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604" lockStructure="1"/>
  <bookViews>
    <workbookView xWindow="-45" yWindow="45" windowWidth="19470" windowHeight="12255"/>
  </bookViews>
  <sheets>
    <sheet name="作成手順" sheetId="26" r:id="rId1"/>
    <sheet name="利用状況報告書（熱利用設備）" sheetId="25" r:id="rId2"/>
    <sheet name="利用状況報告書（バイオマス燃料製造）" sheetId="45" r:id="rId3"/>
    <sheet name="利用状況報告書（熱利用設備）（２エネ種目）" sheetId="51" r:id="rId4"/>
    <sheet name="利用状況報告書（発電設備）" sheetId="30" r:id="rId5"/>
    <sheet name="利用状況報告書（発電設備）（２エネ種目）" sheetId="50" r:id="rId6"/>
    <sheet name="熱データ" sheetId="48" state="hidden" r:id="rId7"/>
    <sheet name="熱データ（燃料製造）" sheetId="55" state="hidden" r:id="rId8"/>
    <sheet name="電気データ" sheetId="53" state="hidden" r:id="rId9"/>
  </sheets>
  <definedNames>
    <definedName name="_xlnm.Print_Area" localSheetId="0">作成手順!$A$1:$M$42</definedName>
    <definedName name="_xlnm.Print_Area" localSheetId="2">'利用状況報告書（バイオマス燃料製造）'!$A$1:$U$57</definedName>
    <definedName name="_xlnm.Print_Area" localSheetId="1">'利用状況報告書（熱利用設備）'!$A$1:$T$147</definedName>
    <definedName name="_xlnm.Print_Area" localSheetId="3">'利用状況報告書（熱利用設備）（２エネ種目）'!$A$1:$T$147</definedName>
    <definedName name="_xlnm.Print_Area" localSheetId="4">'利用状況報告書（発電設備）'!$A$1:$T$111</definedName>
    <definedName name="_xlnm.Print_Area" localSheetId="5">'利用状況報告書（発電設備）（２エネ種目）'!$A$1:$T$111</definedName>
    <definedName name="エネ種" localSheetId="5">#REF!</definedName>
    <definedName name="チェックリスト" localSheetId="5">#REF!</definedName>
    <definedName name="バイオマス燃料製造の単位" localSheetId="5">#REF!</definedName>
    <definedName name="旧申請補助金区分" localSheetId="5">#REF!</definedName>
    <definedName name="財産名の区分" localSheetId="5">#REF!</definedName>
    <definedName name="熱利用設備_バイオマス燃料製造">作成手順!$X$32</definedName>
    <definedName name="熱利用設備_バイオマス燃料製造を除く">作成手順!$W$32:$W$36</definedName>
    <definedName name="発電設備">作成手順!$Y$32:$Y$36</definedName>
    <definedName name="補助率" localSheetId="5">#REF!</definedName>
    <definedName name="補助率の分母" localSheetId="5">#REF!</definedName>
    <definedName name="補助率リスト" localSheetId="5">#REF!</definedName>
    <definedName name="有無チェック" localSheetId="5">#REF!</definedName>
  </definedNames>
  <calcPr calcId="145621"/>
</workbook>
</file>

<file path=xl/calcChain.xml><?xml version="1.0" encoding="utf-8"?>
<calcChain xmlns="http://schemas.openxmlformats.org/spreadsheetml/2006/main">
  <c r="VC6" i="48" l="1"/>
  <c r="VC5" i="48"/>
  <c r="PP6" i="48"/>
  <c r="PP5" i="48"/>
  <c r="KC6" i="48"/>
  <c r="KC5" i="48"/>
  <c r="EP6" i="48"/>
  <c r="EP5" i="48"/>
  <c r="Q127" i="25"/>
  <c r="Q93" i="25"/>
  <c r="Q59" i="25"/>
  <c r="Q25" i="25"/>
  <c r="Q127" i="51"/>
  <c r="Q93" i="51"/>
  <c r="Q59" i="51"/>
  <c r="Q25" i="51"/>
  <c r="K102" i="50"/>
  <c r="K77" i="50"/>
  <c r="K52" i="50"/>
  <c r="K27" i="50"/>
  <c r="K102" i="30"/>
  <c r="K77" i="30"/>
  <c r="K52" i="30"/>
  <c r="K27" i="30"/>
  <c r="Q98" i="50"/>
  <c r="P98" i="50"/>
  <c r="O98" i="50"/>
  <c r="N98" i="50"/>
  <c r="M98" i="50"/>
  <c r="L98" i="50"/>
  <c r="K98" i="50"/>
  <c r="J98" i="50"/>
  <c r="I98" i="50"/>
  <c r="H98" i="50"/>
  <c r="G98" i="50"/>
  <c r="R98" i="50" s="1"/>
  <c r="F98" i="50"/>
  <c r="Q73" i="50"/>
  <c r="P73" i="50"/>
  <c r="O73" i="50"/>
  <c r="N73" i="50"/>
  <c r="M73" i="50"/>
  <c r="L73" i="50"/>
  <c r="K73" i="50"/>
  <c r="J73" i="50"/>
  <c r="I73" i="50"/>
  <c r="H73" i="50"/>
  <c r="G73" i="50"/>
  <c r="R73" i="50" s="1"/>
  <c r="F73" i="50"/>
  <c r="Q48" i="50"/>
  <c r="P48" i="50"/>
  <c r="O48" i="50"/>
  <c r="N48" i="50"/>
  <c r="M48" i="50"/>
  <c r="L48" i="50"/>
  <c r="K48" i="50"/>
  <c r="J48" i="50"/>
  <c r="I48" i="50"/>
  <c r="H48" i="50"/>
  <c r="G48" i="50"/>
  <c r="R48" i="50" s="1"/>
  <c r="F48" i="50"/>
  <c r="R97" i="50"/>
  <c r="R96" i="50"/>
  <c r="R95" i="50"/>
  <c r="R94" i="50"/>
  <c r="R93" i="50"/>
  <c r="R92" i="50"/>
  <c r="R91" i="50"/>
  <c r="R72" i="50"/>
  <c r="R71" i="50"/>
  <c r="R70" i="50"/>
  <c r="R69" i="50"/>
  <c r="R68" i="50"/>
  <c r="R67" i="50"/>
  <c r="R66" i="50"/>
  <c r="R47" i="50"/>
  <c r="R46" i="50"/>
  <c r="R45" i="50"/>
  <c r="R44" i="50"/>
  <c r="R43" i="50"/>
  <c r="R42" i="50"/>
  <c r="R41" i="50"/>
  <c r="Q23" i="50"/>
  <c r="P23" i="50"/>
  <c r="O23" i="50"/>
  <c r="N23" i="50"/>
  <c r="M23" i="50"/>
  <c r="L23" i="50"/>
  <c r="K23" i="50"/>
  <c r="J23" i="50"/>
  <c r="I23" i="50"/>
  <c r="H23" i="50"/>
  <c r="G23" i="50"/>
  <c r="R23" i="50" s="1"/>
  <c r="F23" i="50"/>
  <c r="R22" i="50"/>
  <c r="R21" i="50"/>
  <c r="R20" i="50"/>
  <c r="R19" i="50"/>
  <c r="R18" i="50"/>
  <c r="R17" i="50"/>
  <c r="R16" i="50"/>
  <c r="Q98" i="30"/>
  <c r="P98" i="30"/>
  <c r="O98" i="30"/>
  <c r="N98" i="30"/>
  <c r="M98" i="30"/>
  <c r="L98" i="30"/>
  <c r="K98" i="30"/>
  <c r="J98" i="30"/>
  <c r="I98" i="30"/>
  <c r="H98" i="30"/>
  <c r="G98" i="30"/>
  <c r="R98" i="30" s="1"/>
  <c r="F98" i="30"/>
  <c r="Q73" i="30"/>
  <c r="P73" i="30"/>
  <c r="O73" i="30"/>
  <c r="N73" i="30"/>
  <c r="M73" i="30"/>
  <c r="L73" i="30"/>
  <c r="K73" i="30"/>
  <c r="J73" i="30"/>
  <c r="I73" i="30"/>
  <c r="H73" i="30"/>
  <c r="G73" i="30"/>
  <c r="R73" i="30" s="1"/>
  <c r="F73" i="30"/>
  <c r="Q48" i="30"/>
  <c r="P48" i="30"/>
  <c r="O48" i="30"/>
  <c r="N48" i="30"/>
  <c r="M48" i="30"/>
  <c r="L48" i="30"/>
  <c r="K48" i="30"/>
  <c r="J48" i="30"/>
  <c r="I48" i="30"/>
  <c r="H48" i="30"/>
  <c r="G48" i="30"/>
  <c r="R48" i="30" s="1"/>
  <c r="F48" i="30"/>
  <c r="R97" i="30"/>
  <c r="R96" i="30"/>
  <c r="R95" i="30"/>
  <c r="R94" i="30"/>
  <c r="R93" i="30"/>
  <c r="R92" i="30"/>
  <c r="R91" i="30"/>
  <c r="R72" i="30"/>
  <c r="R71" i="30"/>
  <c r="R70" i="30"/>
  <c r="R69" i="30"/>
  <c r="R68" i="30"/>
  <c r="R67" i="30"/>
  <c r="R66" i="30"/>
  <c r="R47" i="30"/>
  <c r="R46" i="30"/>
  <c r="R45" i="30"/>
  <c r="R44" i="30"/>
  <c r="R43" i="30"/>
  <c r="R42" i="30"/>
  <c r="R41" i="30"/>
  <c r="Q23" i="30"/>
  <c r="P23" i="30"/>
  <c r="O23" i="30"/>
  <c r="N23" i="30"/>
  <c r="M23" i="30"/>
  <c r="L23" i="30"/>
  <c r="K23" i="30"/>
  <c r="J23" i="30"/>
  <c r="I23" i="30"/>
  <c r="H23" i="30"/>
  <c r="G23" i="30"/>
  <c r="R23" i="30" s="1"/>
  <c r="F23" i="30"/>
  <c r="R22" i="30"/>
  <c r="R21" i="30"/>
  <c r="R20" i="30"/>
  <c r="R19" i="30"/>
  <c r="R18" i="30"/>
  <c r="R17" i="30"/>
  <c r="R16" i="30"/>
  <c r="M94" i="25"/>
  <c r="S94" i="25" s="1"/>
  <c r="M60" i="25"/>
  <c r="M26" i="25"/>
  <c r="S26" i="25" s="1"/>
  <c r="I25" i="25"/>
  <c r="I23" i="25"/>
  <c r="M128" i="25"/>
  <c r="Q26" i="25" l="1"/>
  <c r="Q94" i="25"/>
  <c r="Q60" i="25"/>
  <c r="Q128" i="25"/>
  <c r="S128" i="25"/>
  <c r="S60" i="25"/>
  <c r="E4" i="55"/>
  <c r="ES4" i="55" l="1"/>
  <c r="EL4" i="55"/>
  <c r="EK4" i="55"/>
  <c r="EJ4" i="55"/>
  <c r="DI4" i="55"/>
  <c r="DB4" i="55"/>
  <c r="DA4" i="55"/>
  <c r="CZ4" i="55"/>
  <c r="BY4" i="55"/>
  <c r="EQ4" i="55"/>
  <c r="EP4" i="55"/>
  <c r="EO4" i="55"/>
  <c r="EN4" i="55"/>
  <c r="EM4" i="55"/>
  <c r="DG4" i="55"/>
  <c r="DF4" i="55"/>
  <c r="DE4" i="55"/>
  <c r="DD4" i="55"/>
  <c r="DC4" i="55"/>
  <c r="BW4" i="55"/>
  <c r="BV4" i="55"/>
  <c r="BU4" i="55"/>
  <c r="BT4" i="55"/>
  <c r="BS4" i="55"/>
  <c r="BR4" i="55"/>
  <c r="BQ4" i="55"/>
  <c r="BP4" i="55"/>
  <c r="AO4" i="55"/>
  <c r="AM4" i="55"/>
  <c r="AL4" i="55"/>
  <c r="AK4" i="55"/>
  <c r="AJ4" i="55"/>
  <c r="AI4" i="55"/>
  <c r="AH4" i="55"/>
  <c r="AG4" i="55"/>
  <c r="EH4" i="55"/>
  <c r="EG4" i="55"/>
  <c r="EF4" i="55"/>
  <c r="EE4" i="55"/>
  <c r="ED4" i="55"/>
  <c r="EC4" i="55"/>
  <c r="EB4" i="55"/>
  <c r="EA4" i="55"/>
  <c r="DZ4" i="55"/>
  <c r="DY4" i="55"/>
  <c r="DX4" i="55"/>
  <c r="DW4" i="55"/>
  <c r="CX4" i="55"/>
  <c r="CW4" i="55"/>
  <c r="CV4" i="55"/>
  <c r="CU4" i="55"/>
  <c r="CT4" i="55"/>
  <c r="CS4" i="55"/>
  <c r="CR4" i="55"/>
  <c r="CQ4" i="55"/>
  <c r="CP4" i="55"/>
  <c r="CO4" i="55"/>
  <c r="CN4" i="55"/>
  <c r="CM4" i="55"/>
  <c r="BN4" i="55"/>
  <c r="BM4" i="55"/>
  <c r="BL4" i="55"/>
  <c r="BK4" i="55"/>
  <c r="BJ4" i="55"/>
  <c r="BI4" i="55"/>
  <c r="BH4" i="55"/>
  <c r="BG4" i="55"/>
  <c r="BF4" i="55"/>
  <c r="BE4" i="55"/>
  <c r="BD4" i="55"/>
  <c r="BC4" i="55"/>
  <c r="AD4" i="55"/>
  <c r="AC4" i="55"/>
  <c r="AB4" i="55"/>
  <c r="AA4" i="55"/>
  <c r="Z4" i="55"/>
  <c r="Y4" i="55"/>
  <c r="X4" i="55"/>
  <c r="W4" i="55"/>
  <c r="V4" i="55"/>
  <c r="U4" i="55"/>
  <c r="T4" i="55"/>
  <c r="S4" i="55"/>
  <c r="DU4" i="55"/>
  <c r="DT4" i="55"/>
  <c r="DS4" i="55"/>
  <c r="DR4" i="55"/>
  <c r="DQ4" i="55"/>
  <c r="DP4" i="55"/>
  <c r="DO4" i="55"/>
  <c r="DN4" i="55"/>
  <c r="DM4" i="55"/>
  <c r="DL4" i="55"/>
  <c r="DK4" i="55"/>
  <c r="DJ4" i="55"/>
  <c r="CK4" i="55"/>
  <c r="CJ4" i="55"/>
  <c r="CI4" i="55"/>
  <c r="CH4" i="55"/>
  <c r="CG4" i="55"/>
  <c r="CF4" i="55"/>
  <c r="CE4" i="55"/>
  <c r="CD4" i="55"/>
  <c r="CC4" i="55"/>
  <c r="CB4" i="55"/>
  <c r="CA4" i="55"/>
  <c r="BZ4" i="55"/>
  <c r="BA4" i="55"/>
  <c r="AZ4" i="55"/>
  <c r="AY4" i="55"/>
  <c r="AX4" i="55"/>
  <c r="AW4" i="55"/>
  <c r="AV4" i="55"/>
  <c r="AU4" i="55"/>
  <c r="AT4" i="55"/>
  <c r="AS4" i="55"/>
  <c r="AR4" i="55"/>
  <c r="AQ4" i="55"/>
  <c r="AP4" i="55"/>
  <c r="Q4" i="55"/>
  <c r="P4" i="55"/>
  <c r="O4" i="55"/>
  <c r="N4" i="55"/>
  <c r="M4" i="55"/>
  <c r="L4" i="55"/>
  <c r="K4" i="55"/>
  <c r="J4" i="55"/>
  <c r="I4" i="55"/>
  <c r="H4" i="55"/>
  <c r="G4" i="55"/>
  <c r="F4" i="55"/>
  <c r="D4" i="55"/>
  <c r="C4" i="55"/>
  <c r="B4" i="55"/>
  <c r="A4" i="55"/>
  <c r="D5" i="53" l="1"/>
  <c r="E5" i="53"/>
  <c r="F5" i="53"/>
  <c r="G5" i="53"/>
  <c r="H5" i="53"/>
  <c r="I5" i="53"/>
  <c r="J5" i="53"/>
  <c r="K5" i="53"/>
  <c r="L5" i="53"/>
  <c r="M5" i="53"/>
  <c r="N5" i="53"/>
  <c r="O5" i="53"/>
  <c r="P5" i="53"/>
  <c r="R5" i="53"/>
  <c r="S5" i="53"/>
  <c r="T5" i="53"/>
  <c r="U5" i="53"/>
  <c r="V5" i="53"/>
  <c r="W5" i="53"/>
  <c r="X5" i="53"/>
  <c r="Y5" i="53"/>
  <c r="Z5" i="53"/>
  <c r="AA5" i="53"/>
  <c r="AB5" i="53"/>
  <c r="AC5" i="53"/>
  <c r="AE5" i="53"/>
  <c r="AF5" i="53"/>
  <c r="AG5" i="53"/>
  <c r="AH5" i="53"/>
  <c r="AI5" i="53"/>
  <c r="AJ5" i="53"/>
  <c r="AK5" i="53"/>
  <c r="AL5" i="53"/>
  <c r="AM5" i="53"/>
  <c r="AN5" i="53"/>
  <c r="AO5" i="53"/>
  <c r="AP5" i="53"/>
  <c r="AR5" i="53"/>
  <c r="AS5" i="53"/>
  <c r="AT5" i="53"/>
  <c r="AU5" i="53"/>
  <c r="AV5" i="53"/>
  <c r="AW5" i="53"/>
  <c r="AX5" i="53"/>
  <c r="AY5" i="53"/>
  <c r="AZ5" i="53"/>
  <c r="BA5" i="53"/>
  <c r="BB5" i="53"/>
  <c r="BC5" i="53"/>
  <c r="BE5" i="53"/>
  <c r="BF5" i="53"/>
  <c r="BG5" i="53"/>
  <c r="BH5" i="53"/>
  <c r="BI5" i="53"/>
  <c r="BJ5" i="53"/>
  <c r="BK5" i="53"/>
  <c r="BL5" i="53"/>
  <c r="BM5" i="53"/>
  <c r="BN5" i="53"/>
  <c r="BO5" i="53"/>
  <c r="BP5" i="53"/>
  <c r="BR5" i="53"/>
  <c r="BS5" i="53"/>
  <c r="BT5" i="53"/>
  <c r="BU5" i="53"/>
  <c r="BV5" i="53"/>
  <c r="BW5" i="53"/>
  <c r="BX5" i="53"/>
  <c r="BY5" i="53"/>
  <c r="BZ5" i="53"/>
  <c r="CA5" i="53"/>
  <c r="CB5" i="53"/>
  <c r="CC5" i="53"/>
  <c r="CE5" i="53"/>
  <c r="CF5" i="53"/>
  <c r="CG5" i="53"/>
  <c r="CH5" i="53"/>
  <c r="CI5" i="53"/>
  <c r="CJ5" i="53"/>
  <c r="CK5" i="53"/>
  <c r="CL5" i="53"/>
  <c r="CM5" i="53"/>
  <c r="CN5" i="53"/>
  <c r="CO5" i="53"/>
  <c r="CP5" i="53"/>
  <c r="DI5" i="53"/>
  <c r="DJ5" i="53"/>
  <c r="EX5" i="53"/>
  <c r="EY5" i="53"/>
  <c r="EZ5" i="53"/>
  <c r="FA5" i="53"/>
  <c r="FB5" i="53"/>
  <c r="FC5" i="53"/>
  <c r="FD5" i="53"/>
  <c r="FE5" i="53"/>
  <c r="FF5" i="53"/>
  <c r="FG5" i="53"/>
  <c r="FH5" i="53"/>
  <c r="FI5" i="53"/>
  <c r="FK5" i="53"/>
  <c r="FL5" i="53"/>
  <c r="FM5" i="53"/>
  <c r="FN5" i="53"/>
  <c r="FO5" i="53"/>
  <c r="FP5" i="53"/>
  <c r="FQ5" i="53"/>
  <c r="FR5" i="53"/>
  <c r="FS5" i="53"/>
  <c r="FT5" i="53"/>
  <c r="FU5" i="53"/>
  <c r="FV5" i="53"/>
  <c r="FX5" i="53"/>
  <c r="FY5" i="53"/>
  <c r="FZ5" i="53"/>
  <c r="GA5" i="53"/>
  <c r="GB5" i="53"/>
  <c r="GC5" i="53"/>
  <c r="GD5" i="53"/>
  <c r="GE5" i="53"/>
  <c r="GF5" i="53"/>
  <c r="GG5" i="53"/>
  <c r="GH5" i="53"/>
  <c r="GI5" i="53"/>
  <c r="GK5" i="53"/>
  <c r="GL5" i="53"/>
  <c r="GM5" i="53"/>
  <c r="GN5" i="53"/>
  <c r="GO5" i="53"/>
  <c r="GP5" i="53"/>
  <c r="GQ5" i="53"/>
  <c r="GR5" i="53"/>
  <c r="GS5" i="53"/>
  <c r="GT5" i="53"/>
  <c r="GU5" i="53"/>
  <c r="GV5" i="53"/>
  <c r="HO5" i="53"/>
  <c r="HP5" i="53"/>
  <c r="JD5" i="53"/>
  <c r="JE5" i="53"/>
  <c r="JF5" i="53"/>
  <c r="JG5" i="53"/>
  <c r="JH5" i="53"/>
  <c r="JI5" i="53"/>
  <c r="JJ5" i="53"/>
  <c r="JK5" i="53"/>
  <c r="JL5" i="53"/>
  <c r="JM5" i="53"/>
  <c r="JN5" i="53"/>
  <c r="JO5" i="53"/>
  <c r="JQ5" i="53"/>
  <c r="JR5" i="53"/>
  <c r="JS5" i="53"/>
  <c r="JT5" i="53"/>
  <c r="JU5" i="53"/>
  <c r="JV5" i="53"/>
  <c r="JW5" i="53"/>
  <c r="JX5" i="53"/>
  <c r="JY5" i="53"/>
  <c r="JZ5" i="53"/>
  <c r="KA5" i="53"/>
  <c r="KB5" i="53"/>
  <c r="KD5" i="53"/>
  <c r="KE5" i="53"/>
  <c r="KF5" i="53"/>
  <c r="KG5" i="53"/>
  <c r="KH5" i="53"/>
  <c r="KI5" i="53"/>
  <c r="KJ5" i="53"/>
  <c r="KK5" i="53"/>
  <c r="KL5" i="53"/>
  <c r="KM5" i="53"/>
  <c r="KN5" i="53"/>
  <c r="KO5" i="53"/>
  <c r="KQ5" i="53"/>
  <c r="KR5" i="53"/>
  <c r="KS5" i="53"/>
  <c r="KT5" i="53"/>
  <c r="KU5" i="53"/>
  <c r="KV5" i="53"/>
  <c r="KW5" i="53"/>
  <c r="KX5" i="53"/>
  <c r="KY5" i="53"/>
  <c r="KZ5" i="53"/>
  <c r="LA5" i="53"/>
  <c r="LB5" i="53"/>
  <c r="LU5" i="53"/>
  <c r="LV5" i="53"/>
  <c r="NJ5" i="53"/>
  <c r="NK5" i="53"/>
  <c r="NL5" i="53"/>
  <c r="NM5" i="53"/>
  <c r="NN5" i="53"/>
  <c r="NO5" i="53"/>
  <c r="NP5" i="53"/>
  <c r="NQ5" i="53"/>
  <c r="NR5" i="53"/>
  <c r="NS5" i="53"/>
  <c r="NT5" i="53"/>
  <c r="NU5" i="53"/>
  <c r="NW5" i="53"/>
  <c r="NX5" i="53"/>
  <c r="NY5" i="53"/>
  <c r="NZ5" i="53"/>
  <c r="OA5" i="53"/>
  <c r="OB5" i="53"/>
  <c r="OC5" i="53"/>
  <c r="OD5" i="53"/>
  <c r="OE5" i="53"/>
  <c r="OF5" i="53"/>
  <c r="OG5" i="53"/>
  <c r="OH5" i="53"/>
  <c r="OJ5" i="53"/>
  <c r="OK5" i="53"/>
  <c r="OL5" i="53"/>
  <c r="OM5" i="53"/>
  <c r="ON5" i="53"/>
  <c r="OO5" i="53"/>
  <c r="OP5" i="53"/>
  <c r="OQ5" i="53"/>
  <c r="OR5" i="53"/>
  <c r="OS5" i="53"/>
  <c r="OT5" i="53"/>
  <c r="OU5" i="53"/>
  <c r="OW5" i="53"/>
  <c r="OX5" i="53"/>
  <c r="OY5" i="53"/>
  <c r="OZ5" i="53"/>
  <c r="PA5" i="53"/>
  <c r="PB5" i="53"/>
  <c r="PC5" i="53"/>
  <c r="PD5" i="53"/>
  <c r="PE5" i="53"/>
  <c r="PF5" i="53"/>
  <c r="PG5" i="53"/>
  <c r="PH5" i="53"/>
  <c r="QA5" i="53"/>
  <c r="QB5" i="53"/>
  <c r="QB4" i="53"/>
  <c r="QA4" i="53"/>
  <c r="PH4" i="53"/>
  <c r="PG4" i="53"/>
  <c r="PF4" i="53"/>
  <c r="PE4" i="53"/>
  <c r="PD4" i="53"/>
  <c r="PC4" i="53"/>
  <c r="PB4" i="53"/>
  <c r="PA4" i="53"/>
  <c r="OZ4" i="53"/>
  <c r="OY4" i="53"/>
  <c r="OX4" i="53"/>
  <c r="OW4" i="53"/>
  <c r="OU4" i="53"/>
  <c r="OT4" i="53"/>
  <c r="OS4" i="53"/>
  <c r="OR4" i="53"/>
  <c r="OQ4" i="53"/>
  <c r="OP4" i="53"/>
  <c r="OO4" i="53"/>
  <c r="ON4" i="53"/>
  <c r="OM4" i="53"/>
  <c r="OL4" i="53"/>
  <c r="OK4" i="53"/>
  <c r="OJ4" i="53"/>
  <c r="OH4" i="53"/>
  <c r="OG4" i="53"/>
  <c r="OF4" i="53"/>
  <c r="OE4" i="53"/>
  <c r="OD4" i="53"/>
  <c r="OC4" i="53"/>
  <c r="OB4" i="53"/>
  <c r="OA4" i="53"/>
  <c r="NZ4" i="53"/>
  <c r="NY4" i="53"/>
  <c r="NX4" i="53"/>
  <c r="NW4" i="53"/>
  <c r="NU4" i="53"/>
  <c r="NT4" i="53"/>
  <c r="NS4" i="53"/>
  <c r="NR4" i="53"/>
  <c r="NQ4" i="53"/>
  <c r="NP4" i="53"/>
  <c r="NO4" i="53"/>
  <c r="NN4" i="53"/>
  <c r="NM4" i="53"/>
  <c r="NL4" i="53"/>
  <c r="NK4" i="53"/>
  <c r="NJ4" i="53"/>
  <c r="LV4" i="53"/>
  <c r="LU4" i="53"/>
  <c r="LB4" i="53"/>
  <c r="LA4" i="53"/>
  <c r="KZ4" i="53"/>
  <c r="KY4" i="53"/>
  <c r="KX4" i="53"/>
  <c r="KW4" i="53"/>
  <c r="KV4" i="53"/>
  <c r="KU4" i="53"/>
  <c r="KT4" i="53"/>
  <c r="KS4" i="53"/>
  <c r="KR4" i="53"/>
  <c r="KQ4" i="53"/>
  <c r="KO4" i="53"/>
  <c r="KN4" i="53"/>
  <c r="KM4" i="53"/>
  <c r="KL4" i="53"/>
  <c r="KK4" i="53"/>
  <c r="KJ4" i="53"/>
  <c r="KI4" i="53"/>
  <c r="KH4" i="53"/>
  <c r="KG4" i="53"/>
  <c r="KF4" i="53"/>
  <c r="KE4" i="53"/>
  <c r="KD4" i="53"/>
  <c r="KB4" i="53"/>
  <c r="KA4" i="53"/>
  <c r="JZ4" i="53"/>
  <c r="JY4" i="53"/>
  <c r="JX4" i="53"/>
  <c r="JW4" i="53"/>
  <c r="JV4" i="53"/>
  <c r="JU4" i="53"/>
  <c r="JT4" i="53"/>
  <c r="JS4" i="53"/>
  <c r="JR4" i="53"/>
  <c r="JQ4" i="53"/>
  <c r="JO4" i="53"/>
  <c r="JN4" i="53"/>
  <c r="JM4" i="53"/>
  <c r="JL4" i="53"/>
  <c r="JK4" i="53"/>
  <c r="JJ4" i="53"/>
  <c r="JI4" i="53"/>
  <c r="JH4" i="53"/>
  <c r="JG4" i="53"/>
  <c r="JF4" i="53"/>
  <c r="JE4" i="53"/>
  <c r="JD4" i="53"/>
  <c r="HP4" i="53"/>
  <c r="HO4" i="53"/>
  <c r="GV4" i="53"/>
  <c r="GU4" i="53"/>
  <c r="GT4" i="53"/>
  <c r="GS4" i="53"/>
  <c r="GR4" i="53"/>
  <c r="GQ4" i="53"/>
  <c r="GP4" i="53"/>
  <c r="GO4" i="53"/>
  <c r="GN4" i="53"/>
  <c r="GM4" i="53"/>
  <c r="GL4" i="53"/>
  <c r="GK4" i="53"/>
  <c r="GI4" i="53"/>
  <c r="GH4" i="53"/>
  <c r="GG4" i="53"/>
  <c r="GF4" i="53"/>
  <c r="GE4" i="53"/>
  <c r="GD4" i="53"/>
  <c r="GC4" i="53"/>
  <c r="GB4" i="53"/>
  <c r="GA4" i="53"/>
  <c r="FZ4" i="53"/>
  <c r="FY4" i="53"/>
  <c r="FX4" i="53"/>
  <c r="FV4" i="53"/>
  <c r="FU4" i="53"/>
  <c r="FT4" i="53"/>
  <c r="FS4" i="53"/>
  <c r="FR4" i="53"/>
  <c r="FQ4" i="53"/>
  <c r="FP4" i="53"/>
  <c r="FO4" i="53"/>
  <c r="FN4" i="53"/>
  <c r="FM4" i="53"/>
  <c r="FL4" i="53"/>
  <c r="FK4" i="53"/>
  <c r="FI4" i="53"/>
  <c r="FH4" i="53"/>
  <c r="FG4" i="53"/>
  <c r="FF4" i="53"/>
  <c r="FE4" i="53"/>
  <c r="FD4" i="53"/>
  <c r="FC4" i="53"/>
  <c r="FB4" i="53"/>
  <c r="FA4" i="53"/>
  <c r="EZ4" i="53"/>
  <c r="EY4" i="53"/>
  <c r="EX4" i="53"/>
  <c r="DJ4" i="53"/>
  <c r="DI4" i="53"/>
  <c r="CP4" i="53"/>
  <c r="CO4" i="53"/>
  <c r="CN4" i="53"/>
  <c r="CM4" i="53"/>
  <c r="CL4" i="53"/>
  <c r="CK4" i="53"/>
  <c r="CJ4" i="53"/>
  <c r="CI4" i="53"/>
  <c r="CH4" i="53"/>
  <c r="CG4" i="53"/>
  <c r="CF4" i="53"/>
  <c r="CE4" i="53"/>
  <c r="CC4" i="53"/>
  <c r="CB4" i="53"/>
  <c r="CA4" i="53"/>
  <c r="BZ4" i="53"/>
  <c r="BY4" i="53"/>
  <c r="BX4" i="53"/>
  <c r="BW4" i="53"/>
  <c r="BV4" i="53"/>
  <c r="BU4" i="53"/>
  <c r="BT4" i="53"/>
  <c r="BS4" i="53"/>
  <c r="BR4" i="53"/>
  <c r="BP4" i="53"/>
  <c r="BO4" i="53"/>
  <c r="BN4" i="53"/>
  <c r="BM4" i="53"/>
  <c r="BL4" i="53"/>
  <c r="BK4" i="53"/>
  <c r="BJ4" i="53"/>
  <c r="BI4" i="53"/>
  <c r="BH4" i="53"/>
  <c r="BG4" i="53"/>
  <c r="BF4" i="53"/>
  <c r="BE4" i="53"/>
  <c r="BC4" i="53"/>
  <c r="BB4" i="53"/>
  <c r="BA4" i="53"/>
  <c r="AZ4" i="53"/>
  <c r="AY4" i="53"/>
  <c r="AX4" i="53"/>
  <c r="AW4" i="53"/>
  <c r="AV4" i="53"/>
  <c r="AU4" i="53"/>
  <c r="AT4" i="53"/>
  <c r="AS4" i="53"/>
  <c r="AR4" i="53"/>
  <c r="AP4" i="53"/>
  <c r="AO4" i="53"/>
  <c r="AN4" i="53"/>
  <c r="AM4" i="53"/>
  <c r="AL4" i="53"/>
  <c r="AK4" i="53"/>
  <c r="AJ4" i="53"/>
  <c r="AI4" i="53"/>
  <c r="AH4" i="53"/>
  <c r="AG4" i="53"/>
  <c r="AF4" i="53"/>
  <c r="AE4" i="53"/>
  <c r="AC4" i="53"/>
  <c r="AB4" i="53"/>
  <c r="AA4" i="53"/>
  <c r="Z4" i="53"/>
  <c r="Y4" i="53"/>
  <c r="X4" i="53"/>
  <c r="W4" i="53"/>
  <c r="V4" i="53"/>
  <c r="U4" i="53"/>
  <c r="T4" i="53"/>
  <c r="S4" i="53"/>
  <c r="R4" i="53"/>
  <c r="P4" i="53"/>
  <c r="O4" i="53"/>
  <c r="N4" i="53"/>
  <c r="M4" i="53"/>
  <c r="L4" i="53"/>
  <c r="K4" i="53"/>
  <c r="J4" i="53"/>
  <c r="I4" i="53"/>
  <c r="H4" i="53"/>
  <c r="G4" i="53"/>
  <c r="F4" i="53"/>
  <c r="E4" i="53"/>
  <c r="D4" i="53"/>
  <c r="C4" i="53"/>
  <c r="B4" i="53"/>
  <c r="A4" i="53"/>
  <c r="VD6" i="48" l="1"/>
  <c r="UW6" i="48"/>
  <c r="UV6" i="48"/>
  <c r="UU6" i="48"/>
  <c r="UT6" i="48"/>
  <c r="US6" i="48"/>
  <c r="UR6" i="48"/>
  <c r="UQ6" i="48"/>
  <c r="UP6" i="48"/>
  <c r="UO6" i="48"/>
  <c r="UN6" i="48"/>
  <c r="UM6" i="48"/>
  <c r="UL6" i="48"/>
  <c r="UJ6" i="48"/>
  <c r="UI6" i="48"/>
  <c r="UH6" i="48"/>
  <c r="UG6" i="48"/>
  <c r="UF6" i="48"/>
  <c r="UE6" i="48"/>
  <c r="UD6" i="48"/>
  <c r="UC6" i="48"/>
  <c r="UB6" i="48"/>
  <c r="UA6" i="48"/>
  <c r="TZ6" i="48"/>
  <c r="TY6" i="48"/>
  <c r="TW6" i="48"/>
  <c r="TV6" i="48"/>
  <c r="TU6" i="48"/>
  <c r="TT6" i="48"/>
  <c r="TS6" i="48"/>
  <c r="TR6" i="48"/>
  <c r="TQ6" i="48"/>
  <c r="TP6" i="48"/>
  <c r="TO6" i="48"/>
  <c r="TN6" i="48"/>
  <c r="TM6" i="48"/>
  <c r="TL6" i="48"/>
  <c r="SJ6" i="48"/>
  <c r="SD6" i="48"/>
  <c r="SC6" i="48"/>
  <c r="SB6" i="48"/>
  <c r="SA6" i="48"/>
  <c r="RZ6" i="48"/>
  <c r="RY6" i="48"/>
  <c r="RX6" i="48"/>
  <c r="RW6" i="48"/>
  <c r="RV6" i="48"/>
  <c r="RU6" i="48"/>
  <c r="RT6" i="48"/>
  <c r="RS6" i="48"/>
  <c r="RQ6" i="48"/>
  <c r="RP6" i="48"/>
  <c r="RO6" i="48"/>
  <c r="RN6" i="48"/>
  <c r="RM6" i="48"/>
  <c r="RL6" i="48"/>
  <c r="RK6" i="48"/>
  <c r="RJ6" i="48"/>
  <c r="RI6" i="48"/>
  <c r="RH6" i="48"/>
  <c r="RG6" i="48"/>
  <c r="RF6" i="48"/>
  <c r="RD6" i="48"/>
  <c r="RC6" i="48"/>
  <c r="RB6" i="48"/>
  <c r="RA6" i="48"/>
  <c r="QZ6" i="48"/>
  <c r="QY6" i="48"/>
  <c r="QX6" i="48"/>
  <c r="QW6" i="48"/>
  <c r="QV6" i="48"/>
  <c r="QU6" i="48"/>
  <c r="QT6" i="48"/>
  <c r="QS6" i="48"/>
  <c r="PQ6" i="48"/>
  <c r="PJ6" i="48"/>
  <c r="PI6" i="48"/>
  <c r="PH6" i="48"/>
  <c r="PG6" i="48"/>
  <c r="PF6" i="48"/>
  <c r="PE6" i="48"/>
  <c r="PD6" i="48"/>
  <c r="PC6" i="48"/>
  <c r="PB6" i="48"/>
  <c r="PA6" i="48"/>
  <c r="OZ6" i="48"/>
  <c r="OY6" i="48"/>
  <c r="OW6" i="48"/>
  <c r="OV6" i="48"/>
  <c r="OU6" i="48"/>
  <c r="OT6" i="48"/>
  <c r="OS6" i="48"/>
  <c r="OR6" i="48"/>
  <c r="OQ6" i="48"/>
  <c r="OP6" i="48"/>
  <c r="OO6" i="48"/>
  <c r="ON6" i="48"/>
  <c r="OM6" i="48"/>
  <c r="OL6" i="48"/>
  <c r="OJ6" i="48"/>
  <c r="OI6" i="48"/>
  <c r="OH6" i="48"/>
  <c r="OG6" i="48"/>
  <c r="OF6" i="48"/>
  <c r="OE6" i="48"/>
  <c r="OD6" i="48"/>
  <c r="OC6" i="48"/>
  <c r="OB6" i="48"/>
  <c r="OA6" i="48"/>
  <c r="NZ6" i="48"/>
  <c r="NY6" i="48"/>
  <c r="MW6" i="48"/>
  <c r="MQ6" i="48"/>
  <c r="MP6" i="48"/>
  <c r="MO6" i="48"/>
  <c r="MN6" i="48"/>
  <c r="MM6" i="48"/>
  <c r="ML6" i="48"/>
  <c r="MK6" i="48"/>
  <c r="MJ6" i="48"/>
  <c r="MI6" i="48"/>
  <c r="MH6" i="48"/>
  <c r="MG6" i="48"/>
  <c r="MF6" i="48"/>
  <c r="MD6" i="48"/>
  <c r="MC6" i="48"/>
  <c r="MB6" i="48"/>
  <c r="MA6" i="48"/>
  <c r="LZ6" i="48"/>
  <c r="LY6" i="48"/>
  <c r="LX6" i="48"/>
  <c r="LW6" i="48"/>
  <c r="LV6" i="48"/>
  <c r="LU6" i="48"/>
  <c r="LT6" i="48"/>
  <c r="LS6" i="48"/>
  <c r="LQ6" i="48"/>
  <c r="LP6" i="48"/>
  <c r="LO6" i="48"/>
  <c r="LN6" i="48"/>
  <c r="LM6" i="48"/>
  <c r="LL6" i="48"/>
  <c r="LK6" i="48"/>
  <c r="LJ6" i="48"/>
  <c r="LI6" i="48"/>
  <c r="LH6" i="48"/>
  <c r="LG6" i="48"/>
  <c r="LF6" i="48"/>
  <c r="KD6" i="48"/>
  <c r="JW6" i="48"/>
  <c r="JV6" i="48"/>
  <c r="JU6" i="48"/>
  <c r="JT6" i="48"/>
  <c r="JS6" i="48"/>
  <c r="JR6" i="48"/>
  <c r="JQ6" i="48"/>
  <c r="JP6" i="48"/>
  <c r="JO6" i="48"/>
  <c r="JN6" i="48"/>
  <c r="JM6" i="48"/>
  <c r="JL6" i="48"/>
  <c r="JJ6" i="48"/>
  <c r="JI6" i="48"/>
  <c r="JH6" i="48"/>
  <c r="JG6" i="48"/>
  <c r="JF6" i="48"/>
  <c r="JE6" i="48"/>
  <c r="JD6" i="48"/>
  <c r="JC6" i="48"/>
  <c r="JB6" i="48"/>
  <c r="JA6" i="48"/>
  <c r="IZ6" i="48"/>
  <c r="IY6" i="48"/>
  <c r="IW6" i="48"/>
  <c r="IV6" i="48"/>
  <c r="IU6" i="48"/>
  <c r="IT6" i="48"/>
  <c r="IS6" i="48"/>
  <c r="IR6" i="48"/>
  <c r="IQ6" i="48"/>
  <c r="IP6" i="48"/>
  <c r="IO6" i="48"/>
  <c r="IN6" i="48"/>
  <c r="IM6" i="48"/>
  <c r="IL6" i="48"/>
  <c r="HJ6" i="48"/>
  <c r="HD6" i="48"/>
  <c r="HC6" i="48"/>
  <c r="HB6" i="48"/>
  <c r="HA6" i="48"/>
  <c r="GZ6" i="48"/>
  <c r="GY6" i="48"/>
  <c r="GX6" i="48"/>
  <c r="GW6" i="48"/>
  <c r="GV6" i="48"/>
  <c r="GU6" i="48"/>
  <c r="GT6" i="48"/>
  <c r="GS6" i="48"/>
  <c r="GQ6" i="48"/>
  <c r="GP6" i="48"/>
  <c r="GO6" i="48"/>
  <c r="GN6" i="48"/>
  <c r="GM6" i="48"/>
  <c r="GL6" i="48"/>
  <c r="GK6" i="48"/>
  <c r="GJ6" i="48"/>
  <c r="GI6" i="48"/>
  <c r="GH6" i="48"/>
  <c r="GG6" i="48"/>
  <c r="GF6" i="48"/>
  <c r="GD6" i="48"/>
  <c r="GC6" i="48"/>
  <c r="GB6" i="48"/>
  <c r="GA6" i="48"/>
  <c r="FZ6" i="48"/>
  <c r="FY6" i="48"/>
  <c r="FX6" i="48"/>
  <c r="FW6" i="48"/>
  <c r="FV6" i="48"/>
  <c r="FU6" i="48"/>
  <c r="FT6" i="48"/>
  <c r="FS6" i="48"/>
  <c r="EQ6" i="48"/>
  <c r="EJ6" i="48"/>
  <c r="EI6" i="48"/>
  <c r="EH6" i="48"/>
  <c r="EG6" i="48"/>
  <c r="EF6" i="48"/>
  <c r="EE6" i="48"/>
  <c r="ED6" i="48"/>
  <c r="EC6" i="48"/>
  <c r="EB6" i="48"/>
  <c r="EA6" i="48"/>
  <c r="DZ6" i="48"/>
  <c r="DY6" i="48"/>
  <c r="DW6" i="48"/>
  <c r="DV6" i="48"/>
  <c r="DU6" i="48"/>
  <c r="DT6" i="48"/>
  <c r="DS6" i="48"/>
  <c r="DR6" i="48"/>
  <c r="DQ6" i="48"/>
  <c r="DP6" i="48"/>
  <c r="DO6" i="48"/>
  <c r="DN6" i="48"/>
  <c r="DM6" i="48"/>
  <c r="DL6" i="48"/>
  <c r="DJ6" i="48"/>
  <c r="DI6" i="48"/>
  <c r="DH6" i="48"/>
  <c r="DG6" i="48"/>
  <c r="DF6" i="48"/>
  <c r="DE6" i="48"/>
  <c r="DD6" i="48"/>
  <c r="DC6" i="48"/>
  <c r="DB6" i="48"/>
  <c r="DA6" i="48"/>
  <c r="CZ6" i="48"/>
  <c r="CY6" i="48"/>
  <c r="CW6" i="48"/>
  <c r="CV6" i="48"/>
  <c r="CU6" i="48"/>
  <c r="CT6" i="48"/>
  <c r="CS6" i="48"/>
  <c r="CR6" i="48"/>
  <c r="CQ6" i="48"/>
  <c r="CP6" i="48"/>
  <c r="CO6" i="48"/>
  <c r="CN6" i="48"/>
  <c r="CM6" i="48"/>
  <c r="CL6" i="48"/>
  <c r="CJ6" i="48"/>
  <c r="CI6" i="48"/>
  <c r="CH6" i="48"/>
  <c r="CG6" i="48"/>
  <c r="CF6" i="48"/>
  <c r="CE6" i="48"/>
  <c r="CD6" i="48"/>
  <c r="CC6" i="48"/>
  <c r="CB6" i="48"/>
  <c r="CA6" i="48"/>
  <c r="BZ6" i="48"/>
  <c r="BY6" i="48"/>
  <c r="BX6" i="48"/>
  <c r="BW6" i="48"/>
  <c r="BQ6" i="48"/>
  <c r="BP6" i="48"/>
  <c r="BO6" i="48"/>
  <c r="BN6" i="48"/>
  <c r="BM6" i="48"/>
  <c r="BL6" i="48"/>
  <c r="BK6" i="48"/>
  <c r="BJ6" i="48"/>
  <c r="BI6" i="48"/>
  <c r="BH6" i="48"/>
  <c r="BG6" i="48"/>
  <c r="BF6" i="48"/>
  <c r="BD6" i="48"/>
  <c r="BC6" i="48"/>
  <c r="BB6" i="48"/>
  <c r="BA6" i="48"/>
  <c r="AZ6" i="48"/>
  <c r="AY6" i="48"/>
  <c r="AX6" i="48"/>
  <c r="AW6" i="48"/>
  <c r="AV6" i="48"/>
  <c r="AU6" i="48"/>
  <c r="AT6" i="48"/>
  <c r="AS6" i="48"/>
  <c r="AQ6" i="48"/>
  <c r="AP6" i="48"/>
  <c r="AO6" i="48"/>
  <c r="AN6" i="48"/>
  <c r="AM6" i="48"/>
  <c r="AL6" i="48"/>
  <c r="AK6" i="48"/>
  <c r="AJ6" i="48"/>
  <c r="AI6" i="48"/>
  <c r="AH6" i="48"/>
  <c r="AG6" i="48"/>
  <c r="AF6" i="48"/>
  <c r="AD6" i="48"/>
  <c r="AC6" i="48"/>
  <c r="AB6" i="48"/>
  <c r="AA6" i="48"/>
  <c r="Z6" i="48"/>
  <c r="Y6" i="48"/>
  <c r="X6" i="48"/>
  <c r="W6" i="48"/>
  <c r="V6" i="48"/>
  <c r="U6" i="48"/>
  <c r="T6" i="48"/>
  <c r="S6" i="48"/>
  <c r="Q6" i="48"/>
  <c r="P6" i="48"/>
  <c r="O6" i="48"/>
  <c r="N6" i="48"/>
  <c r="M6" i="48"/>
  <c r="L6" i="48"/>
  <c r="K6" i="48"/>
  <c r="J6" i="48"/>
  <c r="I6" i="48"/>
  <c r="H6" i="48"/>
  <c r="G6" i="48"/>
  <c r="F6" i="48"/>
  <c r="E6" i="48"/>
  <c r="D6" i="48"/>
  <c r="VD5" i="48"/>
  <c r="UW5" i="48"/>
  <c r="UV5" i="48"/>
  <c r="UU5" i="48"/>
  <c r="UT5" i="48"/>
  <c r="US5" i="48"/>
  <c r="UR5" i="48"/>
  <c r="UQ5" i="48"/>
  <c r="UP5" i="48"/>
  <c r="UO5" i="48"/>
  <c r="UN5" i="48"/>
  <c r="UM5" i="48"/>
  <c r="UL5" i="48"/>
  <c r="UJ5" i="48"/>
  <c r="UI5" i="48"/>
  <c r="UH5" i="48"/>
  <c r="UG5" i="48"/>
  <c r="UF5" i="48"/>
  <c r="UE5" i="48"/>
  <c r="UD5" i="48"/>
  <c r="UC5" i="48"/>
  <c r="UB5" i="48"/>
  <c r="UA5" i="48"/>
  <c r="TZ5" i="48"/>
  <c r="TY5" i="48"/>
  <c r="TW5" i="48"/>
  <c r="TV5" i="48"/>
  <c r="TU5" i="48"/>
  <c r="TT5" i="48"/>
  <c r="TS5" i="48"/>
  <c r="TR5" i="48"/>
  <c r="TQ5" i="48"/>
  <c r="TP5" i="48"/>
  <c r="TO5" i="48"/>
  <c r="TN5" i="48"/>
  <c r="TM5" i="48"/>
  <c r="TL5" i="48"/>
  <c r="SJ5" i="48"/>
  <c r="SD5" i="48"/>
  <c r="SC5" i="48"/>
  <c r="SB5" i="48"/>
  <c r="SA5" i="48"/>
  <c r="RZ5" i="48"/>
  <c r="RY5" i="48"/>
  <c r="RX5" i="48"/>
  <c r="RW5" i="48"/>
  <c r="RV5" i="48"/>
  <c r="RU5" i="48"/>
  <c r="RT5" i="48"/>
  <c r="RS5" i="48"/>
  <c r="RQ5" i="48"/>
  <c r="RP5" i="48"/>
  <c r="RO5" i="48"/>
  <c r="RN5" i="48"/>
  <c r="RM5" i="48"/>
  <c r="RL5" i="48"/>
  <c r="RK5" i="48"/>
  <c r="RJ5" i="48"/>
  <c r="RI5" i="48"/>
  <c r="RH5" i="48"/>
  <c r="RG5" i="48"/>
  <c r="RF5" i="48"/>
  <c r="RD5" i="48"/>
  <c r="RC5" i="48"/>
  <c r="RB5" i="48"/>
  <c r="RA5" i="48"/>
  <c r="QZ5" i="48"/>
  <c r="QY5" i="48"/>
  <c r="QX5" i="48"/>
  <c r="QW5" i="48"/>
  <c r="QV5" i="48"/>
  <c r="QU5" i="48"/>
  <c r="QT5" i="48"/>
  <c r="QS5" i="48"/>
  <c r="PQ5" i="48"/>
  <c r="PJ5" i="48"/>
  <c r="PI5" i="48"/>
  <c r="PH5" i="48"/>
  <c r="PG5" i="48"/>
  <c r="PF5" i="48"/>
  <c r="PE5" i="48"/>
  <c r="PD5" i="48"/>
  <c r="PC5" i="48"/>
  <c r="PB5" i="48"/>
  <c r="PA5" i="48"/>
  <c r="OZ5" i="48"/>
  <c r="OY5" i="48"/>
  <c r="OW5" i="48"/>
  <c r="OV5" i="48"/>
  <c r="OU5" i="48"/>
  <c r="OT5" i="48"/>
  <c r="OS5" i="48"/>
  <c r="OR5" i="48"/>
  <c r="OQ5" i="48"/>
  <c r="OP5" i="48"/>
  <c r="OO5" i="48"/>
  <c r="ON5" i="48"/>
  <c r="OM5" i="48"/>
  <c r="OL5" i="48"/>
  <c r="OJ5" i="48"/>
  <c r="OI5" i="48"/>
  <c r="OH5" i="48"/>
  <c r="OG5" i="48"/>
  <c r="OF5" i="48"/>
  <c r="OE5" i="48"/>
  <c r="OD5" i="48"/>
  <c r="OC5" i="48"/>
  <c r="OB5" i="48"/>
  <c r="OA5" i="48"/>
  <c r="NZ5" i="48"/>
  <c r="NY5" i="48"/>
  <c r="MW5" i="48"/>
  <c r="MQ5" i="48"/>
  <c r="MP5" i="48"/>
  <c r="MO5" i="48"/>
  <c r="MN5" i="48"/>
  <c r="MM5" i="48"/>
  <c r="ML5" i="48"/>
  <c r="MK5" i="48"/>
  <c r="MJ5" i="48"/>
  <c r="MI5" i="48"/>
  <c r="MH5" i="48"/>
  <c r="MG5" i="48"/>
  <c r="MF5" i="48"/>
  <c r="MD5" i="48"/>
  <c r="MC5" i="48"/>
  <c r="MB5" i="48"/>
  <c r="MA5" i="48"/>
  <c r="LZ5" i="48"/>
  <c r="LY5" i="48"/>
  <c r="LX5" i="48"/>
  <c r="LW5" i="48"/>
  <c r="LV5" i="48"/>
  <c r="LU5" i="48"/>
  <c r="LT5" i="48"/>
  <c r="LS5" i="48"/>
  <c r="LQ5" i="48"/>
  <c r="LP5" i="48"/>
  <c r="LO5" i="48"/>
  <c r="LN5" i="48"/>
  <c r="LM5" i="48"/>
  <c r="LL5" i="48"/>
  <c r="LK5" i="48"/>
  <c r="LJ5" i="48"/>
  <c r="LI5" i="48"/>
  <c r="LH5" i="48"/>
  <c r="LG5" i="48"/>
  <c r="LF5" i="48"/>
  <c r="KD5" i="48"/>
  <c r="JW5" i="48"/>
  <c r="JV5" i="48"/>
  <c r="JU5" i="48"/>
  <c r="JT5" i="48"/>
  <c r="JS5" i="48"/>
  <c r="JR5" i="48"/>
  <c r="JQ5" i="48"/>
  <c r="JP5" i="48"/>
  <c r="JO5" i="48"/>
  <c r="JN5" i="48"/>
  <c r="JM5" i="48"/>
  <c r="JL5" i="48"/>
  <c r="JJ5" i="48"/>
  <c r="JI5" i="48"/>
  <c r="JH5" i="48"/>
  <c r="JG5" i="48"/>
  <c r="JF5" i="48"/>
  <c r="JE5" i="48"/>
  <c r="JD5" i="48"/>
  <c r="JC5" i="48"/>
  <c r="JB5" i="48"/>
  <c r="JA5" i="48"/>
  <c r="IZ5" i="48"/>
  <c r="IY5" i="48"/>
  <c r="IW5" i="48"/>
  <c r="IV5" i="48"/>
  <c r="IU5" i="48"/>
  <c r="IT5" i="48"/>
  <c r="IS5" i="48"/>
  <c r="IR5" i="48"/>
  <c r="IQ5" i="48"/>
  <c r="IP5" i="48"/>
  <c r="IO5" i="48"/>
  <c r="IN5" i="48"/>
  <c r="IM5" i="48"/>
  <c r="IL5" i="48"/>
  <c r="HJ5" i="48"/>
  <c r="HD5" i="48"/>
  <c r="HC5" i="48"/>
  <c r="HB5" i="48"/>
  <c r="HA5" i="48"/>
  <c r="GZ5" i="48"/>
  <c r="GY5" i="48"/>
  <c r="GX5" i="48"/>
  <c r="GW5" i="48"/>
  <c r="GV5" i="48"/>
  <c r="GU5" i="48"/>
  <c r="GT5" i="48"/>
  <c r="GS5" i="48"/>
  <c r="GQ5" i="48"/>
  <c r="GP5" i="48"/>
  <c r="GO5" i="48"/>
  <c r="GN5" i="48"/>
  <c r="GM5" i="48"/>
  <c r="GL5" i="48"/>
  <c r="GK5" i="48"/>
  <c r="GJ5" i="48"/>
  <c r="GI5" i="48"/>
  <c r="GH5" i="48"/>
  <c r="GG5" i="48"/>
  <c r="GF5" i="48"/>
  <c r="GD5" i="48"/>
  <c r="GC5" i="48"/>
  <c r="GB5" i="48"/>
  <c r="GA5" i="48"/>
  <c r="FZ5" i="48"/>
  <c r="FY5" i="48"/>
  <c r="FX5" i="48"/>
  <c r="FW5" i="48"/>
  <c r="FV5" i="48"/>
  <c r="FU5" i="48"/>
  <c r="FT5" i="48"/>
  <c r="FS5" i="48"/>
  <c r="EQ5" i="48"/>
  <c r="EJ5" i="48"/>
  <c r="EI5" i="48"/>
  <c r="EH5" i="48"/>
  <c r="EG5" i="48"/>
  <c r="EF5" i="48"/>
  <c r="EE5" i="48"/>
  <c r="ED5" i="48"/>
  <c r="EC5" i="48"/>
  <c r="EB5" i="48"/>
  <c r="EA5" i="48"/>
  <c r="DZ5" i="48"/>
  <c r="DY5" i="48"/>
  <c r="DW5" i="48"/>
  <c r="DV5" i="48"/>
  <c r="DU5" i="48"/>
  <c r="DT5" i="48"/>
  <c r="DS5" i="48"/>
  <c r="DR5" i="48"/>
  <c r="DQ5" i="48"/>
  <c r="DP5" i="48"/>
  <c r="DO5" i="48"/>
  <c r="DN5" i="48"/>
  <c r="DM5" i="48"/>
  <c r="DL5" i="48"/>
  <c r="DJ5" i="48"/>
  <c r="DI5" i="48"/>
  <c r="DH5" i="48"/>
  <c r="DG5" i="48"/>
  <c r="DF5" i="48"/>
  <c r="DE5" i="48"/>
  <c r="DD5" i="48"/>
  <c r="DC5" i="48"/>
  <c r="DB5" i="48"/>
  <c r="DA5" i="48"/>
  <c r="CZ5" i="48"/>
  <c r="CY5" i="48"/>
  <c r="CW5" i="48"/>
  <c r="CV5" i="48"/>
  <c r="CU5" i="48"/>
  <c r="CT5" i="48"/>
  <c r="CS5" i="48"/>
  <c r="CR5" i="48"/>
  <c r="CQ5" i="48"/>
  <c r="CP5" i="48"/>
  <c r="CO5" i="48"/>
  <c r="CN5" i="48"/>
  <c r="CM5" i="48"/>
  <c r="CL5" i="48"/>
  <c r="CJ5" i="48"/>
  <c r="CI5" i="48"/>
  <c r="CH5" i="48"/>
  <c r="CG5" i="48"/>
  <c r="CF5" i="48"/>
  <c r="CE5" i="48"/>
  <c r="CD5" i="48"/>
  <c r="CC5" i="48"/>
  <c r="CB5" i="48"/>
  <c r="CA5" i="48"/>
  <c r="BZ5" i="48"/>
  <c r="BY5" i="48"/>
  <c r="BX5" i="48"/>
  <c r="BW5" i="48"/>
  <c r="BQ5" i="48"/>
  <c r="BP5" i="48"/>
  <c r="BO5" i="48"/>
  <c r="BN5" i="48"/>
  <c r="BM5" i="48"/>
  <c r="BL5" i="48"/>
  <c r="BK5" i="48"/>
  <c r="BJ5" i="48"/>
  <c r="BI5" i="48"/>
  <c r="BH5" i="48"/>
  <c r="BG5" i="48"/>
  <c r="BF5" i="48"/>
  <c r="BD5" i="48"/>
  <c r="BC5" i="48"/>
  <c r="BB5" i="48"/>
  <c r="BA5" i="48"/>
  <c r="AZ5" i="48"/>
  <c r="AY5" i="48"/>
  <c r="AX5" i="48"/>
  <c r="AW5" i="48"/>
  <c r="AV5" i="48"/>
  <c r="AU5" i="48"/>
  <c r="AT5" i="48"/>
  <c r="AS5" i="48"/>
  <c r="AQ5" i="48"/>
  <c r="AP5" i="48"/>
  <c r="AO5" i="48"/>
  <c r="AN5" i="48"/>
  <c r="AM5" i="48"/>
  <c r="AL5" i="48"/>
  <c r="AK5" i="48"/>
  <c r="AJ5" i="48"/>
  <c r="AI5" i="48"/>
  <c r="AH5" i="48"/>
  <c r="AG5" i="48"/>
  <c r="AF5" i="48"/>
  <c r="AD5" i="48"/>
  <c r="AC5" i="48"/>
  <c r="AB5" i="48"/>
  <c r="AA5" i="48"/>
  <c r="Z5" i="48"/>
  <c r="Y5" i="48"/>
  <c r="X5" i="48"/>
  <c r="W5" i="48"/>
  <c r="V5" i="48"/>
  <c r="U5" i="48"/>
  <c r="T5" i="48"/>
  <c r="S5" i="48"/>
  <c r="Q5" i="48"/>
  <c r="P5" i="48"/>
  <c r="O5" i="48"/>
  <c r="N5" i="48"/>
  <c r="M5" i="48"/>
  <c r="L5" i="48"/>
  <c r="K5" i="48"/>
  <c r="J5" i="48"/>
  <c r="I5" i="48"/>
  <c r="H5" i="48"/>
  <c r="G5" i="48"/>
  <c r="F5" i="48"/>
  <c r="E5" i="48"/>
  <c r="D5" i="48"/>
  <c r="C5" i="48"/>
  <c r="B5" i="48"/>
  <c r="A5" i="48"/>
  <c r="K10" i="50" l="1"/>
  <c r="K9" i="50"/>
  <c r="K8" i="50"/>
  <c r="K7" i="50"/>
  <c r="E10" i="50"/>
  <c r="E9" i="50"/>
  <c r="E8" i="50"/>
  <c r="E7" i="50"/>
  <c r="B5" i="53" s="1"/>
  <c r="E6" i="50"/>
  <c r="A5" i="53" s="1"/>
  <c r="E5" i="50"/>
  <c r="C5" i="53" s="1"/>
  <c r="K10" i="51"/>
  <c r="K9" i="51"/>
  <c r="K8" i="51"/>
  <c r="K7" i="51"/>
  <c r="E10" i="51"/>
  <c r="E9" i="51"/>
  <c r="E8" i="51"/>
  <c r="E7" i="51"/>
  <c r="B6" i="48" s="1"/>
  <c r="E6" i="51"/>
  <c r="A6" i="48" s="1"/>
  <c r="E5" i="51"/>
  <c r="C6" i="48" s="1"/>
  <c r="R136" i="51"/>
  <c r="UX6" i="48" s="1"/>
  <c r="R135" i="51"/>
  <c r="UK6" i="48" s="1"/>
  <c r="R134" i="51"/>
  <c r="TX6" i="48" s="1"/>
  <c r="Q133" i="51"/>
  <c r="TJ6" i="48" s="1"/>
  <c r="P133" i="51"/>
  <c r="TI6" i="48" s="1"/>
  <c r="O133" i="51"/>
  <c r="TH6" i="48" s="1"/>
  <c r="N133" i="51"/>
  <c r="TG6" i="48" s="1"/>
  <c r="M133" i="51"/>
  <c r="TF6" i="48" s="1"/>
  <c r="L133" i="51"/>
  <c r="TE6" i="48" s="1"/>
  <c r="K133" i="51"/>
  <c r="TD6" i="48" s="1"/>
  <c r="J133" i="51"/>
  <c r="TC6" i="48" s="1"/>
  <c r="I133" i="51"/>
  <c r="TB6" i="48" s="1"/>
  <c r="H133" i="51"/>
  <c r="TA6" i="48" s="1"/>
  <c r="G133" i="51"/>
  <c r="SZ6" i="48" s="1"/>
  <c r="F133" i="51"/>
  <c r="Q132" i="51"/>
  <c r="SW6" i="48" s="1"/>
  <c r="P132" i="51"/>
  <c r="SV6" i="48" s="1"/>
  <c r="O132" i="51"/>
  <c r="SU6" i="48" s="1"/>
  <c r="N132" i="51"/>
  <c r="ST6" i="48" s="1"/>
  <c r="M132" i="51"/>
  <c r="SS6" i="48" s="1"/>
  <c r="L132" i="51"/>
  <c r="SR6" i="48" s="1"/>
  <c r="K132" i="51"/>
  <c r="SQ6" i="48" s="1"/>
  <c r="J132" i="51"/>
  <c r="SP6" i="48" s="1"/>
  <c r="I132" i="51"/>
  <c r="SO6" i="48" s="1"/>
  <c r="H132" i="51"/>
  <c r="SN6" i="48" s="1"/>
  <c r="G132" i="51"/>
  <c r="SM6" i="48" s="1"/>
  <c r="F132" i="51"/>
  <c r="E130" i="51"/>
  <c r="SK6" i="48" s="1"/>
  <c r="R122" i="51"/>
  <c r="SE6" i="48" s="1"/>
  <c r="R121" i="51"/>
  <c r="RR6" i="48" s="1"/>
  <c r="R120" i="51"/>
  <c r="I126" i="51" s="1"/>
  <c r="SH6" i="48" s="1"/>
  <c r="Q119" i="51"/>
  <c r="QQ6" i="48" s="1"/>
  <c r="P119" i="51"/>
  <c r="QP6" i="48" s="1"/>
  <c r="O119" i="51"/>
  <c r="QO6" i="48" s="1"/>
  <c r="N119" i="51"/>
  <c r="QN6" i="48" s="1"/>
  <c r="M119" i="51"/>
  <c r="QM6" i="48" s="1"/>
  <c r="L119" i="51"/>
  <c r="QL6" i="48" s="1"/>
  <c r="K119" i="51"/>
  <c r="QK6" i="48" s="1"/>
  <c r="J119" i="51"/>
  <c r="QJ6" i="48" s="1"/>
  <c r="I119" i="51"/>
  <c r="QI6" i="48" s="1"/>
  <c r="H119" i="51"/>
  <c r="QH6" i="48" s="1"/>
  <c r="G119" i="51"/>
  <c r="QG6" i="48" s="1"/>
  <c r="F119" i="51"/>
  <c r="Q118" i="51"/>
  <c r="QD6" i="48" s="1"/>
  <c r="P118" i="51"/>
  <c r="QC6" i="48" s="1"/>
  <c r="O118" i="51"/>
  <c r="QB6" i="48" s="1"/>
  <c r="N118" i="51"/>
  <c r="QA6" i="48" s="1"/>
  <c r="M118" i="51"/>
  <c r="PZ6" i="48" s="1"/>
  <c r="L118" i="51"/>
  <c r="PY6" i="48" s="1"/>
  <c r="K118" i="51"/>
  <c r="PX6" i="48" s="1"/>
  <c r="J118" i="51"/>
  <c r="PW6" i="48" s="1"/>
  <c r="I118" i="51"/>
  <c r="PV6" i="48" s="1"/>
  <c r="H118" i="51"/>
  <c r="PU6" i="48" s="1"/>
  <c r="G118" i="51"/>
  <c r="PT6" i="48" s="1"/>
  <c r="F118" i="51"/>
  <c r="E116" i="51"/>
  <c r="PR6" i="48" s="1"/>
  <c r="R102" i="51"/>
  <c r="PK6" i="48" s="1"/>
  <c r="R101" i="51"/>
  <c r="OX6" i="48" s="1"/>
  <c r="R100" i="51"/>
  <c r="OK6" i="48" s="1"/>
  <c r="Q99" i="51"/>
  <c r="NW6" i="48" s="1"/>
  <c r="P99" i="51"/>
  <c r="NV6" i="48" s="1"/>
  <c r="O99" i="51"/>
  <c r="NU6" i="48" s="1"/>
  <c r="N99" i="51"/>
  <c r="NT6" i="48" s="1"/>
  <c r="M99" i="51"/>
  <c r="NS6" i="48" s="1"/>
  <c r="L99" i="51"/>
  <c r="NR6" i="48" s="1"/>
  <c r="K99" i="51"/>
  <c r="NQ6" i="48" s="1"/>
  <c r="J99" i="51"/>
  <c r="NP6" i="48" s="1"/>
  <c r="I99" i="51"/>
  <c r="NO6" i="48" s="1"/>
  <c r="H99" i="51"/>
  <c r="NN6" i="48" s="1"/>
  <c r="G99" i="51"/>
  <c r="NM6" i="48" s="1"/>
  <c r="F99" i="51"/>
  <c r="Q98" i="51"/>
  <c r="NJ6" i="48" s="1"/>
  <c r="P98" i="51"/>
  <c r="NI6" i="48" s="1"/>
  <c r="O98" i="51"/>
  <c r="NH6" i="48" s="1"/>
  <c r="N98" i="51"/>
  <c r="NG6" i="48" s="1"/>
  <c r="M98" i="51"/>
  <c r="NF6" i="48" s="1"/>
  <c r="L98" i="51"/>
  <c r="NE6" i="48" s="1"/>
  <c r="K98" i="51"/>
  <c r="ND6" i="48" s="1"/>
  <c r="J98" i="51"/>
  <c r="NC6" i="48" s="1"/>
  <c r="I98" i="51"/>
  <c r="NB6" i="48" s="1"/>
  <c r="H98" i="51"/>
  <c r="NA6" i="48" s="1"/>
  <c r="G98" i="51"/>
  <c r="MZ6" i="48" s="1"/>
  <c r="F98" i="51"/>
  <c r="E96" i="51"/>
  <c r="MX6" i="48" s="1"/>
  <c r="R88" i="51"/>
  <c r="MR6" i="48" s="1"/>
  <c r="R87" i="51"/>
  <c r="ME6" i="48" s="1"/>
  <c r="R86" i="51"/>
  <c r="I92" i="51" s="1"/>
  <c r="MU6" i="48" s="1"/>
  <c r="Q85" i="51"/>
  <c r="LD6" i="48" s="1"/>
  <c r="P85" i="51"/>
  <c r="LC6" i="48" s="1"/>
  <c r="O85" i="51"/>
  <c r="LB6" i="48" s="1"/>
  <c r="N85" i="51"/>
  <c r="LA6" i="48" s="1"/>
  <c r="M85" i="51"/>
  <c r="KZ6" i="48" s="1"/>
  <c r="L85" i="51"/>
  <c r="KY6" i="48" s="1"/>
  <c r="K85" i="51"/>
  <c r="KX6" i="48" s="1"/>
  <c r="J85" i="51"/>
  <c r="KW6" i="48" s="1"/>
  <c r="I85" i="51"/>
  <c r="KV6" i="48" s="1"/>
  <c r="H85" i="51"/>
  <c r="KU6" i="48" s="1"/>
  <c r="G85" i="51"/>
  <c r="KT6" i="48" s="1"/>
  <c r="F85" i="51"/>
  <c r="Q84" i="51"/>
  <c r="KQ6" i="48" s="1"/>
  <c r="P84" i="51"/>
  <c r="KP6" i="48" s="1"/>
  <c r="O84" i="51"/>
  <c r="KO6" i="48" s="1"/>
  <c r="N84" i="51"/>
  <c r="KN6" i="48" s="1"/>
  <c r="M84" i="51"/>
  <c r="KM6" i="48" s="1"/>
  <c r="L84" i="51"/>
  <c r="KL6" i="48" s="1"/>
  <c r="K84" i="51"/>
  <c r="KK6" i="48" s="1"/>
  <c r="J84" i="51"/>
  <c r="KJ6" i="48" s="1"/>
  <c r="I84" i="51"/>
  <c r="KI6" i="48" s="1"/>
  <c r="H84" i="51"/>
  <c r="KH6" i="48" s="1"/>
  <c r="G84" i="51"/>
  <c r="KG6" i="48" s="1"/>
  <c r="F84" i="51"/>
  <c r="E82" i="51"/>
  <c r="KE6" i="48" s="1"/>
  <c r="R68" i="51"/>
  <c r="JX6" i="48" s="1"/>
  <c r="R67" i="51"/>
  <c r="JK6" i="48" s="1"/>
  <c r="R66" i="51"/>
  <c r="IX6" i="48" s="1"/>
  <c r="Q65" i="51"/>
  <c r="IJ6" i="48" s="1"/>
  <c r="P65" i="51"/>
  <c r="II6" i="48" s="1"/>
  <c r="O65" i="51"/>
  <c r="IH6" i="48" s="1"/>
  <c r="N65" i="51"/>
  <c r="IG6" i="48" s="1"/>
  <c r="M65" i="51"/>
  <c r="IF6" i="48" s="1"/>
  <c r="L65" i="51"/>
  <c r="IE6" i="48" s="1"/>
  <c r="K65" i="51"/>
  <c r="ID6" i="48" s="1"/>
  <c r="J65" i="51"/>
  <c r="IC6" i="48" s="1"/>
  <c r="I65" i="51"/>
  <c r="IB6" i="48" s="1"/>
  <c r="H65" i="51"/>
  <c r="IA6" i="48" s="1"/>
  <c r="G65" i="51"/>
  <c r="HZ6" i="48" s="1"/>
  <c r="F65" i="51"/>
  <c r="Q64" i="51"/>
  <c r="HW6" i="48" s="1"/>
  <c r="P64" i="51"/>
  <c r="HV6" i="48" s="1"/>
  <c r="O64" i="51"/>
  <c r="HU6" i="48" s="1"/>
  <c r="N64" i="51"/>
  <c r="HT6" i="48" s="1"/>
  <c r="M64" i="51"/>
  <c r="HS6" i="48" s="1"/>
  <c r="L64" i="51"/>
  <c r="HR6" i="48" s="1"/>
  <c r="K64" i="51"/>
  <c r="HQ6" i="48" s="1"/>
  <c r="J64" i="51"/>
  <c r="HP6" i="48" s="1"/>
  <c r="I64" i="51"/>
  <c r="HO6" i="48" s="1"/>
  <c r="H64" i="51"/>
  <c r="HN6" i="48" s="1"/>
  <c r="G64" i="51"/>
  <c r="HM6" i="48" s="1"/>
  <c r="F64" i="51"/>
  <c r="E62" i="51"/>
  <c r="HK6" i="48" s="1"/>
  <c r="R54" i="51"/>
  <c r="HE6" i="48" s="1"/>
  <c r="R53" i="51"/>
  <c r="GR6" i="48" s="1"/>
  <c r="R52" i="51"/>
  <c r="I58" i="51" s="1"/>
  <c r="HH6" i="48" s="1"/>
  <c r="Q51" i="51"/>
  <c r="FQ6" i="48" s="1"/>
  <c r="P51" i="51"/>
  <c r="FP6" i="48" s="1"/>
  <c r="O51" i="51"/>
  <c r="FO6" i="48" s="1"/>
  <c r="N51" i="51"/>
  <c r="FN6" i="48" s="1"/>
  <c r="M51" i="51"/>
  <c r="FM6" i="48" s="1"/>
  <c r="L51" i="51"/>
  <c r="FL6" i="48" s="1"/>
  <c r="K51" i="51"/>
  <c r="FK6" i="48" s="1"/>
  <c r="J51" i="51"/>
  <c r="FJ6" i="48" s="1"/>
  <c r="I51" i="51"/>
  <c r="FI6" i="48" s="1"/>
  <c r="H51" i="51"/>
  <c r="FH6" i="48" s="1"/>
  <c r="G51" i="51"/>
  <c r="FG6" i="48" s="1"/>
  <c r="F51" i="51"/>
  <c r="Q50" i="51"/>
  <c r="FD6" i="48" s="1"/>
  <c r="P50" i="51"/>
  <c r="FC6" i="48" s="1"/>
  <c r="O50" i="51"/>
  <c r="FB6" i="48" s="1"/>
  <c r="N50" i="51"/>
  <c r="FA6" i="48" s="1"/>
  <c r="M50" i="51"/>
  <c r="EZ6" i="48" s="1"/>
  <c r="L50" i="51"/>
  <c r="EY6" i="48" s="1"/>
  <c r="K50" i="51"/>
  <c r="EX6" i="48" s="1"/>
  <c r="J50" i="51"/>
  <c r="EW6" i="48" s="1"/>
  <c r="I50" i="51"/>
  <c r="EV6" i="48" s="1"/>
  <c r="H50" i="51"/>
  <c r="EU6" i="48" s="1"/>
  <c r="G50" i="51"/>
  <c r="ET6" i="48" s="1"/>
  <c r="F50" i="51"/>
  <c r="E48" i="51"/>
  <c r="ER6" i="48" s="1"/>
  <c r="R34" i="51"/>
  <c r="EK6" i="48" s="1"/>
  <c r="R33" i="51"/>
  <c r="DX6" i="48" s="1"/>
  <c r="R32" i="51"/>
  <c r="DK6" i="48" s="1"/>
  <c r="R31" i="51"/>
  <c r="CX6" i="48" s="1"/>
  <c r="R30" i="51"/>
  <c r="CK6" i="48" s="1"/>
  <c r="R20" i="51"/>
  <c r="BR6" i="48" s="1"/>
  <c r="R19" i="51"/>
  <c r="BE6" i="48" s="1"/>
  <c r="R18" i="51"/>
  <c r="AR6" i="48" s="1"/>
  <c r="R17" i="51"/>
  <c r="AE6" i="48" s="1"/>
  <c r="R16" i="51"/>
  <c r="PU5" i="53"/>
  <c r="PT5" i="53"/>
  <c r="PS5" i="53"/>
  <c r="PR5" i="53"/>
  <c r="PQ5" i="53"/>
  <c r="PP5" i="53"/>
  <c r="PO5" i="53"/>
  <c r="PN5" i="53"/>
  <c r="PM5" i="53"/>
  <c r="PL5" i="53"/>
  <c r="PK5" i="53"/>
  <c r="PI5" i="53"/>
  <c r="OV5" i="53"/>
  <c r="OI5" i="53"/>
  <c r="NV5" i="53"/>
  <c r="Q93" i="50"/>
  <c r="NH5" i="53" s="1"/>
  <c r="P93" i="50"/>
  <c r="NG5" i="53" s="1"/>
  <c r="O93" i="50"/>
  <c r="NF5" i="53" s="1"/>
  <c r="N93" i="50"/>
  <c r="NE5" i="53" s="1"/>
  <c r="M93" i="50"/>
  <c r="ND5" i="53" s="1"/>
  <c r="L93" i="50"/>
  <c r="NC5" i="53" s="1"/>
  <c r="K93" i="50"/>
  <c r="NB5" i="53" s="1"/>
  <c r="J93" i="50"/>
  <c r="NA5" i="53" s="1"/>
  <c r="I93" i="50"/>
  <c r="MZ5" i="53" s="1"/>
  <c r="H93" i="50"/>
  <c r="MY5" i="53" s="1"/>
  <c r="G93" i="50"/>
  <c r="MX5" i="53" s="1"/>
  <c r="F93" i="50"/>
  <c r="Q92" i="50"/>
  <c r="MU5" i="53" s="1"/>
  <c r="P92" i="50"/>
  <c r="MT5" i="53" s="1"/>
  <c r="O92" i="50"/>
  <c r="MS5" i="53" s="1"/>
  <c r="N92" i="50"/>
  <c r="MR5" i="53" s="1"/>
  <c r="M92" i="50"/>
  <c r="MQ5" i="53" s="1"/>
  <c r="L92" i="50"/>
  <c r="MP5" i="53" s="1"/>
  <c r="K92" i="50"/>
  <c r="MO5" i="53" s="1"/>
  <c r="J92" i="50"/>
  <c r="MN5" i="53" s="1"/>
  <c r="I92" i="50"/>
  <c r="MM5" i="53" s="1"/>
  <c r="H92" i="50"/>
  <c r="ML5" i="53" s="1"/>
  <c r="G92" i="50"/>
  <c r="MK5" i="53" s="1"/>
  <c r="F92" i="50"/>
  <c r="Q91" i="50"/>
  <c r="MH5" i="53" s="1"/>
  <c r="P91" i="50"/>
  <c r="MG5" i="53" s="1"/>
  <c r="O91" i="50"/>
  <c r="MF5" i="53" s="1"/>
  <c r="N91" i="50"/>
  <c r="ME5" i="53" s="1"/>
  <c r="M91" i="50"/>
  <c r="MD5" i="53" s="1"/>
  <c r="L91" i="50"/>
  <c r="MC5" i="53" s="1"/>
  <c r="K91" i="50"/>
  <c r="MB5" i="53" s="1"/>
  <c r="J91" i="50"/>
  <c r="MA5" i="53" s="1"/>
  <c r="I91" i="50"/>
  <c r="LZ5" i="53" s="1"/>
  <c r="H91" i="50"/>
  <c r="LY5" i="53" s="1"/>
  <c r="G91" i="50"/>
  <c r="LX5" i="53" s="1"/>
  <c r="F91" i="50"/>
  <c r="LO5" i="53"/>
  <c r="LN5" i="53"/>
  <c r="LM5" i="53"/>
  <c r="LL5" i="53"/>
  <c r="LK5" i="53"/>
  <c r="LJ5" i="53"/>
  <c r="LI5" i="53"/>
  <c r="LH5" i="53"/>
  <c r="LG5" i="53"/>
  <c r="LF5" i="53"/>
  <c r="LE5" i="53"/>
  <c r="LC5" i="53"/>
  <c r="KP5" i="53"/>
  <c r="KC5" i="53"/>
  <c r="JP5" i="53"/>
  <c r="Q68" i="50"/>
  <c r="JB5" i="53" s="1"/>
  <c r="P68" i="50"/>
  <c r="JA5" i="53" s="1"/>
  <c r="O68" i="50"/>
  <c r="IZ5" i="53" s="1"/>
  <c r="N68" i="50"/>
  <c r="IY5" i="53" s="1"/>
  <c r="M68" i="50"/>
  <c r="IX5" i="53" s="1"/>
  <c r="L68" i="50"/>
  <c r="IW5" i="53" s="1"/>
  <c r="K68" i="50"/>
  <c r="IV5" i="53" s="1"/>
  <c r="J68" i="50"/>
  <c r="IU5" i="53" s="1"/>
  <c r="I68" i="50"/>
  <c r="IT5" i="53" s="1"/>
  <c r="H68" i="50"/>
  <c r="IS5" i="53" s="1"/>
  <c r="G68" i="50"/>
  <c r="IR5" i="53" s="1"/>
  <c r="F68" i="50"/>
  <c r="Q67" i="50"/>
  <c r="IO5" i="53" s="1"/>
  <c r="P67" i="50"/>
  <c r="IN5" i="53" s="1"/>
  <c r="O67" i="50"/>
  <c r="IM5" i="53" s="1"/>
  <c r="N67" i="50"/>
  <c r="IL5" i="53" s="1"/>
  <c r="M67" i="50"/>
  <c r="IK5" i="53" s="1"/>
  <c r="L67" i="50"/>
  <c r="IJ5" i="53" s="1"/>
  <c r="K67" i="50"/>
  <c r="II5" i="53" s="1"/>
  <c r="J67" i="50"/>
  <c r="IH5" i="53" s="1"/>
  <c r="I67" i="50"/>
  <c r="IG5" i="53" s="1"/>
  <c r="H67" i="50"/>
  <c r="IF5" i="53" s="1"/>
  <c r="G67" i="50"/>
  <c r="IE5" i="53" s="1"/>
  <c r="F67" i="50"/>
  <c r="Q66" i="50"/>
  <c r="IB5" i="53" s="1"/>
  <c r="P66" i="50"/>
  <c r="IA5" i="53" s="1"/>
  <c r="O66" i="50"/>
  <c r="HZ5" i="53" s="1"/>
  <c r="N66" i="50"/>
  <c r="HY5" i="53" s="1"/>
  <c r="M66" i="50"/>
  <c r="HX5" i="53" s="1"/>
  <c r="L66" i="50"/>
  <c r="HW5" i="53" s="1"/>
  <c r="K66" i="50"/>
  <c r="HV5" i="53" s="1"/>
  <c r="J66" i="50"/>
  <c r="HU5" i="53" s="1"/>
  <c r="I66" i="50"/>
  <c r="HT5" i="53" s="1"/>
  <c r="H66" i="50"/>
  <c r="HS5" i="53" s="1"/>
  <c r="G66" i="50"/>
  <c r="HR5" i="53" s="1"/>
  <c r="F66" i="50"/>
  <c r="HI5" i="53"/>
  <c r="HH5" i="53"/>
  <c r="HG5" i="53"/>
  <c r="HF5" i="53"/>
  <c r="HE5" i="53"/>
  <c r="HD5" i="53"/>
  <c r="HC5" i="53"/>
  <c r="HB5" i="53"/>
  <c r="HA5" i="53"/>
  <c r="GZ5" i="53"/>
  <c r="GY5" i="53"/>
  <c r="GW5" i="53"/>
  <c r="GJ5" i="53"/>
  <c r="FW5" i="53"/>
  <c r="FJ5" i="53"/>
  <c r="Q43" i="50"/>
  <c r="EV5" i="53" s="1"/>
  <c r="P43" i="50"/>
  <c r="EU5" i="53" s="1"/>
  <c r="O43" i="50"/>
  <c r="ET5" i="53" s="1"/>
  <c r="N43" i="50"/>
  <c r="ES5" i="53" s="1"/>
  <c r="M43" i="50"/>
  <c r="ER5" i="53" s="1"/>
  <c r="L43" i="50"/>
  <c r="EQ5" i="53" s="1"/>
  <c r="K43" i="50"/>
  <c r="EP5" i="53" s="1"/>
  <c r="J43" i="50"/>
  <c r="EO5" i="53" s="1"/>
  <c r="I43" i="50"/>
  <c r="EN5" i="53" s="1"/>
  <c r="H43" i="50"/>
  <c r="EM5" i="53" s="1"/>
  <c r="G43" i="50"/>
  <c r="EL5" i="53" s="1"/>
  <c r="F43" i="50"/>
  <c r="Q42" i="50"/>
  <c r="EI5" i="53" s="1"/>
  <c r="P42" i="50"/>
  <c r="EH5" i="53" s="1"/>
  <c r="O42" i="50"/>
  <c r="EG5" i="53" s="1"/>
  <c r="N42" i="50"/>
  <c r="EF5" i="53" s="1"/>
  <c r="M42" i="50"/>
  <c r="EE5" i="53" s="1"/>
  <c r="L42" i="50"/>
  <c r="ED5" i="53" s="1"/>
  <c r="K42" i="50"/>
  <c r="EC5" i="53" s="1"/>
  <c r="J42" i="50"/>
  <c r="EB5" i="53" s="1"/>
  <c r="I42" i="50"/>
  <c r="EA5" i="53" s="1"/>
  <c r="H42" i="50"/>
  <c r="DZ5" i="53" s="1"/>
  <c r="G42" i="50"/>
  <c r="DY5" i="53" s="1"/>
  <c r="F42" i="50"/>
  <c r="Q41" i="50"/>
  <c r="DV5" i="53" s="1"/>
  <c r="P41" i="50"/>
  <c r="DU5" i="53" s="1"/>
  <c r="O41" i="50"/>
  <c r="DT5" i="53" s="1"/>
  <c r="N41" i="50"/>
  <c r="DS5" i="53" s="1"/>
  <c r="M41" i="50"/>
  <c r="DR5" i="53" s="1"/>
  <c r="L41" i="50"/>
  <c r="DQ5" i="53" s="1"/>
  <c r="K41" i="50"/>
  <c r="DP5" i="53" s="1"/>
  <c r="J41" i="50"/>
  <c r="DO5" i="53" s="1"/>
  <c r="I41" i="50"/>
  <c r="DN5" i="53" s="1"/>
  <c r="H41" i="50"/>
  <c r="DM5" i="53" s="1"/>
  <c r="G41" i="50"/>
  <c r="DL5" i="53" s="1"/>
  <c r="F41" i="50"/>
  <c r="DC5" i="53"/>
  <c r="DB5" i="53"/>
  <c r="DA5" i="53"/>
  <c r="CZ5" i="53"/>
  <c r="CY5" i="53"/>
  <c r="CX5" i="53"/>
  <c r="CW5" i="53"/>
  <c r="CV5" i="53"/>
  <c r="CU5" i="53"/>
  <c r="CT5" i="53"/>
  <c r="CS5" i="53"/>
  <c r="CQ5" i="53"/>
  <c r="CD5" i="53"/>
  <c r="BQ5" i="53"/>
  <c r="AQ5" i="53"/>
  <c r="AD5" i="53"/>
  <c r="PV5" i="53" l="1"/>
  <c r="PJ5" i="53"/>
  <c r="LP5" i="53"/>
  <c r="LD5" i="53"/>
  <c r="HJ5" i="53"/>
  <c r="GX5" i="53"/>
  <c r="K53" i="50"/>
  <c r="HM5" i="53" s="1"/>
  <c r="DF5" i="53"/>
  <c r="BD5" i="53"/>
  <c r="DD5" i="53"/>
  <c r="CR5" i="53"/>
  <c r="K28" i="50"/>
  <c r="DG5" i="53" s="1"/>
  <c r="NI5" i="53"/>
  <c r="MW5" i="53"/>
  <c r="JC5" i="53"/>
  <c r="IQ5" i="53"/>
  <c r="EW5" i="53"/>
  <c r="EK5" i="53"/>
  <c r="IP5" i="53"/>
  <c r="ID5" i="53"/>
  <c r="MV5" i="53"/>
  <c r="MJ5" i="53"/>
  <c r="EJ5" i="53"/>
  <c r="DX5" i="53"/>
  <c r="HQ5" i="53"/>
  <c r="LW5" i="53"/>
  <c r="K26" i="50"/>
  <c r="DE5" i="53" s="1"/>
  <c r="Q5" i="53"/>
  <c r="DK5" i="53"/>
  <c r="I125" i="51"/>
  <c r="SG6" i="48" s="1"/>
  <c r="RE6" i="48"/>
  <c r="I91" i="51"/>
  <c r="MT6" i="48" s="1"/>
  <c r="LR6" i="48"/>
  <c r="I57" i="51"/>
  <c r="HG6" i="48" s="1"/>
  <c r="GE6" i="48"/>
  <c r="R65" i="51"/>
  <c r="IK6" i="48" s="1"/>
  <c r="HY6" i="48"/>
  <c r="R99" i="51"/>
  <c r="NX6" i="48" s="1"/>
  <c r="NL6" i="48"/>
  <c r="R133" i="51"/>
  <c r="TK6" i="48" s="1"/>
  <c r="SY6" i="48"/>
  <c r="I36" i="51"/>
  <c r="EL6" i="48" s="1"/>
  <c r="I39" i="51"/>
  <c r="EO6" i="48" s="1"/>
  <c r="R64" i="51"/>
  <c r="HL6" i="48"/>
  <c r="R98" i="51"/>
  <c r="MY6" i="48"/>
  <c r="R132" i="51"/>
  <c r="I141" i="51" s="1"/>
  <c r="VB6" i="48" s="1"/>
  <c r="SL6" i="48"/>
  <c r="R51" i="51"/>
  <c r="FR6" i="48" s="1"/>
  <c r="FF6" i="48"/>
  <c r="R85" i="51"/>
  <c r="LE6" i="48" s="1"/>
  <c r="KS6" i="48"/>
  <c r="R119" i="51"/>
  <c r="QR6" i="48" s="1"/>
  <c r="QF6" i="48"/>
  <c r="R118" i="51"/>
  <c r="QE6" i="48" s="1"/>
  <c r="PS6" i="48"/>
  <c r="R50" i="51"/>
  <c r="ES6" i="48"/>
  <c r="I25" i="51"/>
  <c r="BV6" i="48" s="1"/>
  <c r="I22" i="51"/>
  <c r="BS6" i="48" s="1"/>
  <c r="R6" i="48"/>
  <c r="R84" i="51"/>
  <c r="KR6" i="48" s="1"/>
  <c r="KF6" i="48"/>
  <c r="I23" i="51"/>
  <c r="BT6" i="48" s="1"/>
  <c r="I24" i="51"/>
  <c r="BU6" i="48" s="1"/>
  <c r="I37" i="51"/>
  <c r="EM6" i="48" s="1"/>
  <c r="I71" i="51"/>
  <c r="JZ6" i="48" s="1"/>
  <c r="I105" i="51"/>
  <c r="PM6" i="48" s="1"/>
  <c r="I139" i="51"/>
  <c r="UZ6" i="48" s="1"/>
  <c r="I72" i="51"/>
  <c r="KA6" i="48" s="1"/>
  <c r="I106" i="51"/>
  <c r="PN6" i="48" s="1"/>
  <c r="I140" i="51"/>
  <c r="VA6" i="48" s="1"/>
  <c r="I38" i="51"/>
  <c r="EN6" i="48" s="1"/>
  <c r="K54" i="50"/>
  <c r="HN5" i="53" s="1"/>
  <c r="K29" i="50"/>
  <c r="DH5" i="53" s="1"/>
  <c r="HL5" i="53"/>
  <c r="LR5" i="53"/>
  <c r="PX5" i="53"/>
  <c r="K78" i="50"/>
  <c r="LS5" i="53" s="1"/>
  <c r="K103" i="50"/>
  <c r="PY5" i="53" s="1"/>
  <c r="P26" i="45"/>
  <c r="N26" i="45"/>
  <c r="L26" i="45"/>
  <c r="FE6" i="48" l="1"/>
  <c r="I59" i="51"/>
  <c r="HI6" i="48" s="1"/>
  <c r="I56" i="51"/>
  <c r="HF6" i="48" s="1"/>
  <c r="K51" i="50"/>
  <c r="HK5" i="53" s="1"/>
  <c r="DW5" i="53"/>
  <c r="K101" i="50"/>
  <c r="PW5" i="53" s="1"/>
  <c r="MI5" i="53"/>
  <c r="K104" i="50"/>
  <c r="PZ5" i="53" s="1"/>
  <c r="K76" i="50"/>
  <c r="LQ5" i="53" s="1"/>
  <c r="IC5" i="53"/>
  <c r="K79" i="50"/>
  <c r="LT5" i="53" s="1"/>
  <c r="I104" i="51"/>
  <c r="PL6" i="48" s="1"/>
  <c r="NK6" i="48"/>
  <c r="I107" i="51"/>
  <c r="PO6" i="48" s="1"/>
  <c r="I138" i="51"/>
  <c r="UY6" i="48" s="1"/>
  <c r="SX6" i="48"/>
  <c r="I70" i="51"/>
  <c r="JY6" i="48" s="1"/>
  <c r="HX6" i="48"/>
  <c r="I73" i="51"/>
  <c r="KB6" i="48" s="1"/>
  <c r="I93" i="51"/>
  <c r="MV6" i="48" s="1"/>
  <c r="I90" i="51"/>
  <c r="MS6" i="48" s="1"/>
  <c r="I127" i="51"/>
  <c r="SI6" i="48" s="1"/>
  <c r="I124" i="51"/>
  <c r="SF6" i="48" s="1"/>
  <c r="D20" i="45"/>
  <c r="Q93" i="30" l="1"/>
  <c r="NH4" i="53" s="1"/>
  <c r="P93" i="30"/>
  <c r="NG4" i="53" s="1"/>
  <c r="O93" i="30"/>
  <c r="NF4" i="53" s="1"/>
  <c r="N93" i="30"/>
  <c r="NE4" i="53" s="1"/>
  <c r="M93" i="30"/>
  <c r="ND4" i="53" s="1"/>
  <c r="L93" i="30"/>
  <c r="NC4" i="53" s="1"/>
  <c r="K93" i="30"/>
  <c r="NB4" i="53" s="1"/>
  <c r="J93" i="30"/>
  <c r="NA4" i="53" s="1"/>
  <c r="I93" i="30"/>
  <c r="MZ4" i="53" s="1"/>
  <c r="H93" i="30"/>
  <c r="MY4" i="53" s="1"/>
  <c r="G93" i="30"/>
  <c r="MX4" i="53" s="1"/>
  <c r="F93" i="30"/>
  <c r="MW4" i="53" s="1"/>
  <c r="Q92" i="30"/>
  <c r="MU4" i="53" s="1"/>
  <c r="P92" i="30"/>
  <c r="MT4" i="53" s="1"/>
  <c r="O92" i="30"/>
  <c r="MS4" i="53" s="1"/>
  <c r="N92" i="30"/>
  <c r="MR4" i="53" s="1"/>
  <c r="M92" i="30"/>
  <c r="MQ4" i="53" s="1"/>
  <c r="L92" i="30"/>
  <c r="MP4" i="53" s="1"/>
  <c r="K92" i="30"/>
  <c r="MO4" i="53" s="1"/>
  <c r="J92" i="30"/>
  <c r="MN4" i="53" s="1"/>
  <c r="I92" i="30"/>
  <c r="MM4" i="53" s="1"/>
  <c r="H92" i="30"/>
  <c r="ML4" i="53" s="1"/>
  <c r="G92" i="30"/>
  <c r="MK4" i="53" s="1"/>
  <c r="F92" i="30"/>
  <c r="MJ4" i="53" s="1"/>
  <c r="Q91" i="30"/>
  <c r="MH4" i="53" s="1"/>
  <c r="P91" i="30"/>
  <c r="MG4" i="53" s="1"/>
  <c r="O91" i="30"/>
  <c r="MF4" i="53" s="1"/>
  <c r="N91" i="30"/>
  <c r="ME4" i="53" s="1"/>
  <c r="M91" i="30"/>
  <c r="MD4" i="53" s="1"/>
  <c r="L91" i="30"/>
  <c r="MC4" i="53" s="1"/>
  <c r="K91" i="30"/>
  <c r="MB4" i="53" s="1"/>
  <c r="J91" i="30"/>
  <c r="MA4" i="53" s="1"/>
  <c r="I91" i="30"/>
  <c r="LZ4" i="53" s="1"/>
  <c r="H91" i="30"/>
  <c r="LY4" i="53" s="1"/>
  <c r="G91" i="30"/>
  <c r="LX4" i="53" s="1"/>
  <c r="F91" i="30"/>
  <c r="LW4" i="53" s="1"/>
  <c r="Q68" i="30"/>
  <c r="JB4" i="53" s="1"/>
  <c r="P68" i="30"/>
  <c r="JA4" i="53" s="1"/>
  <c r="O68" i="30"/>
  <c r="IZ4" i="53" s="1"/>
  <c r="N68" i="30"/>
  <c r="IY4" i="53" s="1"/>
  <c r="M68" i="30"/>
  <c r="IX4" i="53" s="1"/>
  <c r="L68" i="30"/>
  <c r="IW4" i="53" s="1"/>
  <c r="K68" i="30"/>
  <c r="IV4" i="53" s="1"/>
  <c r="J68" i="30"/>
  <c r="IU4" i="53" s="1"/>
  <c r="I68" i="30"/>
  <c r="IT4" i="53" s="1"/>
  <c r="H68" i="30"/>
  <c r="IS4" i="53" s="1"/>
  <c r="G68" i="30"/>
  <c r="IR4" i="53" s="1"/>
  <c r="F68" i="30"/>
  <c r="IQ4" i="53" s="1"/>
  <c r="Q67" i="30"/>
  <c r="IO4" i="53" s="1"/>
  <c r="P67" i="30"/>
  <c r="IN4" i="53" s="1"/>
  <c r="O67" i="30"/>
  <c r="IM4" i="53" s="1"/>
  <c r="N67" i="30"/>
  <c r="IL4" i="53" s="1"/>
  <c r="M67" i="30"/>
  <c r="IK4" i="53" s="1"/>
  <c r="L67" i="30"/>
  <c r="IJ4" i="53" s="1"/>
  <c r="K67" i="30"/>
  <c r="II4" i="53" s="1"/>
  <c r="J67" i="30"/>
  <c r="IH4" i="53" s="1"/>
  <c r="I67" i="30"/>
  <c r="IG4" i="53" s="1"/>
  <c r="H67" i="30"/>
  <c r="IF4" i="53" s="1"/>
  <c r="G67" i="30"/>
  <c r="IE4" i="53" s="1"/>
  <c r="F67" i="30"/>
  <c r="ID4" i="53" s="1"/>
  <c r="Q66" i="30"/>
  <c r="IB4" i="53" s="1"/>
  <c r="P66" i="30"/>
  <c r="IA4" i="53" s="1"/>
  <c r="O66" i="30"/>
  <c r="HZ4" i="53" s="1"/>
  <c r="N66" i="30"/>
  <c r="HY4" i="53" s="1"/>
  <c r="M66" i="30"/>
  <c r="HX4" i="53" s="1"/>
  <c r="L66" i="30"/>
  <c r="HW4" i="53" s="1"/>
  <c r="K66" i="30"/>
  <c r="HV4" i="53" s="1"/>
  <c r="J66" i="30"/>
  <c r="HU4" i="53" s="1"/>
  <c r="I66" i="30"/>
  <c r="HT4" i="53" s="1"/>
  <c r="H66" i="30"/>
  <c r="HS4" i="53" s="1"/>
  <c r="G66" i="30"/>
  <c r="HR4" i="53" s="1"/>
  <c r="F66" i="30"/>
  <c r="HQ4" i="53" s="1"/>
  <c r="Q43" i="30"/>
  <c r="EV4" i="53" s="1"/>
  <c r="P43" i="30"/>
  <c r="EU4" i="53" s="1"/>
  <c r="O43" i="30"/>
  <c r="ET4" i="53" s="1"/>
  <c r="N43" i="30"/>
  <c r="ES4" i="53" s="1"/>
  <c r="M43" i="30"/>
  <c r="ER4" i="53" s="1"/>
  <c r="L43" i="30"/>
  <c r="EQ4" i="53" s="1"/>
  <c r="K43" i="30"/>
  <c r="EP4" i="53" s="1"/>
  <c r="J43" i="30"/>
  <c r="EO4" i="53" s="1"/>
  <c r="I43" i="30"/>
  <c r="EN4" i="53" s="1"/>
  <c r="H43" i="30"/>
  <c r="EM4" i="53" s="1"/>
  <c r="G43" i="30"/>
  <c r="EL4" i="53" s="1"/>
  <c r="F43" i="30"/>
  <c r="EK4" i="53" s="1"/>
  <c r="Q42" i="30"/>
  <c r="EI4" i="53" s="1"/>
  <c r="P42" i="30"/>
  <c r="EH4" i="53" s="1"/>
  <c r="O42" i="30"/>
  <c r="EG4" i="53" s="1"/>
  <c r="N42" i="30"/>
  <c r="EF4" i="53" s="1"/>
  <c r="M42" i="30"/>
  <c r="EE4" i="53" s="1"/>
  <c r="L42" i="30"/>
  <c r="ED4" i="53" s="1"/>
  <c r="K42" i="30"/>
  <c r="EC4" i="53" s="1"/>
  <c r="J42" i="30"/>
  <c r="EB4" i="53" s="1"/>
  <c r="I42" i="30"/>
  <c r="EA4" i="53" s="1"/>
  <c r="H42" i="30"/>
  <c r="DZ4" i="53" s="1"/>
  <c r="G42" i="30"/>
  <c r="DY4" i="53" s="1"/>
  <c r="F42" i="30"/>
  <c r="DX4" i="53" s="1"/>
  <c r="Q41" i="30"/>
  <c r="DV4" i="53" s="1"/>
  <c r="P41" i="30"/>
  <c r="DU4" i="53" s="1"/>
  <c r="O41" i="30"/>
  <c r="DT4" i="53" s="1"/>
  <c r="N41" i="30"/>
  <c r="DS4" i="53" s="1"/>
  <c r="M41" i="30"/>
  <c r="DR4" i="53" s="1"/>
  <c r="L41" i="30"/>
  <c r="DQ4" i="53" s="1"/>
  <c r="K41" i="30"/>
  <c r="DP4" i="53" s="1"/>
  <c r="J41" i="30"/>
  <c r="DO4" i="53" s="1"/>
  <c r="I41" i="30"/>
  <c r="DN4" i="53" s="1"/>
  <c r="H41" i="30"/>
  <c r="DM4" i="53" s="1"/>
  <c r="G41" i="30"/>
  <c r="DL4" i="53" s="1"/>
  <c r="F41" i="30"/>
  <c r="DK4" i="53" s="1"/>
  <c r="PU4" i="53" l="1"/>
  <c r="PT4" i="53"/>
  <c r="PS4" i="53"/>
  <c r="PR4" i="53"/>
  <c r="PQ4" i="53"/>
  <c r="PP4" i="53"/>
  <c r="PO4" i="53"/>
  <c r="PN4" i="53"/>
  <c r="PM4" i="53"/>
  <c r="PL4" i="53"/>
  <c r="PK4" i="53"/>
  <c r="PJ4" i="53"/>
  <c r="PI4" i="53"/>
  <c r="OV4" i="53"/>
  <c r="OI4" i="53"/>
  <c r="NV4" i="53"/>
  <c r="NI4" i="53"/>
  <c r="MV4" i="53"/>
  <c r="MI4" i="53"/>
  <c r="LO4" i="53"/>
  <c r="LN4" i="53"/>
  <c r="LM4" i="53"/>
  <c r="LL4" i="53"/>
  <c r="LK4" i="53"/>
  <c r="LJ4" i="53"/>
  <c r="LI4" i="53"/>
  <c r="LH4" i="53"/>
  <c r="LG4" i="53"/>
  <c r="LF4" i="53"/>
  <c r="LE4" i="53"/>
  <c r="LD4" i="53"/>
  <c r="LC4" i="53"/>
  <c r="KP4" i="53"/>
  <c r="KC4" i="53"/>
  <c r="JP4" i="53"/>
  <c r="JC4" i="53"/>
  <c r="IP4" i="53"/>
  <c r="IC4" i="53"/>
  <c r="HI4" i="53"/>
  <c r="HH4" i="53"/>
  <c r="HG4" i="53"/>
  <c r="HF4" i="53"/>
  <c r="HE4" i="53"/>
  <c r="HD4" i="53"/>
  <c r="HC4" i="53"/>
  <c r="HB4" i="53"/>
  <c r="HA4" i="53"/>
  <c r="GZ4" i="53"/>
  <c r="GY4" i="53"/>
  <c r="GX4" i="53"/>
  <c r="GW4" i="53"/>
  <c r="GJ4" i="53"/>
  <c r="FW4" i="53"/>
  <c r="FJ4" i="53"/>
  <c r="EW4" i="53"/>
  <c r="EJ4" i="53"/>
  <c r="DW4" i="53"/>
  <c r="Q133" i="25"/>
  <c r="TJ5" i="48" s="1"/>
  <c r="P133" i="25"/>
  <c r="TI5" i="48" s="1"/>
  <c r="O133" i="25"/>
  <c r="TH5" i="48" s="1"/>
  <c r="N133" i="25"/>
  <c r="TG5" i="48" s="1"/>
  <c r="M133" i="25"/>
  <c r="TF5" i="48" s="1"/>
  <c r="L133" i="25"/>
  <c r="TE5" i="48" s="1"/>
  <c r="K133" i="25"/>
  <c r="TD5" i="48" s="1"/>
  <c r="J133" i="25"/>
  <c r="TC5" i="48" s="1"/>
  <c r="I133" i="25"/>
  <c r="TB5" i="48" s="1"/>
  <c r="H133" i="25"/>
  <c r="TA5" i="48" s="1"/>
  <c r="G133" i="25"/>
  <c r="SZ5" i="48" s="1"/>
  <c r="F133" i="25"/>
  <c r="SY5" i="48" s="1"/>
  <c r="Q132" i="25"/>
  <c r="SW5" i="48" s="1"/>
  <c r="P132" i="25"/>
  <c r="SV5" i="48" s="1"/>
  <c r="O132" i="25"/>
  <c r="SU5" i="48" s="1"/>
  <c r="N132" i="25"/>
  <c r="ST5" i="48" s="1"/>
  <c r="M132" i="25"/>
  <c r="SS5" i="48" s="1"/>
  <c r="L132" i="25"/>
  <c r="SR5" i="48" s="1"/>
  <c r="K132" i="25"/>
  <c r="SQ5" i="48" s="1"/>
  <c r="J132" i="25"/>
  <c r="SP5" i="48" s="1"/>
  <c r="I132" i="25"/>
  <c r="SO5" i="48" s="1"/>
  <c r="H132" i="25"/>
  <c r="SN5" i="48" s="1"/>
  <c r="G132" i="25"/>
  <c r="SM5" i="48" s="1"/>
  <c r="F132" i="25"/>
  <c r="SL5" i="48" s="1"/>
  <c r="Q119" i="25"/>
  <c r="QQ5" i="48" s="1"/>
  <c r="P119" i="25"/>
  <c r="QP5" i="48" s="1"/>
  <c r="O119" i="25"/>
  <c r="QO5" i="48" s="1"/>
  <c r="N119" i="25"/>
  <c r="QN5" i="48" s="1"/>
  <c r="M119" i="25"/>
  <c r="QM5" i="48" s="1"/>
  <c r="L119" i="25"/>
  <c r="QL5" i="48" s="1"/>
  <c r="K119" i="25"/>
  <c r="QK5" i="48" s="1"/>
  <c r="J119" i="25"/>
  <c r="QJ5" i="48" s="1"/>
  <c r="I119" i="25"/>
  <c r="QI5" i="48" s="1"/>
  <c r="H119" i="25"/>
  <c r="QH5" i="48" s="1"/>
  <c r="G119" i="25"/>
  <c r="QG5" i="48" s="1"/>
  <c r="F119" i="25"/>
  <c r="QF5" i="48" s="1"/>
  <c r="Q118" i="25"/>
  <c r="QD5" i="48" s="1"/>
  <c r="P118" i="25"/>
  <c r="QC5" i="48" s="1"/>
  <c r="O118" i="25"/>
  <c r="QB5" i="48" s="1"/>
  <c r="N118" i="25"/>
  <c r="QA5" i="48" s="1"/>
  <c r="M118" i="25"/>
  <c r="PZ5" i="48" s="1"/>
  <c r="L118" i="25"/>
  <c r="PY5" i="48" s="1"/>
  <c r="K118" i="25"/>
  <c r="PX5" i="48" s="1"/>
  <c r="J118" i="25"/>
  <c r="PW5" i="48" s="1"/>
  <c r="I118" i="25"/>
  <c r="PV5" i="48" s="1"/>
  <c r="H118" i="25"/>
  <c r="PU5" i="48" s="1"/>
  <c r="G118" i="25"/>
  <c r="PT5" i="48" s="1"/>
  <c r="F118" i="25"/>
  <c r="PS5" i="48" s="1"/>
  <c r="Q99" i="25"/>
  <c r="NW5" i="48" s="1"/>
  <c r="P99" i="25"/>
  <c r="NV5" i="48" s="1"/>
  <c r="O99" i="25"/>
  <c r="NU5" i="48" s="1"/>
  <c r="N99" i="25"/>
  <c r="NT5" i="48" s="1"/>
  <c r="M99" i="25"/>
  <c r="NS5" i="48" s="1"/>
  <c r="L99" i="25"/>
  <c r="NR5" i="48" s="1"/>
  <c r="K99" i="25"/>
  <c r="NQ5" i="48" s="1"/>
  <c r="J99" i="25"/>
  <c r="NP5" i="48" s="1"/>
  <c r="I99" i="25"/>
  <c r="NO5" i="48" s="1"/>
  <c r="H99" i="25"/>
  <c r="NN5" i="48" s="1"/>
  <c r="G99" i="25"/>
  <c r="NM5" i="48" s="1"/>
  <c r="F99" i="25"/>
  <c r="NL5" i="48" s="1"/>
  <c r="Q98" i="25"/>
  <c r="NJ5" i="48" s="1"/>
  <c r="P98" i="25"/>
  <c r="NI5" i="48" s="1"/>
  <c r="O98" i="25"/>
  <c r="NH5" i="48" s="1"/>
  <c r="N98" i="25"/>
  <c r="NG5" i="48" s="1"/>
  <c r="M98" i="25"/>
  <c r="NF5" i="48" s="1"/>
  <c r="L98" i="25"/>
  <c r="NE5" i="48" s="1"/>
  <c r="K98" i="25"/>
  <c r="ND5" i="48" s="1"/>
  <c r="J98" i="25"/>
  <c r="NC5" i="48" s="1"/>
  <c r="I98" i="25"/>
  <c r="NB5" i="48" s="1"/>
  <c r="H98" i="25"/>
  <c r="NA5" i="48" s="1"/>
  <c r="G98" i="25"/>
  <c r="MZ5" i="48" s="1"/>
  <c r="F98" i="25"/>
  <c r="MY5" i="48" s="1"/>
  <c r="Q85" i="25"/>
  <c r="LD5" i="48" s="1"/>
  <c r="P85" i="25"/>
  <c r="LC5" i="48" s="1"/>
  <c r="O85" i="25"/>
  <c r="LB5" i="48" s="1"/>
  <c r="N85" i="25"/>
  <c r="LA5" i="48" s="1"/>
  <c r="M85" i="25"/>
  <c r="KZ5" i="48" s="1"/>
  <c r="L85" i="25"/>
  <c r="KY5" i="48" s="1"/>
  <c r="K85" i="25"/>
  <c r="KX5" i="48" s="1"/>
  <c r="J85" i="25"/>
  <c r="KW5" i="48" s="1"/>
  <c r="I85" i="25"/>
  <c r="KV5" i="48" s="1"/>
  <c r="H85" i="25"/>
  <c r="KU5" i="48" s="1"/>
  <c r="G85" i="25"/>
  <c r="KT5" i="48" s="1"/>
  <c r="F85" i="25"/>
  <c r="KS5" i="48" s="1"/>
  <c r="Q84" i="25"/>
  <c r="KQ5" i="48" s="1"/>
  <c r="P84" i="25"/>
  <c r="KP5" i="48" s="1"/>
  <c r="O84" i="25"/>
  <c r="KO5" i="48" s="1"/>
  <c r="N84" i="25"/>
  <c r="KN5" i="48" s="1"/>
  <c r="M84" i="25"/>
  <c r="KM5" i="48" s="1"/>
  <c r="L84" i="25"/>
  <c r="KL5" i="48" s="1"/>
  <c r="K84" i="25"/>
  <c r="KK5" i="48" s="1"/>
  <c r="J84" i="25"/>
  <c r="KJ5" i="48" s="1"/>
  <c r="I84" i="25"/>
  <c r="KI5" i="48" s="1"/>
  <c r="H84" i="25"/>
  <c r="KH5" i="48" s="1"/>
  <c r="G84" i="25"/>
  <c r="KG5" i="48" s="1"/>
  <c r="F84" i="25"/>
  <c r="KF5" i="48" s="1"/>
  <c r="Q65" i="25"/>
  <c r="IJ5" i="48" s="1"/>
  <c r="P65" i="25"/>
  <c r="II5" i="48" s="1"/>
  <c r="O65" i="25"/>
  <c r="IH5" i="48" s="1"/>
  <c r="N65" i="25"/>
  <c r="IG5" i="48" s="1"/>
  <c r="M65" i="25"/>
  <c r="IF5" i="48" s="1"/>
  <c r="L65" i="25"/>
  <c r="IE5" i="48" s="1"/>
  <c r="K65" i="25"/>
  <c r="ID5" i="48" s="1"/>
  <c r="J65" i="25"/>
  <c r="IC5" i="48" s="1"/>
  <c r="I65" i="25"/>
  <c r="IB5" i="48" s="1"/>
  <c r="H65" i="25"/>
  <c r="IA5" i="48" s="1"/>
  <c r="G65" i="25"/>
  <c r="HZ5" i="48" s="1"/>
  <c r="F65" i="25"/>
  <c r="HY5" i="48" s="1"/>
  <c r="Q64" i="25"/>
  <c r="HW5" i="48" s="1"/>
  <c r="P64" i="25"/>
  <c r="HV5" i="48" s="1"/>
  <c r="O64" i="25"/>
  <c r="HU5" i="48" s="1"/>
  <c r="N64" i="25"/>
  <c r="HT5" i="48" s="1"/>
  <c r="M64" i="25"/>
  <c r="HS5" i="48" s="1"/>
  <c r="L64" i="25"/>
  <c r="HR5" i="48" s="1"/>
  <c r="K64" i="25"/>
  <c r="HQ5" i="48" s="1"/>
  <c r="J64" i="25"/>
  <c r="HP5" i="48" s="1"/>
  <c r="I64" i="25"/>
  <c r="HO5" i="48" s="1"/>
  <c r="H64" i="25"/>
  <c r="HN5" i="48" s="1"/>
  <c r="G64" i="25"/>
  <c r="HM5" i="48" s="1"/>
  <c r="F64" i="25"/>
  <c r="HL5" i="48" s="1"/>
  <c r="Q51" i="25"/>
  <c r="FQ5" i="48" s="1"/>
  <c r="P51" i="25"/>
  <c r="FP5" i="48" s="1"/>
  <c r="O51" i="25"/>
  <c r="FO5" i="48" s="1"/>
  <c r="N51" i="25"/>
  <c r="FN5" i="48" s="1"/>
  <c r="M51" i="25"/>
  <c r="FM5" i="48" s="1"/>
  <c r="L51" i="25"/>
  <c r="FL5" i="48" s="1"/>
  <c r="K51" i="25"/>
  <c r="FK5" i="48" s="1"/>
  <c r="J51" i="25"/>
  <c r="FJ5" i="48" s="1"/>
  <c r="I51" i="25"/>
  <c r="FI5" i="48" s="1"/>
  <c r="H51" i="25"/>
  <c r="FH5" i="48" s="1"/>
  <c r="G51" i="25"/>
  <c r="FG5" i="48" s="1"/>
  <c r="F51" i="25"/>
  <c r="FF5" i="48" s="1"/>
  <c r="Q50" i="25"/>
  <c r="FD5" i="48" s="1"/>
  <c r="P50" i="25"/>
  <c r="FC5" i="48" s="1"/>
  <c r="O50" i="25"/>
  <c r="FB5" i="48" s="1"/>
  <c r="N50" i="25"/>
  <c r="FA5" i="48" s="1"/>
  <c r="M50" i="25"/>
  <c r="EZ5" i="48" s="1"/>
  <c r="L50" i="25"/>
  <c r="EY5" i="48" s="1"/>
  <c r="K50" i="25"/>
  <c r="EX5" i="48" s="1"/>
  <c r="J50" i="25"/>
  <c r="EW5" i="48" s="1"/>
  <c r="I50" i="25"/>
  <c r="EV5" i="48" s="1"/>
  <c r="H50" i="25"/>
  <c r="EU5" i="48" s="1"/>
  <c r="G50" i="25"/>
  <c r="ET5" i="48" s="1"/>
  <c r="F50" i="25"/>
  <c r="ES5" i="48" s="1"/>
  <c r="E130" i="25"/>
  <c r="SK5" i="48" s="1"/>
  <c r="E96" i="25"/>
  <c r="MX5" i="48" s="1"/>
  <c r="E116" i="25"/>
  <c r="PR5" i="48" s="1"/>
  <c r="E82" i="25"/>
  <c r="KE5" i="48" s="1"/>
  <c r="E62" i="25"/>
  <c r="HK5" i="48" s="1"/>
  <c r="E48" i="25"/>
  <c r="ER5" i="48" s="1"/>
  <c r="R136" i="25"/>
  <c r="UX5" i="48" s="1"/>
  <c r="R135" i="25"/>
  <c r="UK5" i="48" s="1"/>
  <c r="R134" i="25"/>
  <c r="R122" i="25"/>
  <c r="SE5" i="48" s="1"/>
  <c r="R121" i="25"/>
  <c r="RR5" i="48" s="1"/>
  <c r="R120" i="25"/>
  <c r="R102" i="25"/>
  <c r="PK5" i="48" s="1"/>
  <c r="R101" i="25"/>
  <c r="OX5" i="48" s="1"/>
  <c r="R100" i="25"/>
  <c r="R88" i="25"/>
  <c r="MR5" i="48" s="1"/>
  <c r="R87" i="25"/>
  <c r="ME5" i="48" s="1"/>
  <c r="R86" i="25"/>
  <c r="R68" i="25"/>
  <c r="JX5" i="48" s="1"/>
  <c r="R67" i="25"/>
  <c r="JK5" i="48" s="1"/>
  <c r="R66" i="25"/>
  <c r="R54" i="25"/>
  <c r="HE5" i="48" s="1"/>
  <c r="R53" i="25"/>
  <c r="GR5" i="48" s="1"/>
  <c r="R52" i="25"/>
  <c r="TX5" i="48" l="1"/>
  <c r="I139" i="25"/>
  <c r="UZ5" i="48" s="1"/>
  <c r="I126" i="25"/>
  <c r="SH5" i="48" s="1"/>
  <c r="RE5" i="48"/>
  <c r="I125" i="25"/>
  <c r="SG5" i="48" s="1"/>
  <c r="OK5" i="48"/>
  <c r="I105" i="25"/>
  <c r="PM5" i="48" s="1"/>
  <c r="I92" i="25"/>
  <c r="MU5" i="48" s="1"/>
  <c r="LR5" i="48"/>
  <c r="I91" i="25"/>
  <c r="MT5" i="48" s="1"/>
  <c r="IX5" i="48"/>
  <c r="I71" i="25"/>
  <c r="JZ5" i="48" s="1"/>
  <c r="I58" i="25"/>
  <c r="HH5" i="48" s="1"/>
  <c r="GE5" i="48"/>
  <c r="I57" i="25"/>
  <c r="HG5" i="48" s="1"/>
  <c r="R132" i="25"/>
  <c r="I141" i="25" s="1"/>
  <c r="VB5" i="48" s="1"/>
  <c r="SX5" i="48"/>
  <c r="R50" i="25"/>
  <c r="I59" i="25" s="1"/>
  <c r="R51" i="25"/>
  <c r="FR5" i="48" s="1"/>
  <c r="R64" i="25"/>
  <c r="R65" i="25"/>
  <c r="IK5" i="48" s="1"/>
  <c r="R84" i="25"/>
  <c r="R85" i="25"/>
  <c r="LE5" i="48" s="1"/>
  <c r="R98" i="25"/>
  <c r="R118" i="25"/>
  <c r="R119" i="25"/>
  <c r="QR5" i="48" s="1"/>
  <c r="R133" i="25"/>
  <c r="TK5" i="48" s="1"/>
  <c r="R99" i="25"/>
  <c r="NX5" i="48" s="1"/>
  <c r="K79" i="30"/>
  <c r="LT4" i="53" s="1"/>
  <c r="K54" i="30"/>
  <c r="HN4" i="53" s="1"/>
  <c r="K104" i="30"/>
  <c r="PZ4" i="53" s="1"/>
  <c r="HJ4" i="53"/>
  <c r="LP4" i="53"/>
  <c r="LR4" i="53"/>
  <c r="K53" i="30"/>
  <c r="HM4" i="53" s="1"/>
  <c r="K51" i="30"/>
  <c r="HK4" i="53" s="1"/>
  <c r="HL4" i="53"/>
  <c r="K76" i="30"/>
  <c r="LQ4" i="53" s="1"/>
  <c r="K78" i="30"/>
  <c r="LS4" i="53" s="1"/>
  <c r="PV4" i="53"/>
  <c r="PX4" i="53"/>
  <c r="K101" i="30"/>
  <c r="PW4" i="53" s="1"/>
  <c r="K103" i="30"/>
  <c r="PY4" i="53" s="1"/>
  <c r="I140" i="25"/>
  <c r="VA5" i="48" s="1"/>
  <c r="I106" i="25"/>
  <c r="PN5" i="48" s="1"/>
  <c r="I72" i="25"/>
  <c r="KA5" i="48" s="1"/>
  <c r="D7" i="26"/>
  <c r="D19" i="26" s="1"/>
  <c r="D22" i="26" s="1"/>
  <c r="D25" i="26" s="1"/>
  <c r="I138" i="25" l="1"/>
  <c r="UY5" i="48" s="1"/>
  <c r="NK5" i="48"/>
  <c r="I107" i="25"/>
  <c r="PO5" i="48" s="1"/>
  <c r="I104" i="25"/>
  <c r="PL5" i="48" s="1"/>
  <c r="HX5" i="48"/>
  <c r="I73" i="25"/>
  <c r="KB5" i="48" s="1"/>
  <c r="I70" i="25"/>
  <c r="JY5" i="48" s="1"/>
  <c r="KR5" i="48"/>
  <c r="I90" i="25"/>
  <c r="MS5" i="48" s="1"/>
  <c r="I93" i="25"/>
  <c r="MV5" i="48" s="1"/>
  <c r="FE5" i="48"/>
  <c r="HI5" i="48"/>
  <c r="I56" i="25"/>
  <c r="HF5" i="48" s="1"/>
  <c r="QE5" i="48"/>
  <c r="I127" i="25"/>
  <c r="SI5" i="48" s="1"/>
  <c r="I124" i="25"/>
  <c r="SF5" i="48" s="1"/>
  <c r="DC4" i="53"/>
  <c r="DB4" i="53"/>
  <c r="DA4" i="53"/>
  <c r="CZ4" i="53"/>
  <c r="CY4" i="53"/>
  <c r="CX4" i="53"/>
  <c r="CW4" i="53"/>
  <c r="CV4" i="53"/>
  <c r="CU4" i="53"/>
  <c r="CT4" i="53"/>
  <c r="CS4" i="53"/>
  <c r="CR4" i="53"/>
  <c r="R30" i="25"/>
  <c r="R16" i="25"/>
  <c r="S30" i="45"/>
  <c r="S36" i="45"/>
  <c r="ER4" i="55" s="1"/>
  <c r="S35" i="45"/>
  <c r="DH4" i="55" s="1"/>
  <c r="S34" i="45"/>
  <c r="BX4" i="55" s="1"/>
  <c r="S33" i="45"/>
  <c r="AN4" i="55" s="1"/>
  <c r="B36" i="45"/>
  <c r="B35" i="45"/>
  <c r="B34" i="45"/>
  <c r="B33" i="45"/>
  <c r="P25" i="45"/>
  <c r="N25" i="45"/>
  <c r="L25" i="45"/>
  <c r="J25" i="45"/>
  <c r="D23" i="45"/>
  <c r="D22" i="45"/>
  <c r="D21" i="45"/>
  <c r="C28" i="45"/>
  <c r="R23" i="45"/>
  <c r="EI4" i="55" s="1"/>
  <c r="R22" i="45"/>
  <c r="CY4" i="55" s="1"/>
  <c r="R21" i="45"/>
  <c r="BO4" i="55" s="1"/>
  <c r="R20" i="45"/>
  <c r="AE4" i="55" s="1"/>
  <c r="R19" i="45"/>
  <c r="DV4" i="55" s="1"/>
  <c r="R18" i="45"/>
  <c r="CL4" i="55" s="1"/>
  <c r="R17" i="45"/>
  <c r="BB4" i="55" s="1"/>
  <c r="R16" i="45"/>
  <c r="R34" i="25"/>
  <c r="EK5" i="48" s="1"/>
  <c r="R33" i="25"/>
  <c r="DX5" i="48" s="1"/>
  <c r="R32" i="25"/>
  <c r="R31" i="25"/>
  <c r="CX5" i="48" s="1"/>
  <c r="BQ4" i="53"/>
  <c r="CQ4" i="53"/>
  <c r="CD4" i="53"/>
  <c r="BD4" i="53"/>
  <c r="AD4" i="53"/>
  <c r="D28" i="26"/>
  <c r="R20" i="25"/>
  <c r="BR5" i="48" s="1"/>
  <c r="R19" i="25"/>
  <c r="BE5" i="48" s="1"/>
  <c r="R18" i="25"/>
  <c r="I24" i="25" s="1"/>
  <c r="BU5" i="48" s="1"/>
  <c r="R17" i="25"/>
  <c r="AQ4" i="53"/>
  <c r="Q4" i="53"/>
  <c r="AE5" i="48" l="1"/>
  <c r="I22" i="25"/>
  <c r="BS5" i="48" s="1"/>
  <c r="R4" i="55"/>
  <c r="J26" i="45"/>
  <c r="AF4" i="55" s="1"/>
  <c r="DK5" i="48"/>
  <c r="I37" i="25"/>
  <c r="EM5" i="48" s="1"/>
  <c r="CK5" i="48"/>
  <c r="I39" i="25"/>
  <c r="EO5" i="48" s="1"/>
  <c r="I36" i="25"/>
  <c r="EL5" i="48" s="1"/>
  <c r="AR5" i="48"/>
  <c r="BT5" i="48"/>
  <c r="R5" i="48"/>
  <c r="BV5" i="48"/>
  <c r="DD4" i="53"/>
  <c r="K26" i="30"/>
  <c r="DE4" i="53" s="1"/>
  <c r="DF4" i="53"/>
  <c r="K29" i="30"/>
  <c r="DH4" i="53" s="1"/>
  <c r="K28" i="30"/>
  <c r="DG4" i="53" s="1"/>
  <c r="I38" i="25"/>
  <c r="EN5" i="48" s="1"/>
</calcChain>
</file>

<file path=xl/sharedStrings.xml><?xml version="1.0" encoding="utf-8"?>
<sst xmlns="http://schemas.openxmlformats.org/spreadsheetml/2006/main" count="2436" uniqueCount="230">
  <si>
    <t>用途：</t>
    <rPh sb="0" eb="2">
      <t>ヨウト</t>
    </rPh>
    <phoneticPr fontId="3"/>
  </si>
  <si>
    <t>4月</t>
  </si>
  <si>
    <t>5月</t>
  </si>
  <si>
    <t>6月</t>
  </si>
  <si>
    <t>7月</t>
  </si>
  <si>
    <t>8月</t>
  </si>
  <si>
    <t>9月</t>
  </si>
  <si>
    <t>10月</t>
  </si>
  <si>
    <t>11月</t>
  </si>
  <si>
    <t>12月</t>
  </si>
  <si>
    <t>1月</t>
  </si>
  <si>
    <t>2月</t>
  </si>
  <si>
    <t>3月</t>
  </si>
  <si>
    <t>年間総熱量</t>
    <rPh sb="2" eb="3">
      <t>ソウ</t>
    </rPh>
    <phoneticPr fontId="3"/>
  </si>
  <si>
    <t>Ａ</t>
    <phoneticPr fontId="6"/>
  </si>
  <si>
    <t>設備から供給される熱量
（ＧＪ）</t>
    <phoneticPr fontId="3"/>
  </si>
  <si>
    <t>Ｂ</t>
    <phoneticPr fontId="6"/>
  </si>
  <si>
    <t>対象施設等で必要とされる熱量
（ＧＪ）</t>
    <rPh sb="0" eb="2">
      <t>タイショウ</t>
    </rPh>
    <rPh sb="4" eb="5">
      <t>トウ</t>
    </rPh>
    <rPh sb="6" eb="8">
      <t>ヒツヨウ</t>
    </rPh>
    <phoneticPr fontId="6"/>
  </si>
  <si>
    <t>%</t>
    <phoneticPr fontId="3"/>
  </si>
  <si>
    <t>想定発電電力量（ｋＷｈ）</t>
    <rPh sb="0" eb="2">
      <t>ソウテイ</t>
    </rPh>
    <rPh sb="2" eb="4">
      <t>ハツデン</t>
    </rPh>
    <rPh sb="4" eb="6">
      <t>デンリョク</t>
    </rPh>
    <rPh sb="6" eb="7">
      <t>リョウ</t>
    </rPh>
    <phoneticPr fontId="6"/>
  </si>
  <si>
    <t>既設の再エネ設備の発電電力量※
（ｋＷｈ）</t>
    <rPh sb="0" eb="2">
      <t>キセツ</t>
    </rPh>
    <rPh sb="3" eb="4">
      <t>サイ</t>
    </rPh>
    <rPh sb="6" eb="8">
      <t>セツビ</t>
    </rPh>
    <rPh sb="9" eb="11">
      <t>ハツデン</t>
    </rPh>
    <rPh sb="11" eb="13">
      <t>デンリョク</t>
    </rPh>
    <rPh sb="13" eb="14">
      <t>リョウ</t>
    </rPh>
    <phoneticPr fontId="6"/>
  </si>
  <si>
    <t>Ｃ</t>
    <phoneticPr fontId="6"/>
  </si>
  <si>
    <t>需要先の想定電力消費量（ｋＷｈ）</t>
    <phoneticPr fontId="6"/>
  </si>
  <si>
    <t>※ＦＩＴ分を除いた発電電力量を記入してください。</t>
    <rPh sb="4" eb="5">
      <t>ブン</t>
    </rPh>
    <rPh sb="6" eb="7">
      <t>ノゾ</t>
    </rPh>
    <rPh sb="9" eb="11">
      <t>ハツデン</t>
    </rPh>
    <rPh sb="11" eb="13">
      <t>デンリョク</t>
    </rPh>
    <rPh sb="13" eb="14">
      <t>リョウ</t>
    </rPh>
    <rPh sb="15" eb="17">
      <t>キニュウ</t>
    </rPh>
    <phoneticPr fontId="6"/>
  </si>
  <si>
    <t>太陽熱利用</t>
    <rPh sb="3" eb="5">
      <t>リヨウ</t>
    </rPh>
    <phoneticPr fontId="2"/>
  </si>
  <si>
    <t>温度差エネルギー利用</t>
    <rPh sb="8" eb="10">
      <t>リヨウ</t>
    </rPh>
    <phoneticPr fontId="2"/>
  </si>
  <si>
    <t>雪氷熱利用</t>
  </si>
  <si>
    <t>地中熱利用</t>
    <rPh sb="0" eb="2">
      <t>チチュウ</t>
    </rPh>
    <rPh sb="2" eb="5">
      <t>ネツリヨウ</t>
    </rPh>
    <phoneticPr fontId="2"/>
  </si>
  <si>
    <t>バイオマス熱利用</t>
  </si>
  <si>
    <t>バイオマス燃料製造</t>
  </si>
  <si>
    <t>太陽光発電</t>
    <rPh sb="0" eb="3">
      <t>タイヨウコウ</t>
    </rPh>
    <rPh sb="3" eb="5">
      <t>ハツデン</t>
    </rPh>
    <phoneticPr fontId="6"/>
  </si>
  <si>
    <t>風力発電</t>
    <rPh sb="0" eb="2">
      <t>フウリョク</t>
    </rPh>
    <rPh sb="2" eb="4">
      <t>ハツデン</t>
    </rPh>
    <phoneticPr fontId="6"/>
  </si>
  <si>
    <t>バイオマス発電</t>
    <rPh sb="5" eb="7">
      <t>ハツデン</t>
    </rPh>
    <phoneticPr fontId="6"/>
  </si>
  <si>
    <t>水力発電</t>
    <rPh sb="0" eb="2">
      <t>スイリョク</t>
    </rPh>
    <rPh sb="2" eb="4">
      <t>ハツデン</t>
    </rPh>
    <phoneticPr fontId="6"/>
  </si>
  <si>
    <t>地熱発電</t>
    <rPh sb="0" eb="2">
      <t>チネツ</t>
    </rPh>
    <rPh sb="2" eb="4">
      <t>ハツデン</t>
    </rPh>
    <phoneticPr fontId="6"/>
  </si>
  <si>
    <t>エネ種</t>
    <rPh sb="2" eb="3">
      <t>シュ</t>
    </rPh>
    <phoneticPr fontId="2"/>
  </si>
  <si>
    <t>利用状況報告書</t>
    <rPh sb="0" eb="2">
      <t>リヨウ</t>
    </rPh>
    <rPh sb="2" eb="4">
      <t>ジョウキョウ</t>
    </rPh>
    <rPh sb="4" eb="6">
      <t>ホウコク</t>
    </rPh>
    <rPh sb="6" eb="7">
      <t>ショ</t>
    </rPh>
    <phoneticPr fontId="3"/>
  </si>
  <si>
    <t>計画値</t>
    <rPh sb="0" eb="2">
      <t>ケイカク</t>
    </rPh>
    <rPh sb="2" eb="3">
      <t>チ</t>
    </rPh>
    <phoneticPr fontId="22"/>
  </si>
  <si>
    <t>実績値</t>
    <rPh sb="0" eb="3">
      <t>ジッセキチ</t>
    </rPh>
    <phoneticPr fontId="22"/>
  </si>
  <si>
    <t>その他の設備から供給した熱量
（ＧＪ）</t>
    <rPh sb="2" eb="3">
      <t>タ</t>
    </rPh>
    <rPh sb="4" eb="6">
      <t>セツビ</t>
    </rPh>
    <rPh sb="8" eb="10">
      <t>キョウキュウ</t>
    </rPh>
    <phoneticPr fontId="6"/>
  </si>
  <si>
    <t>設備から供給した熱量
（ＧＪ）</t>
    <phoneticPr fontId="3"/>
  </si>
  <si>
    <t>対象施設等で使用した熱量
（ＧＪ）</t>
    <rPh sb="0" eb="2">
      <t>タイショウ</t>
    </rPh>
    <rPh sb="4" eb="5">
      <t>トウ</t>
    </rPh>
    <rPh sb="6" eb="8">
      <t>シヨウ</t>
    </rPh>
    <phoneticPr fontId="6"/>
  </si>
  <si>
    <t>Ａ</t>
    <phoneticPr fontId="22"/>
  </si>
  <si>
    <t>Ｂ</t>
    <phoneticPr fontId="22"/>
  </si>
  <si>
    <t>Ｃ</t>
    <phoneticPr fontId="22"/>
  </si>
  <si>
    <t>Ｄ</t>
    <phoneticPr fontId="22"/>
  </si>
  <si>
    <t>Ｅ</t>
    <phoneticPr fontId="22"/>
  </si>
  <si>
    <t>再エネ率（計画値）(A/B×100)</t>
    <rPh sb="0" eb="1">
      <t>サイ</t>
    </rPh>
    <rPh sb="3" eb="4">
      <t>リツ</t>
    </rPh>
    <rPh sb="5" eb="7">
      <t>ケイカク</t>
    </rPh>
    <rPh sb="7" eb="8">
      <t>チ</t>
    </rPh>
    <phoneticPr fontId="6"/>
  </si>
  <si>
    <t>再エネ率（実績値）(C/E×100)</t>
    <rPh sb="0" eb="1">
      <t>サイ</t>
    </rPh>
    <rPh sb="3" eb="4">
      <t>リツ</t>
    </rPh>
    <rPh sb="5" eb="7">
      <t>ジッセキ</t>
    </rPh>
    <rPh sb="7" eb="8">
      <t>チ</t>
    </rPh>
    <phoneticPr fontId="6"/>
  </si>
  <si>
    <t>年間総発熱量（C）</t>
    <rPh sb="0" eb="2">
      <t>ネンカン</t>
    </rPh>
    <rPh sb="2" eb="3">
      <t>ソウ</t>
    </rPh>
    <rPh sb="3" eb="5">
      <t>ハツネツ</t>
    </rPh>
    <rPh sb="5" eb="6">
      <t>リョウ</t>
    </rPh>
    <phoneticPr fontId="6"/>
  </si>
  <si>
    <t>「再エネ設備から供給した熱量（実績）」に対する「再エネ設備から供給される熱量（計画）」の比率(C/A×100)</t>
    <rPh sb="1" eb="2">
      <t>サイ</t>
    </rPh>
    <rPh sb="4" eb="6">
      <t>セツビ</t>
    </rPh>
    <rPh sb="8" eb="10">
      <t>キョウキュウ</t>
    </rPh>
    <rPh sb="12" eb="14">
      <t>ネツリョウ</t>
    </rPh>
    <rPh sb="15" eb="17">
      <t>ジッセキ</t>
    </rPh>
    <rPh sb="20" eb="21">
      <t>タイ</t>
    </rPh>
    <rPh sb="24" eb="25">
      <t>サイ</t>
    </rPh>
    <rPh sb="27" eb="29">
      <t>セツビ</t>
    </rPh>
    <rPh sb="31" eb="33">
      <t>キョウキュウ</t>
    </rPh>
    <rPh sb="36" eb="38">
      <t>ネツリョウ</t>
    </rPh>
    <rPh sb="39" eb="41">
      <t>ケイカク</t>
    </rPh>
    <rPh sb="44" eb="46">
      <t>ヒリツ</t>
    </rPh>
    <phoneticPr fontId="6"/>
  </si>
  <si>
    <t>入力するセルの凡例を下記に示します。セル色が [黄色表示のセル] 及び[オレンジ色表示のセル]に入力してください。</t>
    <rPh sb="0" eb="2">
      <t>ニュウリョク</t>
    </rPh>
    <rPh sb="7" eb="9">
      <t>ハンレイ</t>
    </rPh>
    <rPh sb="10" eb="12">
      <t>カキ</t>
    </rPh>
    <rPh sb="13" eb="14">
      <t>シメ</t>
    </rPh>
    <rPh sb="33" eb="34">
      <t>オヨ</t>
    </rPh>
    <rPh sb="40" eb="41">
      <t>イロ</t>
    </rPh>
    <rPh sb="41" eb="43">
      <t>ヒョウジ</t>
    </rPh>
    <rPh sb="48" eb="50">
      <t>ニュウリョク</t>
    </rPh>
    <phoneticPr fontId="2"/>
  </si>
  <si>
    <t>平成26年度</t>
  </si>
  <si>
    <t>※過年度の実績報告内容に即して記入してください。</t>
    <rPh sb="1" eb="4">
      <t>カネンド</t>
    </rPh>
    <rPh sb="5" eb="7">
      <t>ジッセキ</t>
    </rPh>
    <rPh sb="7" eb="9">
      <t>ホウコク</t>
    </rPh>
    <rPh sb="9" eb="11">
      <t>ナイヨウ</t>
    </rPh>
    <rPh sb="12" eb="13">
      <t>ソク</t>
    </rPh>
    <rPh sb="15" eb="17">
      <t>キニュウ</t>
    </rPh>
    <phoneticPr fontId="6"/>
  </si>
  <si>
    <t>[水色表示のセル]は入力された情報に基づいて自動計算、コメントが反映されるセルです。編集・削除はしないでください。</t>
    <rPh sb="1" eb="3">
      <t>ミズイロ</t>
    </rPh>
    <rPh sb="3" eb="5">
      <t>ヒョウジ</t>
    </rPh>
    <rPh sb="10" eb="12">
      <t>ニュウリョク</t>
    </rPh>
    <rPh sb="15" eb="17">
      <t>ジョウホウ</t>
    </rPh>
    <rPh sb="18" eb="19">
      <t>モト</t>
    </rPh>
    <rPh sb="22" eb="24">
      <t>ジドウ</t>
    </rPh>
    <rPh sb="24" eb="26">
      <t>ケイサン</t>
    </rPh>
    <rPh sb="32" eb="34">
      <t>ハンエイ</t>
    </rPh>
    <rPh sb="42" eb="44">
      <t>ヘンシュウ</t>
    </rPh>
    <rPh sb="45" eb="47">
      <t>サクジョ</t>
    </rPh>
    <phoneticPr fontId="2"/>
  </si>
  <si>
    <t>平成29年度</t>
  </si>
  <si>
    <t>※来年度以降の事業計画に基づいて記入してください。</t>
    <rPh sb="1" eb="4">
      <t>ライネンド</t>
    </rPh>
    <rPh sb="4" eb="6">
      <t>イコウ</t>
    </rPh>
    <rPh sb="7" eb="9">
      <t>ジギョウ</t>
    </rPh>
    <rPh sb="9" eb="11">
      <t>ケイカク</t>
    </rPh>
    <rPh sb="12" eb="13">
      <t>モト</t>
    </rPh>
    <rPh sb="16" eb="18">
      <t>キニュウ</t>
    </rPh>
    <phoneticPr fontId="6"/>
  </si>
  <si>
    <t>・入力するセルの凡例（各シ－ト共通）</t>
    <rPh sb="1" eb="3">
      <t>ニュウリョク</t>
    </rPh>
    <rPh sb="8" eb="10">
      <t>ハンレイ</t>
    </rPh>
    <rPh sb="11" eb="12">
      <t>カク</t>
    </rPh>
    <rPh sb="15" eb="17">
      <t>キョウツウ</t>
    </rPh>
    <phoneticPr fontId="2"/>
  </si>
  <si>
    <t>　：必要情報を入力してください。</t>
    <rPh sb="2" eb="4">
      <t>ヒツヨウ</t>
    </rPh>
    <rPh sb="4" eb="6">
      <t>ジョウホウ</t>
    </rPh>
    <rPh sb="7" eb="9">
      <t>ニュウリョク</t>
    </rPh>
    <phoneticPr fontId="2"/>
  </si>
  <si>
    <t>　：プルダウンリストから選択してください。</t>
    <rPh sb="12" eb="14">
      <t>センタク</t>
    </rPh>
    <phoneticPr fontId="2"/>
  </si>
  <si>
    <t>　：入力された情報から自動的に計算されます。不都合が生じる場合は、適宜修正してください。</t>
    <rPh sb="2" eb="4">
      <t>ニュウリョク</t>
    </rPh>
    <rPh sb="7" eb="9">
      <t>ジョウホウ</t>
    </rPh>
    <rPh sb="11" eb="14">
      <t>ジドウテキ</t>
    </rPh>
    <rPh sb="15" eb="17">
      <t>ケイサン</t>
    </rPh>
    <rPh sb="22" eb="25">
      <t>フツゴウ</t>
    </rPh>
    <rPh sb="26" eb="27">
      <t>ショウ</t>
    </rPh>
    <rPh sb="29" eb="31">
      <t>バアイ</t>
    </rPh>
    <rPh sb="33" eb="35">
      <t>テキギ</t>
    </rPh>
    <rPh sb="35" eb="37">
      <t>シュウセイ</t>
    </rPh>
    <phoneticPr fontId="2"/>
  </si>
  <si>
    <t>計画値</t>
    <rPh sb="0" eb="2">
      <t>ケイカク</t>
    </rPh>
    <rPh sb="2" eb="3">
      <t>チ</t>
    </rPh>
    <phoneticPr fontId="25"/>
  </si>
  <si>
    <t>実績値</t>
    <rPh sb="0" eb="2">
      <t>ジッセキ</t>
    </rPh>
    <rPh sb="2" eb="3">
      <t>チ</t>
    </rPh>
    <phoneticPr fontId="25"/>
  </si>
  <si>
    <t>購入電力量（ｋＷｈ）</t>
    <rPh sb="0" eb="2">
      <t>コウニュウ</t>
    </rPh>
    <rPh sb="2" eb="4">
      <t>デンリョク</t>
    </rPh>
    <rPh sb="4" eb="5">
      <t>リョウ</t>
    </rPh>
    <phoneticPr fontId="6"/>
  </si>
  <si>
    <t>発電電力量（ｋＷｈ）</t>
    <rPh sb="0" eb="2">
      <t>ハツデン</t>
    </rPh>
    <rPh sb="2" eb="4">
      <t>デンリョク</t>
    </rPh>
    <rPh sb="4" eb="5">
      <t>リョウ</t>
    </rPh>
    <phoneticPr fontId="6"/>
  </si>
  <si>
    <t>Ｄ</t>
    <phoneticPr fontId="6"/>
  </si>
  <si>
    <t>Ｅ</t>
    <phoneticPr fontId="25"/>
  </si>
  <si>
    <t>Ｆ</t>
    <phoneticPr fontId="6"/>
  </si>
  <si>
    <t>Ｇ</t>
    <phoneticPr fontId="6"/>
  </si>
  <si>
    <t>Ｈ</t>
    <phoneticPr fontId="6"/>
  </si>
  <si>
    <t>需要先の電力消費量（ｋＷｈ）</t>
    <phoneticPr fontId="6"/>
  </si>
  <si>
    <t>余剰電力の売電量（ｋＷｈ）</t>
    <rPh sb="0" eb="2">
      <t>ヨジョウ</t>
    </rPh>
    <rPh sb="2" eb="4">
      <t>デンリョク</t>
    </rPh>
    <rPh sb="5" eb="7">
      <t>バイデン</t>
    </rPh>
    <rPh sb="7" eb="8">
      <t>リョウ</t>
    </rPh>
    <phoneticPr fontId="6"/>
  </si>
  <si>
    <t>「需要先の年間想定消費電力量」に対する「既存設備を除く年間想定発電電力量」の比率（A/(C-B)×100）</t>
    <rPh sb="1" eb="3">
      <t>ジュヨウ</t>
    </rPh>
    <rPh sb="3" eb="4">
      <t>サキ</t>
    </rPh>
    <rPh sb="5" eb="7">
      <t>ネンカン</t>
    </rPh>
    <rPh sb="7" eb="9">
      <t>ソウテイ</t>
    </rPh>
    <rPh sb="9" eb="11">
      <t>ショウヒ</t>
    </rPh>
    <rPh sb="11" eb="13">
      <t>デンリョク</t>
    </rPh>
    <rPh sb="13" eb="14">
      <t>リョウ</t>
    </rPh>
    <rPh sb="16" eb="17">
      <t>タイ</t>
    </rPh>
    <rPh sb="20" eb="22">
      <t>キゾン</t>
    </rPh>
    <rPh sb="22" eb="24">
      <t>セツビ</t>
    </rPh>
    <rPh sb="25" eb="26">
      <t>ノゾ</t>
    </rPh>
    <rPh sb="27" eb="29">
      <t>ネンカン</t>
    </rPh>
    <rPh sb="29" eb="31">
      <t>ソウテイ</t>
    </rPh>
    <rPh sb="31" eb="33">
      <t>ハツデン</t>
    </rPh>
    <rPh sb="33" eb="35">
      <t>デンリョク</t>
    </rPh>
    <rPh sb="35" eb="36">
      <t>リョウ</t>
    </rPh>
    <rPh sb="38" eb="40">
      <t>ヒリツ</t>
    </rPh>
    <phoneticPr fontId="2"/>
  </si>
  <si>
    <t>年間発電電力量</t>
    <rPh sb="0" eb="2">
      <t>ネンカン</t>
    </rPh>
    <rPh sb="2" eb="4">
      <t>ハツデン</t>
    </rPh>
    <rPh sb="4" eb="6">
      <t>デンリョク</t>
    </rPh>
    <rPh sb="6" eb="7">
      <t>リョウ</t>
    </rPh>
    <phoneticPr fontId="2"/>
  </si>
  <si>
    <t>「再エネ設備で発電される想定発電電力量（計画値）」に対する「再エネ設備で発電した発電電力量（実績値）」の比率（D/A×100）</t>
    <rPh sb="1" eb="2">
      <t>サイ</t>
    </rPh>
    <rPh sb="4" eb="6">
      <t>セツビ</t>
    </rPh>
    <rPh sb="7" eb="9">
      <t>ハツデン</t>
    </rPh>
    <rPh sb="12" eb="14">
      <t>ソウテイ</t>
    </rPh>
    <rPh sb="14" eb="16">
      <t>ハツデン</t>
    </rPh>
    <rPh sb="16" eb="18">
      <t>デンリョク</t>
    </rPh>
    <rPh sb="18" eb="19">
      <t>リョウ</t>
    </rPh>
    <rPh sb="20" eb="22">
      <t>ケイカク</t>
    </rPh>
    <rPh sb="22" eb="23">
      <t>チ</t>
    </rPh>
    <rPh sb="24" eb="25">
      <t>リキリョウ</t>
    </rPh>
    <rPh sb="26" eb="27">
      <t>タイ</t>
    </rPh>
    <rPh sb="30" eb="31">
      <t>サイ</t>
    </rPh>
    <rPh sb="33" eb="35">
      <t>セツビ</t>
    </rPh>
    <rPh sb="36" eb="38">
      <t>ハツデン</t>
    </rPh>
    <rPh sb="40" eb="42">
      <t>ハツデン</t>
    </rPh>
    <rPh sb="42" eb="44">
      <t>デンリョク</t>
    </rPh>
    <rPh sb="44" eb="45">
      <t>リョウ</t>
    </rPh>
    <rPh sb="46" eb="49">
      <t>ジッセキチ</t>
    </rPh>
    <rPh sb="50" eb="51">
      <t>リキリョウ</t>
    </rPh>
    <rPh sb="52" eb="54">
      <t>ヒリツ</t>
    </rPh>
    <phoneticPr fontId="2"/>
  </si>
  <si>
    <t>利用状況報告</t>
    <rPh sb="0" eb="2">
      <t>リヨウ</t>
    </rPh>
    <rPh sb="2" eb="4">
      <t>ジョウキョウ</t>
    </rPh>
    <rPh sb="4" eb="6">
      <t>ホウコク</t>
    </rPh>
    <phoneticPr fontId="2"/>
  </si>
  <si>
    <t>GJ</t>
    <phoneticPr fontId="22"/>
  </si>
  <si>
    <t>再生可能エネルギー利用設備の種類</t>
    <rPh sb="0" eb="2">
      <t>サイセイ</t>
    </rPh>
    <rPh sb="2" eb="4">
      <t>カノウ</t>
    </rPh>
    <rPh sb="9" eb="11">
      <t>リヨウ</t>
    </rPh>
    <rPh sb="11" eb="13">
      <t>セツビ</t>
    </rPh>
    <rPh sb="14" eb="16">
      <t>シュルイ</t>
    </rPh>
    <phoneticPr fontId="22"/>
  </si>
  <si>
    <t>交付決定番号</t>
    <rPh sb="0" eb="2">
      <t>コウフ</t>
    </rPh>
    <rPh sb="2" eb="4">
      <t>ケッテイ</t>
    </rPh>
    <rPh sb="4" eb="6">
      <t>バンゴウ</t>
    </rPh>
    <phoneticPr fontId="22"/>
  </si>
  <si>
    <t>補助事業者名</t>
    <rPh sb="0" eb="2">
      <t>ホジョ</t>
    </rPh>
    <rPh sb="2" eb="4">
      <t>ジギョウ</t>
    </rPh>
    <rPh sb="4" eb="5">
      <t>シャ</t>
    </rPh>
    <rPh sb="5" eb="6">
      <t>メイ</t>
    </rPh>
    <phoneticPr fontId="22"/>
  </si>
  <si>
    <t>電話番号</t>
    <rPh sb="0" eb="2">
      <t>デンワ</t>
    </rPh>
    <rPh sb="2" eb="4">
      <t>バンゴウ</t>
    </rPh>
    <phoneticPr fontId="22"/>
  </si>
  <si>
    <t>所属部署名</t>
    <rPh sb="0" eb="2">
      <t>ショゾク</t>
    </rPh>
    <rPh sb="2" eb="4">
      <t>ブショ</t>
    </rPh>
    <rPh sb="4" eb="5">
      <t>メイ</t>
    </rPh>
    <phoneticPr fontId="22"/>
  </si>
  <si>
    <t>担当者名</t>
    <rPh sb="0" eb="3">
      <t>タントウシャ</t>
    </rPh>
    <rPh sb="3" eb="4">
      <t>メイ</t>
    </rPh>
    <phoneticPr fontId="22"/>
  </si>
  <si>
    <t>補助事業の名称</t>
    <rPh sb="0" eb="2">
      <t>ホジョ</t>
    </rPh>
    <rPh sb="2" eb="4">
      <t>ジギョウ</t>
    </rPh>
    <rPh sb="5" eb="7">
      <t>メイショウ</t>
    </rPh>
    <phoneticPr fontId="22"/>
  </si>
  <si>
    <t>年次</t>
    <rPh sb="0" eb="2">
      <t>ネンジ</t>
    </rPh>
    <phoneticPr fontId="6"/>
  </si>
  <si>
    <t>・月別熱量、年間総発熱量、再エネ率の交付申請時の計画値と設備導入後の実績値を記入してください。（用途ごとに下表に記入してください）</t>
    <rPh sb="1" eb="3">
      <t>ツキベツ</t>
    </rPh>
    <rPh sb="3" eb="5">
      <t>ネツリョウ</t>
    </rPh>
    <rPh sb="6" eb="8">
      <t>ネンカン</t>
    </rPh>
    <rPh sb="8" eb="12">
      <t>ソウハツネツリョウ</t>
    </rPh>
    <rPh sb="13" eb="14">
      <t>サイ</t>
    </rPh>
    <rPh sb="16" eb="17">
      <t>リツ</t>
    </rPh>
    <rPh sb="18" eb="20">
      <t>コウフ</t>
    </rPh>
    <rPh sb="20" eb="23">
      <t>シンセイジ</t>
    </rPh>
    <rPh sb="24" eb="26">
      <t>ケイカク</t>
    </rPh>
    <rPh sb="26" eb="27">
      <t>チ</t>
    </rPh>
    <rPh sb="28" eb="30">
      <t>セツビ</t>
    </rPh>
    <rPh sb="30" eb="32">
      <t>ドウニュウ</t>
    </rPh>
    <rPh sb="32" eb="33">
      <t>ゴ</t>
    </rPh>
    <rPh sb="34" eb="37">
      <t>ジッセキチ</t>
    </rPh>
    <rPh sb="37" eb="38">
      <t>テイチ</t>
    </rPh>
    <rPh sb="38" eb="40">
      <t>キニュウ</t>
    </rPh>
    <rPh sb="48" eb="50">
      <t>ヨウト</t>
    </rPh>
    <rPh sb="49" eb="50">
      <t>ヨウト</t>
    </rPh>
    <rPh sb="53" eb="54">
      <t>シタ</t>
    </rPh>
    <rPh sb="54" eb="55">
      <t>ヒョウ</t>
    </rPh>
    <rPh sb="56" eb="58">
      <t>キニュウ</t>
    </rPh>
    <phoneticPr fontId="6"/>
  </si>
  <si>
    <t>・本報告年度の設備の運転状況について具体的に記入してください。</t>
    <rPh sb="1" eb="2">
      <t>ホン</t>
    </rPh>
    <rPh sb="2" eb="4">
      <t>ホウコク</t>
    </rPh>
    <rPh sb="4" eb="6">
      <t>ネンド</t>
    </rPh>
    <rPh sb="7" eb="9">
      <t>セツビ</t>
    </rPh>
    <rPh sb="10" eb="12">
      <t>ウンテン</t>
    </rPh>
    <rPh sb="12" eb="14">
      <t>ジョウキョウ</t>
    </rPh>
    <rPh sb="18" eb="21">
      <t>グタイテキ</t>
    </rPh>
    <rPh sb="22" eb="24">
      <t>キニュウ</t>
    </rPh>
    <phoneticPr fontId="22"/>
  </si>
  <si>
    <t>　計画値と実績値の乖離が大きい場合は、その理由も記入してください。</t>
    <rPh sb="1" eb="3">
      <t>ケイカク</t>
    </rPh>
    <rPh sb="3" eb="4">
      <t>チ</t>
    </rPh>
    <rPh sb="5" eb="8">
      <t>ジッセキチ</t>
    </rPh>
    <rPh sb="9" eb="11">
      <t>カイリ</t>
    </rPh>
    <rPh sb="12" eb="13">
      <t>オオ</t>
    </rPh>
    <rPh sb="15" eb="17">
      <t>バアイ</t>
    </rPh>
    <rPh sb="21" eb="23">
      <t>リユウ</t>
    </rPh>
    <rPh sb="24" eb="26">
      <t>キニュウ</t>
    </rPh>
    <phoneticPr fontId="22"/>
  </si>
  <si>
    <t>・月別発電電力量、年間総発電電力量の交付申請時の計画値と設備導入後の実績値を記入してください。</t>
    <rPh sb="1" eb="3">
      <t>ツキベツ</t>
    </rPh>
    <rPh sb="3" eb="5">
      <t>ハツデン</t>
    </rPh>
    <rPh sb="5" eb="7">
      <t>デンリョク</t>
    </rPh>
    <rPh sb="7" eb="8">
      <t>リョウ</t>
    </rPh>
    <rPh sb="9" eb="11">
      <t>ネンカン</t>
    </rPh>
    <rPh sb="11" eb="12">
      <t>ソウ</t>
    </rPh>
    <rPh sb="12" eb="14">
      <t>ハツデン</t>
    </rPh>
    <rPh sb="14" eb="16">
      <t>デンリョク</t>
    </rPh>
    <rPh sb="16" eb="17">
      <t>リョウ</t>
    </rPh>
    <rPh sb="18" eb="20">
      <t>コウフ</t>
    </rPh>
    <rPh sb="20" eb="23">
      <t>シンセイジ</t>
    </rPh>
    <rPh sb="24" eb="26">
      <t>ケイカク</t>
    </rPh>
    <rPh sb="26" eb="27">
      <t>チ</t>
    </rPh>
    <rPh sb="28" eb="30">
      <t>セツビ</t>
    </rPh>
    <rPh sb="30" eb="32">
      <t>ドウニュウ</t>
    </rPh>
    <rPh sb="32" eb="33">
      <t>ゴ</t>
    </rPh>
    <rPh sb="34" eb="37">
      <t>ジッセキチ</t>
    </rPh>
    <rPh sb="37" eb="38">
      <t>テイチ</t>
    </rPh>
    <rPh sb="38" eb="40">
      <t>キニュウヨウト</t>
    </rPh>
    <phoneticPr fontId="6"/>
  </si>
  <si>
    <t>平成　年度</t>
    <rPh sb="0" eb="2">
      <t>ヘイセイ</t>
    </rPh>
    <rPh sb="3" eb="5">
      <t>ネンド</t>
    </rPh>
    <phoneticPr fontId="6"/>
  </si>
  <si>
    <t>4月</t>
    <rPh sb="1" eb="2">
      <t>ガツ</t>
    </rPh>
    <phoneticPr fontId="26"/>
  </si>
  <si>
    <t>5月</t>
    <rPh sb="1" eb="2">
      <t>ガツ</t>
    </rPh>
    <phoneticPr fontId="26"/>
  </si>
  <si>
    <t>6月</t>
    <rPh sb="1" eb="2">
      <t>ガツ</t>
    </rPh>
    <phoneticPr fontId="26"/>
  </si>
  <si>
    <t>7月</t>
    <rPh sb="1" eb="2">
      <t>ガツ</t>
    </rPh>
    <phoneticPr fontId="26"/>
  </si>
  <si>
    <t>8月</t>
    <rPh sb="1" eb="2">
      <t>ガツ</t>
    </rPh>
    <phoneticPr fontId="26"/>
  </si>
  <si>
    <t>9月</t>
    <rPh sb="1" eb="2">
      <t>ガツ</t>
    </rPh>
    <phoneticPr fontId="26"/>
  </si>
  <si>
    <t>10月</t>
    <rPh sb="2" eb="3">
      <t>ガツ</t>
    </rPh>
    <phoneticPr fontId="26"/>
  </si>
  <si>
    <t>11月</t>
    <rPh sb="2" eb="3">
      <t>ガツ</t>
    </rPh>
    <phoneticPr fontId="26"/>
  </si>
  <si>
    <t>12月</t>
    <rPh sb="2" eb="3">
      <t>ガツ</t>
    </rPh>
    <phoneticPr fontId="26"/>
  </si>
  <si>
    <t>1月</t>
    <rPh sb="1" eb="2">
      <t>ガツ</t>
    </rPh>
    <phoneticPr fontId="26"/>
  </si>
  <si>
    <t>3月</t>
    <rPh sb="1" eb="2">
      <t>ガツ</t>
    </rPh>
    <phoneticPr fontId="26"/>
  </si>
  <si>
    <t>2月</t>
    <rPh sb="1" eb="2">
      <t>ガツ</t>
    </rPh>
    <phoneticPr fontId="6"/>
  </si>
  <si>
    <t>合計</t>
    <rPh sb="0" eb="2">
      <t>ゴウケイ</t>
    </rPh>
    <phoneticPr fontId="26"/>
  </si>
  <si>
    <t>単位：</t>
    <rPh sb="0" eb="2">
      <t>タンイ</t>
    </rPh>
    <phoneticPr fontId="26"/>
  </si>
  <si>
    <t>《バイオマス燃料利用状況》</t>
    <rPh sb="6" eb="8">
      <t>ネンリョウ</t>
    </rPh>
    <rPh sb="8" eb="10">
      <t>リヨウ</t>
    </rPh>
    <rPh sb="10" eb="12">
      <t>ジョウキョウ</t>
    </rPh>
    <phoneticPr fontId="26"/>
  </si>
  <si>
    <t>計画値
（Ａ）</t>
    <rPh sb="0" eb="2">
      <t>ケイカク</t>
    </rPh>
    <rPh sb="2" eb="3">
      <t>チ</t>
    </rPh>
    <phoneticPr fontId="26"/>
  </si>
  <si>
    <t>実績値
（Ｂ）</t>
    <rPh sb="0" eb="3">
      <t>ジッセキチ</t>
    </rPh>
    <phoneticPr fontId="26"/>
  </si>
  <si>
    <t>・バイオマス燃料の年間製造量と利用量の交付申請時の計画値と設備導入後の実績値を記入してください。</t>
    <rPh sb="6" eb="8">
      <t>ネンリョウ</t>
    </rPh>
    <rPh sb="9" eb="11">
      <t>ネンカン</t>
    </rPh>
    <rPh sb="11" eb="13">
      <t>セイゾウ</t>
    </rPh>
    <rPh sb="13" eb="14">
      <t>リョウ</t>
    </rPh>
    <rPh sb="14" eb="15">
      <t>サンリョウ</t>
    </rPh>
    <rPh sb="15" eb="17">
      <t>リヨウ</t>
    </rPh>
    <rPh sb="17" eb="18">
      <t>リョウ</t>
    </rPh>
    <rPh sb="18" eb="19">
      <t>サンリョウ</t>
    </rPh>
    <rPh sb="19" eb="21">
      <t>コウフ</t>
    </rPh>
    <rPh sb="21" eb="24">
      <t>シンセイジ</t>
    </rPh>
    <rPh sb="25" eb="27">
      <t>ケイカク</t>
    </rPh>
    <rPh sb="27" eb="28">
      <t>チ</t>
    </rPh>
    <rPh sb="29" eb="31">
      <t>セツビ</t>
    </rPh>
    <rPh sb="31" eb="33">
      <t>ドウニュウ</t>
    </rPh>
    <rPh sb="33" eb="34">
      <t>ゴ</t>
    </rPh>
    <rPh sb="35" eb="38">
      <t>ジッセキチ</t>
    </rPh>
    <rPh sb="38" eb="39">
      <t>テイチ</t>
    </rPh>
    <rPh sb="39" eb="41">
      <t>キニュウヨウト</t>
    </rPh>
    <phoneticPr fontId="6"/>
  </si>
  <si>
    <t>《バイオマス燃料製造量》</t>
    <rPh sb="6" eb="8">
      <t>ネンリョウ</t>
    </rPh>
    <rPh sb="8" eb="10">
      <t>セイゾウ</t>
    </rPh>
    <rPh sb="10" eb="11">
      <t>リョウ</t>
    </rPh>
    <phoneticPr fontId="26"/>
  </si>
  <si>
    <t>バイオマス依存率(%)</t>
    <rPh sb="5" eb="7">
      <t>イゾン</t>
    </rPh>
    <rPh sb="7" eb="8">
      <t>リツ</t>
    </rPh>
    <phoneticPr fontId="6"/>
  </si>
  <si>
    <t>利用者</t>
    <rPh sb="0" eb="3">
      <t>リヨウシャ</t>
    </rPh>
    <phoneticPr fontId="26"/>
  </si>
  <si>
    <t>在庫</t>
    <rPh sb="0" eb="2">
      <t>ザイコ</t>
    </rPh>
    <phoneticPr fontId="26"/>
  </si>
  <si>
    <t>←各年度の燃料製造量（Ｂ）と一致するようにしてください。</t>
    <rPh sb="1" eb="4">
      <t>カクネンド</t>
    </rPh>
    <rPh sb="5" eb="7">
      <t>ネンリョウ</t>
    </rPh>
    <rPh sb="7" eb="9">
      <t>セイゾウ</t>
    </rPh>
    <rPh sb="9" eb="10">
      <t>リョウ</t>
    </rPh>
    <rPh sb="14" eb="16">
      <t>イッチ</t>
    </rPh>
    <phoneticPr fontId="26"/>
  </si>
  <si>
    <t>←複数の用途がある場合は二つ目の用途以降は2ページ目に記入してください。</t>
    <rPh sb="1" eb="3">
      <t>フクスウ</t>
    </rPh>
    <rPh sb="4" eb="6">
      <t>ヨウト</t>
    </rPh>
    <rPh sb="9" eb="11">
      <t>バアイ</t>
    </rPh>
    <rPh sb="12" eb="13">
      <t>フタ</t>
    </rPh>
    <rPh sb="14" eb="15">
      <t>メ</t>
    </rPh>
    <rPh sb="16" eb="18">
      <t>ヨウト</t>
    </rPh>
    <rPh sb="18" eb="20">
      <t>イコウ</t>
    </rPh>
    <rPh sb="25" eb="26">
      <t>メ</t>
    </rPh>
    <rPh sb="27" eb="29">
      <t>キニュウ</t>
    </rPh>
    <phoneticPr fontId="22"/>
  </si>
  <si>
    <t>バイオマス燃料製造</t>
    <rPh sb="5" eb="7">
      <t>ネンリョウ</t>
    </rPh>
    <rPh sb="7" eb="9">
      <t>セイゾウ</t>
    </rPh>
    <phoneticPr fontId="26"/>
  </si>
  <si>
    <t>バイオマス依存率（バイオマス発電の場合のみ）</t>
    <rPh sb="5" eb="7">
      <t>イゾン</t>
    </rPh>
    <rPh sb="7" eb="8">
      <t>リツ</t>
    </rPh>
    <rPh sb="14" eb="16">
      <t>ハツデン</t>
    </rPh>
    <rPh sb="17" eb="19">
      <t>バアイ</t>
    </rPh>
    <phoneticPr fontId="2"/>
  </si>
  <si>
    <r>
      <t>Ｎｍ</t>
    </r>
    <r>
      <rPr>
        <vertAlign val="superscript"/>
        <sz val="11"/>
        <color indexed="8"/>
        <rFont val="ＭＳ 明朝"/>
        <family val="1"/>
        <charset val="128"/>
      </rPr>
      <t>３</t>
    </r>
    <phoneticPr fontId="26"/>
  </si>
  <si>
    <t>・本報告年度の設備の運転状況について具体的に記入してください。　※蓄電池を導入している場合は、蓄電池の運転状況も併せて記入してください。</t>
    <rPh sb="1" eb="2">
      <t>ホン</t>
    </rPh>
    <rPh sb="2" eb="4">
      <t>ホウコク</t>
    </rPh>
    <rPh sb="4" eb="6">
      <t>ネンド</t>
    </rPh>
    <rPh sb="7" eb="9">
      <t>セツビ</t>
    </rPh>
    <rPh sb="10" eb="12">
      <t>ウンテン</t>
    </rPh>
    <rPh sb="12" eb="14">
      <t>ジョウキョウ</t>
    </rPh>
    <rPh sb="18" eb="21">
      <t>グタイテキ</t>
    </rPh>
    <rPh sb="22" eb="24">
      <t>キニュウ</t>
    </rPh>
    <rPh sb="33" eb="36">
      <t>チクデンチ</t>
    </rPh>
    <rPh sb="37" eb="39">
      <t>ドウニュウ</t>
    </rPh>
    <rPh sb="43" eb="45">
      <t>バアイ</t>
    </rPh>
    <rPh sb="47" eb="50">
      <t>チクデンチ</t>
    </rPh>
    <rPh sb="51" eb="53">
      <t>ウンテン</t>
    </rPh>
    <rPh sb="53" eb="55">
      <t>ジョウキョウ</t>
    </rPh>
    <rPh sb="56" eb="57">
      <t>アワ</t>
    </rPh>
    <rPh sb="59" eb="61">
      <t>キニュウ</t>
    </rPh>
    <phoneticPr fontId="22"/>
  </si>
  <si>
    <t>補助事業者名
（共同申請者）</t>
    <rPh sb="0" eb="2">
      <t>ホジョ</t>
    </rPh>
    <rPh sb="2" eb="4">
      <t>ジギョウ</t>
    </rPh>
    <rPh sb="4" eb="5">
      <t>シャ</t>
    </rPh>
    <rPh sb="5" eb="6">
      <t>メイ</t>
    </rPh>
    <rPh sb="8" eb="10">
      <t>キョウドウ</t>
    </rPh>
    <rPh sb="10" eb="12">
      <t>シンセイ</t>
    </rPh>
    <rPh sb="12" eb="13">
      <t>シャ</t>
    </rPh>
    <phoneticPr fontId="22"/>
  </si>
  <si>
    <t>所属部署名
（共同申請者）</t>
    <rPh sb="0" eb="2">
      <t>ショゾク</t>
    </rPh>
    <rPh sb="2" eb="4">
      <t>ブショ</t>
    </rPh>
    <rPh sb="4" eb="5">
      <t>メイ</t>
    </rPh>
    <rPh sb="7" eb="9">
      <t>キョウドウ</t>
    </rPh>
    <rPh sb="9" eb="11">
      <t>シンセイ</t>
    </rPh>
    <rPh sb="11" eb="12">
      <t>シャ</t>
    </rPh>
    <phoneticPr fontId="22"/>
  </si>
  <si>
    <t>バイオマス依存率（バイオマス熱利用のみ）</t>
    <rPh sb="5" eb="7">
      <t>イゾン</t>
    </rPh>
    <rPh sb="7" eb="8">
      <t>リツ</t>
    </rPh>
    <rPh sb="14" eb="15">
      <t>ネツ</t>
    </rPh>
    <rPh sb="15" eb="17">
      <t>リヨウ</t>
    </rPh>
    <phoneticPr fontId="6"/>
  </si>
  <si>
    <t>◆利用状況報告の作成手順</t>
    <rPh sb="1" eb="3">
      <t>リヨウ</t>
    </rPh>
    <rPh sb="3" eb="5">
      <t>ジョウキョウ</t>
    </rPh>
    <rPh sb="5" eb="7">
      <t>ホウコク</t>
    </rPh>
    <rPh sb="8" eb="10">
      <t>サクセイ</t>
    </rPh>
    <rPh sb="10" eb="12">
      <t>テジュン</t>
    </rPh>
    <phoneticPr fontId="2"/>
  </si>
  <si>
    <t>本ファイルは平成28年度再生可能エネルギー事業者支援事業費補助金において導入された補助対象設備の利用状況について</t>
    <rPh sb="0" eb="1">
      <t>ホン</t>
    </rPh>
    <rPh sb="6" eb="8">
      <t>ヘイセイ</t>
    </rPh>
    <rPh sb="10" eb="12">
      <t>ネンド</t>
    </rPh>
    <rPh sb="12" eb="14">
      <t>サイセイ</t>
    </rPh>
    <rPh sb="14" eb="16">
      <t>カノウ</t>
    </rPh>
    <rPh sb="21" eb="23">
      <t>ジギョウ</t>
    </rPh>
    <rPh sb="23" eb="24">
      <t>シャ</t>
    </rPh>
    <rPh sb="24" eb="26">
      <t>シエン</t>
    </rPh>
    <rPh sb="26" eb="28">
      <t>ジギョウ</t>
    </rPh>
    <rPh sb="28" eb="29">
      <t>ヒ</t>
    </rPh>
    <rPh sb="29" eb="32">
      <t>ホジョキン</t>
    </rPh>
    <rPh sb="36" eb="38">
      <t>ドウニュウ</t>
    </rPh>
    <rPh sb="41" eb="43">
      <t>ホジョ</t>
    </rPh>
    <rPh sb="43" eb="45">
      <t>タイショウ</t>
    </rPh>
    <rPh sb="45" eb="47">
      <t>セツビ</t>
    </rPh>
    <rPh sb="48" eb="50">
      <t>リヨウ</t>
    </rPh>
    <rPh sb="50" eb="52">
      <t>ジョウキョウ</t>
    </rPh>
    <phoneticPr fontId="2"/>
  </si>
  <si>
    <t>←用途には「給湯」「空調」「融雪」のいずれかを入力してください。</t>
    <rPh sb="1" eb="3">
      <t>ヨウト</t>
    </rPh>
    <rPh sb="6" eb="8">
      <t>キュウトウ</t>
    </rPh>
    <rPh sb="10" eb="12">
      <t>クウチョウ</t>
    </rPh>
    <rPh sb="14" eb="16">
      <t>ユウセツ</t>
    </rPh>
    <rPh sb="23" eb="25">
      <t>ニュウリョク</t>
    </rPh>
    <phoneticPr fontId="22"/>
  </si>
  <si>
    <t>　上記以外の用途の場合は、用途をそのまま入力してください。</t>
    <rPh sb="1" eb="3">
      <t>ジョウキ</t>
    </rPh>
    <rPh sb="3" eb="5">
      <t>イガイ</t>
    </rPh>
    <rPh sb="6" eb="8">
      <t>ヨウト</t>
    </rPh>
    <rPh sb="9" eb="11">
      <t>バアイ</t>
    </rPh>
    <rPh sb="13" eb="15">
      <t>ヨウト</t>
    </rPh>
    <rPh sb="20" eb="22">
      <t>ニュウリョク</t>
    </rPh>
    <phoneticPr fontId="22"/>
  </si>
  <si>
    <t>　（例）生産設備用蒸気</t>
    <rPh sb="2" eb="3">
      <t>レイ</t>
    </rPh>
    <rPh sb="4" eb="6">
      <t>セイサン</t>
    </rPh>
    <rPh sb="6" eb="8">
      <t>セツビ</t>
    </rPh>
    <rPh sb="8" eb="9">
      <t>ヨウ</t>
    </rPh>
    <rPh sb="9" eb="11">
      <t>ジョウキ</t>
    </rPh>
    <phoneticPr fontId="22"/>
  </si>
  <si>
    <t>＜平成29年度＞</t>
    <rPh sb="1" eb="3">
      <t>ヘイセイ</t>
    </rPh>
    <rPh sb="5" eb="7">
      <t>ネンド</t>
    </rPh>
    <phoneticPr fontId="22"/>
  </si>
  <si>
    <t>＜平成30年度＞</t>
    <rPh sb="1" eb="3">
      <t>ヘイセイ</t>
    </rPh>
    <rPh sb="5" eb="7">
      <t>ネンド</t>
    </rPh>
    <phoneticPr fontId="22"/>
  </si>
  <si>
    <t>＜平成31年度＞</t>
    <rPh sb="1" eb="3">
      <t>ヘイセイ</t>
    </rPh>
    <rPh sb="5" eb="7">
      <t>ネンド</t>
    </rPh>
    <phoneticPr fontId="22"/>
  </si>
  <si>
    <t>＜平成32年度＞</t>
    <rPh sb="1" eb="3">
      <t>ヘイセイ</t>
    </rPh>
    <rPh sb="5" eb="7">
      <t>ネンド</t>
    </rPh>
    <phoneticPr fontId="22"/>
  </si>
  <si>
    <t>←該当する年度に記載してください。</t>
    <rPh sb="1" eb="3">
      <t>ガイトウ</t>
    </rPh>
    <rPh sb="5" eb="7">
      <t>ネンド</t>
    </rPh>
    <rPh sb="8" eb="10">
      <t>キサイ</t>
    </rPh>
    <phoneticPr fontId="22"/>
  </si>
  <si>
    <t>＜平成29年度＞</t>
    <rPh sb="1" eb="3">
      <t>ヘイセイ</t>
    </rPh>
    <rPh sb="5" eb="6">
      <t>ネン</t>
    </rPh>
    <rPh sb="6" eb="7">
      <t>ド</t>
    </rPh>
    <phoneticPr fontId="25"/>
  </si>
  <si>
    <t>＜平成30年度＞</t>
    <rPh sb="1" eb="3">
      <t>ヘイセイ</t>
    </rPh>
    <rPh sb="5" eb="6">
      <t>ネン</t>
    </rPh>
    <rPh sb="6" eb="7">
      <t>ド</t>
    </rPh>
    <phoneticPr fontId="25"/>
  </si>
  <si>
    <t>＜平成31年度＞</t>
    <rPh sb="1" eb="3">
      <t>ヘイセイ</t>
    </rPh>
    <rPh sb="5" eb="6">
      <t>ネン</t>
    </rPh>
    <rPh sb="6" eb="7">
      <t>ド</t>
    </rPh>
    <phoneticPr fontId="25"/>
  </si>
  <si>
    <t>＜平成32年度＞</t>
    <rPh sb="1" eb="3">
      <t>ヘイセイ</t>
    </rPh>
    <rPh sb="5" eb="6">
      <t>ネン</t>
    </rPh>
    <rPh sb="6" eb="7">
      <t>ド</t>
    </rPh>
    <phoneticPr fontId="25"/>
  </si>
  <si>
    <t>　用途が一つしかない場合は記載の必要はありません。</t>
    <rPh sb="1" eb="3">
      <t>ヨウト</t>
    </rPh>
    <rPh sb="4" eb="5">
      <t>ヒト</t>
    </rPh>
    <rPh sb="10" eb="12">
      <t>バアイ</t>
    </rPh>
    <rPh sb="13" eb="15">
      <t>キサイ</t>
    </rPh>
    <rPh sb="16" eb="18">
      <t>ヒツヨウ</t>
    </rPh>
    <phoneticPr fontId="22"/>
  </si>
  <si>
    <t>←事業の情報は各年度共通です。</t>
    <rPh sb="1" eb="3">
      <t>ジギョウ</t>
    </rPh>
    <rPh sb="4" eb="6">
      <t>ジョウホウ</t>
    </rPh>
    <rPh sb="7" eb="9">
      <t>カクネン</t>
    </rPh>
    <rPh sb="9" eb="10">
      <t>ド</t>
    </rPh>
    <rPh sb="10" eb="12">
      <t>キョウツウ</t>
    </rPh>
    <phoneticPr fontId="22"/>
  </si>
  <si>
    <t>←実績値は該当する年度に記載してください。</t>
    <rPh sb="1" eb="4">
      <t>ジッセキチ</t>
    </rPh>
    <rPh sb="5" eb="7">
      <t>ガイトウ</t>
    </rPh>
    <rPh sb="9" eb="11">
      <t>ネンド</t>
    </rPh>
    <rPh sb="12" eb="14">
      <t>キサイ</t>
    </rPh>
    <phoneticPr fontId="22"/>
  </si>
  <si>
    <t>＜平成29年度＞</t>
    <rPh sb="1" eb="3">
      <t>ヘイセイ</t>
    </rPh>
    <rPh sb="5" eb="7">
      <t>ネンド</t>
    </rPh>
    <phoneticPr fontId="26"/>
  </si>
  <si>
    <t>＜平成30年度＞</t>
    <rPh sb="1" eb="3">
      <t>ヘイセイ</t>
    </rPh>
    <rPh sb="5" eb="7">
      <t>ネンド</t>
    </rPh>
    <phoneticPr fontId="26"/>
  </si>
  <si>
    <t>＜平成31年度＞</t>
    <rPh sb="1" eb="3">
      <t>ヘイセイ</t>
    </rPh>
    <rPh sb="5" eb="7">
      <t>ネンド</t>
    </rPh>
    <phoneticPr fontId="26"/>
  </si>
  <si>
    <t>＜平成32年度＞</t>
    <rPh sb="1" eb="3">
      <t>ヘイセイ</t>
    </rPh>
    <rPh sb="5" eb="7">
      <t>ネンド</t>
    </rPh>
    <phoneticPr fontId="26"/>
  </si>
  <si>
    <t>根拠資料は必ず保管しておいてください。</t>
    <rPh sb="0" eb="2">
      <t>コンキョ</t>
    </rPh>
    <rPh sb="2" eb="4">
      <t>シリョウ</t>
    </rPh>
    <rPh sb="5" eb="6">
      <t>カナラ</t>
    </rPh>
    <rPh sb="7" eb="9">
      <t>ホカン</t>
    </rPh>
    <phoneticPr fontId="23"/>
  </si>
  <si>
    <t>利用状況報告において、計画値と実績値の乖離が大きい場合は、その理由を記載いただきます。また、状況により追加書類を</t>
    <rPh sb="0" eb="2">
      <t>リヨウ</t>
    </rPh>
    <rPh sb="2" eb="4">
      <t>ジョウキョウ</t>
    </rPh>
    <rPh sb="4" eb="6">
      <t>ホウコク</t>
    </rPh>
    <rPh sb="11" eb="13">
      <t>ケイカク</t>
    </rPh>
    <rPh sb="13" eb="14">
      <t>チ</t>
    </rPh>
    <rPh sb="15" eb="18">
      <t>ジッセキチ</t>
    </rPh>
    <rPh sb="19" eb="21">
      <t>カイリ</t>
    </rPh>
    <rPh sb="22" eb="23">
      <t>オオ</t>
    </rPh>
    <rPh sb="25" eb="27">
      <t>バアイ</t>
    </rPh>
    <rPh sb="31" eb="33">
      <t>リユウ</t>
    </rPh>
    <rPh sb="34" eb="36">
      <t>キサイ</t>
    </rPh>
    <rPh sb="46" eb="48">
      <t>ジョウキョウ</t>
    </rPh>
    <rPh sb="51" eb="53">
      <t>ツイカ</t>
    </rPh>
    <rPh sb="53" eb="55">
      <t>ショルイ</t>
    </rPh>
    <phoneticPr fontId="23"/>
  </si>
  <si>
    <t>求めることがあります。</t>
    <rPh sb="0" eb="1">
      <t>モト</t>
    </rPh>
    <phoneticPr fontId="23"/>
  </si>
  <si>
    <t>報告を求めるものです。なお、このファイルは４年間使用しますので、報告期間が終わるまで紛失しないようにしてください。</t>
    <rPh sb="0" eb="2">
      <t>ホウコク</t>
    </rPh>
    <rPh sb="3" eb="4">
      <t>モト</t>
    </rPh>
    <rPh sb="22" eb="23">
      <t>ネン</t>
    </rPh>
    <rPh sb="23" eb="24">
      <t>カン</t>
    </rPh>
    <rPh sb="24" eb="26">
      <t>シヨウ</t>
    </rPh>
    <rPh sb="32" eb="34">
      <t>ホウコク</t>
    </rPh>
    <rPh sb="34" eb="36">
      <t>キカン</t>
    </rPh>
    <rPh sb="37" eb="38">
      <t>オ</t>
    </rPh>
    <rPh sb="42" eb="44">
      <t>フンシツ</t>
    </rPh>
    <phoneticPr fontId="23"/>
  </si>
  <si>
    <t>※利用状況報告について不明点等がある場合は、事前に必ずSIIまでご連絡ください。</t>
    <phoneticPr fontId="23"/>
  </si>
  <si>
    <t>書類の提出前には、記載された内容が正しいものであることを必ずご確認ください。また、報告していただいたデータの</t>
    <rPh sb="0" eb="2">
      <t>ショルイ</t>
    </rPh>
    <rPh sb="3" eb="5">
      <t>テイシュツ</t>
    </rPh>
    <rPh sb="5" eb="6">
      <t>マエ</t>
    </rPh>
    <rPh sb="9" eb="11">
      <t>キサイ</t>
    </rPh>
    <rPh sb="14" eb="16">
      <t>ナイヨウ</t>
    </rPh>
    <rPh sb="17" eb="18">
      <t>タダ</t>
    </rPh>
    <rPh sb="28" eb="29">
      <t>カナラ</t>
    </rPh>
    <rPh sb="31" eb="33">
      <t>カクニン</t>
    </rPh>
    <rPh sb="41" eb="43">
      <t>ホウコク</t>
    </rPh>
    <phoneticPr fontId="2"/>
  </si>
  <si>
    <t>ただし、自動計算の内容が適切でない場合は、適宜上書きしてください。（シートの保護を解除してください）</t>
    <rPh sb="4" eb="6">
      <t>ジドウ</t>
    </rPh>
    <rPh sb="6" eb="8">
      <t>ケイサン</t>
    </rPh>
    <rPh sb="9" eb="11">
      <t>ナイヨウ</t>
    </rPh>
    <rPh sb="12" eb="14">
      <t>テキセツ</t>
    </rPh>
    <rPh sb="17" eb="19">
      <t>バアイ</t>
    </rPh>
    <rPh sb="21" eb="23">
      <t>テキギ</t>
    </rPh>
    <rPh sb="23" eb="25">
      <t>ウワガ</t>
    </rPh>
    <rPh sb="38" eb="40">
      <t>ホゴ</t>
    </rPh>
    <rPh sb="41" eb="43">
      <t>カイジョ</t>
    </rPh>
    <phoneticPr fontId="2"/>
  </si>
  <si>
    <t>なお、ファイル名は「利用状況報告（平成●年度分）_交付決定番号.xls」としてください。</t>
    <rPh sb="7" eb="8">
      <t>メイ</t>
    </rPh>
    <rPh sb="10" eb="12">
      <t>リヨウ</t>
    </rPh>
    <rPh sb="12" eb="14">
      <t>ジョウキョウ</t>
    </rPh>
    <rPh sb="14" eb="16">
      <t>ホウコク</t>
    </rPh>
    <rPh sb="17" eb="19">
      <t>ヘイセイ</t>
    </rPh>
    <rPh sb="20" eb="22">
      <t>ネンド</t>
    </rPh>
    <rPh sb="22" eb="23">
      <t>ブン</t>
    </rPh>
    <rPh sb="25" eb="27">
      <t>コウフ</t>
    </rPh>
    <rPh sb="27" eb="29">
      <t>ケッテイ</t>
    </rPh>
    <rPh sb="29" eb="31">
      <t>バンゴウ</t>
    </rPh>
    <phoneticPr fontId="2"/>
  </si>
  <si>
    <t>　　　利用状況報告（平成29年度分）_SII-280101-NE-00000-K（株式会社環境共創システム）.xls</t>
    <rPh sb="3" eb="5">
      <t>リヨウ</t>
    </rPh>
    <rPh sb="5" eb="7">
      <t>ジョウキョウ</t>
    </rPh>
    <rPh sb="7" eb="9">
      <t>ホウコク</t>
    </rPh>
    <rPh sb="10" eb="12">
      <t>ヘイセイ</t>
    </rPh>
    <rPh sb="14" eb="16">
      <t>ネンド</t>
    </rPh>
    <rPh sb="16" eb="17">
      <t>ブン</t>
    </rPh>
    <rPh sb="41" eb="45">
      <t>カブシキガイシャ</t>
    </rPh>
    <rPh sb="45" eb="47">
      <t>カンキョウ</t>
    </rPh>
    <rPh sb="47" eb="49">
      <t>キョウソウ</t>
    </rPh>
    <phoneticPr fontId="2"/>
  </si>
  <si>
    <t>（例）平成29年度分の利用状況報告を交付決定番号がSII-280101-NE-00000-Kの事業者名が提出する場合</t>
    <rPh sb="1" eb="2">
      <t>レイ</t>
    </rPh>
    <rPh sb="3" eb="5">
      <t>ヘイセイ</t>
    </rPh>
    <rPh sb="7" eb="9">
      <t>ネンド</t>
    </rPh>
    <rPh sb="9" eb="10">
      <t>ブン</t>
    </rPh>
    <rPh sb="11" eb="13">
      <t>リヨウ</t>
    </rPh>
    <rPh sb="13" eb="15">
      <t>ジョウキョウ</t>
    </rPh>
    <rPh sb="15" eb="17">
      <t>ホウコク</t>
    </rPh>
    <rPh sb="18" eb="20">
      <t>コウフ</t>
    </rPh>
    <rPh sb="20" eb="22">
      <t>ケッテイ</t>
    </rPh>
    <rPh sb="22" eb="24">
      <t>バンゴウ</t>
    </rPh>
    <rPh sb="47" eb="50">
      <t>ジギョウシャ</t>
    </rPh>
    <rPh sb="50" eb="51">
      <t>メイ</t>
    </rPh>
    <rPh sb="52" eb="54">
      <t>テイシュツ</t>
    </rPh>
    <rPh sb="56" eb="58">
      <t>バアイ</t>
    </rPh>
    <phoneticPr fontId="2"/>
  </si>
  <si>
    <t>エネ種</t>
    <rPh sb="2" eb="3">
      <t>シュ</t>
    </rPh>
    <phoneticPr fontId="44"/>
  </si>
  <si>
    <t>用途１</t>
    <rPh sb="0" eb="2">
      <t>ヨウト</t>
    </rPh>
    <phoneticPr fontId="44"/>
  </si>
  <si>
    <t>4月</t>
    <rPh sb="1" eb="2">
      <t>ガツ</t>
    </rPh>
    <phoneticPr fontId="44"/>
  </si>
  <si>
    <t>5月</t>
    <rPh sb="1" eb="2">
      <t>ガツ</t>
    </rPh>
    <phoneticPr fontId="44"/>
  </si>
  <si>
    <t>A：設備から供給される熱量</t>
    <rPh sb="2" eb="4">
      <t>セツビ</t>
    </rPh>
    <rPh sb="6" eb="8">
      <t>キョウキュウ</t>
    </rPh>
    <rPh sb="11" eb="13">
      <t>ネツリョウ</t>
    </rPh>
    <phoneticPr fontId="44"/>
  </si>
  <si>
    <t>B：対象施設等で必要とされる熱量</t>
    <rPh sb="2" eb="4">
      <t>タイショウ</t>
    </rPh>
    <rPh sb="4" eb="6">
      <t>シセツ</t>
    </rPh>
    <rPh sb="6" eb="7">
      <t>トウ</t>
    </rPh>
    <rPh sb="8" eb="10">
      <t>ヒツヨウ</t>
    </rPh>
    <rPh sb="14" eb="16">
      <t>ネツリョウ</t>
    </rPh>
    <phoneticPr fontId="44"/>
  </si>
  <si>
    <t>C：設備から供給した熱量</t>
    <rPh sb="2" eb="4">
      <t>セツビ</t>
    </rPh>
    <rPh sb="6" eb="8">
      <t>キョウキュウ</t>
    </rPh>
    <rPh sb="10" eb="12">
      <t>ネツリョウ</t>
    </rPh>
    <phoneticPr fontId="44"/>
  </si>
  <si>
    <t>D：その他の設備から供給した熱量</t>
    <rPh sb="4" eb="5">
      <t>タ</t>
    </rPh>
    <rPh sb="6" eb="8">
      <t>セツビ</t>
    </rPh>
    <rPh sb="10" eb="12">
      <t>キョウキュウ</t>
    </rPh>
    <rPh sb="14" eb="16">
      <t>ネツリョウ</t>
    </rPh>
    <phoneticPr fontId="44"/>
  </si>
  <si>
    <t>E：対象施設等で使用した熱量</t>
    <rPh sb="2" eb="4">
      <t>タイショウ</t>
    </rPh>
    <rPh sb="4" eb="6">
      <t>シセツ</t>
    </rPh>
    <rPh sb="6" eb="7">
      <t>トウ</t>
    </rPh>
    <rPh sb="8" eb="10">
      <t>シヨウ</t>
    </rPh>
    <rPh sb="12" eb="14">
      <t>ネツリョウ</t>
    </rPh>
    <phoneticPr fontId="44"/>
  </si>
  <si>
    <t>再エネ率（計画値）</t>
    <rPh sb="0" eb="1">
      <t>サイ</t>
    </rPh>
    <rPh sb="3" eb="4">
      <t>リツ</t>
    </rPh>
    <rPh sb="5" eb="7">
      <t>ケイカク</t>
    </rPh>
    <rPh sb="7" eb="8">
      <t>チ</t>
    </rPh>
    <phoneticPr fontId="44"/>
  </si>
  <si>
    <t>再エネ率（実績値）</t>
    <rPh sb="0" eb="1">
      <t>サイ</t>
    </rPh>
    <rPh sb="3" eb="4">
      <t>リツ</t>
    </rPh>
    <rPh sb="5" eb="8">
      <t>ジッセキチ</t>
    </rPh>
    <phoneticPr fontId="44"/>
  </si>
  <si>
    <t>年間総発熱量</t>
    <rPh sb="0" eb="2">
      <t>ネンカン</t>
    </rPh>
    <rPh sb="2" eb="6">
      <t>ソウハツネツリョウ</t>
    </rPh>
    <phoneticPr fontId="44"/>
  </si>
  <si>
    <t>熱量の実績値に対する計画値の比率</t>
    <rPh sb="0" eb="2">
      <t>ネツリョウ</t>
    </rPh>
    <rPh sb="3" eb="5">
      <t>ジッセキ</t>
    </rPh>
    <rPh sb="5" eb="6">
      <t>アタイ</t>
    </rPh>
    <rPh sb="7" eb="8">
      <t>タイ</t>
    </rPh>
    <rPh sb="10" eb="12">
      <t>ケイカク</t>
    </rPh>
    <rPh sb="12" eb="13">
      <t>チ</t>
    </rPh>
    <rPh sb="14" eb="16">
      <t>ヒリツ</t>
    </rPh>
    <phoneticPr fontId="44"/>
  </si>
  <si>
    <t>バイオマス依存率</t>
    <rPh sb="5" eb="7">
      <t>イゾン</t>
    </rPh>
    <rPh sb="7" eb="8">
      <t>リツ</t>
    </rPh>
    <phoneticPr fontId="44"/>
  </si>
  <si>
    <t>熱利用用途１</t>
    <rPh sb="0" eb="1">
      <t>ネツ</t>
    </rPh>
    <rPh sb="1" eb="3">
      <t>リヨウ</t>
    </rPh>
    <rPh sb="3" eb="5">
      <t>ヨウト</t>
    </rPh>
    <phoneticPr fontId="44"/>
  </si>
  <si>
    <t>用途２</t>
    <rPh sb="0" eb="2">
      <t>ヨウト</t>
    </rPh>
    <phoneticPr fontId="44"/>
  </si>
  <si>
    <t>熱利用用途２</t>
    <rPh sb="0" eb="1">
      <t>ネツ</t>
    </rPh>
    <rPh sb="1" eb="3">
      <t>リヨウ</t>
    </rPh>
    <rPh sb="3" eb="5">
      <t>ヨウト</t>
    </rPh>
    <phoneticPr fontId="44"/>
  </si>
  <si>
    <t>平成29年度</t>
    <rPh sb="0" eb="2">
      <t>ヘイセイ</t>
    </rPh>
    <rPh sb="4" eb="6">
      <t>ネンド</t>
    </rPh>
    <phoneticPr fontId="44"/>
  </si>
  <si>
    <t>運転状況報告</t>
    <rPh sb="0" eb="2">
      <t>ウンテン</t>
    </rPh>
    <rPh sb="2" eb="4">
      <t>ジョウキョウ</t>
    </rPh>
    <rPh sb="4" eb="6">
      <t>ホウコク</t>
    </rPh>
    <phoneticPr fontId="44"/>
  </si>
  <si>
    <t>平成31年度</t>
    <rPh sb="0" eb="2">
      <t>ヘイセイ</t>
    </rPh>
    <rPh sb="4" eb="6">
      <t>ネンド</t>
    </rPh>
    <phoneticPr fontId="44"/>
  </si>
  <si>
    <t>平成30年度</t>
    <rPh sb="0" eb="2">
      <t>ヘイセイ</t>
    </rPh>
    <rPh sb="4" eb="6">
      <t>ネンド</t>
    </rPh>
    <phoneticPr fontId="44"/>
  </si>
  <si>
    <t>平成32年度</t>
    <rPh sb="0" eb="2">
      <t>ヘイセイ</t>
    </rPh>
    <rPh sb="4" eb="6">
      <t>ネンド</t>
    </rPh>
    <phoneticPr fontId="44"/>
  </si>
  <si>
    <t>年間総発熱量</t>
    <rPh sb="0" eb="2">
      <t>ネンカン</t>
    </rPh>
    <rPh sb="2" eb="3">
      <t>ソウ</t>
    </rPh>
    <rPh sb="3" eb="5">
      <t>ハツネツ</t>
    </rPh>
    <rPh sb="5" eb="6">
      <t>リョウ</t>
    </rPh>
    <phoneticPr fontId="44"/>
  </si>
  <si>
    <t>交付決定番号</t>
    <rPh sb="0" eb="2">
      <t>コウフ</t>
    </rPh>
    <rPh sb="2" eb="4">
      <t>ケッテイ</t>
    </rPh>
    <rPh sb="4" eb="6">
      <t>バンゴウ</t>
    </rPh>
    <phoneticPr fontId="44"/>
  </si>
  <si>
    <t>補助事業者名</t>
    <rPh sb="0" eb="2">
      <t>ホジョ</t>
    </rPh>
    <rPh sb="2" eb="4">
      <t>ジギョウ</t>
    </rPh>
    <rPh sb="4" eb="5">
      <t>シャ</t>
    </rPh>
    <rPh sb="5" eb="6">
      <t>メイ</t>
    </rPh>
    <phoneticPr fontId="44"/>
  </si>
  <si>
    <t>補助事業の名称</t>
    <rPh sb="0" eb="2">
      <t>ホジョ</t>
    </rPh>
    <rPh sb="2" eb="4">
      <t>ジギョウ</t>
    </rPh>
    <rPh sb="5" eb="7">
      <t>メイショウ</t>
    </rPh>
    <phoneticPr fontId="44"/>
  </si>
  <si>
    <t>A：想定発電電力量</t>
    <rPh sb="2" eb="4">
      <t>ソウテイ</t>
    </rPh>
    <rPh sb="4" eb="6">
      <t>ハツデン</t>
    </rPh>
    <rPh sb="6" eb="8">
      <t>デンリョク</t>
    </rPh>
    <rPh sb="8" eb="9">
      <t>リョウ</t>
    </rPh>
    <phoneticPr fontId="44"/>
  </si>
  <si>
    <t>年間</t>
    <rPh sb="0" eb="2">
      <t>ネンカン</t>
    </rPh>
    <phoneticPr fontId="44"/>
  </si>
  <si>
    <t>年間電力量</t>
    <rPh sb="0" eb="2">
      <t>ネンカン</t>
    </rPh>
    <rPh sb="2" eb="4">
      <t>デンリョク</t>
    </rPh>
    <rPh sb="4" eb="5">
      <t>リョウ</t>
    </rPh>
    <phoneticPr fontId="2"/>
  </si>
  <si>
    <t>B：既設の再エネ設備の発電電力量</t>
    <rPh sb="2" eb="4">
      <t>キセツ</t>
    </rPh>
    <rPh sb="5" eb="6">
      <t>サイ</t>
    </rPh>
    <rPh sb="8" eb="10">
      <t>セツビ</t>
    </rPh>
    <rPh sb="11" eb="13">
      <t>ハツデン</t>
    </rPh>
    <rPh sb="13" eb="15">
      <t>デンリョク</t>
    </rPh>
    <rPh sb="15" eb="16">
      <t>リョウ</t>
    </rPh>
    <phoneticPr fontId="44"/>
  </si>
  <si>
    <t>年間電力量</t>
    <rPh sb="0" eb="2">
      <t>ネンカン</t>
    </rPh>
    <rPh sb="2" eb="4">
      <t>デンリョク</t>
    </rPh>
    <rPh sb="4" eb="5">
      <t>リョウ</t>
    </rPh>
    <phoneticPr fontId="44"/>
  </si>
  <si>
    <t>C：需要先の想定電力消費量</t>
    <rPh sb="2" eb="4">
      <t>ジュヨウ</t>
    </rPh>
    <rPh sb="4" eb="5">
      <t>サキ</t>
    </rPh>
    <rPh sb="6" eb="8">
      <t>ソウテイ</t>
    </rPh>
    <rPh sb="8" eb="10">
      <t>デンリョク</t>
    </rPh>
    <rPh sb="10" eb="13">
      <t>ショウヒリョウ</t>
    </rPh>
    <phoneticPr fontId="44"/>
  </si>
  <si>
    <t>D：発電電力量</t>
    <rPh sb="2" eb="4">
      <t>ハツデン</t>
    </rPh>
    <rPh sb="4" eb="6">
      <t>デンリョク</t>
    </rPh>
    <rPh sb="6" eb="7">
      <t>リョウ</t>
    </rPh>
    <phoneticPr fontId="44"/>
  </si>
  <si>
    <t>E：購入電力量</t>
    <rPh sb="2" eb="4">
      <t>コウニュウ</t>
    </rPh>
    <rPh sb="4" eb="6">
      <t>デンリョク</t>
    </rPh>
    <rPh sb="6" eb="7">
      <t>リョウ</t>
    </rPh>
    <phoneticPr fontId="44"/>
  </si>
  <si>
    <t>F：既設の再エネ設備の発電電力量</t>
    <rPh sb="2" eb="4">
      <t>キセツ</t>
    </rPh>
    <rPh sb="5" eb="6">
      <t>サイ</t>
    </rPh>
    <rPh sb="8" eb="10">
      <t>セツビ</t>
    </rPh>
    <rPh sb="11" eb="13">
      <t>ハツデン</t>
    </rPh>
    <rPh sb="13" eb="15">
      <t>デンリョク</t>
    </rPh>
    <rPh sb="15" eb="16">
      <t>リョウ</t>
    </rPh>
    <phoneticPr fontId="44"/>
  </si>
  <si>
    <t>G：余剰電力の売電量</t>
    <rPh sb="2" eb="4">
      <t>ヨジョウ</t>
    </rPh>
    <rPh sb="4" eb="6">
      <t>デンリョク</t>
    </rPh>
    <rPh sb="7" eb="9">
      <t>バイデン</t>
    </rPh>
    <rPh sb="9" eb="10">
      <t>リョウ</t>
    </rPh>
    <phoneticPr fontId="44"/>
  </si>
  <si>
    <t>H：需要先の電力消費量</t>
    <rPh sb="2" eb="4">
      <t>ジュヨウ</t>
    </rPh>
    <rPh sb="4" eb="5">
      <t>サキ</t>
    </rPh>
    <rPh sb="6" eb="8">
      <t>デンリョク</t>
    </rPh>
    <rPh sb="8" eb="11">
      <t>ショウヒリョウ</t>
    </rPh>
    <phoneticPr fontId="44"/>
  </si>
  <si>
    <t>年間消費に対する年間発電量比率（想定値）</t>
    <rPh sb="0" eb="2">
      <t>ネンカン</t>
    </rPh>
    <rPh sb="2" eb="4">
      <t>ショウヒ</t>
    </rPh>
    <rPh sb="5" eb="6">
      <t>タイ</t>
    </rPh>
    <rPh sb="8" eb="10">
      <t>ネンカン</t>
    </rPh>
    <rPh sb="10" eb="12">
      <t>ハツデン</t>
    </rPh>
    <rPh sb="12" eb="13">
      <t>リョウ</t>
    </rPh>
    <rPh sb="13" eb="15">
      <t>ヒリツ</t>
    </rPh>
    <rPh sb="16" eb="18">
      <t>ソウテイ</t>
    </rPh>
    <rPh sb="18" eb="19">
      <t>チ</t>
    </rPh>
    <phoneticPr fontId="44"/>
  </si>
  <si>
    <t>年間消費に対する年間発電比率（実績値）</t>
    <rPh sb="0" eb="2">
      <t>ネンカン</t>
    </rPh>
    <rPh sb="2" eb="4">
      <t>ショウヒ</t>
    </rPh>
    <rPh sb="5" eb="6">
      <t>タイ</t>
    </rPh>
    <rPh sb="8" eb="10">
      <t>ネンカン</t>
    </rPh>
    <rPh sb="10" eb="12">
      <t>ハツデン</t>
    </rPh>
    <rPh sb="12" eb="14">
      <t>ヒリツ</t>
    </rPh>
    <rPh sb="15" eb="18">
      <t>ジッセキチ</t>
    </rPh>
    <rPh sb="18" eb="19">
      <t>テイチ</t>
    </rPh>
    <phoneticPr fontId="44"/>
  </si>
  <si>
    <t>年間発電電力量</t>
    <rPh sb="0" eb="2">
      <t>ネンカン</t>
    </rPh>
    <rPh sb="2" eb="4">
      <t>ハツデン</t>
    </rPh>
    <rPh sb="4" eb="6">
      <t>デンリョク</t>
    </rPh>
    <rPh sb="6" eb="7">
      <t>リョウ</t>
    </rPh>
    <phoneticPr fontId="44"/>
  </si>
  <si>
    <t>発電量の計画値に対する実績値の比率</t>
    <rPh sb="0" eb="2">
      <t>ハツデン</t>
    </rPh>
    <rPh sb="2" eb="3">
      <t>リョウ</t>
    </rPh>
    <rPh sb="4" eb="6">
      <t>ケイカク</t>
    </rPh>
    <rPh sb="6" eb="7">
      <t>チ</t>
    </rPh>
    <rPh sb="8" eb="9">
      <t>タイ</t>
    </rPh>
    <rPh sb="11" eb="14">
      <t>ジッセキチ</t>
    </rPh>
    <rPh sb="15" eb="17">
      <t>ヒリツ</t>
    </rPh>
    <phoneticPr fontId="44"/>
  </si>
  <si>
    <t>運転状況の報告</t>
    <rPh sb="0" eb="2">
      <t>ウンテン</t>
    </rPh>
    <rPh sb="2" eb="4">
      <t>ジョウキョウ</t>
    </rPh>
    <rPh sb="5" eb="7">
      <t>ホウコク</t>
    </rPh>
    <phoneticPr fontId="44"/>
  </si>
  <si>
    <t>A：計画値</t>
    <rPh sb="2" eb="4">
      <t>ケイカク</t>
    </rPh>
    <rPh sb="4" eb="5">
      <t>チ</t>
    </rPh>
    <phoneticPr fontId="44"/>
  </si>
  <si>
    <t>単位</t>
    <rPh sb="0" eb="2">
      <t>タンイ</t>
    </rPh>
    <phoneticPr fontId="44"/>
  </si>
  <si>
    <t>B：実績値</t>
    <rPh sb="2" eb="5">
      <t>ジッセキチ</t>
    </rPh>
    <phoneticPr fontId="44"/>
  </si>
  <si>
    <t>実績に対する計画の比率</t>
    <rPh sb="0" eb="2">
      <t>ジッセキ</t>
    </rPh>
    <rPh sb="3" eb="4">
      <t>タイ</t>
    </rPh>
    <rPh sb="6" eb="8">
      <t>ケイカク</t>
    </rPh>
    <rPh sb="9" eb="11">
      <t>ヒリツ</t>
    </rPh>
    <phoneticPr fontId="44"/>
  </si>
  <si>
    <t>低位発熱量</t>
    <rPh sb="0" eb="2">
      <t>テイイ</t>
    </rPh>
    <rPh sb="2" eb="4">
      <t>ハツネツ</t>
    </rPh>
    <rPh sb="4" eb="5">
      <t>リョウ</t>
    </rPh>
    <phoneticPr fontId="44"/>
  </si>
  <si>
    <t>利用者１の量</t>
    <rPh sb="0" eb="3">
      <t>リヨウシャ</t>
    </rPh>
    <rPh sb="5" eb="6">
      <t>リョウ</t>
    </rPh>
    <phoneticPr fontId="44"/>
  </si>
  <si>
    <t>利用者２の量</t>
    <rPh sb="0" eb="3">
      <t>リヨウシャ</t>
    </rPh>
    <rPh sb="5" eb="6">
      <t>リョウ</t>
    </rPh>
    <phoneticPr fontId="44"/>
  </si>
  <si>
    <t>利用者３の量</t>
    <rPh sb="0" eb="3">
      <t>リヨウシャ</t>
    </rPh>
    <rPh sb="5" eb="6">
      <t>リョウ</t>
    </rPh>
    <phoneticPr fontId="44"/>
  </si>
  <si>
    <t>利用者４の量</t>
    <rPh sb="0" eb="3">
      <t>リヨウシャ</t>
    </rPh>
    <rPh sb="5" eb="6">
      <t>リョウ</t>
    </rPh>
    <phoneticPr fontId="44"/>
  </si>
  <si>
    <t>在庫</t>
    <rPh sb="0" eb="2">
      <t>ザイコ</t>
    </rPh>
    <phoneticPr fontId="44"/>
  </si>
  <si>
    <t>合計</t>
    <rPh sb="0" eb="2">
      <t>ゴウケイ</t>
    </rPh>
    <phoneticPr fontId="44"/>
  </si>
  <si>
    <t>運転状況</t>
    <rPh sb="0" eb="2">
      <t>ウンテン</t>
    </rPh>
    <rPh sb="2" eb="4">
      <t>ジョウキョウ</t>
    </rPh>
    <phoneticPr fontId="44"/>
  </si>
  <si>
    <t>複数のエネルギー種別の設備を導入している場合は、末尾に「（２エネ種目）」と記載されたシートに利用状況を入力してください。</t>
    <rPh sb="0" eb="2">
      <t>フクスウ</t>
    </rPh>
    <rPh sb="8" eb="10">
      <t>シュベツ</t>
    </rPh>
    <rPh sb="11" eb="13">
      <t>セツビ</t>
    </rPh>
    <rPh sb="14" eb="16">
      <t>ドウニュウ</t>
    </rPh>
    <rPh sb="20" eb="22">
      <t>バアイ</t>
    </rPh>
    <rPh sb="24" eb="26">
      <t>マツビ</t>
    </rPh>
    <rPh sb="32" eb="33">
      <t>シュ</t>
    </rPh>
    <rPh sb="33" eb="34">
      <t>メ</t>
    </rPh>
    <rPh sb="37" eb="39">
      <t>キサイ</t>
    </rPh>
    <rPh sb="46" eb="48">
      <t>リヨウ</t>
    </rPh>
    <rPh sb="48" eb="50">
      <t>ジョウキョウ</t>
    </rPh>
    <rPh sb="51" eb="53">
      <t>ニュウリョク</t>
    </rPh>
    <phoneticPr fontId="2"/>
  </si>
  <si>
    <t>※バイオマス熱利用＋バイオマス燃料製造の場合は２エネ種目ではなく、通常のシートとバイオマス燃料製造専用シートに入力してください。</t>
    <rPh sb="6" eb="7">
      <t>ネツ</t>
    </rPh>
    <rPh sb="7" eb="9">
      <t>リヨウ</t>
    </rPh>
    <rPh sb="15" eb="17">
      <t>ネンリョウ</t>
    </rPh>
    <rPh sb="17" eb="19">
      <t>セイゾウ</t>
    </rPh>
    <rPh sb="20" eb="22">
      <t>バアイ</t>
    </rPh>
    <rPh sb="26" eb="27">
      <t>シュ</t>
    </rPh>
    <rPh sb="27" eb="28">
      <t>メ</t>
    </rPh>
    <rPh sb="33" eb="35">
      <t>ツウジョウ</t>
    </rPh>
    <rPh sb="45" eb="47">
      <t>ネンリョウ</t>
    </rPh>
    <rPh sb="47" eb="49">
      <t>セイゾウ</t>
    </rPh>
    <rPh sb="49" eb="51">
      <t>センヨウ</t>
    </rPh>
    <rPh sb="55" eb="57">
      <t>ニュウリョク</t>
    </rPh>
    <phoneticPr fontId="23"/>
  </si>
  <si>
    <t>◆本ファイルの構成</t>
    <rPh sb="1" eb="2">
      <t>ホン</t>
    </rPh>
    <rPh sb="7" eb="9">
      <t>コウセイ</t>
    </rPh>
    <phoneticPr fontId="2"/>
  </si>
  <si>
    <t>・利用状況報告書（熱利用設備）</t>
    <rPh sb="1" eb="3">
      <t>リヨウ</t>
    </rPh>
    <rPh sb="3" eb="5">
      <t>ジョウキョウ</t>
    </rPh>
    <rPh sb="5" eb="7">
      <t>ホウコク</t>
    </rPh>
    <rPh sb="7" eb="8">
      <t>ショ</t>
    </rPh>
    <rPh sb="9" eb="10">
      <t>ネツ</t>
    </rPh>
    <rPh sb="10" eb="12">
      <t>リヨウ</t>
    </rPh>
    <rPh sb="12" eb="14">
      <t>セツビ</t>
    </rPh>
    <phoneticPr fontId="23"/>
  </si>
  <si>
    <t>・利用状況報告書（バイオマス燃料製造）</t>
    <rPh sb="1" eb="3">
      <t>リヨウ</t>
    </rPh>
    <rPh sb="3" eb="5">
      <t>ジョウキョウ</t>
    </rPh>
    <rPh sb="5" eb="7">
      <t>ホウコク</t>
    </rPh>
    <rPh sb="7" eb="8">
      <t>ショ</t>
    </rPh>
    <rPh sb="14" eb="16">
      <t>ネンリョウ</t>
    </rPh>
    <rPh sb="16" eb="18">
      <t>セイゾウ</t>
    </rPh>
    <phoneticPr fontId="23"/>
  </si>
  <si>
    <t>・利用状況報告書（熱利用設備）（２エネ種目）</t>
    <rPh sb="1" eb="3">
      <t>リヨウ</t>
    </rPh>
    <rPh sb="3" eb="5">
      <t>ジョウキョウ</t>
    </rPh>
    <rPh sb="5" eb="7">
      <t>ホウコク</t>
    </rPh>
    <rPh sb="7" eb="8">
      <t>ショ</t>
    </rPh>
    <rPh sb="9" eb="10">
      <t>ネツ</t>
    </rPh>
    <rPh sb="10" eb="12">
      <t>リヨウ</t>
    </rPh>
    <rPh sb="12" eb="14">
      <t>セツビ</t>
    </rPh>
    <rPh sb="19" eb="20">
      <t>シュ</t>
    </rPh>
    <rPh sb="20" eb="21">
      <t>メ</t>
    </rPh>
    <phoneticPr fontId="23"/>
  </si>
  <si>
    <t>・利用状況報告書（発電設備）</t>
    <rPh sb="1" eb="3">
      <t>リヨウ</t>
    </rPh>
    <rPh sb="3" eb="5">
      <t>ジョウキョウ</t>
    </rPh>
    <rPh sb="5" eb="7">
      <t>ホウコク</t>
    </rPh>
    <rPh sb="7" eb="8">
      <t>ショ</t>
    </rPh>
    <rPh sb="9" eb="11">
      <t>ハツデン</t>
    </rPh>
    <rPh sb="11" eb="13">
      <t>セツビ</t>
    </rPh>
    <phoneticPr fontId="23"/>
  </si>
  <si>
    <t>・利用状況報告書（発電設備）（２エネ種目）</t>
    <rPh sb="1" eb="3">
      <t>リヨウ</t>
    </rPh>
    <rPh sb="3" eb="5">
      <t>ジョウキョウ</t>
    </rPh>
    <rPh sb="5" eb="7">
      <t>ホウコク</t>
    </rPh>
    <rPh sb="7" eb="8">
      <t>ショ</t>
    </rPh>
    <rPh sb="9" eb="11">
      <t>ハツデン</t>
    </rPh>
    <rPh sb="11" eb="13">
      <t>セツビ</t>
    </rPh>
    <rPh sb="18" eb="19">
      <t>シュ</t>
    </rPh>
    <rPh sb="19" eb="20">
      <t>メ</t>
    </rPh>
    <phoneticPr fontId="23"/>
  </si>
  <si>
    <t>←交付決定番号は一番新しい年度の番号を記載してください。</t>
    <rPh sb="1" eb="3">
      <t>コウフ</t>
    </rPh>
    <rPh sb="3" eb="5">
      <t>ケッテイ</t>
    </rPh>
    <rPh sb="5" eb="7">
      <t>バンゴウ</t>
    </rPh>
    <rPh sb="8" eb="10">
      <t>イチバン</t>
    </rPh>
    <rPh sb="10" eb="11">
      <t>アタラ</t>
    </rPh>
    <rPh sb="13" eb="15">
      <t>ネンド</t>
    </rPh>
    <rPh sb="16" eb="18">
      <t>バンゴウ</t>
    </rPh>
    <rPh sb="19" eb="21">
      <t>キサイ</t>
    </rPh>
    <phoneticPr fontId="22"/>
  </si>
  <si>
    <t>・補助金の実績報告時の計画値及び設備稼働後の実績値に基づき、下表を作成してください。（用途ごとに下表に記入してください）</t>
    <rPh sb="1" eb="4">
      <t>ホジョキン</t>
    </rPh>
    <rPh sb="5" eb="7">
      <t>ジッセキ</t>
    </rPh>
    <rPh sb="7" eb="9">
      <t>ホウコク</t>
    </rPh>
    <rPh sb="9" eb="10">
      <t>ジ</t>
    </rPh>
    <rPh sb="11" eb="13">
      <t>ケイカク</t>
    </rPh>
    <rPh sb="13" eb="14">
      <t>チ</t>
    </rPh>
    <rPh sb="14" eb="15">
      <t>オヨ</t>
    </rPh>
    <rPh sb="16" eb="18">
      <t>セツビ</t>
    </rPh>
    <rPh sb="18" eb="20">
      <t>カドウ</t>
    </rPh>
    <rPh sb="20" eb="21">
      <t>ゴ</t>
    </rPh>
    <rPh sb="22" eb="25">
      <t>ジッセキチ</t>
    </rPh>
    <rPh sb="26" eb="27">
      <t>モト</t>
    </rPh>
    <rPh sb="30" eb="31">
      <t>シタ</t>
    </rPh>
    <rPh sb="31" eb="32">
      <t>ヒョウ</t>
    </rPh>
    <rPh sb="33" eb="35">
      <t>サクセイ</t>
    </rPh>
    <rPh sb="43" eb="45">
      <t>ヨウト</t>
    </rPh>
    <rPh sb="44" eb="45">
      <t>ヨウト</t>
    </rPh>
    <rPh sb="48" eb="49">
      <t>シタ</t>
    </rPh>
    <rPh sb="49" eb="50">
      <t>ヒョウ</t>
    </rPh>
    <rPh sb="51" eb="53">
      <t>キニュウ</t>
    </rPh>
    <phoneticPr fontId="6"/>
  </si>
  <si>
    <t>全ての用途の年間総発熱量合計</t>
    <rPh sb="0" eb="1">
      <t>スベ</t>
    </rPh>
    <rPh sb="3" eb="5">
      <t>ヨウト</t>
    </rPh>
    <rPh sb="6" eb="8">
      <t>ネンカン</t>
    </rPh>
    <rPh sb="8" eb="12">
      <t>ソウハツネツリョウ</t>
    </rPh>
    <rPh sb="12" eb="14">
      <t>ゴウケイ</t>
    </rPh>
    <phoneticPr fontId="22"/>
  </si>
  <si>
    <t>「バイオマス燃料の製造量（実績値）」に対する
「バイオマス燃料の製造量（計画値）」の比率(B/A×100)(%)</t>
    <rPh sb="6" eb="8">
      <t>ネンリョウ</t>
    </rPh>
    <rPh sb="9" eb="11">
      <t>セイゾウ</t>
    </rPh>
    <rPh sb="11" eb="12">
      <t>リョウ</t>
    </rPh>
    <rPh sb="13" eb="15">
      <t>ジッセキ</t>
    </rPh>
    <rPh sb="15" eb="16">
      <t>アタイ</t>
    </rPh>
    <rPh sb="19" eb="20">
      <t>タイ</t>
    </rPh>
    <rPh sb="29" eb="31">
      <t>ネンリョウ</t>
    </rPh>
    <rPh sb="32" eb="34">
      <t>セイゾウ</t>
    </rPh>
    <rPh sb="34" eb="35">
      <t>リョウ</t>
    </rPh>
    <rPh sb="36" eb="38">
      <t>ケイカク</t>
    </rPh>
    <rPh sb="38" eb="39">
      <t>アタイ</t>
    </rPh>
    <rPh sb="42" eb="44">
      <t>ヒリツ</t>
    </rPh>
    <phoneticPr fontId="6"/>
  </si>
  <si>
    <t>％</t>
    <phoneticPr fontId="22"/>
  </si>
  <si>
    <t>％</t>
    <phoneticPr fontId="22"/>
  </si>
  <si>
    <t>ＧＪ</t>
    <phoneticPr fontId="22"/>
  </si>
  <si>
    <t>％</t>
    <phoneticPr fontId="22"/>
  </si>
  <si>
    <t>ＧＪ</t>
    <phoneticPr fontId="44"/>
  </si>
  <si>
    <t>※ファイル名につける交付決定番号は、補助事業が完了した年度（一番新しい年度）の交付決定番号としてください。</t>
    <rPh sb="5" eb="6">
      <t>メイ</t>
    </rPh>
    <rPh sb="10" eb="12">
      <t>コウフ</t>
    </rPh>
    <rPh sb="12" eb="14">
      <t>ケッテイ</t>
    </rPh>
    <rPh sb="14" eb="16">
      <t>バンゴウ</t>
    </rPh>
    <rPh sb="18" eb="20">
      <t>ホジョ</t>
    </rPh>
    <rPh sb="20" eb="22">
      <t>ジギョウ</t>
    </rPh>
    <rPh sb="23" eb="25">
      <t>カンリョウ</t>
    </rPh>
    <rPh sb="27" eb="29">
      <t>ネンド</t>
    </rPh>
    <rPh sb="30" eb="32">
      <t>イチバン</t>
    </rPh>
    <rPh sb="32" eb="33">
      <t>アタラ</t>
    </rPh>
    <rPh sb="35" eb="37">
      <t>ネンド</t>
    </rPh>
    <rPh sb="39" eb="41">
      <t>コウフ</t>
    </rPh>
    <rPh sb="41" eb="43">
      <t>ケッテイ</t>
    </rPh>
    <rPh sb="43" eb="45">
      <t>バンゴウ</t>
    </rPh>
    <phoneticPr fontId="23"/>
  </si>
  <si>
    <t>「需要先の年間消費電力量」に対する「既存設備を除く年間発電電力量」の比率（(D-G)/(D+E-F-G)×100）</t>
    <rPh sb="1" eb="3">
      <t>ジュヨウ</t>
    </rPh>
    <rPh sb="3" eb="4">
      <t>サキ</t>
    </rPh>
    <rPh sb="5" eb="7">
      <t>ネンカン</t>
    </rPh>
    <rPh sb="7" eb="9">
      <t>ショウヒ</t>
    </rPh>
    <rPh sb="9" eb="11">
      <t>デンリョク</t>
    </rPh>
    <rPh sb="11" eb="12">
      <t>リョウ</t>
    </rPh>
    <rPh sb="14" eb="15">
      <t>タイ</t>
    </rPh>
    <rPh sb="18" eb="20">
      <t>キゾン</t>
    </rPh>
    <rPh sb="20" eb="22">
      <t>セツビ</t>
    </rPh>
    <rPh sb="23" eb="24">
      <t>ノゾ</t>
    </rPh>
    <rPh sb="25" eb="27">
      <t>ネンカン</t>
    </rPh>
    <rPh sb="27" eb="29">
      <t>ハツデン</t>
    </rPh>
    <rPh sb="29" eb="31">
      <t>デンリョク</t>
    </rPh>
    <rPh sb="31" eb="32">
      <t>リョウ</t>
    </rPh>
    <rPh sb="34" eb="36">
      <t>ヒリツ</t>
    </rPh>
    <phoneticPr fontId="2"/>
  </si>
  <si>
    <t>％</t>
    <phoneticPr fontId="25"/>
  </si>
  <si>
    <t>％</t>
    <phoneticPr fontId="25"/>
  </si>
  <si>
    <t>ｋＷｈ</t>
    <phoneticPr fontId="25"/>
  </si>
  <si>
    <t>全ての用途の発熱量合計</t>
    <rPh sb="0" eb="1">
      <t>スベ</t>
    </rPh>
    <rPh sb="3" eb="5">
      <t>ヨウト</t>
    </rPh>
    <rPh sb="6" eb="8">
      <t>ハツネツ</t>
    </rPh>
    <rPh sb="8" eb="9">
      <t>リョウ</t>
    </rPh>
    <rPh sb="9" eb="11">
      <t>ゴウケイ</t>
    </rPh>
    <phoneticPr fontId="44"/>
  </si>
  <si>
    <r>
      <t>利用状況報告の提出期限は</t>
    </r>
    <r>
      <rPr>
        <sz val="11"/>
        <color rgb="FFFF0000"/>
        <rFont val="ＭＳ 明朝"/>
        <family val="1"/>
        <charset val="128"/>
      </rPr>
      <t>報告対象となる年度の次年度の4月末日</t>
    </r>
    <r>
      <rPr>
        <sz val="11"/>
        <rFont val="ＭＳ 明朝"/>
        <family val="1"/>
        <charset val="128"/>
      </rPr>
      <t>です。ne_report@sii.or.jpまで、メール添付にて送付してください。</t>
    </r>
    <rPh sb="0" eb="2">
      <t>リヨウ</t>
    </rPh>
    <rPh sb="2" eb="4">
      <t>ジョウキョウ</t>
    </rPh>
    <rPh sb="4" eb="6">
      <t>ホウコク</t>
    </rPh>
    <rPh sb="7" eb="9">
      <t>テイシュツ</t>
    </rPh>
    <rPh sb="9" eb="11">
      <t>キゲン</t>
    </rPh>
    <rPh sb="12" eb="14">
      <t>ホウコク</t>
    </rPh>
    <rPh sb="14" eb="16">
      <t>タイショウ</t>
    </rPh>
    <rPh sb="19" eb="21">
      <t>ネンド</t>
    </rPh>
    <rPh sb="22" eb="25">
      <t>ジネンド</t>
    </rPh>
    <rPh sb="27" eb="28">
      <t>ガツ</t>
    </rPh>
    <rPh sb="28" eb="29">
      <t>マツ</t>
    </rPh>
    <rPh sb="29" eb="30">
      <t>ニチ</t>
    </rPh>
    <rPh sb="58" eb="60">
      <t>テンプ</t>
    </rPh>
    <rPh sb="62" eb="64">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</si>
</sst>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DBNum3][$-411]0"/>
    <numFmt numFmtId="177" formatCode="&quot;¥&quot;#,##0_);[Red]\(&quot;¥&quot;#,##0\)"/>
    <numFmt numFmtId="178" formatCode="#&quot;．&quot;"/>
    <numFmt numFmtId="179" formatCode="##&quot;年&quot;"/>
    <numFmt numFmtId="180" formatCode="#,###"/>
    <numFmt numFmtId="181" formatCode="0.0_ "/>
    <numFmt numFmtId="182" formatCode="#,##0.0;[Red]\-#,##0.0"/>
    <numFmt numFmtId="183" formatCode="#,##0.0_);[Red]\(#,##0.0\)"/>
    <numFmt numFmtId="184" formatCode="#,##0.0_ "/>
    <numFmt numFmtId="185" formatCode="#,##0_);[Red]\(#,##0\)"/>
  </numFmts>
  <fonts count="45">
    <font>
      <sz val="11"/>
      <color theme="1"/>
      <name val="ＭＳ Ｐゴシック"/>
      <family val="3"/>
      <charset val="128"/>
      <scheme val="minor"/>
    </font>
    <font>
      <sz val="16"/>
      <name val="ＭＳ 明朝"/>
      <family val="1"/>
      <charset val="128"/>
    </font>
    <font>
      <sz val="6"/>
      <name val="ＭＳ Ｐゴシック"/>
      <family val="3"/>
      <charset val="128"/>
    </font>
    <font>
      <sz val="6"/>
      <name val="ＭＳ Ｐゴシック"/>
      <family val="3"/>
      <charset val="128"/>
    </font>
    <font>
      <sz val="10.5"/>
      <name val="ＭＳ Ｐ明朝"/>
      <family val="1"/>
      <charset val="128"/>
    </font>
    <font>
      <sz val="10"/>
      <name val="ＭＳ 明朝"/>
      <family val="1"/>
      <charset val="128"/>
    </font>
    <font>
      <sz val="8"/>
      <name val="ＭＳ ゴシック"/>
      <family val="3"/>
      <charset val="128"/>
    </font>
    <font>
      <sz val="11"/>
      <color indexed="8"/>
      <name val="ＭＳ 明朝"/>
      <family val="1"/>
      <charset val="128"/>
    </font>
    <font>
      <sz val="11"/>
      <name val="ＭＳ 明朝"/>
      <family val="1"/>
      <charset val="128"/>
    </font>
    <font>
      <sz val="14"/>
      <color indexed="8"/>
      <name val="ＭＳ 明朝"/>
      <family val="1"/>
      <charset val="128"/>
    </font>
    <font>
      <sz val="10"/>
      <color indexed="8"/>
      <name val="ＭＳ 明朝"/>
      <family val="1"/>
      <charset val="128"/>
    </font>
    <font>
      <sz val="11"/>
      <name val="ＭＳ Ｐゴシック"/>
      <family val="3"/>
      <charset val="128"/>
    </font>
    <font>
      <sz val="10.5"/>
      <color indexed="8"/>
      <name val="ＭＳ 明朝"/>
      <family val="1"/>
      <charset val="128"/>
    </font>
    <font>
      <sz val="16"/>
      <color indexed="8"/>
      <name val="ＭＳ 明朝"/>
      <family val="1"/>
      <charset val="128"/>
    </font>
    <font>
      <sz val="12"/>
      <color indexed="8"/>
      <name val="ＭＳ 明朝"/>
      <family val="1"/>
      <charset val="128"/>
    </font>
    <font>
      <sz val="16"/>
      <color indexed="8"/>
      <name val="ＭＳ ゴシック"/>
      <family val="3"/>
      <charset val="128"/>
    </font>
    <font>
      <u/>
      <sz val="11"/>
      <color indexed="12"/>
      <name val="ＭＳ Ｐゴシック"/>
      <family val="3"/>
      <charset val="128"/>
    </font>
    <font>
      <sz val="12"/>
      <name val="Arial Unicode MS"/>
      <family val="3"/>
      <charset val="128"/>
    </font>
    <font>
      <sz val="14"/>
      <name val="ＭＳ 明朝"/>
      <family val="1"/>
      <charset val="128"/>
    </font>
    <font>
      <sz val="9"/>
      <color indexed="8"/>
      <name val="ＭＳ 明朝"/>
      <family val="1"/>
      <charset val="128"/>
    </font>
    <font>
      <u/>
      <sz val="5.5"/>
      <color indexed="12"/>
      <name val="ＭＳ Ｐゴシック"/>
      <family val="3"/>
      <charset val="128"/>
    </font>
    <font>
      <sz val="9"/>
      <name val="ＭＳ 明朝"/>
      <family val="1"/>
      <charset val="128"/>
    </font>
    <font>
      <sz val="6"/>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vertAlign val="superscript"/>
      <sz val="11"/>
      <color indexed="8"/>
      <name val="ＭＳ 明朝"/>
      <family val="1"/>
      <charset val="128"/>
    </font>
    <font>
      <sz val="11"/>
      <color theme="1"/>
      <name val="ＭＳ Ｐゴシック"/>
      <family val="3"/>
      <charset val="128"/>
      <scheme val="minor"/>
    </font>
    <font>
      <sz val="16"/>
      <color theme="1"/>
      <name val="ＭＳ ゴシック"/>
      <family val="3"/>
      <charset val="128"/>
    </font>
    <font>
      <sz val="9"/>
      <color rgb="FF0000FF"/>
      <name val="ＭＳ 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0"/>
      <color theme="1"/>
      <name val="ＭＳ ゴシック"/>
      <family val="3"/>
      <charset val="128"/>
    </font>
    <font>
      <sz val="12"/>
      <color theme="1"/>
      <name val="ＭＳ 明朝"/>
      <family val="1"/>
      <charset val="128"/>
    </font>
    <font>
      <sz val="11"/>
      <color theme="1"/>
      <name val="ＭＳ ゴシック"/>
      <family val="3"/>
      <charset val="128"/>
    </font>
    <font>
      <sz val="11"/>
      <color rgb="FFFF0000"/>
      <name val="ＭＳ 明朝"/>
      <family val="1"/>
      <charset val="128"/>
    </font>
    <font>
      <b/>
      <sz val="11"/>
      <color rgb="FFFFFF00"/>
      <name val="ＭＳ 明朝"/>
      <family val="1"/>
      <charset val="128"/>
    </font>
    <font>
      <b/>
      <sz val="12"/>
      <color rgb="FFFFFF00"/>
      <name val="ＭＳ 明朝"/>
      <family val="1"/>
      <charset val="128"/>
    </font>
    <font>
      <sz val="12"/>
      <color theme="1"/>
      <name val="ＭＳ ゴシック"/>
      <family val="3"/>
      <charset val="128"/>
    </font>
    <font>
      <sz val="9"/>
      <color theme="1"/>
      <name val="ＭＳ ゴシック"/>
      <family val="3"/>
      <charset val="128"/>
    </font>
    <font>
      <sz val="10.5"/>
      <color theme="1"/>
      <name val="ＭＳ 明朝"/>
      <family val="1"/>
      <charset val="128"/>
    </font>
    <font>
      <sz val="6"/>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rgb="FFFFC000"/>
      </left>
      <right style="thin">
        <color rgb="FFFFC000"/>
      </right>
      <top style="thin">
        <color rgb="FFFFC000"/>
      </top>
      <bottom style="thin">
        <color rgb="FFFFC000"/>
      </bottom>
      <diagonal/>
    </border>
  </borders>
  <cellStyleXfs count="23">
    <xf numFmtId="0" fontId="0" fillId="0" borderId="0">
      <alignment vertical="center"/>
    </xf>
    <xf numFmtId="0" fontId="4" fillId="0" borderId="28">
      <alignment horizontal="lef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8" fontId="15"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xf numFmtId="177" fontId="11" fillId="0" borderId="0" applyFont="0" applyFill="0" applyBorder="0" applyAlignment="0" applyProtection="0">
      <alignment vertical="center"/>
    </xf>
    <xf numFmtId="0" fontId="29" fillId="0" borderId="0">
      <alignment vertical="center"/>
    </xf>
    <xf numFmtId="0" fontId="11" fillId="0" borderId="0">
      <alignment vertical="center"/>
    </xf>
    <xf numFmtId="0" fontId="17" fillId="0" borderId="0"/>
    <xf numFmtId="0" fontId="17" fillId="0" borderId="0"/>
    <xf numFmtId="0" fontId="28" fillId="0" borderId="0">
      <alignment vertical="center"/>
    </xf>
    <xf numFmtId="0" fontId="28" fillId="0" borderId="0">
      <alignment vertical="center"/>
    </xf>
    <xf numFmtId="0" fontId="29" fillId="0" borderId="0">
      <alignment vertical="center"/>
    </xf>
    <xf numFmtId="0" fontId="11" fillId="0" borderId="0"/>
    <xf numFmtId="0" fontId="11" fillId="0" borderId="0"/>
    <xf numFmtId="0" fontId="11" fillId="0" borderId="0">
      <alignment vertical="center"/>
    </xf>
    <xf numFmtId="0" fontId="11" fillId="0" borderId="0">
      <alignment vertical="center"/>
    </xf>
    <xf numFmtId="0" fontId="29" fillId="0" borderId="0">
      <alignment vertical="center"/>
    </xf>
    <xf numFmtId="0" fontId="28" fillId="0" borderId="0"/>
    <xf numFmtId="0" fontId="28" fillId="0" borderId="0"/>
  </cellStyleXfs>
  <cellXfs count="321">
    <xf numFmtId="0" fontId="0" fillId="0" borderId="0" xfId="0">
      <alignment vertical="center"/>
    </xf>
    <xf numFmtId="0" fontId="5" fillId="0" borderId="0" xfId="9" applyFont="1">
      <alignment vertical="center"/>
    </xf>
    <xf numFmtId="0" fontId="7" fillId="0" borderId="0" xfId="15" applyFont="1" applyAlignment="1">
      <alignment vertical="top"/>
    </xf>
    <xf numFmtId="0" fontId="7" fillId="0" borderId="0" xfId="15" applyFont="1" applyAlignment="1">
      <alignment vertical="center" shrinkToFit="1"/>
    </xf>
    <xf numFmtId="0" fontId="7" fillId="0" borderId="0" xfId="15" applyFont="1">
      <alignment vertical="center"/>
    </xf>
    <xf numFmtId="0" fontId="8" fillId="0" borderId="0" xfId="15" applyFont="1" applyFill="1">
      <alignment vertical="center"/>
    </xf>
    <xf numFmtId="0" fontId="7" fillId="0" borderId="0" xfId="15" applyFont="1" applyFill="1">
      <alignment vertical="center"/>
    </xf>
    <xf numFmtId="0" fontId="30" fillId="0" borderId="0" xfId="9" applyFont="1" applyAlignment="1">
      <alignment horizontal="right" vertical="center"/>
    </xf>
    <xf numFmtId="0" fontId="12" fillId="0" borderId="0" xfId="15" applyFont="1" applyAlignment="1">
      <alignment horizontal="justify" vertical="center"/>
    </xf>
    <xf numFmtId="0" fontId="13" fillId="0" borderId="0" xfId="15" applyFont="1">
      <alignment vertical="center"/>
    </xf>
    <xf numFmtId="0" fontId="12" fillId="0" borderId="0" xfId="15" applyFont="1" applyAlignment="1">
      <alignment horizontal="left" vertical="center" indent="1"/>
    </xf>
    <xf numFmtId="0" fontId="29" fillId="0" borderId="0" xfId="15">
      <alignment vertical="center"/>
    </xf>
    <xf numFmtId="176" fontId="8" fillId="0" borderId="0" xfId="15" applyNumberFormat="1" applyFont="1" applyFill="1">
      <alignment vertical="center"/>
    </xf>
    <xf numFmtId="0" fontId="7" fillId="0" borderId="0" xfId="15" applyFont="1" applyAlignment="1">
      <alignment horizontal="right" vertical="center"/>
    </xf>
    <xf numFmtId="0" fontId="7" fillId="0" borderId="1" xfId="15" applyFont="1" applyBorder="1" applyAlignment="1">
      <alignment horizontal="center" vertical="center" shrinkToFit="1"/>
    </xf>
    <xf numFmtId="0" fontId="0" fillId="0" borderId="0" xfId="0" applyBorder="1" applyAlignment="1">
      <alignment vertical="center"/>
    </xf>
    <xf numFmtId="0" fontId="12" fillId="0" borderId="1" xfId="15" applyFont="1" applyBorder="1" applyAlignment="1">
      <alignment horizontal="center" vertical="center" wrapText="1"/>
    </xf>
    <xf numFmtId="0" fontId="33" fillId="0" borderId="0" xfId="15" applyFont="1">
      <alignment vertical="center"/>
    </xf>
    <xf numFmtId="0" fontId="7" fillId="0" borderId="0" xfId="15" applyFont="1" applyFill="1" applyAlignment="1">
      <alignment vertical="center" shrinkToFit="1"/>
    </xf>
    <xf numFmtId="0" fontId="1" fillId="0" borderId="0" xfId="15" applyFont="1" applyFill="1" applyAlignment="1">
      <alignment horizontal="left" vertical="center"/>
    </xf>
    <xf numFmtId="0" fontId="21" fillId="0" borderId="0" xfId="10" applyFont="1">
      <alignment vertical="center"/>
    </xf>
    <xf numFmtId="0" fontId="7" fillId="0" borderId="1" xfId="15" applyFont="1" applyBorder="1" applyAlignment="1">
      <alignment horizontal="center" vertical="center" textRotation="255" shrinkToFit="1"/>
    </xf>
    <xf numFmtId="0" fontId="32" fillId="0" borderId="1" xfId="0" applyFont="1" applyBorder="1" applyAlignment="1">
      <alignment vertical="center" textRotation="255" shrinkToFit="1"/>
    </xf>
    <xf numFmtId="0" fontId="8" fillId="0" borderId="0" xfId="16" applyFont="1" applyAlignment="1" applyProtection="1">
      <alignment horizontal="center" vertical="center"/>
    </xf>
    <xf numFmtId="0" fontId="8" fillId="0" borderId="0" xfId="16" applyFont="1" applyAlignment="1" applyProtection="1">
      <alignment horizontal="left" vertical="center" shrinkToFit="1"/>
    </xf>
    <xf numFmtId="0" fontId="8" fillId="0" borderId="0" xfId="16" applyFont="1" applyAlignment="1" applyProtection="1">
      <alignment vertical="center"/>
    </xf>
    <xf numFmtId="0" fontId="1" fillId="0" borderId="0" xfId="16" applyFont="1" applyAlignment="1" applyProtection="1">
      <alignment horizontal="center" vertical="center"/>
    </xf>
    <xf numFmtId="0" fontId="1" fillId="0" borderId="0" xfId="16" applyFont="1" applyAlignment="1" applyProtection="1">
      <alignment vertical="center"/>
    </xf>
    <xf numFmtId="178" fontId="8" fillId="0" borderId="0" xfId="16" quotePrefix="1" applyNumberFormat="1" applyFont="1" applyAlignment="1" applyProtection="1">
      <alignment horizontal="center" vertical="center"/>
    </xf>
    <xf numFmtId="0" fontId="11" fillId="0" borderId="0" xfId="16" applyAlignment="1">
      <alignment vertical="center"/>
    </xf>
    <xf numFmtId="0" fontId="8" fillId="0" borderId="0" xfId="16" applyFont="1" applyAlignment="1" applyProtection="1">
      <alignment horizontal="left" vertical="center"/>
    </xf>
    <xf numFmtId="0" fontId="8" fillId="4" borderId="0" xfId="16" applyFont="1" applyFill="1" applyAlignment="1" applyProtection="1">
      <alignment vertical="center"/>
    </xf>
    <xf numFmtId="0" fontId="8" fillId="2" borderId="1" xfId="16" applyFont="1" applyFill="1" applyBorder="1" applyAlignment="1" applyProtection="1">
      <alignment vertical="center"/>
    </xf>
    <xf numFmtId="0" fontId="8" fillId="5" borderId="1" xfId="16" applyFont="1" applyFill="1" applyBorder="1" applyAlignment="1" applyProtection="1">
      <alignment vertical="center"/>
    </xf>
    <xf numFmtId="0" fontId="8" fillId="0" borderId="0" xfId="16" applyFont="1" applyFill="1" applyBorder="1" applyAlignment="1" applyProtection="1">
      <alignment vertical="center"/>
    </xf>
    <xf numFmtId="0" fontId="8" fillId="3" borderId="1" xfId="16" applyFont="1" applyFill="1" applyBorder="1" applyAlignment="1" applyProtection="1">
      <alignment vertical="center"/>
    </xf>
    <xf numFmtId="0" fontId="7" fillId="0" borderId="7" xfId="15" applyFont="1" applyBorder="1" applyAlignment="1">
      <alignment horizontal="center" vertical="center" shrinkToFit="1"/>
    </xf>
    <xf numFmtId="0" fontId="0" fillId="0" borderId="0" xfId="0" applyAlignment="1">
      <alignment vertical="center"/>
    </xf>
    <xf numFmtId="0" fontId="9" fillId="0" borderId="0" xfId="15" applyFont="1" applyAlignment="1">
      <alignment horizontal="center" vertical="center"/>
    </xf>
    <xf numFmtId="0" fontId="29" fillId="0" borderId="0" xfId="9" applyAlignment="1">
      <alignment horizontal="center" vertical="center"/>
    </xf>
    <xf numFmtId="0" fontId="7" fillId="0" borderId="0" xfId="15" applyFont="1" applyAlignment="1">
      <alignment horizontal="center" vertical="center"/>
    </xf>
    <xf numFmtId="0" fontId="37" fillId="0" borderId="0" xfId="9" applyFont="1" applyAlignment="1">
      <alignment horizontal="center" vertical="center"/>
    </xf>
    <xf numFmtId="0" fontId="0" fillId="0" borderId="0" xfId="0" applyFont="1" applyAlignment="1">
      <alignment vertical="center"/>
    </xf>
    <xf numFmtId="0" fontId="36" fillId="0" borderId="0" xfId="15" applyFont="1">
      <alignment vertical="center"/>
    </xf>
    <xf numFmtId="0" fontId="7" fillId="0" borderId="12" xfId="15" applyFont="1" applyBorder="1" applyAlignment="1">
      <alignment horizontal="center" vertical="center" shrinkToFit="1"/>
    </xf>
    <xf numFmtId="0" fontId="7" fillId="0" borderId="13" xfId="15" applyFont="1" applyBorder="1" applyAlignment="1">
      <alignment horizontal="center" vertical="center" shrinkToFit="1"/>
    </xf>
    <xf numFmtId="0" fontId="32" fillId="0" borderId="8" xfId="0" applyFont="1" applyBorder="1" applyAlignment="1">
      <alignment horizontal="center" vertical="center" textRotation="255" shrinkToFit="1"/>
    </xf>
    <xf numFmtId="0" fontId="7" fillId="0" borderId="14" xfId="15" applyFont="1" applyBorder="1" applyAlignment="1">
      <alignment vertical="center" textRotation="255" shrinkToFit="1"/>
    </xf>
    <xf numFmtId="0" fontId="0" fillId="0" borderId="0" xfId="0" applyAlignment="1">
      <alignment vertical="center"/>
    </xf>
    <xf numFmtId="0" fontId="29" fillId="0" borderId="0" xfId="9" applyAlignment="1">
      <alignment horizontal="center" vertical="center"/>
    </xf>
    <xf numFmtId="0" fontId="32" fillId="0" borderId="0" xfId="0" applyFont="1" applyAlignment="1">
      <alignment vertical="center"/>
    </xf>
    <xf numFmtId="0" fontId="7" fillId="0" borderId="0" xfId="15" applyFont="1" applyAlignment="1">
      <alignment vertical="center"/>
    </xf>
    <xf numFmtId="0" fontId="35" fillId="0" borderId="0" xfId="0" applyFont="1" applyAlignment="1">
      <alignment vertical="center"/>
    </xf>
    <xf numFmtId="0" fontId="38" fillId="0" borderId="0" xfId="15" applyFont="1">
      <alignment vertical="center"/>
    </xf>
    <xf numFmtId="0" fontId="7" fillId="0" borderId="0" xfId="15" applyFont="1" applyBorder="1" applyAlignment="1">
      <alignment horizontal="center" vertical="center"/>
    </xf>
    <xf numFmtId="0" fontId="7" fillId="0" borderId="1" xfId="15" applyFont="1" applyFill="1" applyBorder="1" applyAlignment="1">
      <alignment horizontal="center" vertical="center"/>
    </xf>
    <xf numFmtId="179" fontId="7" fillId="0" borderId="1" xfId="15" applyNumberFormat="1" applyFont="1" applyFill="1" applyBorder="1" applyAlignment="1">
      <alignment horizontal="center" vertical="center"/>
    </xf>
    <xf numFmtId="179" fontId="32" fillId="0" borderId="1" xfId="0" applyNumberFormat="1" applyFont="1" applyFill="1" applyBorder="1" applyAlignment="1">
      <alignment horizontal="center" vertical="center"/>
    </xf>
    <xf numFmtId="179" fontId="7" fillId="0" borderId="1" xfId="15" applyNumberFormat="1" applyFont="1" applyFill="1" applyBorder="1" applyAlignment="1" applyProtection="1">
      <alignment horizontal="center" vertical="center"/>
      <protection locked="0"/>
    </xf>
    <xf numFmtId="179" fontId="32" fillId="0" borderId="1" xfId="0" applyNumberFormat="1" applyFont="1" applyFill="1" applyBorder="1" applyAlignment="1" applyProtection="1">
      <alignment horizontal="center" vertical="center"/>
      <protection locked="0"/>
    </xf>
    <xf numFmtId="0" fontId="7" fillId="0" borderId="15" xfId="15" applyFont="1" applyBorder="1">
      <alignment vertical="center"/>
    </xf>
    <xf numFmtId="0" fontId="7" fillId="0" borderId="15" xfId="15" applyFont="1" applyFill="1" applyBorder="1" applyAlignment="1" applyProtection="1">
      <alignment horizontal="left" vertical="center" indent="2"/>
      <protection locked="0"/>
    </xf>
    <xf numFmtId="0" fontId="7" fillId="0" borderId="15" xfId="15" applyFont="1" applyFill="1" applyBorder="1">
      <alignment vertical="center"/>
    </xf>
    <xf numFmtId="180" fontId="7" fillId="0" borderId="15" xfId="15" applyNumberFormat="1" applyFont="1" applyFill="1" applyBorder="1" applyAlignment="1" applyProtection="1">
      <alignment vertical="center"/>
      <protection locked="0"/>
    </xf>
    <xf numFmtId="180" fontId="7" fillId="0" borderId="15" xfId="15" applyNumberFormat="1" applyFont="1" applyFill="1" applyBorder="1" applyAlignment="1">
      <alignment vertical="center"/>
    </xf>
    <xf numFmtId="0" fontId="32" fillId="0" borderId="0" xfId="0" applyFont="1" applyBorder="1" applyAlignment="1">
      <alignment vertical="center"/>
    </xf>
    <xf numFmtId="0" fontId="32" fillId="0" borderId="0" xfId="0" applyFont="1" applyBorder="1" applyAlignment="1">
      <alignment horizontal="center" vertical="center"/>
    </xf>
    <xf numFmtId="0" fontId="32" fillId="0" borderId="15" xfId="0" applyFont="1" applyFill="1" applyBorder="1" applyAlignment="1" applyProtection="1">
      <alignment horizontal="left" vertical="center" indent="2"/>
      <protection locked="0"/>
    </xf>
    <xf numFmtId="180" fontId="32" fillId="0" borderId="15" xfId="0" applyNumberFormat="1" applyFont="1" applyFill="1" applyBorder="1" applyAlignment="1" applyProtection="1">
      <alignment vertical="center"/>
      <protection locked="0"/>
    </xf>
    <xf numFmtId="0" fontId="7" fillId="0" borderId="0" xfId="15" applyFont="1" applyBorder="1">
      <alignment vertical="center"/>
    </xf>
    <xf numFmtId="0" fontId="7" fillId="0" borderId="0" xfId="15" applyFont="1" applyFill="1" applyBorder="1" applyAlignment="1" applyProtection="1">
      <alignment horizontal="left" vertical="center" indent="2"/>
      <protection locked="0"/>
    </xf>
    <xf numFmtId="0" fontId="32" fillId="0" borderId="0" xfId="0" applyFont="1" applyFill="1" applyBorder="1" applyAlignment="1" applyProtection="1">
      <alignment horizontal="left" vertical="center" indent="2"/>
      <protection locked="0"/>
    </xf>
    <xf numFmtId="0" fontId="7" fillId="0" borderId="0" xfId="15" applyFont="1" applyFill="1" applyBorder="1">
      <alignment vertical="center"/>
    </xf>
    <xf numFmtId="180" fontId="7" fillId="0" borderId="0" xfId="15" applyNumberFormat="1" applyFont="1" applyFill="1" applyBorder="1" applyAlignment="1" applyProtection="1">
      <alignment vertical="center"/>
      <protection locked="0"/>
    </xf>
    <xf numFmtId="180" fontId="32" fillId="0" borderId="0" xfId="0" applyNumberFormat="1" applyFont="1" applyFill="1" applyBorder="1" applyAlignment="1" applyProtection="1">
      <alignment vertical="center"/>
      <protection locked="0"/>
    </xf>
    <xf numFmtId="180" fontId="7" fillId="0" borderId="0" xfId="15" applyNumberFormat="1" applyFont="1" applyFill="1" applyBorder="1" applyAlignment="1">
      <alignment vertical="center"/>
    </xf>
    <xf numFmtId="0" fontId="32" fillId="0" borderId="0" xfId="0" applyFont="1" applyFill="1" applyBorder="1" applyAlignment="1">
      <alignment vertical="center"/>
    </xf>
    <xf numFmtId="3" fontId="7" fillId="0" borderId="0" xfId="15" applyNumberFormat="1" applyFont="1" applyFill="1" applyBorder="1" applyAlignment="1">
      <alignment vertical="center" shrinkToFit="1"/>
    </xf>
    <xf numFmtId="0" fontId="0" fillId="0" borderId="0" xfId="0" applyFill="1" applyBorder="1" applyAlignment="1">
      <alignment vertical="center" wrapText="1"/>
    </xf>
    <xf numFmtId="0" fontId="39" fillId="0" borderId="0" xfId="15" applyFont="1">
      <alignment vertical="center"/>
    </xf>
    <xf numFmtId="0" fontId="31" fillId="0" borderId="0" xfId="9" applyFont="1" applyAlignment="1">
      <alignment horizontal="center" vertical="center"/>
    </xf>
    <xf numFmtId="3" fontId="7" fillId="2" borderId="1" xfId="15" applyNumberFormat="1" applyFont="1" applyFill="1" applyBorder="1" applyAlignment="1" applyProtection="1">
      <alignment vertical="center" shrinkToFit="1"/>
      <protection locked="0"/>
    </xf>
    <xf numFmtId="3" fontId="7" fillId="2" borderId="13" xfId="15" applyNumberFormat="1" applyFont="1" applyFill="1" applyBorder="1" applyAlignment="1" applyProtection="1">
      <alignment vertical="center" shrinkToFit="1"/>
      <protection locked="0"/>
    </xf>
    <xf numFmtId="3" fontId="7" fillId="2" borderId="9" xfId="15" applyNumberFormat="1" applyFont="1" applyFill="1" applyBorder="1" applyAlignment="1" applyProtection="1">
      <alignment vertical="center" shrinkToFit="1"/>
      <protection locked="0"/>
    </xf>
    <xf numFmtId="0" fontId="11" fillId="0" borderId="0" xfId="16" applyAlignment="1">
      <alignment vertical="center"/>
    </xf>
    <xf numFmtId="0" fontId="18" fillId="0" borderId="0" xfId="16" applyFont="1" applyAlignment="1" applyProtection="1">
      <alignment horizontal="left" vertical="center" shrinkToFit="1"/>
    </xf>
    <xf numFmtId="0" fontId="24" fillId="0" borderId="0" xfId="16" applyFont="1" applyAlignment="1">
      <alignment vertical="center"/>
    </xf>
    <xf numFmtId="0" fontId="0" fillId="0" borderId="0" xfId="0" applyAlignment="1">
      <alignment vertical="center"/>
    </xf>
    <xf numFmtId="0" fontId="8" fillId="0" borderId="0" xfId="16" applyFont="1" applyAlignment="1" applyProtection="1">
      <alignment horizontal="left" vertical="center" shrinkToFit="1"/>
    </xf>
    <xf numFmtId="0" fontId="11" fillId="0" borderId="0" xfId="16" applyAlignment="1">
      <alignment vertical="center"/>
    </xf>
    <xf numFmtId="0" fontId="40" fillId="0" borderId="0" xfId="15" applyFont="1" applyAlignment="1">
      <alignment vertical="center"/>
    </xf>
    <xf numFmtId="0" fontId="40" fillId="0" borderId="0" xfId="15" applyFont="1">
      <alignment vertical="center"/>
    </xf>
    <xf numFmtId="182" fontId="12" fillId="2" borderId="1" xfId="6" applyNumberFormat="1" applyFont="1" applyFill="1" applyBorder="1" applyAlignment="1" applyProtection="1">
      <alignment horizontal="right" vertical="center" wrapText="1"/>
      <protection locked="0"/>
    </xf>
    <xf numFmtId="182" fontId="12" fillId="2" borderId="8" xfId="6" applyNumberFormat="1" applyFont="1" applyFill="1" applyBorder="1" applyAlignment="1" applyProtection="1">
      <alignment horizontal="right" vertical="center" wrapText="1"/>
      <protection locked="0"/>
    </xf>
    <xf numFmtId="182" fontId="12" fillId="2" borderId="14" xfId="6" applyNumberFormat="1" applyFont="1" applyFill="1" applyBorder="1" applyAlignment="1" applyProtection="1">
      <alignment horizontal="right" vertical="center" wrapText="1"/>
      <protection locked="0"/>
    </xf>
    <xf numFmtId="182" fontId="12" fillId="2" borderId="1" xfId="6" applyNumberFormat="1" applyFont="1" applyFill="1" applyBorder="1" applyAlignment="1" applyProtection="1">
      <alignment horizontal="right" vertical="center" shrinkToFit="1"/>
      <protection locked="0"/>
    </xf>
    <xf numFmtId="0" fontId="10" fillId="0" borderId="0" xfId="15" applyFont="1" applyBorder="1" applyAlignment="1">
      <alignment horizontal="left" vertical="center" wrapText="1" shrinkToFit="1"/>
    </xf>
    <xf numFmtId="183" fontId="7" fillId="0" borderId="0" xfId="15" applyNumberFormat="1" applyFont="1" applyFill="1" applyBorder="1" applyAlignment="1" applyProtection="1">
      <alignment vertical="center"/>
      <protection locked="0"/>
    </xf>
    <xf numFmtId="183" fontId="0" fillId="0" borderId="0" xfId="0" applyNumberFormat="1" applyFill="1" applyBorder="1" applyAlignment="1" applyProtection="1">
      <alignment vertical="center"/>
      <protection locked="0"/>
    </xf>
    <xf numFmtId="0" fontId="11" fillId="0" borderId="0" xfId="16" applyAlignment="1">
      <alignment vertical="center"/>
    </xf>
    <xf numFmtId="182" fontId="12" fillId="3" borderId="1" xfId="6" applyNumberFormat="1" applyFont="1" applyFill="1" applyBorder="1" applyAlignment="1" applyProtection="1">
      <alignment horizontal="right" vertical="center" wrapText="1"/>
    </xf>
    <xf numFmtId="182" fontId="12" fillId="3" borderId="8" xfId="6" applyNumberFormat="1" applyFont="1" applyFill="1" applyBorder="1" applyAlignment="1" applyProtection="1">
      <alignment horizontal="right" vertical="center" wrapText="1"/>
    </xf>
    <xf numFmtId="182" fontId="12" fillId="3" borderId="1" xfId="6" applyNumberFormat="1" applyFont="1" applyFill="1" applyBorder="1" applyAlignment="1" applyProtection="1">
      <alignment horizontal="right" vertical="center" shrinkToFit="1"/>
    </xf>
    <xf numFmtId="0" fontId="9" fillId="0" borderId="0" xfId="15" applyFont="1" applyAlignment="1">
      <alignment horizontal="center" vertical="center"/>
    </xf>
    <xf numFmtId="0" fontId="29" fillId="0" borderId="0" xfId="9" applyAlignment="1">
      <alignment horizontal="center" vertical="center"/>
    </xf>
    <xf numFmtId="0" fontId="0" fillId="0" borderId="0" xfId="0" applyAlignment="1">
      <alignment vertical="center"/>
    </xf>
    <xf numFmtId="0" fontId="8" fillId="0" borderId="0" xfId="16" applyFont="1" applyAlignment="1" applyProtection="1">
      <alignment horizontal="left" vertical="center" shrinkToFit="1"/>
    </xf>
    <xf numFmtId="0" fontId="8" fillId="0" borderId="0" xfId="16" applyFont="1" applyAlignment="1" applyProtection="1">
      <alignment horizontal="left" vertical="center"/>
    </xf>
    <xf numFmtId="3" fontId="0" fillId="0" borderId="0" xfId="0" applyNumberFormat="1">
      <alignment vertical="center"/>
    </xf>
    <xf numFmtId="182" fontId="12" fillId="2" borderId="8" xfId="6" applyNumberFormat="1" applyFont="1" applyFill="1" applyBorder="1" applyAlignment="1" applyProtection="1">
      <alignment horizontal="right" vertical="center" shrinkToFit="1"/>
      <protection locked="0"/>
    </xf>
    <xf numFmtId="182" fontId="12" fillId="2" borderId="14" xfId="6" applyNumberFormat="1" applyFont="1" applyFill="1" applyBorder="1" applyAlignment="1" applyProtection="1">
      <alignment horizontal="right" vertical="center" shrinkToFit="1"/>
      <protection locked="0"/>
    </xf>
    <xf numFmtId="182" fontId="12" fillId="3" borderId="8" xfId="6" applyNumberFormat="1" applyFont="1" applyFill="1" applyBorder="1" applyAlignment="1" applyProtection="1">
      <alignment horizontal="right" vertical="center" shrinkToFit="1"/>
    </xf>
    <xf numFmtId="38" fontId="12" fillId="2" borderId="1" xfId="6" applyNumberFormat="1" applyFont="1" applyFill="1" applyBorder="1" applyAlignment="1" applyProtection="1">
      <alignment horizontal="right" vertical="center" wrapText="1"/>
      <protection locked="0"/>
    </xf>
    <xf numFmtId="38" fontId="12" fillId="2" borderId="14" xfId="6" applyNumberFormat="1" applyFont="1" applyFill="1" applyBorder="1" applyAlignment="1" applyProtection="1">
      <alignment horizontal="right" vertical="center" wrapText="1"/>
      <protection locked="0"/>
    </xf>
    <xf numFmtId="38" fontId="12" fillId="3" borderId="1" xfId="6" applyNumberFormat="1" applyFont="1" applyFill="1" applyBorder="1" applyAlignment="1" applyProtection="1">
      <alignment horizontal="right" vertical="center" wrapText="1"/>
    </xf>
    <xf numFmtId="38" fontId="12" fillId="3" borderId="8" xfId="6" applyNumberFormat="1" applyFont="1" applyFill="1" applyBorder="1" applyAlignment="1" applyProtection="1">
      <alignment horizontal="right" vertical="center" wrapText="1"/>
    </xf>
    <xf numFmtId="38" fontId="12" fillId="2" borderId="1" xfId="6" applyNumberFormat="1" applyFont="1" applyFill="1" applyBorder="1" applyAlignment="1" applyProtection="1">
      <alignment horizontal="right" vertical="center" shrinkToFit="1"/>
      <protection locked="0"/>
    </xf>
    <xf numFmtId="38" fontId="12" fillId="3" borderId="1" xfId="6" applyNumberFormat="1" applyFont="1" applyFill="1" applyBorder="1" applyAlignment="1" applyProtection="1">
      <alignment horizontal="right" vertical="center" shrinkToFit="1"/>
    </xf>
    <xf numFmtId="38" fontId="12" fillId="2" borderId="13" xfId="6" applyNumberFormat="1" applyFont="1" applyFill="1" applyBorder="1" applyAlignment="1" applyProtection="1">
      <alignment horizontal="right" vertical="center" shrinkToFit="1"/>
      <protection locked="0"/>
    </xf>
    <xf numFmtId="38" fontId="12" fillId="2" borderId="9" xfId="6" applyNumberFormat="1" applyFont="1" applyFill="1" applyBorder="1" applyAlignment="1" applyProtection="1">
      <alignment horizontal="right" vertical="center" shrinkToFit="1"/>
      <protection locked="0"/>
    </xf>
    <xf numFmtId="38" fontId="12" fillId="3" borderId="13" xfId="6" applyNumberFormat="1" applyFont="1" applyFill="1" applyBorder="1" applyAlignment="1" applyProtection="1">
      <alignment horizontal="right" vertical="center" shrinkToFit="1"/>
    </xf>
    <xf numFmtId="0" fontId="18" fillId="0" borderId="0" xfId="16" applyFont="1" applyAlignment="1" applyProtection="1">
      <alignment horizontal="left" vertical="center" shrinkToFit="1"/>
    </xf>
    <xf numFmtId="0" fontId="24" fillId="0" borderId="0" xfId="16" applyFont="1" applyAlignment="1">
      <alignment vertical="center"/>
    </xf>
    <xf numFmtId="0" fontId="8" fillId="0" borderId="0" xfId="16" applyFont="1" applyAlignment="1" applyProtection="1">
      <alignment horizontal="left" vertical="center" shrinkToFit="1"/>
    </xf>
    <xf numFmtId="0" fontId="11" fillId="0" borderId="0" xfId="16" applyAlignment="1">
      <alignment vertical="center"/>
    </xf>
    <xf numFmtId="0" fontId="8" fillId="0" borderId="0" xfId="16" applyFont="1" applyAlignment="1" applyProtection="1">
      <alignment horizontal="left" vertical="center"/>
    </xf>
    <xf numFmtId="0" fontId="10" fillId="0" borderId="1" xfId="15" applyFont="1" applyBorder="1" applyAlignment="1">
      <alignment vertical="center"/>
    </xf>
    <xf numFmtId="0" fontId="34" fillId="0" borderId="1" xfId="0" applyFont="1" applyBorder="1" applyAlignment="1">
      <alignment vertical="center"/>
    </xf>
    <xf numFmtId="185" fontId="7" fillId="3" borderId="1" xfId="15" applyNumberFormat="1" applyFont="1" applyFill="1" applyBorder="1" applyAlignment="1">
      <alignment vertical="center"/>
    </xf>
    <xf numFmtId="185" fontId="0" fillId="3" borderId="1" xfId="0" applyNumberFormat="1" applyFill="1" applyBorder="1" applyAlignment="1">
      <alignment vertical="center"/>
    </xf>
    <xf numFmtId="0" fontId="10" fillId="0" borderId="4" xfId="15" applyFont="1" applyBorder="1" applyAlignment="1">
      <alignment vertical="center"/>
    </xf>
    <xf numFmtId="0" fontId="10" fillId="0" borderId="2" xfId="15" applyFont="1" applyBorder="1" applyAlignment="1">
      <alignment vertical="center"/>
    </xf>
    <xf numFmtId="0" fontId="10" fillId="0" borderId="7" xfId="15" applyFont="1" applyBorder="1" applyAlignment="1">
      <alignment vertical="center"/>
    </xf>
    <xf numFmtId="0" fontId="34" fillId="0" borderId="2" xfId="0" applyFont="1" applyBorder="1" applyAlignment="1">
      <alignment vertical="center"/>
    </xf>
    <xf numFmtId="0" fontId="34" fillId="0" borderId="7" xfId="0" applyFont="1" applyBorder="1" applyAlignment="1">
      <alignment vertical="center"/>
    </xf>
    <xf numFmtId="0" fontId="33" fillId="2" borderId="4" xfId="9" applyFont="1" applyFill="1" applyBorder="1" applyAlignment="1" applyProtection="1">
      <alignment horizontal="left" vertical="center" wrapText="1"/>
      <protection locked="0"/>
    </xf>
    <xf numFmtId="0" fontId="33" fillId="2" borderId="2" xfId="0" applyFont="1" applyFill="1" applyBorder="1" applyAlignment="1" applyProtection="1">
      <alignment horizontal="left" vertical="center" wrapText="1"/>
      <protection locked="0"/>
    </xf>
    <xf numFmtId="0" fontId="33" fillId="2" borderId="7" xfId="0" applyFont="1" applyFill="1" applyBorder="1" applyAlignment="1" applyProtection="1">
      <alignment horizontal="left" vertical="center" wrapText="1"/>
      <protection locked="0"/>
    </xf>
    <xf numFmtId="0" fontId="7" fillId="0" borderId="4" xfId="15" applyFont="1" applyBorder="1" applyAlignment="1">
      <alignment horizontal="left" vertical="center"/>
    </xf>
    <xf numFmtId="0" fontId="32" fillId="0" borderId="2" xfId="0" applyFont="1" applyBorder="1" applyAlignment="1">
      <alignment horizontal="left" vertical="center"/>
    </xf>
    <xf numFmtId="0" fontId="32" fillId="0" borderId="7" xfId="0" applyFont="1" applyBorder="1" applyAlignment="1">
      <alignment horizontal="left" vertical="center"/>
    </xf>
    <xf numFmtId="0" fontId="32" fillId="2" borderId="10" xfId="0" applyFont="1" applyFill="1" applyBorder="1" applyAlignment="1" applyProtection="1">
      <alignment horizontal="left" vertical="center"/>
      <protection locked="0"/>
    </xf>
    <xf numFmtId="0" fontId="32" fillId="2" borderId="11" xfId="0" applyFont="1" applyFill="1" applyBorder="1" applyAlignment="1" applyProtection="1">
      <alignment horizontal="left" vertical="center"/>
      <protection locked="0"/>
    </xf>
    <xf numFmtId="0" fontId="32" fillId="2" borderId="12" xfId="0" applyFont="1" applyFill="1" applyBorder="1" applyAlignment="1" applyProtection="1">
      <alignment horizontal="left" vertical="center"/>
      <protection locked="0"/>
    </xf>
    <xf numFmtId="0" fontId="10" fillId="0" borderId="1" xfId="15" applyFont="1" applyBorder="1" applyAlignment="1">
      <alignment horizontal="left" vertical="center" wrapText="1" shrinkToFit="1"/>
    </xf>
    <xf numFmtId="0" fontId="0" fillId="0" borderId="1" xfId="0" applyBorder="1" applyAlignment="1">
      <alignment vertical="center"/>
    </xf>
    <xf numFmtId="0" fontId="7" fillId="0" borderId="9" xfId="15" applyFont="1" applyBorder="1" applyAlignment="1">
      <alignment horizontal="left" vertical="center"/>
    </xf>
    <xf numFmtId="0" fontId="32" fillId="0" borderId="9" xfId="0" applyFont="1" applyBorder="1" applyAlignment="1">
      <alignment vertical="center"/>
    </xf>
    <xf numFmtId="0" fontId="31" fillId="2" borderId="4" xfId="9" applyFont="1" applyFill="1" applyBorder="1" applyAlignment="1" applyProtection="1">
      <alignment horizontal="left" vertical="center" wrapText="1"/>
      <protection locked="0"/>
    </xf>
    <xf numFmtId="0" fontId="32" fillId="2" borderId="2" xfId="0" applyFont="1" applyFill="1" applyBorder="1" applyAlignment="1" applyProtection="1">
      <alignment horizontal="left" vertical="center" wrapText="1"/>
      <protection locked="0"/>
    </xf>
    <xf numFmtId="0" fontId="32" fillId="2" borderId="7" xfId="0" applyFont="1" applyFill="1" applyBorder="1" applyAlignment="1" applyProtection="1">
      <alignment horizontal="left" vertical="center" wrapText="1"/>
      <protection locked="0"/>
    </xf>
    <xf numFmtId="0" fontId="7" fillId="0" borderId="1" xfId="15" applyFont="1" applyBorder="1" applyAlignment="1">
      <alignment horizontal="left" vertical="center" wrapText="1"/>
    </xf>
    <xf numFmtId="0" fontId="32" fillId="0" borderId="1" xfId="0" applyFont="1" applyBorder="1" applyAlignment="1">
      <alignment vertical="center"/>
    </xf>
    <xf numFmtId="0" fontId="33" fillId="2" borderId="4" xfId="0" applyFont="1" applyFill="1" applyBorder="1" applyAlignment="1" applyProtection="1">
      <alignment horizontal="left" vertical="center" wrapText="1"/>
      <protection locked="0"/>
    </xf>
    <xf numFmtId="0" fontId="33" fillId="2" borderId="2" xfId="0" applyFont="1" applyFill="1" applyBorder="1" applyAlignment="1" applyProtection="1">
      <alignment vertical="center" wrapText="1"/>
      <protection locked="0"/>
    </xf>
    <xf numFmtId="0" fontId="33" fillId="2" borderId="7" xfId="0" applyFont="1" applyFill="1" applyBorder="1" applyAlignment="1" applyProtection="1">
      <alignment vertical="center" wrapText="1"/>
      <protection locked="0"/>
    </xf>
    <xf numFmtId="0" fontId="7" fillId="0" borderId="1" xfId="15" applyFont="1" applyBorder="1" applyAlignment="1">
      <alignment horizontal="left" vertical="center"/>
    </xf>
    <xf numFmtId="0" fontId="7" fillId="0" borderId="9" xfId="15" applyFont="1" applyBorder="1" applyAlignment="1">
      <alignment horizontal="left" vertical="center" wrapText="1"/>
    </xf>
    <xf numFmtId="0" fontId="31" fillId="2" borderId="9" xfId="9" applyFont="1" applyFill="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1" fillId="2" borderId="1" xfId="9"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7" fillId="0" borderId="6" xfId="15" applyFont="1" applyBorder="1" applyAlignment="1">
      <alignment vertical="center" textRotation="255" shrinkToFit="1"/>
    </xf>
    <xf numFmtId="0" fontId="0" fillId="0" borderId="19" xfId="0" applyBorder="1" applyAlignment="1">
      <alignment vertical="center" textRotation="255" shrinkToFit="1"/>
    </xf>
    <xf numFmtId="0" fontId="0" fillId="0" borderId="9" xfId="0" applyBorder="1" applyAlignment="1">
      <alignment vertical="center" textRotation="255" shrinkToFit="1"/>
    </xf>
    <xf numFmtId="0" fontId="10" fillId="0" borderId="8" xfId="15" applyFont="1" applyBorder="1" applyAlignment="1">
      <alignment horizontal="left" vertical="center" wrapText="1" shrinkToFit="1"/>
    </xf>
    <xf numFmtId="0" fontId="7" fillId="0" borderId="8" xfId="15" applyFont="1" applyBorder="1" applyAlignment="1">
      <alignment horizontal="center" vertical="center" textRotation="255" shrinkToFit="1"/>
    </xf>
    <xf numFmtId="0" fontId="0" fillId="0" borderId="19" xfId="0" applyBorder="1" applyAlignment="1">
      <alignment horizontal="center" vertical="center" textRotation="255" shrinkToFit="1"/>
    </xf>
    <xf numFmtId="0" fontId="10" fillId="0" borderId="3" xfId="15" applyFont="1" applyBorder="1" applyAlignment="1">
      <alignment horizontal="left" vertical="center" wrapText="1" shrinkToFit="1"/>
    </xf>
    <xf numFmtId="0" fontId="10" fillId="0" borderId="24" xfId="15" applyFont="1" applyBorder="1" applyAlignment="1">
      <alignment horizontal="left" vertical="center" wrapText="1" shrinkToFit="1"/>
    </xf>
    <xf numFmtId="0" fontId="10" fillId="0" borderId="4" xfId="15" applyFont="1" applyBorder="1" applyAlignment="1">
      <alignment horizontal="left" vertical="center" wrapText="1" shrinkToFit="1"/>
    </xf>
    <xf numFmtId="0" fontId="10" fillId="0" borderId="7" xfId="15" applyFont="1" applyBorder="1" applyAlignment="1">
      <alignment horizontal="left" vertical="center" wrapText="1" shrinkToFit="1"/>
    </xf>
    <xf numFmtId="0" fontId="7" fillId="0" borderId="8" xfId="15" applyFont="1" applyBorder="1" applyAlignment="1">
      <alignment horizontal="center" vertical="center"/>
    </xf>
    <xf numFmtId="0" fontId="29" fillId="0" borderId="8" xfId="9" applyBorder="1" applyAlignment="1">
      <alignment vertical="center"/>
    </xf>
    <xf numFmtId="0" fontId="29" fillId="0" borderId="9" xfId="9" applyBorder="1" applyAlignment="1">
      <alignment vertical="center"/>
    </xf>
    <xf numFmtId="0" fontId="9" fillId="0" borderId="0" xfId="15" applyFont="1" applyAlignment="1">
      <alignment horizontal="center" vertical="center"/>
    </xf>
    <xf numFmtId="0" fontId="29" fillId="0" borderId="0" xfId="9" applyAlignment="1">
      <alignment horizontal="center" vertical="center"/>
    </xf>
    <xf numFmtId="0" fontId="0" fillId="0" borderId="0" xfId="0" applyAlignment="1">
      <alignment vertical="center"/>
    </xf>
    <xf numFmtId="0" fontId="14" fillId="0" borderId="18" xfId="15" applyFont="1" applyBorder="1" applyAlignment="1">
      <alignment horizontal="center" vertical="center" wrapText="1"/>
    </xf>
    <xf numFmtId="0" fontId="14" fillId="0" borderId="15" xfId="15" applyFont="1" applyBorder="1" applyAlignment="1">
      <alignment horizontal="center" vertical="center" wrapText="1"/>
    </xf>
    <xf numFmtId="0" fontId="41" fillId="0" borderId="15" xfId="9" applyFont="1" applyBorder="1" applyAlignment="1">
      <alignment horizontal="center" vertical="center"/>
    </xf>
    <xf numFmtId="0" fontId="41" fillId="0" borderId="10" xfId="9" applyFont="1" applyBorder="1" applyAlignment="1">
      <alignment horizontal="center" vertical="center"/>
    </xf>
    <xf numFmtId="0" fontId="41" fillId="0" borderId="11" xfId="9" applyFont="1" applyBorder="1" applyAlignment="1">
      <alignment horizontal="center" vertical="center"/>
    </xf>
    <xf numFmtId="0" fontId="36" fillId="2" borderId="20" xfId="9" applyFont="1" applyFill="1" applyBorder="1" applyAlignment="1" applyProtection="1">
      <alignment horizontal="center" vertical="center" shrinkToFit="1"/>
      <protection locked="0"/>
    </xf>
    <xf numFmtId="0" fontId="36" fillId="2" borderId="12" xfId="9" applyFont="1" applyFill="1" applyBorder="1" applyAlignment="1" applyProtection="1">
      <alignment horizontal="center" vertical="center" shrinkToFit="1"/>
      <protection locked="0"/>
    </xf>
    <xf numFmtId="0" fontId="12" fillId="0" borderId="8" xfId="15" applyFont="1" applyBorder="1" applyAlignment="1">
      <alignment horizontal="center" vertical="center" wrapText="1"/>
    </xf>
    <xf numFmtId="0" fontId="32" fillId="6" borderId="8" xfId="9" applyFont="1" applyFill="1" applyBorder="1" applyAlignment="1" applyProtection="1">
      <alignment horizontal="center" vertical="center"/>
      <protection locked="0"/>
    </xf>
    <xf numFmtId="0" fontId="32" fillId="6" borderId="8" xfId="0" applyFont="1" applyFill="1" applyBorder="1" applyAlignment="1" applyProtection="1">
      <alignment horizontal="center" vertical="center"/>
      <protection locked="0"/>
    </xf>
    <xf numFmtId="0" fontId="32" fillId="0" borderId="1" xfId="0" applyFont="1" applyBorder="1" applyAlignment="1">
      <alignment horizontal="left" vertical="center"/>
    </xf>
    <xf numFmtId="0" fontId="32" fillId="0" borderId="8" xfId="0" applyFont="1" applyBorder="1" applyAlignment="1">
      <alignment horizontal="left" vertical="center"/>
    </xf>
    <xf numFmtId="38" fontId="12" fillId="3" borderId="1" xfId="5" applyNumberFormat="1" applyFont="1" applyFill="1" applyBorder="1" applyAlignment="1" applyProtection="1">
      <alignment horizontal="right" vertical="center"/>
    </xf>
    <xf numFmtId="38" fontId="43" fillId="3" borderId="8" xfId="15" applyNumberFormat="1" applyFont="1" applyFill="1" applyBorder="1" applyAlignment="1" applyProtection="1">
      <alignment horizontal="right" vertical="center"/>
    </xf>
    <xf numFmtId="183" fontId="12" fillId="3" borderId="4" xfId="2" applyNumberFormat="1" applyFont="1" applyFill="1" applyBorder="1" applyAlignment="1" applyProtection="1">
      <alignment vertical="center"/>
    </xf>
    <xf numFmtId="183" fontId="0" fillId="3" borderId="7" xfId="0" applyNumberFormat="1" applyFill="1" applyBorder="1" applyAlignment="1" applyProtection="1">
      <alignment vertical="center"/>
    </xf>
    <xf numFmtId="183" fontId="7" fillId="3" borderId="4" xfId="15" applyNumberFormat="1" applyFont="1" applyFill="1" applyBorder="1" applyAlignment="1" applyProtection="1">
      <alignment vertical="center"/>
    </xf>
    <xf numFmtId="185" fontId="7" fillId="3" borderId="4" xfId="15" applyNumberFormat="1" applyFont="1" applyFill="1" applyBorder="1" applyAlignment="1" applyProtection="1">
      <alignment vertical="center"/>
    </xf>
    <xf numFmtId="185" fontId="0" fillId="3" borderId="7" xfId="0" applyNumberFormat="1" applyFill="1" applyBorder="1" applyAlignment="1" applyProtection="1">
      <alignment vertical="center"/>
    </xf>
    <xf numFmtId="183" fontId="7" fillId="2" borderId="4" xfId="15" applyNumberFormat="1" applyFont="1" applyFill="1" applyBorder="1" applyAlignment="1" applyProtection="1">
      <alignment vertical="center"/>
      <protection locked="0"/>
    </xf>
    <xf numFmtId="183" fontId="0" fillId="2" borderId="7" xfId="0" applyNumberFormat="1" applyFill="1" applyBorder="1" applyAlignment="1" applyProtection="1">
      <alignment vertical="center"/>
      <protection locked="0"/>
    </xf>
    <xf numFmtId="38" fontId="12" fillId="3" borderId="14" xfId="5" applyNumberFormat="1" applyFont="1" applyFill="1" applyBorder="1" applyAlignment="1" applyProtection="1">
      <alignment horizontal="right" vertical="center"/>
    </xf>
    <xf numFmtId="38" fontId="43" fillId="3" borderId="1" xfId="15" applyNumberFormat="1" applyFont="1" applyFill="1" applyBorder="1" applyAlignment="1" applyProtection="1">
      <alignment horizontal="right" vertical="center"/>
    </xf>
    <xf numFmtId="0" fontId="36" fillId="3" borderId="20" xfId="9" applyFont="1" applyFill="1" applyBorder="1" applyAlignment="1" applyProtection="1">
      <alignment horizontal="center" vertical="center" shrinkToFit="1"/>
    </xf>
    <xf numFmtId="0" fontId="36" fillId="3" borderId="12" xfId="9" applyFont="1" applyFill="1" applyBorder="1" applyAlignment="1" applyProtection="1">
      <alignment horizontal="center" vertical="center" shrinkToFit="1"/>
    </xf>
    <xf numFmtId="0" fontId="7" fillId="2" borderId="4" xfId="15" applyFont="1"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183" fontId="7" fillId="3" borderId="4" xfId="15" applyNumberFormat="1" applyFont="1" applyFill="1" applyBorder="1" applyAlignment="1" applyProtection="1">
      <alignment vertical="center"/>
      <protection locked="0"/>
    </xf>
    <xf numFmtId="183" fontId="0" fillId="3" borderId="7" xfId="0" applyNumberFormat="1" applyFill="1" applyBorder="1" applyAlignment="1" applyProtection="1">
      <alignment vertical="center"/>
      <protection locked="0"/>
    </xf>
    <xf numFmtId="183" fontId="12" fillId="3" borderId="4" xfId="2" applyNumberFormat="1" applyFont="1" applyFill="1" applyBorder="1" applyAlignment="1" applyProtection="1">
      <alignment vertical="center"/>
      <protection locked="0"/>
    </xf>
    <xf numFmtId="185" fontId="7" fillId="3" borderId="4" xfId="15" applyNumberFormat="1" applyFont="1" applyFill="1" applyBorder="1" applyAlignment="1" applyProtection="1">
      <alignment vertical="center"/>
      <protection locked="0"/>
    </xf>
    <xf numFmtId="185" fontId="0" fillId="3" borderId="7" xfId="0" applyNumberFormat="1" applyFill="1" applyBorder="1" applyAlignment="1" applyProtection="1">
      <alignment vertical="center"/>
      <protection locked="0"/>
    </xf>
    <xf numFmtId="0" fontId="7" fillId="2" borderId="5" xfId="15" applyFont="1" applyFill="1" applyBorder="1" applyAlignment="1" applyProtection="1">
      <alignment horizontal="left" vertical="center" indent="2"/>
      <protection locked="0"/>
    </xf>
    <xf numFmtId="0" fontId="7" fillId="2" borderId="25" xfId="15" applyFont="1" applyFill="1" applyBorder="1" applyAlignment="1" applyProtection="1">
      <alignment horizontal="left" vertical="center" indent="2"/>
      <protection locked="0"/>
    </xf>
    <xf numFmtId="0" fontId="7" fillId="2" borderId="1" xfId="15" applyFont="1" applyFill="1" applyBorder="1" applyAlignment="1" applyProtection="1">
      <alignment horizontal="left" vertical="center" indent="2"/>
      <protection locked="0"/>
    </xf>
    <xf numFmtId="0" fontId="32" fillId="2" borderId="1" xfId="0" applyFont="1" applyFill="1" applyBorder="1" applyAlignment="1" applyProtection="1">
      <alignment horizontal="left" vertical="center" indent="2"/>
      <protection locked="0"/>
    </xf>
    <xf numFmtId="0" fontId="7" fillId="6" borderId="11" xfId="15" applyFont="1"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31" fillId="2" borderId="4" xfId="9" applyFont="1" applyFill="1" applyBorder="1" applyAlignment="1" applyProtection="1">
      <alignment horizontal="left" vertical="center"/>
      <protection locked="0"/>
    </xf>
    <xf numFmtId="0" fontId="32" fillId="2" borderId="2" xfId="0" applyFont="1" applyFill="1" applyBorder="1" applyAlignment="1" applyProtection="1">
      <alignment horizontal="left" vertical="center"/>
      <protection locked="0"/>
    </xf>
    <xf numFmtId="0" fontId="32" fillId="2" borderId="7" xfId="0" applyFont="1" applyFill="1" applyBorder="1" applyAlignment="1" applyProtection="1">
      <alignment horizontal="left" vertical="center"/>
      <protection locked="0"/>
    </xf>
    <xf numFmtId="3" fontId="7" fillId="3" borderId="4" xfId="15" applyNumberFormat="1" applyFont="1" applyFill="1" applyBorder="1" applyAlignment="1" applyProtection="1">
      <alignment vertical="center"/>
    </xf>
    <xf numFmtId="3" fontId="0" fillId="3" borderId="7" xfId="0" applyNumberFormat="1" applyFill="1" applyBorder="1" applyAlignment="1" applyProtection="1">
      <alignment vertical="center"/>
    </xf>
    <xf numFmtId="0" fontId="7" fillId="3" borderId="11" xfId="15"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7" fillId="3" borderId="4" xfId="15" applyFont="1" applyFill="1" applyBorder="1" applyAlignment="1" applyProtection="1">
      <alignment horizontal="left" vertical="center" indent="1"/>
    </xf>
    <xf numFmtId="0" fontId="7" fillId="3" borderId="2" xfId="15" applyFont="1" applyFill="1" applyBorder="1" applyAlignment="1" applyProtection="1">
      <alignment horizontal="left" vertical="center" indent="1"/>
    </xf>
    <xf numFmtId="0" fontId="0" fillId="3" borderId="7" xfId="0" applyFill="1" applyBorder="1" applyAlignment="1" applyProtection="1">
      <alignment horizontal="left" vertical="center" indent="1"/>
    </xf>
    <xf numFmtId="3" fontId="7" fillId="2" borderId="4" xfId="15" applyNumberFormat="1" applyFont="1" applyFill="1" applyBorder="1" applyAlignment="1" applyProtection="1">
      <alignment vertical="center"/>
      <protection locked="0"/>
    </xf>
    <xf numFmtId="3" fontId="0" fillId="2" borderId="7" xfId="0" applyNumberFormat="1" applyFill="1" applyBorder="1" applyAlignment="1" applyProtection="1">
      <alignment vertical="center"/>
      <protection locked="0"/>
    </xf>
    <xf numFmtId="3" fontId="7" fillId="2" borderId="1" xfId="15" applyNumberFormat="1" applyFont="1" applyFill="1" applyBorder="1" applyAlignment="1" applyProtection="1">
      <alignment vertical="center"/>
      <protection locked="0"/>
    </xf>
    <xf numFmtId="3" fontId="0" fillId="2" borderId="1" xfId="0" applyNumberFormat="1" applyFill="1" applyBorder="1" applyAlignment="1" applyProtection="1">
      <alignment vertical="center"/>
      <protection locked="0"/>
    </xf>
    <xf numFmtId="183" fontId="7" fillId="2" borderId="4" xfId="15" applyNumberFormat="1" applyFont="1" applyFill="1" applyBorder="1" applyAlignment="1" applyProtection="1">
      <alignment horizontal="right" vertical="center"/>
      <protection locked="0"/>
    </xf>
    <xf numFmtId="183" fontId="0" fillId="2" borderId="7" xfId="0" applyNumberFormat="1" applyFill="1" applyBorder="1" applyAlignment="1" applyProtection="1">
      <alignment horizontal="right"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7" fillId="2" borderId="4" xfId="15" applyFont="1" applyFill="1" applyBorder="1" applyAlignment="1" applyProtection="1">
      <alignment horizontal="left" vertical="center" indent="2"/>
      <protection locked="0"/>
    </xf>
    <xf numFmtId="0" fontId="7" fillId="2" borderId="7" xfId="15" applyFont="1" applyFill="1" applyBorder="1" applyAlignment="1" applyProtection="1">
      <alignment horizontal="left" vertical="center" indent="2"/>
      <protection locked="0"/>
    </xf>
    <xf numFmtId="0" fontId="10" fillId="2" borderId="1" xfId="15" applyFont="1" applyFill="1" applyBorder="1" applyAlignment="1" applyProtection="1">
      <alignment vertical="center" wrapText="1"/>
      <protection locked="0"/>
    </xf>
    <xf numFmtId="0" fontId="34" fillId="2" borderId="1" xfId="0" applyFont="1" applyFill="1" applyBorder="1" applyAlignment="1" applyProtection="1">
      <alignment vertical="center" wrapText="1"/>
      <protection locked="0"/>
    </xf>
    <xf numFmtId="0" fontId="7" fillId="0" borderId="4" xfId="15" applyFont="1"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32" fillId="0" borderId="8" xfId="9" applyFont="1" applyFill="1" applyBorder="1" applyAlignment="1">
      <alignment horizontal="center" vertical="center"/>
    </xf>
    <xf numFmtId="0" fontId="32" fillId="0" borderId="8" xfId="0" applyFont="1" applyFill="1" applyBorder="1" applyAlignment="1">
      <alignment horizontal="center" vertical="center"/>
    </xf>
    <xf numFmtId="0" fontId="0" fillId="0" borderId="2"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10" fillId="0" borderId="2" xfId="15" applyFont="1" applyBorder="1" applyAlignment="1">
      <alignment horizontal="left" vertical="center" wrapText="1" shrinkToFit="1"/>
    </xf>
    <xf numFmtId="0" fontId="7" fillId="3" borderId="4" xfId="15" applyFont="1" applyFill="1" applyBorder="1" applyAlignment="1" applyProtection="1">
      <alignment horizontal="center" vertical="center"/>
    </xf>
    <xf numFmtId="0" fontId="7" fillId="3" borderId="7" xfId="15" applyFont="1" applyFill="1" applyBorder="1" applyAlignment="1" applyProtection="1">
      <alignment horizontal="center" vertical="center"/>
    </xf>
    <xf numFmtId="183" fontId="7" fillId="3" borderId="4" xfId="15" applyNumberFormat="1" applyFont="1" applyFill="1" applyBorder="1" applyAlignment="1" applyProtection="1">
      <alignment horizontal="right" vertical="center"/>
    </xf>
    <xf numFmtId="183" fontId="0" fillId="3" borderId="7" xfId="0" applyNumberFormat="1" applyFill="1" applyBorder="1" applyAlignment="1" applyProtection="1">
      <alignment horizontal="right" vertical="center"/>
    </xf>
    <xf numFmtId="183" fontId="7" fillId="2" borderId="7" xfId="15" applyNumberFormat="1" applyFont="1" applyFill="1" applyBorder="1" applyAlignment="1" applyProtection="1">
      <alignment horizontal="right" vertical="center"/>
      <protection locked="0"/>
    </xf>
    <xf numFmtId="183" fontId="7" fillId="3" borderId="7" xfId="15" applyNumberFormat="1" applyFont="1" applyFill="1" applyBorder="1" applyAlignment="1" applyProtection="1">
      <alignment horizontal="right" vertical="center"/>
    </xf>
    <xf numFmtId="3" fontId="7" fillId="3" borderId="4" xfId="15" applyNumberFormat="1" applyFont="1" applyFill="1" applyBorder="1" applyAlignment="1" applyProtection="1">
      <alignment vertical="center" shrinkToFit="1"/>
    </xf>
    <xf numFmtId="3" fontId="7" fillId="3" borderId="7" xfId="15" applyNumberFormat="1" applyFont="1" applyFill="1" applyBorder="1" applyAlignment="1" applyProtection="1">
      <alignment vertical="center" shrinkToFit="1"/>
    </xf>
    <xf numFmtId="3" fontId="7" fillId="3" borderId="5" xfId="15" applyNumberFormat="1" applyFont="1" applyFill="1" applyBorder="1" applyAlignment="1" applyProtection="1">
      <alignment vertical="center" shrinkToFit="1"/>
    </xf>
    <xf numFmtId="3" fontId="7" fillId="3" borderId="25" xfId="15" applyNumberFormat="1" applyFont="1" applyFill="1" applyBorder="1" applyAlignment="1" applyProtection="1">
      <alignment vertical="center" shrinkToFit="1"/>
    </xf>
    <xf numFmtId="3" fontId="7" fillId="3" borderId="3" xfId="15" applyNumberFormat="1" applyFont="1" applyFill="1" applyBorder="1" applyAlignment="1" applyProtection="1">
      <alignment vertical="center" shrinkToFit="1"/>
    </xf>
    <xf numFmtId="3" fontId="7" fillId="3" borderId="24" xfId="15" applyNumberFormat="1" applyFont="1" applyFill="1" applyBorder="1" applyAlignment="1" applyProtection="1">
      <alignment vertical="center" shrinkToFit="1"/>
    </xf>
    <xf numFmtId="0" fontId="7" fillId="0" borderId="18" xfId="15" applyFont="1" applyBorder="1" applyAlignment="1">
      <alignment horizontal="center" vertical="center" wrapText="1"/>
    </xf>
    <xf numFmtId="0" fontId="0" fillId="0" borderId="20" xfId="0" applyBorder="1" applyAlignment="1">
      <alignment horizontal="center" vertical="center"/>
    </xf>
    <xf numFmtId="0" fontId="32" fillId="0" borderId="17" xfId="0" applyFont="1" applyBorder="1" applyAlignment="1">
      <alignment horizontal="center" vertical="center"/>
    </xf>
    <xf numFmtId="0" fontId="0" fillId="0" borderId="21" xfId="0" applyBorder="1" applyAlignment="1">
      <alignment horizontal="center" vertical="center"/>
    </xf>
    <xf numFmtId="0" fontId="32" fillId="0" borderId="26" xfId="0" applyFont="1" applyBorder="1" applyAlignment="1">
      <alignment horizontal="center" vertical="center"/>
    </xf>
    <xf numFmtId="0" fontId="0" fillId="0" borderId="23" xfId="0" applyBorder="1" applyAlignment="1">
      <alignment horizontal="center" vertical="center"/>
    </xf>
    <xf numFmtId="0" fontId="7" fillId="0" borderId="16" xfId="15" applyFont="1" applyBorder="1" applyAlignment="1">
      <alignment horizontal="center" vertical="center" wrapText="1"/>
    </xf>
    <xf numFmtId="0" fontId="0" fillId="0" borderId="22" xfId="0" applyBorder="1" applyAlignment="1">
      <alignment horizontal="center" vertical="center"/>
    </xf>
    <xf numFmtId="0" fontId="32" fillId="0" borderId="10" xfId="0" applyFont="1" applyBorder="1" applyAlignment="1">
      <alignment horizontal="center" vertical="center"/>
    </xf>
    <xf numFmtId="0" fontId="0" fillId="0" borderId="12" xfId="0" applyBorder="1" applyAlignment="1">
      <alignment horizontal="center" vertical="center"/>
    </xf>
    <xf numFmtId="0" fontId="7" fillId="0" borderId="4" xfId="15" applyFont="1" applyBorder="1" applyAlignment="1">
      <alignment vertical="center"/>
    </xf>
    <xf numFmtId="0" fontId="7" fillId="0" borderId="1" xfId="15" applyFont="1" applyFill="1" applyBorder="1" applyAlignment="1">
      <alignment horizontal="center" vertical="center"/>
    </xf>
    <xf numFmtId="0" fontId="32" fillId="0" borderId="1" xfId="0" applyFont="1" applyFill="1" applyBorder="1" applyAlignment="1">
      <alignment vertical="center"/>
    </xf>
    <xf numFmtId="0" fontId="7" fillId="3" borderId="4" xfId="15" applyFont="1" applyFill="1" applyBorder="1" applyAlignment="1" applyProtection="1">
      <alignment horizontal="left" vertical="center" indent="2"/>
    </xf>
    <xf numFmtId="0" fontId="7" fillId="3" borderId="7" xfId="15" applyFont="1" applyFill="1" applyBorder="1" applyAlignment="1" applyProtection="1">
      <alignment horizontal="left" vertical="center" indent="2"/>
    </xf>
    <xf numFmtId="0" fontId="7" fillId="3" borderId="3" xfId="15" applyFont="1" applyFill="1" applyBorder="1" applyAlignment="1" applyProtection="1">
      <alignment horizontal="left" vertical="center" indent="2"/>
    </xf>
    <xf numFmtId="0" fontId="7" fillId="3" borderId="24" xfId="15" applyFont="1" applyFill="1" applyBorder="1" applyAlignment="1" applyProtection="1">
      <alignment horizontal="left" vertical="center" indent="2"/>
    </xf>
    <xf numFmtId="0" fontId="7" fillId="0" borderId="4" xfId="15" applyFont="1" applyBorder="1" applyAlignment="1">
      <alignment horizontal="center" vertical="center"/>
    </xf>
    <xf numFmtId="0" fontId="32" fillId="0" borderId="7" xfId="0" applyFont="1" applyBorder="1" applyAlignment="1">
      <alignment vertical="center"/>
    </xf>
    <xf numFmtId="0" fontId="32" fillId="3" borderId="10" xfId="0" applyFont="1" applyFill="1" applyBorder="1" applyAlignment="1" applyProtection="1">
      <alignment horizontal="left" vertical="center"/>
      <protection locked="0"/>
    </xf>
    <xf numFmtId="0" fontId="32" fillId="3" borderId="11" xfId="0" applyFont="1" applyFill="1" applyBorder="1" applyAlignment="1" applyProtection="1">
      <alignment horizontal="left" vertical="center"/>
      <protection locked="0"/>
    </xf>
    <xf numFmtId="0" fontId="32" fillId="3" borderId="12" xfId="0" applyFont="1" applyFill="1" applyBorder="1" applyAlignment="1" applyProtection="1">
      <alignment horizontal="left" vertical="center"/>
      <protection locked="0"/>
    </xf>
    <xf numFmtId="0" fontId="31" fillId="3" borderId="1" xfId="9"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33" fillId="3" borderId="4" xfId="0" applyFont="1" applyFill="1" applyBorder="1" applyAlignment="1" applyProtection="1">
      <alignment horizontal="left" vertical="center" wrapText="1"/>
      <protection locked="0"/>
    </xf>
    <xf numFmtId="0" fontId="33" fillId="3" borderId="2" xfId="0" applyFont="1" applyFill="1" applyBorder="1" applyAlignment="1" applyProtection="1">
      <alignment horizontal="left" vertical="center" wrapText="1"/>
      <protection locked="0"/>
    </xf>
    <xf numFmtId="0" fontId="33" fillId="3" borderId="2" xfId="0" applyFont="1" applyFill="1" applyBorder="1" applyAlignment="1" applyProtection="1">
      <alignment vertical="center" wrapText="1"/>
      <protection locked="0"/>
    </xf>
    <xf numFmtId="0" fontId="33" fillId="3" borderId="7" xfId="0" applyFont="1" applyFill="1" applyBorder="1" applyAlignment="1" applyProtection="1">
      <alignment vertical="center" wrapText="1"/>
      <protection locked="0"/>
    </xf>
    <xf numFmtId="0" fontId="33" fillId="2" borderId="4" xfId="0" applyFont="1" applyFill="1" applyBorder="1" applyAlignment="1" applyProtection="1">
      <alignment horizontal="left" vertical="center" shrinkToFit="1"/>
      <protection locked="0"/>
    </xf>
    <xf numFmtId="0" fontId="33" fillId="2" borderId="2" xfId="0" applyFont="1" applyFill="1" applyBorder="1" applyAlignment="1" applyProtection="1">
      <alignment horizontal="left" vertical="center" shrinkToFit="1"/>
      <protection locked="0"/>
    </xf>
    <xf numFmtId="0" fontId="33" fillId="2" borderId="2" xfId="0" applyFont="1" applyFill="1" applyBorder="1" applyAlignment="1" applyProtection="1">
      <alignment vertical="center" shrinkToFit="1"/>
      <protection locked="0"/>
    </xf>
    <xf numFmtId="0" fontId="33" fillId="2" borderId="7" xfId="0" applyFont="1" applyFill="1" applyBorder="1" applyAlignment="1" applyProtection="1">
      <alignment vertical="center" shrinkToFit="1"/>
      <protection locked="0"/>
    </xf>
    <xf numFmtId="0" fontId="10" fillId="0" borderId="13" xfId="15" applyFont="1" applyBorder="1" applyAlignment="1">
      <alignment horizontal="left" vertical="center" wrapText="1" shrinkToFit="1"/>
    </xf>
    <xf numFmtId="181" fontId="12" fillId="3" borderId="4" xfId="2" applyNumberFormat="1" applyFont="1" applyFill="1" applyBorder="1" applyAlignment="1" applyProtection="1">
      <alignment vertical="center"/>
    </xf>
    <xf numFmtId="181" fontId="0" fillId="0" borderId="7" xfId="0" applyNumberFormat="1" applyBorder="1" applyAlignment="1" applyProtection="1">
      <alignment vertical="center"/>
    </xf>
    <xf numFmtId="0" fontId="13" fillId="0" borderId="4" xfId="15" applyFont="1" applyBorder="1" applyAlignment="1">
      <alignment vertical="center"/>
    </xf>
    <xf numFmtId="0" fontId="13" fillId="0" borderId="2" xfId="15" applyFont="1" applyBorder="1" applyAlignment="1">
      <alignment vertical="center"/>
    </xf>
    <xf numFmtId="0" fontId="29" fillId="0" borderId="2" xfId="9" applyBorder="1" applyAlignment="1">
      <alignment vertical="center"/>
    </xf>
    <xf numFmtId="0" fontId="29" fillId="0" borderId="7" xfId="9" applyBorder="1" applyAlignment="1">
      <alignment vertical="center"/>
    </xf>
    <xf numFmtId="0" fontId="7" fillId="0" borderId="1" xfId="15" applyFont="1" applyBorder="1" applyAlignment="1">
      <alignment horizontal="center" vertical="center"/>
    </xf>
    <xf numFmtId="38" fontId="12" fillId="3" borderId="4" xfId="5" applyNumberFormat="1" applyFont="1" applyFill="1" applyBorder="1" applyAlignment="1" applyProtection="1">
      <alignment horizontal="right" vertical="center"/>
    </xf>
    <xf numFmtId="38" fontId="12" fillId="3" borderId="7" xfId="5" applyNumberFormat="1" applyFont="1" applyFill="1" applyBorder="1" applyAlignment="1" applyProtection="1">
      <alignment horizontal="right" vertical="center"/>
    </xf>
    <xf numFmtId="0" fontId="0" fillId="0" borderId="27" xfId="0" applyBorder="1" applyAlignment="1">
      <alignment horizontal="center" vertical="center" textRotation="255" shrinkToFit="1"/>
    </xf>
    <xf numFmtId="38" fontId="12" fillId="3" borderId="5" xfId="5" applyNumberFormat="1" applyFont="1" applyFill="1" applyBorder="1" applyAlignment="1" applyProtection="1">
      <alignment horizontal="right" vertical="center"/>
    </xf>
    <xf numFmtId="38" fontId="12" fillId="3" borderId="25" xfId="5" applyNumberFormat="1" applyFont="1" applyFill="1" applyBorder="1" applyAlignment="1" applyProtection="1">
      <alignment horizontal="right" vertical="center"/>
    </xf>
    <xf numFmtId="0" fontId="19" fillId="0" borderId="4" xfId="15" applyFont="1" applyBorder="1" applyAlignment="1">
      <alignment horizontal="left" vertical="center" wrapText="1"/>
    </xf>
    <xf numFmtId="0" fontId="42" fillId="0" borderId="2" xfId="9" applyFont="1" applyBorder="1" applyAlignment="1">
      <alignment horizontal="left" vertical="center"/>
    </xf>
    <xf numFmtId="0" fontId="42" fillId="0" borderId="7" xfId="9" applyFont="1" applyBorder="1" applyAlignment="1">
      <alignment horizontal="left" vertical="center"/>
    </xf>
    <xf numFmtId="0" fontId="10" fillId="0" borderId="9" xfId="15" applyFont="1" applyBorder="1" applyAlignment="1">
      <alignment horizontal="left" vertical="center" wrapText="1" shrinkToFit="1"/>
    </xf>
    <xf numFmtId="38" fontId="12" fillId="3" borderId="3" xfId="5" applyNumberFormat="1" applyFont="1" applyFill="1" applyBorder="1" applyAlignment="1" applyProtection="1">
      <alignment horizontal="right" vertical="center"/>
    </xf>
    <xf numFmtId="38" fontId="12" fillId="3" borderId="24" xfId="5" applyNumberFormat="1" applyFont="1" applyFill="1" applyBorder="1" applyAlignment="1" applyProtection="1">
      <alignment horizontal="right" vertical="center"/>
    </xf>
    <xf numFmtId="0" fontId="7" fillId="0" borderId="19" xfId="15" applyFont="1" applyBorder="1" applyAlignment="1">
      <alignment horizontal="center" vertical="center" textRotation="255" shrinkToFit="1"/>
    </xf>
    <xf numFmtId="0" fontId="0" fillId="0" borderId="9" xfId="0" applyBorder="1" applyAlignment="1">
      <alignment horizontal="center" vertical="center" shrinkToFit="1"/>
    </xf>
    <xf numFmtId="185" fontId="12" fillId="3" borderId="4" xfId="2" applyNumberFormat="1" applyFont="1" applyFill="1" applyBorder="1" applyAlignment="1" applyProtection="1">
      <alignment vertical="center"/>
    </xf>
    <xf numFmtId="185" fontId="0" fillId="0" borderId="7" xfId="0" applyNumberFormat="1" applyBorder="1" applyAlignment="1" applyProtection="1">
      <alignment vertical="center"/>
    </xf>
    <xf numFmtId="184" fontId="12" fillId="2" borderId="4" xfId="2" applyNumberFormat="1" applyFont="1" applyFill="1" applyBorder="1" applyAlignment="1" applyProtection="1">
      <alignment vertical="center"/>
      <protection locked="0"/>
    </xf>
    <xf numFmtId="184" fontId="0" fillId="0" borderId="7" xfId="0" applyNumberFormat="1" applyBorder="1" applyAlignment="1" applyProtection="1">
      <alignment vertical="center"/>
      <protection locked="0"/>
    </xf>
    <xf numFmtId="0" fontId="33" fillId="3" borderId="4" xfId="0" applyFont="1" applyFill="1" applyBorder="1" applyAlignment="1" applyProtection="1">
      <alignment horizontal="left" vertical="center" shrinkToFit="1"/>
      <protection locked="0"/>
    </xf>
    <xf numFmtId="0" fontId="33" fillId="3" borderId="2" xfId="0" applyFont="1" applyFill="1" applyBorder="1" applyAlignment="1" applyProtection="1">
      <alignment horizontal="left" vertical="center" shrinkToFit="1"/>
      <protection locked="0"/>
    </xf>
    <xf numFmtId="0" fontId="33" fillId="3" borderId="2" xfId="0" applyFont="1" applyFill="1" applyBorder="1" applyAlignment="1" applyProtection="1">
      <alignment vertical="center" shrinkToFit="1"/>
      <protection locked="0"/>
    </xf>
    <xf numFmtId="0" fontId="33" fillId="3" borderId="7" xfId="0" applyFont="1" applyFill="1" applyBorder="1" applyAlignment="1" applyProtection="1">
      <alignment vertical="center" shrinkToFit="1"/>
      <protection locked="0"/>
    </xf>
  </cellXfs>
  <cellStyles count="23">
    <cellStyle name="スタイル 1" xfId="1"/>
    <cellStyle name="パーセント 2" xfId="2"/>
    <cellStyle name="ハイパーリンク 2" xfId="3"/>
    <cellStyle name="ハイパーリンク 3" xfId="4"/>
    <cellStyle name="桁区切り 2" xfId="5"/>
    <cellStyle name="桁区切り 2 10" xfId="6"/>
    <cellStyle name="桁区切り 3" xfId="7"/>
    <cellStyle name="通貨 2" xfId="8"/>
    <cellStyle name="標準" xfId="0" builtinId="0"/>
    <cellStyle name="標準 2" xfId="9"/>
    <cellStyle name="標準 2 2" xfId="10"/>
    <cellStyle name="標準 2 3" xfId="11"/>
    <cellStyle name="標準 2 4" xfId="12"/>
    <cellStyle name="標準 2 5" xfId="13"/>
    <cellStyle name="標準 3" xfId="14"/>
    <cellStyle name="標準 4" xfId="15"/>
    <cellStyle name="標準 5" xfId="16"/>
    <cellStyle name="標準 5 2" xfId="17"/>
    <cellStyle name="標準 6" xfId="18"/>
    <cellStyle name="標準 7" xfId="19"/>
    <cellStyle name="標準 8" xfId="20"/>
    <cellStyle name="標準 9" xfId="21"/>
    <cellStyle name="標準 9 2" xfId="22"/>
  </cellStyles>
  <dxfs count="1">
    <dxf>
      <fill>
        <patternFill patternType="none">
          <bgColor auto="1"/>
        </patternFill>
      </fill>
      <border>
        <left/>
        <right/>
        <bottom/>
        <vertical/>
        <horizontal/>
      </border>
    </dxf>
  </dxfs>
  <tableStyles count="0" defaultTableStyle="TableStyleMedium2" defaultPivotStyle="PivotStyleLight16"/>
  <colors>
    <mruColors>
      <color rgb="FFCCFFFF"/>
      <color rgb="FFFFFF99"/>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560294</xdr:colOff>
      <xdr:row>4</xdr:row>
      <xdr:rowOff>0</xdr:rowOff>
    </xdr:from>
    <xdr:to>
      <xdr:col>19</xdr:col>
      <xdr:colOff>190499</xdr:colOff>
      <xdr:row>7</xdr:row>
      <xdr:rowOff>179295</xdr:rowOff>
    </xdr:to>
    <xdr:sp macro="" textlink="">
      <xdr:nvSpPr>
        <xdr:cNvPr id="2" name="角丸四角形 1"/>
        <xdr:cNvSpPr/>
      </xdr:nvSpPr>
      <xdr:spPr>
        <a:xfrm>
          <a:off x="8113059" y="963706"/>
          <a:ext cx="3070411" cy="1288677"/>
        </a:xfrm>
        <a:prstGeom prst="roundRect">
          <a:avLst>
            <a:gd name="adj" fmla="val 1068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熱利用設備で２エネ種目がある場合は</a:t>
          </a:r>
          <a:endParaRPr kumimoji="1" lang="en-US" altLang="ja-JP" sz="1100">
            <a:solidFill>
              <a:srgbClr val="FF0000"/>
            </a:solidFill>
          </a:endParaRPr>
        </a:p>
        <a:p>
          <a:pPr algn="l"/>
          <a:r>
            <a:rPr kumimoji="1" lang="ja-JP" altLang="en-US" sz="1100">
              <a:solidFill>
                <a:srgbClr val="FF0000"/>
              </a:solidFill>
            </a:rPr>
            <a:t>このシートに記入してください。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２エネ種目がバイオマス燃料製造の場合は、</a:t>
          </a:r>
          <a:endParaRPr kumimoji="1" lang="en-US" altLang="ja-JP" sz="1100">
            <a:solidFill>
              <a:srgbClr val="FF0000"/>
            </a:solidFill>
          </a:endParaRPr>
        </a:p>
        <a:p>
          <a:pPr algn="l"/>
          <a:r>
            <a:rPr kumimoji="1" lang="ja-JP" altLang="en-US" sz="1100">
              <a:solidFill>
                <a:srgbClr val="FF0000"/>
              </a:solidFill>
            </a:rPr>
            <a:t>　このシートではなくバイオマス燃料製造専用</a:t>
          </a:r>
          <a:endParaRPr kumimoji="1" lang="en-US" altLang="ja-JP" sz="1100">
            <a:solidFill>
              <a:srgbClr val="FF0000"/>
            </a:solidFill>
          </a:endParaRPr>
        </a:p>
        <a:p>
          <a:pPr algn="l"/>
          <a:r>
            <a:rPr kumimoji="1" lang="ja-JP" altLang="en-US" sz="1100">
              <a:solidFill>
                <a:srgbClr val="FF0000"/>
              </a:solidFill>
            </a:rPr>
            <a:t>　シートに記入してください。</a:t>
          </a:r>
          <a:endParaRPr kumimoji="1" lang="en-US" altLang="ja-JP" sz="1100">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13</xdr:col>
      <xdr:colOff>347382</xdr:colOff>
      <xdr:row>3</xdr:row>
      <xdr:rowOff>280148</xdr:rowOff>
    </xdr:from>
    <xdr:to>
      <xdr:col>18</xdr:col>
      <xdr:colOff>649940</xdr:colOff>
      <xdr:row>5</xdr:row>
      <xdr:rowOff>268942</xdr:rowOff>
    </xdr:to>
    <xdr:sp macro="" textlink="">
      <xdr:nvSpPr>
        <xdr:cNvPr id="2" name="角丸四角形 1"/>
        <xdr:cNvSpPr/>
      </xdr:nvSpPr>
      <xdr:spPr>
        <a:xfrm>
          <a:off x="8426823" y="874060"/>
          <a:ext cx="3070411" cy="728382"/>
        </a:xfrm>
        <a:prstGeom prst="roundRect">
          <a:avLst>
            <a:gd name="adj" fmla="val 1068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発電設備で２エネ種目がある場合は</a:t>
          </a:r>
          <a:endParaRPr kumimoji="1" lang="en-US" altLang="ja-JP" sz="1100">
            <a:solidFill>
              <a:srgbClr val="FF0000"/>
            </a:solidFill>
          </a:endParaRPr>
        </a:p>
        <a:p>
          <a:pPr algn="l"/>
          <a:r>
            <a:rPr kumimoji="1" lang="ja-JP" altLang="en-US" sz="1100">
              <a:solidFill>
                <a:srgbClr val="FF0000"/>
              </a:solidFill>
            </a:rPr>
            <a:t>このシートに記入してください。</a:t>
          </a:r>
          <a:endParaRPr kumimoji="1" lang="en-US" altLang="ja-JP" sz="1100">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Z41"/>
  <sheetViews>
    <sheetView showGridLines="0" showZeros="0" tabSelected="1" view="pageBreakPreview" zoomScale="85" zoomScaleNormal="85" zoomScaleSheetLayoutView="85" workbookViewId="0"/>
  </sheetViews>
  <sheetFormatPr defaultRowHeight="13.5"/>
  <cols>
    <col min="1" max="1" width="1.375" style="25" customWidth="1"/>
    <col min="2" max="2" width="2" style="23" customWidth="1"/>
    <col min="3" max="3" width="4.125" style="24" customWidth="1"/>
    <col min="4" max="4" width="4.875" style="24" customWidth="1"/>
    <col min="5" max="5" width="17.5" style="25" customWidth="1"/>
    <col min="6" max="6" width="9.625" style="25" customWidth="1"/>
    <col min="7" max="7" width="11.75" style="25" customWidth="1"/>
    <col min="8" max="8" width="9.25" style="25" customWidth="1"/>
    <col min="9" max="10" width="19.75" style="25" customWidth="1"/>
    <col min="11" max="13" width="10.5" style="25" customWidth="1"/>
    <col min="14" max="15" width="9.25" style="25" hidden="1" customWidth="1"/>
    <col min="16" max="19" width="10.625" style="25" hidden="1" customWidth="1"/>
    <col min="20" max="22" width="6.5" style="25" customWidth="1"/>
    <col min="23" max="25" width="6.5" style="25" hidden="1" customWidth="1"/>
    <col min="26" max="52" width="6.5" style="25" customWidth="1"/>
    <col min="53" max="16384" width="9" style="25"/>
  </cols>
  <sheetData>
    <row r="1" spans="2:17" ht="7.5" customHeight="1"/>
    <row r="2" spans="2:17" s="27" customFormat="1" ht="30.75" customHeight="1">
      <c r="B2" s="26"/>
      <c r="C2" s="121" t="s">
        <v>121</v>
      </c>
      <c r="D2" s="121"/>
      <c r="E2" s="122"/>
      <c r="F2" s="122"/>
      <c r="G2" s="122"/>
      <c r="H2" s="122"/>
      <c r="I2" s="122"/>
      <c r="J2" s="122"/>
    </row>
    <row r="3" spans="2:17" s="27" customFormat="1" ht="15.75" customHeight="1">
      <c r="B3" s="26"/>
      <c r="C3" s="85"/>
      <c r="D3" s="85"/>
      <c r="E3" s="86"/>
      <c r="F3" s="86"/>
      <c r="G3" s="86"/>
      <c r="H3" s="86"/>
      <c r="I3" s="86"/>
      <c r="J3" s="86"/>
    </row>
    <row r="4" spans="2:17" s="27" customFormat="1" ht="15.75" customHeight="1">
      <c r="B4" s="26"/>
      <c r="C4" s="85"/>
      <c r="D4" s="28">
        <v>1</v>
      </c>
      <c r="E4" s="123" t="s">
        <v>122</v>
      </c>
      <c r="F4" s="124"/>
      <c r="G4" s="124"/>
      <c r="H4" s="124"/>
      <c r="I4" s="124"/>
      <c r="J4" s="124"/>
      <c r="K4" s="124"/>
      <c r="L4" s="124"/>
    </row>
    <row r="5" spans="2:17" s="27" customFormat="1" ht="15.75" customHeight="1">
      <c r="B5" s="26"/>
      <c r="C5" s="85"/>
      <c r="D5" s="28"/>
      <c r="E5" s="30" t="s">
        <v>145</v>
      </c>
      <c r="F5" s="84"/>
      <c r="G5" s="84"/>
      <c r="H5" s="84"/>
      <c r="I5" s="84"/>
      <c r="J5" s="84"/>
      <c r="K5" s="84"/>
      <c r="L5" s="84"/>
    </row>
    <row r="6" spans="2:17" s="27" customFormat="1" ht="15.75" customHeight="1">
      <c r="B6" s="26"/>
      <c r="C6" s="85"/>
      <c r="D6" s="85"/>
      <c r="E6" s="86"/>
      <c r="F6" s="86"/>
      <c r="G6" s="86"/>
      <c r="H6" s="86"/>
      <c r="I6" s="86"/>
      <c r="J6" s="86"/>
    </row>
    <row r="7" spans="2:17" ht="15.75" customHeight="1">
      <c r="B7" s="25"/>
      <c r="C7" s="25"/>
      <c r="D7" s="28">
        <f>D4+1</f>
        <v>2</v>
      </c>
      <c r="E7" s="123" t="s">
        <v>51</v>
      </c>
      <c r="F7" s="124"/>
      <c r="G7" s="124"/>
      <c r="H7" s="124"/>
      <c r="I7" s="124"/>
      <c r="J7" s="124"/>
      <c r="K7" s="124"/>
      <c r="L7" s="124"/>
      <c r="O7" s="25" t="s">
        <v>52</v>
      </c>
      <c r="P7" s="25" t="s">
        <v>53</v>
      </c>
    </row>
    <row r="8" spans="2:17" ht="15.75" customHeight="1">
      <c r="B8" s="25"/>
      <c r="C8" s="25"/>
      <c r="D8" s="23"/>
      <c r="E8" s="123" t="s">
        <v>54</v>
      </c>
      <c r="F8" s="124"/>
      <c r="G8" s="124"/>
      <c r="H8" s="124"/>
      <c r="I8" s="124"/>
      <c r="J8" s="124"/>
      <c r="K8" s="124"/>
      <c r="L8" s="124"/>
      <c r="O8" s="25" t="s">
        <v>55</v>
      </c>
      <c r="P8" s="25" t="s">
        <v>56</v>
      </c>
    </row>
    <row r="9" spans="2:17" ht="15.75" customHeight="1">
      <c r="B9" s="25"/>
      <c r="C9" s="25"/>
      <c r="D9" s="23"/>
      <c r="E9" s="125" t="s">
        <v>148</v>
      </c>
      <c r="F9" s="124"/>
      <c r="G9" s="124"/>
      <c r="H9" s="124"/>
      <c r="I9" s="124"/>
      <c r="J9" s="124"/>
      <c r="K9" s="124"/>
      <c r="L9" s="124"/>
    </row>
    <row r="10" spans="2:17" ht="15.75" customHeight="1">
      <c r="B10" s="25"/>
      <c r="C10" s="25"/>
      <c r="D10" s="23"/>
      <c r="E10" s="30"/>
      <c r="F10" s="29"/>
      <c r="G10" s="29"/>
      <c r="H10" s="29"/>
      <c r="I10" s="29"/>
      <c r="J10" s="29"/>
      <c r="K10" s="29"/>
      <c r="L10" s="29"/>
    </row>
    <row r="11" spans="2:17" ht="15.75" customHeight="1">
      <c r="B11" s="25"/>
      <c r="C11" s="25"/>
      <c r="D11" s="23"/>
      <c r="E11" s="25" t="s">
        <v>57</v>
      </c>
      <c r="Q11" s="31"/>
    </row>
    <row r="12" spans="2:17" ht="3.75" customHeight="1">
      <c r="B12" s="25"/>
      <c r="C12" s="25"/>
      <c r="D12" s="23"/>
    </row>
    <row r="13" spans="2:17" ht="15.75" customHeight="1">
      <c r="B13" s="25"/>
      <c r="C13" s="25"/>
      <c r="D13" s="23"/>
      <c r="E13" s="32"/>
      <c r="F13" s="25" t="s">
        <v>58</v>
      </c>
    </row>
    <row r="14" spans="2:17" ht="8.25" customHeight="1">
      <c r="B14" s="25"/>
      <c r="C14" s="25"/>
      <c r="D14" s="23"/>
      <c r="E14" s="30"/>
    </row>
    <row r="15" spans="2:17" ht="15.75" customHeight="1">
      <c r="B15" s="25"/>
      <c r="C15" s="25"/>
      <c r="D15" s="23"/>
      <c r="E15" s="33"/>
      <c r="F15" s="25" t="s">
        <v>59</v>
      </c>
    </row>
    <row r="16" spans="2:17" ht="7.5" customHeight="1">
      <c r="B16" s="25"/>
      <c r="C16" s="25"/>
      <c r="D16" s="23"/>
      <c r="E16" s="34"/>
    </row>
    <row r="17" spans="2:26" ht="15.75" customHeight="1">
      <c r="B17" s="25"/>
      <c r="C17" s="25"/>
      <c r="D17" s="23"/>
      <c r="E17" s="35"/>
      <c r="F17" s="25" t="s">
        <v>60</v>
      </c>
    </row>
    <row r="18" spans="2:26" ht="15.75" customHeight="1">
      <c r="B18" s="25"/>
      <c r="C18" s="25"/>
      <c r="D18" s="23"/>
      <c r="E18" s="34"/>
    </row>
    <row r="19" spans="2:26" ht="16.5" customHeight="1">
      <c r="B19" s="25"/>
      <c r="C19" s="25"/>
      <c r="D19" s="28">
        <f>D7+1</f>
        <v>3</v>
      </c>
      <c r="E19" s="123" t="s">
        <v>147</v>
      </c>
      <c r="F19" s="124"/>
      <c r="G19" s="124"/>
      <c r="H19" s="124"/>
      <c r="I19" s="124"/>
      <c r="J19" s="124"/>
      <c r="K19" s="124"/>
      <c r="L19" s="124"/>
    </row>
    <row r="20" spans="2:26" ht="16.5" customHeight="1">
      <c r="B20" s="25"/>
      <c r="C20" s="25"/>
      <c r="D20" s="28"/>
      <c r="E20" s="123" t="s">
        <v>142</v>
      </c>
      <c r="F20" s="124"/>
      <c r="G20" s="124"/>
      <c r="H20" s="124"/>
      <c r="I20" s="124"/>
      <c r="J20" s="124"/>
      <c r="K20" s="124"/>
      <c r="L20" s="124"/>
    </row>
    <row r="21" spans="2:26" ht="16.5" customHeight="1">
      <c r="B21" s="25"/>
      <c r="C21" s="25"/>
      <c r="D21" s="28"/>
      <c r="E21" s="123"/>
      <c r="F21" s="124"/>
      <c r="G21" s="124"/>
      <c r="H21" s="124"/>
      <c r="I21" s="124"/>
      <c r="J21" s="124"/>
      <c r="K21" s="124"/>
      <c r="L21" s="124"/>
    </row>
    <row r="22" spans="2:26" ht="16.5" customHeight="1">
      <c r="B22" s="25"/>
      <c r="C22" s="25"/>
      <c r="D22" s="28">
        <f>D19+1</f>
        <v>4</v>
      </c>
      <c r="E22" s="30" t="s">
        <v>143</v>
      </c>
      <c r="F22" s="99"/>
      <c r="G22" s="99"/>
      <c r="H22" s="99"/>
      <c r="I22" s="99"/>
      <c r="J22" s="99"/>
      <c r="K22" s="99"/>
      <c r="L22" s="99"/>
    </row>
    <row r="23" spans="2:26" ht="16.5" customHeight="1">
      <c r="B23" s="25"/>
      <c r="C23" s="25"/>
      <c r="D23" s="28"/>
      <c r="E23" s="30" t="s">
        <v>144</v>
      </c>
      <c r="F23" s="99"/>
      <c r="G23" s="99"/>
      <c r="H23" s="99"/>
      <c r="I23" s="99"/>
      <c r="J23" s="99"/>
      <c r="K23" s="99"/>
      <c r="L23" s="99"/>
    </row>
    <row r="24" spans="2:26" ht="16.5" customHeight="1">
      <c r="B24" s="25"/>
      <c r="C24" s="25"/>
      <c r="D24" s="23"/>
      <c r="E24" s="24"/>
      <c r="F24" s="29"/>
      <c r="G24" s="29"/>
      <c r="H24" s="29"/>
      <c r="I24" s="29"/>
      <c r="J24" s="29"/>
      <c r="K24" s="29"/>
      <c r="L24" s="29"/>
    </row>
    <row r="25" spans="2:26" ht="16.5" customHeight="1">
      <c r="B25" s="25"/>
      <c r="C25" s="25"/>
      <c r="D25" s="28">
        <f>D22+1</f>
        <v>5</v>
      </c>
      <c r="E25" s="123" t="s">
        <v>206</v>
      </c>
      <c r="F25" s="124"/>
      <c r="G25" s="124"/>
      <c r="H25" s="124"/>
      <c r="I25" s="124"/>
      <c r="J25" s="124"/>
      <c r="K25" s="124"/>
      <c r="L25" s="124"/>
    </row>
    <row r="26" spans="2:26" ht="16.5" customHeight="1">
      <c r="B26" s="25"/>
      <c r="C26" s="25"/>
      <c r="D26" s="28"/>
      <c r="E26" s="123" t="s">
        <v>207</v>
      </c>
      <c r="F26" s="124"/>
      <c r="G26" s="124"/>
      <c r="H26" s="124"/>
      <c r="I26" s="124"/>
      <c r="J26" s="124"/>
      <c r="K26" s="124"/>
      <c r="L26" s="124"/>
    </row>
    <row r="27" spans="2:26" ht="16.5" customHeight="1">
      <c r="B27" s="25"/>
      <c r="C27" s="25"/>
      <c r="D27" s="28"/>
      <c r="E27" s="88"/>
      <c r="F27" s="89"/>
      <c r="G27" s="89"/>
      <c r="H27" s="89"/>
      <c r="I27" s="89"/>
      <c r="J27" s="89"/>
      <c r="K27" s="89"/>
      <c r="L27" s="89"/>
    </row>
    <row r="28" spans="2:26" ht="16.5" customHeight="1">
      <c r="B28" s="25"/>
      <c r="C28" s="25"/>
      <c r="D28" s="28">
        <f>D25+1</f>
        <v>6</v>
      </c>
      <c r="E28" s="123" t="s">
        <v>229</v>
      </c>
      <c r="F28" s="124"/>
      <c r="G28" s="124"/>
      <c r="H28" s="124"/>
      <c r="I28" s="124"/>
      <c r="J28" s="124"/>
      <c r="K28" s="124"/>
      <c r="L28" s="124"/>
    </row>
    <row r="29" spans="2:26" ht="16.5" customHeight="1">
      <c r="B29" s="25"/>
      <c r="C29" s="25"/>
      <c r="D29" s="28"/>
      <c r="E29" s="123" t="s">
        <v>149</v>
      </c>
      <c r="F29" s="124"/>
      <c r="G29" s="124"/>
      <c r="H29" s="124"/>
      <c r="I29" s="124"/>
      <c r="J29" s="124"/>
      <c r="K29" s="124"/>
      <c r="L29" s="124"/>
    </row>
    <row r="30" spans="2:26" ht="16.5" customHeight="1">
      <c r="B30" s="25"/>
      <c r="C30" s="25"/>
      <c r="D30" s="28"/>
      <c r="E30" s="123" t="s">
        <v>151</v>
      </c>
      <c r="F30" s="124"/>
      <c r="G30" s="124"/>
      <c r="H30" s="124"/>
      <c r="I30" s="124"/>
      <c r="J30" s="124"/>
      <c r="K30" s="124"/>
      <c r="L30" s="124"/>
    </row>
    <row r="31" spans="2:26" ht="16.5" customHeight="1">
      <c r="B31" s="25"/>
      <c r="C31" s="25"/>
      <c r="D31" s="28"/>
      <c r="E31" s="123" t="s">
        <v>150</v>
      </c>
      <c r="F31" s="124"/>
      <c r="G31" s="124"/>
      <c r="H31" s="124"/>
      <c r="I31" s="124"/>
      <c r="J31" s="124"/>
      <c r="K31" s="124"/>
      <c r="L31" s="124"/>
      <c r="W31" t="s">
        <v>35</v>
      </c>
      <c r="X31"/>
      <c r="Y31"/>
      <c r="Z31" s="27"/>
    </row>
    <row r="32" spans="2:26" ht="16.5" customHeight="1">
      <c r="D32" s="30"/>
      <c r="W32" s="20" t="s">
        <v>24</v>
      </c>
      <c r="X32" s="20" t="s">
        <v>29</v>
      </c>
      <c r="Y32" s="20" t="s">
        <v>30</v>
      </c>
      <c r="Z32" s="27"/>
    </row>
    <row r="33" spans="3:26" ht="16.5" customHeight="1">
      <c r="C33" s="106"/>
      <c r="D33" s="107"/>
      <c r="E33" s="25" t="s">
        <v>223</v>
      </c>
      <c r="W33" s="20" t="s">
        <v>25</v>
      </c>
      <c r="X33" s="20"/>
      <c r="Y33" s="20" t="s">
        <v>31</v>
      </c>
      <c r="Z33" s="27"/>
    </row>
    <row r="34" spans="3:26" ht="18.75">
      <c r="D34" s="30"/>
      <c r="E34" s="30" t="s">
        <v>146</v>
      </c>
      <c r="W34" s="20" t="s">
        <v>26</v>
      </c>
      <c r="X34"/>
      <c r="Y34" s="20" t="s">
        <v>32</v>
      </c>
      <c r="Z34" s="27"/>
    </row>
    <row r="35" spans="3:26" ht="18.75">
      <c r="D35" s="30"/>
      <c r="W35" s="20" t="s">
        <v>27</v>
      </c>
      <c r="X35"/>
      <c r="Y35" s="20" t="s">
        <v>33</v>
      </c>
      <c r="Z35" s="27"/>
    </row>
    <row r="36" spans="3:26" ht="18.75">
      <c r="C36" s="121" t="s">
        <v>208</v>
      </c>
      <c r="D36" s="121"/>
      <c r="E36" s="122"/>
      <c r="F36" s="122"/>
      <c r="G36" s="122"/>
      <c r="H36" s="122"/>
      <c r="I36" s="122"/>
      <c r="J36" s="122"/>
      <c r="W36" s="20" t="s">
        <v>28</v>
      </c>
      <c r="X36"/>
      <c r="Y36" s="20" t="s">
        <v>34</v>
      </c>
      <c r="Z36" s="27"/>
    </row>
    <row r="37" spans="3:26">
      <c r="D37" s="30" t="s">
        <v>209</v>
      </c>
      <c r="X37"/>
    </row>
    <row r="38" spans="3:26">
      <c r="D38" s="30" t="s">
        <v>210</v>
      </c>
    </row>
    <row r="39" spans="3:26">
      <c r="D39" s="30" t="s">
        <v>211</v>
      </c>
    </row>
    <row r="40" spans="3:26">
      <c r="D40" s="30" t="s">
        <v>212</v>
      </c>
    </row>
    <row r="41" spans="3:26">
      <c r="D41" s="30" t="s">
        <v>213</v>
      </c>
    </row>
  </sheetData>
  <sheetProtection sheet="1" objects="1" scenarios="1"/>
  <mergeCells count="15">
    <mergeCell ref="C36:J36"/>
    <mergeCell ref="E19:L19"/>
    <mergeCell ref="E25:L25"/>
    <mergeCell ref="E31:L31"/>
    <mergeCell ref="C2:J2"/>
    <mergeCell ref="E7:L7"/>
    <mergeCell ref="E8:L8"/>
    <mergeCell ref="E9:L9"/>
    <mergeCell ref="E4:L4"/>
    <mergeCell ref="E20:L20"/>
    <mergeCell ref="E28:L28"/>
    <mergeCell ref="E29:L29"/>
    <mergeCell ref="E30:L30"/>
    <mergeCell ref="E21:L21"/>
    <mergeCell ref="E26:L26"/>
  </mergeCells>
  <phoneticPr fontId="23"/>
  <pageMargins left="0.51181102362204722" right="0.19685039370078741" top="0.55118110236220474" bottom="0.43307086614173229"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pageSetUpPr fitToPage="1"/>
  </sheetPr>
  <dimension ref="A1:V146"/>
  <sheetViews>
    <sheetView showGridLines="0" view="pageBreakPreview" zoomScale="85" zoomScaleNormal="85" zoomScaleSheetLayoutView="85" workbookViewId="0"/>
  </sheetViews>
  <sheetFormatPr defaultRowHeight="15.75" customHeight="1"/>
  <cols>
    <col min="1" max="1" width="3.25" style="3" customWidth="1"/>
    <col min="2" max="3" width="4.125" style="3" customWidth="1"/>
    <col min="4" max="4" width="10.25" style="3" customWidth="1"/>
    <col min="5" max="5" width="17.375" style="4" customWidth="1"/>
    <col min="6" max="14" width="7.5" style="4" customWidth="1"/>
    <col min="15" max="15" width="7.5" style="5" customWidth="1"/>
    <col min="16" max="16" width="7.5" style="6" customWidth="1"/>
    <col min="17" max="17" width="7.5" style="4" customWidth="1"/>
    <col min="18" max="18" width="6.25" style="4" customWidth="1"/>
    <col min="19" max="19" width="8.75" style="4" customWidth="1"/>
    <col min="20" max="20" width="5" style="4" customWidth="1"/>
    <col min="21" max="16384" width="9" style="4"/>
  </cols>
  <sheetData>
    <row r="1" spans="1:22" ht="14.25" customHeight="1">
      <c r="A1" s="1"/>
      <c r="B1" s="2"/>
      <c r="C1" s="2"/>
      <c r="T1" s="7"/>
    </row>
    <row r="2" spans="1:22" ht="18.75">
      <c r="B2" s="175" t="s">
        <v>36</v>
      </c>
      <c r="C2" s="175"/>
      <c r="D2" s="176"/>
      <c r="E2" s="176"/>
      <c r="F2" s="176"/>
      <c r="G2" s="176"/>
      <c r="H2" s="176"/>
      <c r="I2" s="176"/>
      <c r="J2" s="176"/>
      <c r="K2" s="176"/>
      <c r="L2" s="176"/>
      <c r="M2" s="177"/>
      <c r="N2" s="177"/>
      <c r="O2" s="177"/>
      <c r="P2" s="177"/>
      <c r="Q2" s="177"/>
      <c r="R2" s="177"/>
      <c r="S2" s="177"/>
    </row>
    <row r="3" spans="1:22" ht="14.25" customHeight="1">
      <c r="B3" s="38"/>
      <c r="C3" s="38"/>
      <c r="D3" s="39"/>
      <c r="E3" s="39"/>
      <c r="F3" s="39"/>
      <c r="G3" s="39"/>
      <c r="H3" s="39"/>
      <c r="I3" s="39"/>
      <c r="J3" s="39"/>
      <c r="K3" s="39"/>
      <c r="L3" s="39"/>
      <c r="M3" s="37"/>
      <c r="N3" s="37"/>
      <c r="O3" s="37"/>
      <c r="P3" s="37"/>
      <c r="Q3" s="37"/>
      <c r="R3" s="37"/>
      <c r="S3" s="37"/>
    </row>
    <row r="4" spans="1:22" ht="29.25" customHeight="1">
      <c r="B4" s="156" t="s">
        <v>77</v>
      </c>
      <c r="C4" s="188"/>
      <c r="D4" s="188"/>
      <c r="E4" s="189"/>
      <c r="F4" s="186"/>
      <c r="G4" s="187"/>
      <c r="H4" s="187"/>
      <c r="I4" s="80"/>
      <c r="J4" s="80"/>
      <c r="K4" s="80"/>
      <c r="L4" s="80"/>
      <c r="M4" s="50"/>
      <c r="N4" s="37"/>
      <c r="O4" s="37"/>
      <c r="P4" s="37"/>
      <c r="Q4" s="37"/>
      <c r="R4" s="37"/>
      <c r="S4" s="37"/>
    </row>
    <row r="5" spans="1:22" ht="29.25" customHeight="1">
      <c r="B5" s="138" t="s">
        <v>83</v>
      </c>
      <c r="C5" s="139"/>
      <c r="D5" s="140"/>
      <c r="E5" s="153"/>
      <c r="F5" s="136"/>
      <c r="G5" s="136"/>
      <c r="H5" s="136"/>
      <c r="I5" s="154"/>
      <c r="J5" s="154"/>
      <c r="K5" s="154"/>
      <c r="L5" s="154"/>
      <c r="M5" s="155"/>
      <c r="N5" s="37"/>
      <c r="O5" s="37"/>
      <c r="P5" s="37"/>
      <c r="Q5" s="37"/>
      <c r="R5" s="37"/>
      <c r="S5" s="37"/>
      <c r="V5" s="90" t="s">
        <v>136</v>
      </c>
    </row>
    <row r="6" spans="1:22" ht="29.25" customHeight="1">
      <c r="B6" s="138" t="s">
        <v>78</v>
      </c>
      <c r="C6" s="139"/>
      <c r="D6" s="140"/>
      <c r="E6" s="141"/>
      <c r="F6" s="142"/>
      <c r="G6" s="142"/>
      <c r="H6" s="143"/>
      <c r="I6" s="80"/>
      <c r="J6" s="80"/>
      <c r="K6" s="80"/>
      <c r="L6" s="80"/>
      <c r="M6" s="50"/>
      <c r="N6" s="37"/>
      <c r="O6" s="37"/>
      <c r="P6" s="37"/>
      <c r="Q6" s="37"/>
      <c r="R6" s="37"/>
      <c r="S6" s="37"/>
      <c r="V6" s="90" t="s">
        <v>214</v>
      </c>
    </row>
    <row r="7" spans="1:22" ht="29.25" customHeight="1">
      <c r="B7" s="156" t="s">
        <v>79</v>
      </c>
      <c r="C7" s="152"/>
      <c r="D7" s="152"/>
      <c r="E7" s="135"/>
      <c r="F7" s="136"/>
      <c r="G7" s="136"/>
      <c r="H7" s="137"/>
      <c r="I7" s="156" t="s">
        <v>80</v>
      </c>
      <c r="J7" s="152"/>
      <c r="K7" s="160"/>
      <c r="L7" s="161"/>
      <c r="M7" s="161"/>
      <c r="N7" s="37"/>
      <c r="O7" s="37"/>
      <c r="P7" s="37"/>
      <c r="Q7" s="37"/>
      <c r="R7" s="37"/>
      <c r="S7" s="37"/>
    </row>
    <row r="8" spans="1:22" ht="29.25" customHeight="1">
      <c r="B8" s="146" t="s">
        <v>81</v>
      </c>
      <c r="C8" s="147"/>
      <c r="D8" s="147"/>
      <c r="E8" s="148"/>
      <c r="F8" s="149"/>
      <c r="G8" s="149"/>
      <c r="H8" s="150"/>
      <c r="I8" s="146" t="s">
        <v>82</v>
      </c>
      <c r="J8" s="147"/>
      <c r="K8" s="158"/>
      <c r="L8" s="159"/>
      <c r="M8" s="159"/>
      <c r="N8" s="87"/>
      <c r="O8" s="87"/>
      <c r="P8" s="87"/>
      <c r="Q8" s="87"/>
      <c r="R8" s="87"/>
      <c r="S8" s="87"/>
    </row>
    <row r="9" spans="1:22" ht="29.25" customHeight="1">
      <c r="B9" s="151" t="s">
        <v>118</v>
      </c>
      <c r="C9" s="152"/>
      <c r="D9" s="152"/>
      <c r="E9" s="135"/>
      <c r="F9" s="136"/>
      <c r="G9" s="136"/>
      <c r="H9" s="137"/>
      <c r="I9" s="156" t="s">
        <v>80</v>
      </c>
      <c r="J9" s="152"/>
      <c r="K9" s="160"/>
      <c r="L9" s="161"/>
      <c r="M9" s="161"/>
      <c r="N9" s="87"/>
      <c r="O9" s="87"/>
      <c r="P9" s="87"/>
      <c r="Q9" s="87"/>
      <c r="R9" s="87"/>
      <c r="S9" s="87"/>
    </row>
    <row r="10" spans="1:22" ht="29.25" customHeight="1">
      <c r="B10" s="157" t="s">
        <v>119</v>
      </c>
      <c r="C10" s="147"/>
      <c r="D10" s="147"/>
      <c r="E10" s="148"/>
      <c r="F10" s="149"/>
      <c r="G10" s="149"/>
      <c r="H10" s="150"/>
      <c r="I10" s="146" t="s">
        <v>82</v>
      </c>
      <c r="J10" s="147"/>
      <c r="K10" s="158"/>
      <c r="L10" s="159"/>
      <c r="M10" s="159"/>
      <c r="N10" s="37"/>
      <c r="O10" s="37"/>
      <c r="P10" s="37"/>
      <c r="Q10" s="37"/>
      <c r="R10" s="37"/>
      <c r="S10" s="37"/>
    </row>
    <row r="11" spans="1:22" ht="15.75" customHeight="1">
      <c r="B11" s="4"/>
      <c r="C11" s="4"/>
      <c r="D11" s="4"/>
    </row>
    <row r="12" spans="1:22" ht="15.75" customHeight="1">
      <c r="A12" s="51" t="s">
        <v>126</v>
      </c>
      <c r="B12" s="4"/>
      <c r="C12" s="4"/>
      <c r="D12" s="4"/>
    </row>
    <row r="13" spans="1:22" ht="15.75" customHeight="1">
      <c r="A13" s="8"/>
      <c r="B13" s="4" t="s">
        <v>215</v>
      </c>
      <c r="C13" s="4"/>
      <c r="E13" s="10"/>
      <c r="F13" s="9"/>
      <c r="G13" s="9"/>
      <c r="H13" s="9"/>
      <c r="I13" s="9"/>
      <c r="J13" s="9"/>
      <c r="K13" s="9"/>
      <c r="L13" s="11"/>
      <c r="M13" s="11"/>
      <c r="N13" s="11"/>
      <c r="O13" s="12"/>
      <c r="S13" s="13"/>
      <c r="V13" s="90" t="s">
        <v>130</v>
      </c>
    </row>
    <row r="14" spans="1:22" ht="11.25" customHeight="1">
      <c r="A14" s="8"/>
      <c r="B14" s="178" t="s">
        <v>0</v>
      </c>
      <c r="C14" s="179"/>
      <c r="D14" s="180"/>
      <c r="E14" s="183"/>
      <c r="F14" s="185" t="s">
        <v>1</v>
      </c>
      <c r="G14" s="185" t="s">
        <v>2</v>
      </c>
      <c r="H14" s="185" t="s">
        <v>3</v>
      </c>
      <c r="I14" s="185" t="s">
        <v>4</v>
      </c>
      <c r="J14" s="185" t="s">
        <v>5</v>
      </c>
      <c r="K14" s="185" t="s">
        <v>6</v>
      </c>
      <c r="L14" s="185" t="s">
        <v>7</v>
      </c>
      <c r="M14" s="185" t="s">
        <v>8</v>
      </c>
      <c r="N14" s="185" t="s">
        <v>9</v>
      </c>
      <c r="O14" s="185" t="s">
        <v>10</v>
      </c>
      <c r="P14" s="185" t="s">
        <v>11</v>
      </c>
      <c r="Q14" s="185" t="s">
        <v>12</v>
      </c>
      <c r="R14" s="172" t="s">
        <v>13</v>
      </c>
      <c r="S14" s="173"/>
    </row>
    <row r="15" spans="1:22" ht="11.25" customHeight="1">
      <c r="A15" s="8"/>
      <c r="B15" s="181"/>
      <c r="C15" s="182"/>
      <c r="D15" s="182"/>
      <c r="E15" s="184"/>
      <c r="F15" s="174"/>
      <c r="G15" s="174"/>
      <c r="H15" s="174"/>
      <c r="I15" s="174"/>
      <c r="J15" s="174"/>
      <c r="K15" s="174"/>
      <c r="L15" s="174"/>
      <c r="M15" s="174"/>
      <c r="N15" s="174"/>
      <c r="O15" s="174"/>
      <c r="P15" s="174"/>
      <c r="Q15" s="174"/>
      <c r="R15" s="174"/>
      <c r="S15" s="174"/>
      <c r="V15" s="90" t="s">
        <v>123</v>
      </c>
    </row>
    <row r="16" spans="1:22" ht="24.75" customHeight="1">
      <c r="B16" s="166" t="s">
        <v>37</v>
      </c>
      <c r="C16" s="21" t="s">
        <v>42</v>
      </c>
      <c r="D16" s="170" t="s">
        <v>15</v>
      </c>
      <c r="E16" s="171"/>
      <c r="F16" s="92"/>
      <c r="G16" s="92"/>
      <c r="H16" s="92"/>
      <c r="I16" s="92"/>
      <c r="J16" s="92"/>
      <c r="K16" s="92"/>
      <c r="L16" s="92"/>
      <c r="M16" s="92"/>
      <c r="N16" s="92"/>
      <c r="O16" s="92"/>
      <c r="P16" s="92"/>
      <c r="Q16" s="92"/>
      <c r="R16" s="190">
        <f>SUM(F16:Q16)</f>
        <v>0</v>
      </c>
      <c r="S16" s="190"/>
      <c r="V16" s="90" t="s">
        <v>124</v>
      </c>
    </row>
    <row r="17" spans="1:22" ht="24.75" customHeight="1" thickBot="1">
      <c r="B17" s="167"/>
      <c r="C17" s="46" t="s">
        <v>43</v>
      </c>
      <c r="D17" s="165" t="s">
        <v>17</v>
      </c>
      <c r="E17" s="165"/>
      <c r="F17" s="93"/>
      <c r="G17" s="93"/>
      <c r="H17" s="93"/>
      <c r="I17" s="93"/>
      <c r="J17" s="93"/>
      <c r="K17" s="93"/>
      <c r="L17" s="93"/>
      <c r="M17" s="93"/>
      <c r="N17" s="93"/>
      <c r="O17" s="93"/>
      <c r="P17" s="93"/>
      <c r="Q17" s="93"/>
      <c r="R17" s="191">
        <f>SUM(F17:Q17)</f>
        <v>0</v>
      </c>
      <c r="S17" s="191"/>
      <c r="V17" s="90" t="s">
        <v>125</v>
      </c>
    </row>
    <row r="18" spans="1:22" s="11" customFormat="1" ht="24.75" customHeight="1">
      <c r="A18" s="3"/>
      <c r="B18" s="162" t="s">
        <v>38</v>
      </c>
      <c r="C18" s="47" t="s">
        <v>44</v>
      </c>
      <c r="D18" s="168" t="s">
        <v>40</v>
      </c>
      <c r="E18" s="169"/>
      <c r="F18" s="94"/>
      <c r="G18" s="94"/>
      <c r="H18" s="94"/>
      <c r="I18" s="94"/>
      <c r="J18" s="94"/>
      <c r="K18" s="94"/>
      <c r="L18" s="94"/>
      <c r="M18" s="94"/>
      <c r="N18" s="94"/>
      <c r="O18" s="94"/>
      <c r="P18" s="94"/>
      <c r="Q18" s="94"/>
      <c r="R18" s="199">
        <f>SUM(F18:Q18)</f>
        <v>0</v>
      </c>
      <c r="S18" s="199"/>
    </row>
    <row r="19" spans="1:22" ht="24.75" customHeight="1">
      <c r="B19" s="163"/>
      <c r="C19" s="22" t="s">
        <v>45</v>
      </c>
      <c r="D19" s="144" t="s">
        <v>39</v>
      </c>
      <c r="E19" s="144"/>
      <c r="F19" s="92"/>
      <c r="G19" s="92"/>
      <c r="H19" s="92"/>
      <c r="I19" s="92"/>
      <c r="J19" s="92"/>
      <c r="K19" s="92"/>
      <c r="L19" s="92"/>
      <c r="M19" s="92"/>
      <c r="N19" s="92"/>
      <c r="O19" s="92"/>
      <c r="P19" s="92"/>
      <c r="Q19" s="92"/>
      <c r="R19" s="200">
        <f>SUM(F19:Q19)</f>
        <v>0</v>
      </c>
      <c r="S19" s="200"/>
    </row>
    <row r="20" spans="1:22" ht="24.75" customHeight="1">
      <c r="B20" s="164"/>
      <c r="C20" s="22" t="s">
        <v>46</v>
      </c>
      <c r="D20" s="144" t="s">
        <v>41</v>
      </c>
      <c r="E20" s="144"/>
      <c r="F20" s="92"/>
      <c r="G20" s="92"/>
      <c r="H20" s="92"/>
      <c r="I20" s="92"/>
      <c r="J20" s="92"/>
      <c r="K20" s="92"/>
      <c r="L20" s="92"/>
      <c r="M20" s="92"/>
      <c r="N20" s="92"/>
      <c r="O20" s="92"/>
      <c r="P20" s="92"/>
      <c r="Q20" s="92"/>
      <c r="R20" s="200">
        <f>SUM(F20:Q20)</f>
        <v>0</v>
      </c>
      <c r="S20" s="200"/>
    </row>
    <row r="21" spans="1:22" ht="5.25" customHeight="1"/>
    <row r="22" spans="1:22" ht="22.5" customHeight="1">
      <c r="D22" s="144" t="s">
        <v>47</v>
      </c>
      <c r="E22" s="144"/>
      <c r="F22" s="145"/>
      <c r="G22" s="145"/>
      <c r="H22" s="145"/>
      <c r="I22" s="192" t="e">
        <f>ROUNDDOWN(R16/R17*100,1)</f>
        <v>#DIV/0!</v>
      </c>
      <c r="J22" s="193"/>
      <c r="K22" s="43" t="s">
        <v>218</v>
      </c>
    </row>
    <row r="23" spans="1:22" ht="22.5" customHeight="1">
      <c r="D23" s="144" t="s">
        <v>48</v>
      </c>
      <c r="E23" s="144"/>
      <c r="F23" s="145"/>
      <c r="G23" s="145"/>
      <c r="H23" s="145"/>
      <c r="I23" s="194" t="e">
        <f>ROUNDDOWN(R18/R20*100,1)</f>
        <v>#DIV/0!</v>
      </c>
      <c r="J23" s="193"/>
      <c r="K23" s="43" t="s">
        <v>219</v>
      </c>
    </row>
    <row r="24" spans="1:22" ht="22.5" customHeight="1">
      <c r="D24" s="144" t="s">
        <v>49</v>
      </c>
      <c r="E24" s="144"/>
      <c r="F24" s="145"/>
      <c r="G24" s="145"/>
      <c r="H24" s="145"/>
      <c r="I24" s="195">
        <f>R18</f>
        <v>0</v>
      </c>
      <c r="J24" s="196"/>
      <c r="K24" s="43" t="s">
        <v>220</v>
      </c>
    </row>
    <row r="25" spans="1:22" ht="24.75" customHeight="1">
      <c r="D25" s="144" t="s">
        <v>50</v>
      </c>
      <c r="E25" s="144"/>
      <c r="F25" s="145"/>
      <c r="G25" s="145"/>
      <c r="H25" s="145"/>
      <c r="I25" s="194" t="e">
        <f>ROUNDDOWN(R18/R16*100,1)</f>
        <v>#DIV/0!</v>
      </c>
      <c r="J25" s="193"/>
      <c r="K25" s="43" t="s">
        <v>219</v>
      </c>
      <c r="M25" s="126" t="s">
        <v>216</v>
      </c>
      <c r="N25" s="127"/>
      <c r="O25" s="127"/>
      <c r="P25" s="127"/>
      <c r="Q25" s="128">
        <f>ROUNDDOWN(SUM(R18,R32),0)</f>
        <v>0</v>
      </c>
      <c r="R25" s="129"/>
      <c r="S25" s="4" t="s">
        <v>220</v>
      </c>
    </row>
    <row r="26" spans="1:22" ht="22.5" customHeight="1">
      <c r="D26" s="144" t="s">
        <v>120</v>
      </c>
      <c r="E26" s="144"/>
      <c r="F26" s="145"/>
      <c r="G26" s="145"/>
      <c r="H26" s="145"/>
      <c r="I26" s="197"/>
      <c r="J26" s="198"/>
      <c r="K26" s="43" t="s">
        <v>219</v>
      </c>
      <c r="M26" s="130" t="str">
        <f>IF('利用状況報告書（熱利用設備）（２エネ種目）'!$F$4&lt;&gt;"","全ての再エネ設備の総発熱量合計","")</f>
        <v>全ての再エネ設備の総発熱量合計</v>
      </c>
      <c r="N26" s="131"/>
      <c r="O26" s="131"/>
      <c r="P26" s="132"/>
      <c r="Q26" s="128">
        <f>IF(M26&lt;&gt;"",SUM(Q25,'利用状況報告書（熱利用設備）（２エネ種目）'!Q25),"")</f>
        <v>0</v>
      </c>
      <c r="R26" s="129"/>
      <c r="S26" s="4" t="str">
        <f>IF(M26="","","ＧＪ")</f>
        <v>ＧＪ</v>
      </c>
    </row>
    <row r="27" spans="1:22" ht="11.25" customHeight="1"/>
    <row r="28" spans="1:22" ht="11.25" customHeight="1">
      <c r="B28" s="178" t="s">
        <v>0</v>
      </c>
      <c r="C28" s="179"/>
      <c r="D28" s="180"/>
      <c r="E28" s="183"/>
      <c r="F28" s="185" t="s">
        <v>1</v>
      </c>
      <c r="G28" s="185" t="s">
        <v>2</v>
      </c>
      <c r="H28" s="185" t="s">
        <v>3</v>
      </c>
      <c r="I28" s="185" t="s">
        <v>4</v>
      </c>
      <c r="J28" s="185" t="s">
        <v>5</v>
      </c>
      <c r="K28" s="185" t="s">
        <v>6</v>
      </c>
      <c r="L28" s="185" t="s">
        <v>7</v>
      </c>
      <c r="M28" s="185" t="s">
        <v>8</v>
      </c>
      <c r="N28" s="185" t="s">
        <v>9</v>
      </c>
      <c r="O28" s="185" t="s">
        <v>10</v>
      </c>
      <c r="P28" s="185" t="s">
        <v>11</v>
      </c>
      <c r="Q28" s="185" t="s">
        <v>12</v>
      </c>
      <c r="R28" s="172" t="s">
        <v>13</v>
      </c>
      <c r="S28" s="173"/>
    </row>
    <row r="29" spans="1:22" ht="11.25" customHeight="1">
      <c r="B29" s="181"/>
      <c r="C29" s="182"/>
      <c r="D29" s="182"/>
      <c r="E29" s="184"/>
      <c r="F29" s="174"/>
      <c r="G29" s="174"/>
      <c r="H29" s="174"/>
      <c r="I29" s="174"/>
      <c r="J29" s="174"/>
      <c r="K29" s="174"/>
      <c r="L29" s="174"/>
      <c r="M29" s="174"/>
      <c r="N29" s="174"/>
      <c r="O29" s="174"/>
      <c r="P29" s="174"/>
      <c r="Q29" s="174"/>
      <c r="R29" s="174"/>
      <c r="S29" s="174"/>
    </row>
    <row r="30" spans="1:22" ht="24.75" customHeight="1">
      <c r="B30" s="166" t="s">
        <v>37</v>
      </c>
      <c r="C30" s="21" t="s">
        <v>42</v>
      </c>
      <c r="D30" s="170" t="s">
        <v>15</v>
      </c>
      <c r="E30" s="171"/>
      <c r="F30" s="92"/>
      <c r="G30" s="92"/>
      <c r="H30" s="92"/>
      <c r="I30" s="92"/>
      <c r="J30" s="92"/>
      <c r="K30" s="92"/>
      <c r="L30" s="92"/>
      <c r="M30" s="92"/>
      <c r="N30" s="92"/>
      <c r="O30" s="92"/>
      <c r="P30" s="92"/>
      <c r="Q30" s="92"/>
      <c r="R30" s="190">
        <f>SUM(F30:Q30)</f>
        <v>0</v>
      </c>
      <c r="S30" s="190"/>
      <c r="V30" s="90" t="s">
        <v>113</v>
      </c>
    </row>
    <row r="31" spans="1:22" ht="24.75" customHeight="1" thickBot="1">
      <c r="B31" s="167"/>
      <c r="C31" s="46" t="s">
        <v>43</v>
      </c>
      <c r="D31" s="165" t="s">
        <v>17</v>
      </c>
      <c r="E31" s="165"/>
      <c r="F31" s="93"/>
      <c r="G31" s="93"/>
      <c r="H31" s="93"/>
      <c r="I31" s="93"/>
      <c r="J31" s="93"/>
      <c r="K31" s="93"/>
      <c r="L31" s="93"/>
      <c r="M31" s="93"/>
      <c r="N31" s="93"/>
      <c r="O31" s="93"/>
      <c r="P31" s="93"/>
      <c r="Q31" s="93"/>
      <c r="R31" s="191">
        <f>SUM(F31:Q31)</f>
        <v>0</v>
      </c>
      <c r="S31" s="191"/>
      <c r="V31" s="91" t="s">
        <v>135</v>
      </c>
    </row>
    <row r="32" spans="1:22" ht="24.75" customHeight="1">
      <c r="B32" s="162" t="s">
        <v>38</v>
      </c>
      <c r="C32" s="47" t="s">
        <v>44</v>
      </c>
      <c r="D32" s="168" t="s">
        <v>40</v>
      </c>
      <c r="E32" s="169"/>
      <c r="F32" s="94"/>
      <c r="G32" s="94"/>
      <c r="H32" s="94"/>
      <c r="I32" s="94"/>
      <c r="J32" s="94"/>
      <c r="K32" s="94"/>
      <c r="L32" s="94"/>
      <c r="M32" s="94"/>
      <c r="N32" s="94"/>
      <c r="O32" s="94"/>
      <c r="P32" s="94"/>
      <c r="Q32" s="94"/>
      <c r="R32" s="199">
        <f>SUM(F32:Q32)</f>
        <v>0</v>
      </c>
      <c r="S32" s="199"/>
    </row>
    <row r="33" spans="1:19" ht="24.75" customHeight="1">
      <c r="B33" s="163"/>
      <c r="C33" s="22" t="s">
        <v>45</v>
      </c>
      <c r="D33" s="144" t="s">
        <v>39</v>
      </c>
      <c r="E33" s="144"/>
      <c r="F33" s="92"/>
      <c r="G33" s="92"/>
      <c r="H33" s="92"/>
      <c r="I33" s="92"/>
      <c r="J33" s="92"/>
      <c r="K33" s="92"/>
      <c r="L33" s="92"/>
      <c r="M33" s="92"/>
      <c r="N33" s="92"/>
      <c r="O33" s="92"/>
      <c r="P33" s="92"/>
      <c r="Q33" s="92"/>
      <c r="R33" s="200">
        <f>SUM(F33:Q33)</f>
        <v>0</v>
      </c>
      <c r="S33" s="200"/>
    </row>
    <row r="34" spans="1:19" ht="24.75" customHeight="1">
      <c r="B34" s="164"/>
      <c r="C34" s="22" t="s">
        <v>46</v>
      </c>
      <c r="D34" s="144" t="s">
        <v>41</v>
      </c>
      <c r="E34" s="144"/>
      <c r="F34" s="92"/>
      <c r="G34" s="92"/>
      <c r="H34" s="92"/>
      <c r="I34" s="92"/>
      <c r="J34" s="92"/>
      <c r="K34" s="92"/>
      <c r="L34" s="92"/>
      <c r="M34" s="92"/>
      <c r="N34" s="92"/>
      <c r="O34" s="92"/>
      <c r="P34" s="92"/>
      <c r="Q34" s="92"/>
      <c r="R34" s="200">
        <f>SUM(F34:Q34)</f>
        <v>0</v>
      </c>
      <c r="S34" s="200"/>
    </row>
    <row r="35" spans="1:19" ht="4.5" customHeight="1"/>
    <row r="36" spans="1:19" ht="22.5" customHeight="1">
      <c r="D36" s="144" t="s">
        <v>47</v>
      </c>
      <c r="E36" s="144"/>
      <c r="F36" s="145"/>
      <c r="G36" s="145"/>
      <c r="H36" s="145"/>
      <c r="I36" s="192" t="e">
        <f>ROUNDDOWN(R30/R31*100,0)</f>
        <v>#DIV/0!</v>
      </c>
      <c r="J36" s="193"/>
      <c r="K36" s="43" t="s">
        <v>218</v>
      </c>
    </row>
    <row r="37" spans="1:19" ht="22.5" customHeight="1">
      <c r="D37" s="144" t="s">
        <v>48</v>
      </c>
      <c r="E37" s="144"/>
      <c r="F37" s="145"/>
      <c r="G37" s="145"/>
      <c r="H37" s="145"/>
      <c r="I37" s="194" t="e">
        <f>ROUNDDOWN(R32/R34*100,0)</f>
        <v>#DIV/0!</v>
      </c>
      <c r="J37" s="193"/>
      <c r="K37" s="43" t="s">
        <v>219</v>
      </c>
    </row>
    <row r="38" spans="1:19" ht="22.5" customHeight="1">
      <c r="D38" s="144" t="s">
        <v>49</v>
      </c>
      <c r="E38" s="144"/>
      <c r="F38" s="145"/>
      <c r="G38" s="145"/>
      <c r="H38" s="145"/>
      <c r="I38" s="195">
        <f>R32</f>
        <v>0</v>
      </c>
      <c r="J38" s="196"/>
      <c r="K38" s="43" t="s">
        <v>220</v>
      </c>
    </row>
    <row r="39" spans="1:19" ht="24.75" customHeight="1">
      <c r="D39" s="144" t="s">
        <v>50</v>
      </c>
      <c r="E39" s="144"/>
      <c r="F39" s="145"/>
      <c r="G39" s="145"/>
      <c r="H39" s="145"/>
      <c r="I39" s="194" t="e">
        <f>ROUNDDOWN(R32/R30*100,0)</f>
        <v>#DIV/0!</v>
      </c>
      <c r="J39" s="193"/>
      <c r="K39" s="43" t="s">
        <v>219</v>
      </c>
    </row>
    <row r="40" spans="1:19" ht="7.5" customHeight="1"/>
    <row r="41" spans="1:19" ht="15.75" customHeight="1">
      <c r="A41" s="51" t="s">
        <v>126</v>
      </c>
      <c r="B41" s="4"/>
    </row>
    <row r="42" spans="1:19" ht="15.75" customHeight="1">
      <c r="B42" s="51" t="s">
        <v>86</v>
      </c>
    </row>
    <row r="43" spans="1:19" ht="15.75" customHeight="1">
      <c r="B43" s="51" t="s">
        <v>87</v>
      </c>
    </row>
    <row r="44" spans="1:19" ht="158.25" customHeight="1">
      <c r="C44" s="203"/>
      <c r="D44" s="204"/>
      <c r="E44" s="204"/>
      <c r="F44" s="204"/>
      <c r="G44" s="204"/>
      <c r="H44" s="204"/>
      <c r="I44" s="204"/>
      <c r="J44" s="204"/>
      <c r="K44" s="204"/>
      <c r="L44" s="204"/>
      <c r="M44" s="204"/>
      <c r="N44" s="204"/>
      <c r="O44" s="204"/>
      <c r="P44" s="204"/>
      <c r="Q44" s="204"/>
      <c r="R44" s="204"/>
      <c r="S44" s="205"/>
    </row>
    <row r="46" spans="1:19" ht="15.75" customHeight="1">
      <c r="A46" s="51" t="s">
        <v>127</v>
      </c>
      <c r="B46" s="4"/>
      <c r="C46" s="4"/>
      <c r="D46" s="4"/>
    </row>
    <row r="47" spans="1:19" ht="15.75" customHeight="1">
      <c r="A47" s="8"/>
      <c r="B47" s="4" t="s">
        <v>215</v>
      </c>
      <c r="C47" s="4"/>
      <c r="E47" s="10"/>
      <c r="F47" s="9"/>
      <c r="G47" s="9"/>
      <c r="H47" s="9"/>
      <c r="I47" s="9"/>
      <c r="J47" s="9"/>
      <c r="K47" s="9"/>
      <c r="L47" s="11"/>
      <c r="M47" s="11"/>
      <c r="N47" s="11"/>
      <c r="O47" s="12"/>
      <c r="S47" s="13"/>
    </row>
    <row r="48" spans="1:19" ht="11.25" customHeight="1">
      <c r="A48" s="8"/>
      <c r="B48" s="178" t="s">
        <v>0</v>
      </c>
      <c r="C48" s="179"/>
      <c r="D48" s="180"/>
      <c r="E48" s="201" t="str">
        <f>IF($E$14="","",$E$14)</f>
        <v/>
      </c>
      <c r="F48" s="185" t="s">
        <v>1</v>
      </c>
      <c r="G48" s="185" t="s">
        <v>2</v>
      </c>
      <c r="H48" s="185" t="s">
        <v>3</v>
      </c>
      <c r="I48" s="185" t="s">
        <v>4</v>
      </c>
      <c r="J48" s="185" t="s">
        <v>5</v>
      </c>
      <c r="K48" s="185" t="s">
        <v>6</v>
      </c>
      <c r="L48" s="185" t="s">
        <v>7</v>
      </c>
      <c r="M48" s="185" t="s">
        <v>8</v>
      </c>
      <c r="N48" s="185" t="s">
        <v>9</v>
      </c>
      <c r="O48" s="185" t="s">
        <v>10</v>
      </c>
      <c r="P48" s="185" t="s">
        <v>11</v>
      </c>
      <c r="Q48" s="185" t="s">
        <v>12</v>
      </c>
      <c r="R48" s="172" t="s">
        <v>13</v>
      </c>
      <c r="S48" s="173"/>
    </row>
    <row r="49" spans="1:20" ht="11.25" customHeight="1">
      <c r="A49" s="8"/>
      <c r="B49" s="181"/>
      <c r="C49" s="182"/>
      <c r="D49" s="182"/>
      <c r="E49" s="202"/>
      <c r="F49" s="174"/>
      <c r="G49" s="174"/>
      <c r="H49" s="174"/>
      <c r="I49" s="174"/>
      <c r="J49" s="174"/>
      <c r="K49" s="174"/>
      <c r="L49" s="174"/>
      <c r="M49" s="174"/>
      <c r="N49" s="174"/>
      <c r="O49" s="174"/>
      <c r="P49" s="174"/>
      <c r="Q49" s="174"/>
      <c r="R49" s="174"/>
      <c r="S49" s="174"/>
    </row>
    <row r="50" spans="1:20" ht="24.75" customHeight="1">
      <c r="B50" s="166" t="s">
        <v>37</v>
      </c>
      <c r="C50" s="21" t="s">
        <v>42</v>
      </c>
      <c r="D50" s="170" t="s">
        <v>15</v>
      </c>
      <c r="E50" s="171"/>
      <c r="F50" s="100" t="str">
        <f>IF(F16="","",F16)</f>
        <v/>
      </c>
      <c r="G50" s="100" t="str">
        <f t="shared" ref="G50:Q50" si="0">IF(G16="","",G16)</f>
        <v/>
      </c>
      <c r="H50" s="100" t="str">
        <f t="shared" si="0"/>
        <v/>
      </c>
      <c r="I50" s="100" t="str">
        <f t="shared" si="0"/>
        <v/>
      </c>
      <c r="J50" s="100" t="str">
        <f t="shared" si="0"/>
        <v/>
      </c>
      <c r="K50" s="100" t="str">
        <f t="shared" si="0"/>
        <v/>
      </c>
      <c r="L50" s="100" t="str">
        <f t="shared" si="0"/>
        <v/>
      </c>
      <c r="M50" s="100" t="str">
        <f t="shared" si="0"/>
        <v/>
      </c>
      <c r="N50" s="100" t="str">
        <f t="shared" si="0"/>
        <v/>
      </c>
      <c r="O50" s="100" t="str">
        <f t="shared" si="0"/>
        <v/>
      </c>
      <c r="P50" s="100" t="str">
        <f t="shared" si="0"/>
        <v/>
      </c>
      <c r="Q50" s="100" t="str">
        <f t="shared" si="0"/>
        <v/>
      </c>
      <c r="R50" s="190">
        <f>SUM(F50:Q50)</f>
        <v>0</v>
      </c>
      <c r="S50" s="190"/>
    </row>
    <row r="51" spans="1:20" ht="24.75" customHeight="1" thickBot="1">
      <c r="B51" s="167"/>
      <c r="C51" s="46" t="s">
        <v>43</v>
      </c>
      <c r="D51" s="165" t="s">
        <v>17</v>
      </c>
      <c r="E51" s="165"/>
      <c r="F51" s="101" t="str">
        <f t="shared" ref="F51:Q51" si="1">IF(F17="","",F17)</f>
        <v/>
      </c>
      <c r="G51" s="101" t="str">
        <f t="shared" si="1"/>
        <v/>
      </c>
      <c r="H51" s="101" t="str">
        <f t="shared" si="1"/>
        <v/>
      </c>
      <c r="I51" s="101" t="str">
        <f t="shared" si="1"/>
        <v/>
      </c>
      <c r="J51" s="101" t="str">
        <f t="shared" si="1"/>
        <v/>
      </c>
      <c r="K51" s="101" t="str">
        <f t="shared" si="1"/>
        <v/>
      </c>
      <c r="L51" s="101" t="str">
        <f t="shared" si="1"/>
        <v/>
      </c>
      <c r="M51" s="101" t="str">
        <f t="shared" si="1"/>
        <v/>
      </c>
      <c r="N51" s="101" t="str">
        <f t="shared" si="1"/>
        <v/>
      </c>
      <c r="O51" s="101" t="str">
        <f t="shared" si="1"/>
        <v/>
      </c>
      <c r="P51" s="101" t="str">
        <f t="shared" si="1"/>
        <v/>
      </c>
      <c r="Q51" s="101" t="str">
        <f t="shared" si="1"/>
        <v/>
      </c>
      <c r="R51" s="191">
        <f>SUM(F51:Q51)</f>
        <v>0</v>
      </c>
      <c r="S51" s="191"/>
    </row>
    <row r="52" spans="1:20" ht="24.75" customHeight="1">
      <c r="B52" s="162" t="s">
        <v>38</v>
      </c>
      <c r="C52" s="47" t="s">
        <v>44</v>
      </c>
      <c r="D52" s="168" t="s">
        <v>40</v>
      </c>
      <c r="E52" s="169"/>
      <c r="F52" s="94"/>
      <c r="G52" s="94"/>
      <c r="H52" s="94"/>
      <c r="I52" s="94"/>
      <c r="J52" s="94"/>
      <c r="K52" s="94"/>
      <c r="L52" s="94"/>
      <c r="M52" s="94"/>
      <c r="N52" s="94"/>
      <c r="O52" s="94"/>
      <c r="P52" s="94"/>
      <c r="Q52" s="94"/>
      <c r="R52" s="199">
        <f>SUM(F52:Q52)</f>
        <v>0</v>
      </c>
      <c r="S52" s="199"/>
      <c r="T52" s="11"/>
    </row>
    <row r="53" spans="1:20" ht="24.75" customHeight="1">
      <c r="B53" s="163"/>
      <c r="C53" s="22" t="s">
        <v>45</v>
      </c>
      <c r="D53" s="144" t="s">
        <v>39</v>
      </c>
      <c r="E53" s="144"/>
      <c r="F53" s="92"/>
      <c r="G53" s="92"/>
      <c r="H53" s="92"/>
      <c r="I53" s="92"/>
      <c r="J53" s="92"/>
      <c r="K53" s="92"/>
      <c r="L53" s="92"/>
      <c r="M53" s="92"/>
      <c r="N53" s="92"/>
      <c r="O53" s="92"/>
      <c r="P53" s="92"/>
      <c r="Q53" s="92"/>
      <c r="R53" s="200">
        <f>SUM(F53:Q53)</f>
        <v>0</v>
      </c>
      <c r="S53" s="200"/>
    </row>
    <row r="54" spans="1:20" ht="24.75" customHeight="1">
      <c r="B54" s="164"/>
      <c r="C54" s="22" t="s">
        <v>46</v>
      </c>
      <c r="D54" s="144" t="s">
        <v>41</v>
      </c>
      <c r="E54" s="144"/>
      <c r="F54" s="92"/>
      <c r="G54" s="92"/>
      <c r="H54" s="92"/>
      <c r="I54" s="92"/>
      <c r="J54" s="92"/>
      <c r="K54" s="92"/>
      <c r="L54" s="92"/>
      <c r="M54" s="92"/>
      <c r="N54" s="92"/>
      <c r="O54" s="92"/>
      <c r="P54" s="92"/>
      <c r="Q54" s="92"/>
      <c r="R54" s="200">
        <f>SUM(F54:Q54)</f>
        <v>0</v>
      </c>
      <c r="S54" s="200"/>
    </row>
    <row r="55" spans="1:20" ht="5.25" customHeight="1"/>
    <row r="56" spans="1:20" ht="22.5" customHeight="1">
      <c r="D56" s="144" t="s">
        <v>47</v>
      </c>
      <c r="E56" s="144"/>
      <c r="F56" s="145"/>
      <c r="G56" s="145"/>
      <c r="H56" s="145"/>
      <c r="I56" s="192" t="e">
        <f>ROUNDDOWN(R50/R51*100,0)</f>
        <v>#DIV/0!</v>
      </c>
      <c r="J56" s="193"/>
      <c r="K56" s="43" t="s">
        <v>218</v>
      </c>
    </row>
    <row r="57" spans="1:20" ht="22.5" customHeight="1">
      <c r="D57" s="144" t="s">
        <v>48</v>
      </c>
      <c r="E57" s="144"/>
      <c r="F57" s="145"/>
      <c r="G57" s="145"/>
      <c r="H57" s="145"/>
      <c r="I57" s="194" t="e">
        <f>ROUNDDOWN(R52/R54*100,0)</f>
        <v>#DIV/0!</v>
      </c>
      <c r="J57" s="193"/>
      <c r="K57" s="43" t="s">
        <v>219</v>
      </c>
    </row>
    <row r="58" spans="1:20" ht="22.5" customHeight="1">
      <c r="D58" s="144" t="s">
        <v>49</v>
      </c>
      <c r="E58" s="144"/>
      <c r="F58" s="145"/>
      <c r="G58" s="145"/>
      <c r="H58" s="145"/>
      <c r="I58" s="195">
        <f>R52</f>
        <v>0</v>
      </c>
      <c r="J58" s="196"/>
      <c r="K58" s="43" t="s">
        <v>220</v>
      </c>
    </row>
    <row r="59" spans="1:20" ht="24.75" customHeight="1">
      <c r="D59" s="144" t="s">
        <v>50</v>
      </c>
      <c r="E59" s="144"/>
      <c r="F59" s="145"/>
      <c r="G59" s="145"/>
      <c r="H59" s="145"/>
      <c r="I59" s="194" t="e">
        <f>ROUNDDOWN(R52/R50*100,0)</f>
        <v>#DIV/0!</v>
      </c>
      <c r="J59" s="193"/>
      <c r="K59" s="43" t="s">
        <v>219</v>
      </c>
      <c r="M59" s="126" t="s">
        <v>216</v>
      </c>
      <c r="N59" s="127"/>
      <c r="O59" s="127"/>
      <c r="P59" s="127"/>
      <c r="Q59" s="128">
        <f>ROUNDDOWN(SUM(R52,R66),0)</f>
        <v>0</v>
      </c>
      <c r="R59" s="129"/>
      <c r="S59" s="4" t="s">
        <v>220</v>
      </c>
    </row>
    <row r="60" spans="1:20" ht="22.5" customHeight="1">
      <c r="D60" s="144" t="s">
        <v>120</v>
      </c>
      <c r="E60" s="144"/>
      <c r="F60" s="145"/>
      <c r="G60" s="145"/>
      <c r="H60" s="145"/>
      <c r="I60" s="197"/>
      <c r="J60" s="198"/>
      <c r="K60" s="43" t="s">
        <v>219</v>
      </c>
      <c r="M60" s="130" t="str">
        <f>IF('利用状況報告書（熱利用設備）（２エネ種目）'!$F$4&lt;&gt;"","全ての再エネ設備の総発熱量合計","")</f>
        <v>全ての再エネ設備の総発熱量合計</v>
      </c>
      <c r="N60" s="131"/>
      <c r="O60" s="131"/>
      <c r="P60" s="132"/>
      <c r="Q60" s="128">
        <f>IF(M60&lt;&gt;"",SUM(Q59,'利用状況報告書（熱利用設備）（２エネ種目）'!Q59),"")</f>
        <v>0</v>
      </c>
      <c r="R60" s="129"/>
      <c r="S60" s="4" t="str">
        <f>IF(M60="","","ＧＪ")</f>
        <v>ＧＪ</v>
      </c>
    </row>
    <row r="61" spans="1:20" ht="11.25" customHeight="1"/>
    <row r="62" spans="1:20" ht="11.25" customHeight="1">
      <c r="B62" s="178" t="s">
        <v>0</v>
      </c>
      <c r="C62" s="179"/>
      <c r="D62" s="180"/>
      <c r="E62" s="201" t="str">
        <f>IF($E$28="","",$E$28)</f>
        <v/>
      </c>
      <c r="F62" s="185" t="s">
        <v>1</v>
      </c>
      <c r="G62" s="185" t="s">
        <v>2</v>
      </c>
      <c r="H62" s="185" t="s">
        <v>3</v>
      </c>
      <c r="I62" s="185" t="s">
        <v>4</v>
      </c>
      <c r="J62" s="185" t="s">
        <v>5</v>
      </c>
      <c r="K62" s="185" t="s">
        <v>6</v>
      </c>
      <c r="L62" s="185" t="s">
        <v>7</v>
      </c>
      <c r="M62" s="185" t="s">
        <v>8</v>
      </c>
      <c r="N62" s="185" t="s">
        <v>9</v>
      </c>
      <c r="O62" s="185" t="s">
        <v>10</v>
      </c>
      <c r="P62" s="185" t="s">
        <v>11</v>
      </c>
      <c r="Q62" s="185" t="s">
        <v>12</v>
      </c>
      <c r="R62" s="172" t="s">
        <v>13</v>
      </c>
      <c r="S62" s="173"/>
    </row>
    <row r="63" spans="1:20" ht="11.25" customHeight="1">
      <c r="B63" s="181"/>
      <c r="C63" s="182"/>
      <c r="D63" s="182"/>
      <c r="E63" s="202"/>
      <c r="F63" s="174"/>
      <c r="G63" s="174"/>
      <c r="H63" s="174"/>
      <c r="I63" s="174"/>
      <c r="J63" s="174"/>
      <c r="K63" s="174"/>
      <c r="L63" s="174"/>
      <c r="M63" s="174"/>
      <c r="N63" s="174"/>
      <c r="O63" s="174"/>
      <c r="P63" s="174"/>
      <c r="Q63" s="174"/>
      <c r="R63" s="174"/>
      <c r="S63" s="174"/>
    </row>
    <row r="64" spans="1:20" ht="24.75" customHeight="1">
      <c r="B64" s="166" t="s">
        <v>37</v>
      </c>
      <c r="C64" s="21" t="s">
        <v>42</v>
      </c>
      <c r="D64" s="170" t="s">
        <v>15</v>
      </c>
      <c r="E64" s="171"/>
      <c r="F64" s="100" t="str">
        <f t="shared" ref="F64:Q64" si="2">IF(F30="","",F30)</f>
        <v/>
      </c>
      <c r="G64" s="100" t="str">
        <f t="shared" si="2"/>
        <v/>
      </c>
      <c r="H64" s="100" t="str">
        <f t="shared" si="2"/>
        <v/>
      </c>
      <c r="I64" s="100" t="str">
        <f t="shared" si="2"/>
        <v/>
      </c>
      <c r="J64" s="100" t="str">
        <f t="shared" si="2"/>
        <v/>
      </c>
      <c r="K64" s="100" t="str">
        <f t="shared" si="2"/>
        <v/>
      </c>
      <c r="L64" s="100" t="str">
        <f t="shared" si="2"/>
        <v/>
      </c>
      <c r="M64" s="100" t="str">
        <f t="shared" si="2"/>
        <v/>
      </c>
      <c r="N64" s="100" t="str">
        <f t="shared" si="2"/>
        <v/>
      </c>
      <c r="O64" s="100" t="str">
        <f t="shared" si="2"/>
        <v/>
      </c>
      <c r="P64" s="100" t="str">
        <f t="shared" si="2"/>
        <v/>
      </c>
      <c r="Q64" s="100" t="str">
        <f t="shared" si="2"/>
        <v/>
      </c>
      <c r="R64" s="190">
        <f>SUM(F64:Q64)</f>
        <v>0</v>
      </c>
      <c r="S64" s="190"/>
    </row>
    <row r="65" spans="1:19" ht="24.75" customHeight="1" thickBot="1">
      <c r="B65" s="167"/>
      <c r="C65" s="46" t="s">
        <v>43</v>
      </c>
      <c r="D65" s="165" t="s">
        <v>17</v>
      </c>
      <c r="E65" s="165"/>
      <c r="F65" s="101" t="str">
        <f t="shared" ref="F65:Q65" si="3">IF(F31="","",F31)</f>
        <v/>
      </c>
      <c r="G65" s="101" t="str">
        <f t="shared" si="3"/>
        <v/>
      </c>
      <c r="H65" s="101" t="str">
        <f t="shared" si="3"/>
        <v/>
      </c>
      <c r="I65" s="101" t="str">
        <f t="shared" si="3"/>
        <v/>
      </c>
      <c r="J65" s="101" t="str">
        <f t="shared" si="3"/>
        <v/>
      </c>
      <c r="K65" s="101" t="str">
        <f t="shared" si="3"/>
        <v/>
      </c>
      <c r="L65" s="101" t="str">
        <f t="shared" si="3"/>
        <v/>
      </c>
      <c r="M65" s="101" t="str">
        <f t="shared" si="3"/>
        <v/>
      </c>
      <c r="N65" s="101" t="str">
        <f t="shared" si="3"/>
        <v/>
      </c>
      <c r="O65" s="101" t="str">
        <f t="shared" si="3"/>
        <v/>
      </c>
      <c r="P65" s="101" t="str">
        <f t="shared" si="3"/>
        <v/>
      </c>
      <c r="Q65" s="101" t="str">
        <f t="shared" si="3"/>
        <v/>
      </c>
      <c r="R65" s="191">
        <f>SUM(F65:Q65)</f>
        <v>0</v>
      </c>
      <c r="S65" s="191"/>
    </row>
    <row r="66" spans="1:19" ht="24.75" customHeight="1">
      <c r="B66" s="162" t="s">
        <v>38</v>
      </c>
      <c r="C66" s="47" t="s">
        <v>44</v>
      </c>
      <c r="D66" s="168" t="s">
        <v>40</v>
      </c>
      <c r="E66" s="169"/>
      <c r="F66" s="94"/>
      <c r="G66" s="94"/>
      <c r="H66" s="94"/>
      <c r="I66" s="94"/>
      <c r="J66" s="94"/>
      <c r="K66" s="94"/>
      <c r="L66" s="94"/>
      <c r="M66" s="94"/>
      <c r="N66" s="94"/>
      <c r="O66" s="94"/>
      <c r="P66" s="94"/>
      <c r="Q66" s="94"/>
      <c r="R66" s="199">
        <f>SUM(F66:Q66)</f>
        <v>0</v>
      </c>
      <c r="S66" s="199"/>
    </row>
    <row r="67" spans="1:19" ht="24.75" customHeight="1">
      <c r="B67" s="163"/>
      <c r="C67" s="22" t="s">
        <v>45</v>
      </c>
      <c r="D67" s="144" t="s">
        <v>39</v>
      </c>
      <c r="E67" s="144"/>
      <c r="F67" s="92"/>
      <c r="G67" s="92"/>
      <c r="H67" s="92"/>
      <c r="I67" s="92"/>
      <c r="J67" s="92"/>
      <c r="K67" s="92"/>
      <c r="L67" s="92"/>
      <c r="M67" s="92"/>
      <c r="N67" s="92"/>
      <c r="O67" s="92"/>
      <c r="P67" s="92"/>
      <c r="Q67" s="92"/>
      <c r="R67" s="200">
        <f>SUM(F67:Q67)</f>
        <v>0</v>
      </c>
      <c r="S67" s="200"/>
    </row>
    <row r="68" spans="1:19" ht="24.75" customHeight="1">
      <c r="B68" s="164"/>
      <c r="C68" s="22" t="s">
        <v>46</v>
      </c>
      <c r="D68" s="144" t="s">
        <v>41</v>
      </c>
      <c r="E68" s="144"/>
      <c r="F68" s="92"/>
      <c r="G68" s="92"/>
      <c r="H68" s="92"/>
      <c r="I68" s="92"/>
      <c r="J68" s="92"/>
      <c r="K68" s="92"/>
      <c r="L68" s="92"/>
      <c r="M68" s="92"/>
      <c r="N68" s="92"/>
      <c r="O68" s="92"/>
      <c r="P68" s="92"/>
      <c r="Q68" s="92"/>
      <c r="R68" s="200">
        <f>SUM(F68:Q68)</f>
        <v>0</v>
      </c>
      <c r="S68" s="200"/>
    </row>
    <row r="69" spans="1:19" ht="5.25" customHeight="1"/>
    <row r="70" spans="1:19" ht="22.5" customHeight="1">
      <c r="D70" s="144" t="s">
        <v>47</v>
      </c>
      <c r="E70" s="144"/>
      <c r="F70" s="145"/>
      <c r="G70" s="145"/>
      <c r="H70" s="145"/>
      <c r="I70" s="208" t="e">
        <f>ROUNDDOWN(R64/R65*100,0)</f>
        <v>#DIV/0!</v>
      </c>
      <c r="J70" s="207"/>
      <c r="K70" s="43" t="s">
        <v>221</v>
      </c>
    </row>
    <row r="71" spans="1:19" ht="22.5" customHeight="1">
      <c r="D71" s="144" t="s">
        <v>48</v>
      </c>
      <c r="E71" s="144"/>
      <c r="F71" s="145"/>
      <c r="G71" s="145"/>
      <c r="H71" s="145"/>
      <c r="I71" s="206" t="e">
        <f>ROUNDDOWN(R66/R68*100,0)</f>
        <v>#DIV/0!</v>
      </c>
      <c r="J71" s="207"/>
      <c r="K71" s="43" t="s">
        <v>219</v>
      </c>
    </row>
    <row r="72" spans="1:19" ht="22.5" customHeight="1">
      <c r="D72" s="144" t="s">
        <v>49</v>
      </c>
      <c r="E72" s="144"/>
      <c r="F72" s="145"/>
      <c r="G72" s="145"/>
      <c r="H72" s="145"/>
      <c r="I72" s="209">
        <f>R66</f>
        <v>0</v>
      </c>
      <c r="J72" s="210"/>
      <c r="K72" s="43" t="s">
        <v>220</v>
      </c>
    </row>
    <row r="73" spans="1:19" ht="24.75" customHeight="1">
      <c r="D73" s="144" t="s">
        <v>50</v>
      </c>
      <c r="E73" s="144"/>
      <c r="F73" s="145"/>
      <c r="G73" s="145"/>
      <c r="H73" s="145"/>
      <c r="I73" s="206" t="e">
        <f>ROUNDDOWN(R66/R64*100,0)</f>
        <v>#DIV/0!</v>
      </c>
      <c r="J73" s="207"/>
      <c r="K73" s="43" t="s">
        <v>219</v>
      </c>
    </row>
    <row r="74" spans="1:19" ht="7.5" customHeight="1">
      <c r="D74" s="96"/>
      <c r="E74" s="96"/>
      <c r="F74" s="15"/>
      <c r="G74" s="15"/>
      <c r="H74" s="15"/>
      <c r="I74" s="97"/>
      <c r="J74" s="98"/>
      <c r="K74" s="43"/>
    </row>
    <row r="75" spans="1:19" ht="15.75" customHeight="1">
      <c r="A75" s="51" t="s">
        <v>127</v>
      </c>
      <c r="B75" s="4"/>
    </row>
    <row r="76" spans="1:19" ht="15.75" customHeight="1">
      <c r="B76" s="51" t="s">
        <v>86</v>
      </c>
    </row>
    <row r="77" spans="1:19" ht="15.75" customHeight="1">
      <c r="B77" s="51" t="s">
        <v>87</v>
      </c>
    </row>
    <row r="78" spans="1:19" ht="157.5" customHeight="1">
      <c r="C78" s="203"/>
      <c r="D78" s="204"/>
      <c r="E78" s="204"/>
      <c r="F78" s="204"/>
      <c r="G78" s="204"/>
      <c r="H78" s="204"/>
      <c r="I78" s="204"/>
      <c r="J78" s="204"/>
      <c r="K78" s="204"/>
      <c r="L78" s="204"/>
      <c r="M78" s="204"/>
      <c r="N78" s="204"/>
      <c r="O78" s="204"/>
      <c r="P78" s="204"/>
      <c r="Q78" s="204"/>
      <c r="R78" s="204"/>
      <c r="S78" s="205"/>
    </row>
    <row r="80" spans="1:19" ht="15.75" customHeight="1">
      <c r="A80" s="51" t="s">
        <v>128</v>
      </c>
      <c r="B80" s="4"/>
      <c r="C80" s="4"/>
      <c r="D80" s="4"/>
    </row>
    <row r="81" spans="1:20" ht="15.75" customHeight="1">
      <c r="A81" s="8"/>
      <c r="B81" s="4" t="s">
        <v>215</v>
      </c>
      <c r="C81" s="4"/>
      <c r="E81" s="10"/>
      <c r="F81" s="9"/>
      <c r="G81" s="9"/>
      <c r="H81" s="9"/>
      <c r="I81" s="9"/>
      <c r="J81" s="9"/>
      <c r="K81" s="9"/>
      <c r="L81" s="11"/>
      <c r="M81" s="11"/>
      <c r="N81" s="11"/>
      <c r="O81" s="12"/>
      <c r="S81" s="13"/>
    </row>
    <row r="82" spans="1:20" ht="11.25" customHeight="1">
      <c r="A82" s="8"/>
      <c r="B82" s="178" t="s">
        <v>0</v>
      </c>
      <c r="C82" s="179"/>
      <c r="D82" s="180"/>
      <c r="E82" s="201" t="str">
        <f>IF($E$14="","",$E$14)</f>
        <v/>
      </c>
      <c r="F82" s="185" t="s">
        <v>1</v>
      </c>
      <c r="G82" s="185" t="s">
        <v>2</v>
      </c>
      <c r="H82" s="185" t="s">
        <v>3</v>
      </c>
      <c r="I82" s="185" t="s">
        <v>4</v>
      </c>
      <c r="J82" s="185" t="s">
        <v>5</v>
      </c>
      <c r="K82" s="185" t="s">
        <v>6</v>
      </c>
      <c r="L82" s="185" t="s">
        <v>7</v>
      </c>
      <c r="M82" s="185" t="s">
        <v>8</v>
      </c>
      <c r="N82" s="185" t="s">
        <v>9</v>
      </c>
      <c r="O82" s="185" t="s">
        <v>10</v>
      </c>
      <c r="P82" s="185" t="s">
        <v>11</v>
      </c>
      <c r="Q82" s="185" t="s">
        <v>12</v>
      </c>
      <c r="R82" s="172" t="s">
        <v>13</v>
      </c>
      <c r="S82" s="173"/>
    </row>
    <row r="83" spans="1:20" ht="11.25" customHeight="1">
      <c r="A83" s="8"/>
      <c r="B83" s="181"/>
      <c r="C83" s="182"/>
      <c r="D83" s="182"/>
      <c r="E83" s="202"/>
      <c r="F83" s="174"/>
      <c r="G83" s="174"/>
      <c r="H83" s="174"/>
      <c r="I83" s="174"/>
      <c r="J83" s="174"/>
      <c r="K83" s="174"/>
      <c r="L83" s="174"/>
      <c r="M83" s="174"/>
      <c r="N83" s="174"/>
      <c r="O83" s="174"/>
      <c r="P83" s="174"/>
      <c r="Q83" s="174"/>
      <c r="R83" s="174"/>
      <c r="S83" s="174"/>
    </row>
    <row r="84" spans="1:20" ht="24.75" customHeight="1">
      <c r="B84" s="166" t="s">
        <v>37</v>
      </c>
      <c r="C84" s="21" t="s">
        <v>42</v>
      </c>
      <c r="D84" s="170" t="s">
        <v>15</v>
      </c>
      <c r="E84" s="171"/>
      <c r="F84" s="100" t="str">
        <f>IF(F16="","",F16)</f>
        <v/>
      </c>
      <c r="G84" s="100" t="str">
        <f t="shared" ref="G84:Q84" si="4">IF(G16="","",G16)</f>
        <v/>
      </c>
      <c r="H84" s="100" t="str">
        <f t="shared" si="4"/>
        <v/>
      </c>
      <c r="I84" s="100" t="str">
        <f t="shared" si="4"/>
        <v/>
      </c>
      <c r="J84" s="100" t="str">
        <f t="shared" si="4"/>
        <v/>
      </c>
      <c r="K84" s="100" t="str">
        <f t="shared" si="4"/>
        <v/>
      </c>
      <c r="L84" s="100" t="str">
        <f t="shared" si="4"/>
        <v/>
      </c>
      <c r="M84" s="100" t="str">
        <f t="shared" si="4"/>
        <v/>
      </c>
      <c r="N84" s="100" t="str">
        <f t="shared" si="4"/>
        <v/>
      </c>
      <c r="O84" s="100" t="str">
        <f t="shared" si="4"/>
        <v/>
      </c>
      <c r="P84" s="100" t="str">
        <f t="shared" si="4"/>
        <v/>
      </c>
      <c r="Q84" s="100" t="str">
        <f t="shared" si="4"/>
        <v/>
      </c>
      <c r="R84" s="190">
        <f>SUM(F84:Q84)</f>
        <v>0</v>
      </c>
      <c r="S84" s="190"/>
    </row>
    <row r="85" spans="1:20" ht="24.75" customHeight="1" thickBot="1">
      <c r="B85" s="167"/>
      <c r="C85" s="46" t="s">
        <v>43</v>
      </c>
      <c r="D85" s="165" t="s">
        <v>17</v>
      </c>
      <c r="E85" s="165"/>
      <c r="F85" s="101" t="str">
        <f t="shared" ref="F85:Q85" si="5">IF(F17="","",F17)</f>
        <v/>
      </c>
      <c r="G85" s="101" t="str">
        <f t="shared" si="5"/>
        <v/>
      </c>
      <c r="H85" s="101" t="str">
        <f t="shared" si="5"/>
        <v/>
      </c>
      <c r="I85" s="101" t="str">
        <f t="shared" si="5"/>
        <v/>
      </c>
      <c r="J85" s="101" t="str">
        <f t="shared" si="5"/>
        <v/>
      </c>
      <c r="K85" s="101" t="str">
        <f t="shared" si="5"/>
        <v/>
      </c>
      <c r="L85" s="101" t="str">
        <f t="shared" si="5"/>
        <v/>
      </c>
      <c r="M85" s="101" t="str">
        <f t="shared" si="5"/>
        <v/>
      </c>
      <c r="N85" s="101" t="str">
        <f t="shared" si="5"/>
        <v/>
      </c>
      <c r="O85" s="101" t="str">
        <f t="shared" si="5"/>
        <v/>
      </c>
      <c r="P85" s="101" t="str">
        <f t="shared" si="5"/>
        <v/>
      </c>
      <c r="Q85" s="101" t="str">
        <f t="shared" si="5"/>
        <v/>
      </c>
      <c r="R85" s="191">
        <f>SUM(F85:Q85)</f>
        <v>0</v>
      </c>
      <c r="S85" s="191"/>
    </row>
    <row r="86" spans="1:20" ht="24.75" customHeight="1">
      <c r="B86" s="162" t="s">
        <v>38</v>
      </c>
      <c r="C86" s="47" t="s">
        <v>44</v>
      </c>
      <c r="D86" s="168" t="s">
        <v>40</v>
      </c>
      <c r="E86" s="169"/>
      <c r="F86" s="94"/>
      <c r="G86" s="94"/>
      <c r="H86" s="94"/>
      <c r="I86" s="94"/>
      <c r="J86" s="94"/>
      <c r="K86" s="94"/>
      <c r="L86" s="94"/>
      <c r="M86" s="94"/>
      <c r="N86" s="94"/>
      <c r="O86" s="94"/>
      <c r="P86" s="94"/>
      <c r="Q86" s="94"/>
      <c r="R86" s="199">
        <f>SUM(F86:Q86)</f>
        <v>0</v>
      </c>
      <c r="S86" s="199"/>
      <c r="T86" s="11"/>
    </row>
    <row r="87" spans="1:20" ht="24.75" customHeight="1">
      <c r="B87" s="163"/>
      <c r="C87" s="22" t="s">
        <v>45</v>
      </c>
      <c r="D87" s="144" t="s">
        <v>39</v>
      </c>
      <c r="E87" s="144"/>
      <c r="F87" s="92"/>
      <c r="G87" s="92"/>
      <c r="H87" s="92"/>
      <c r="I87" s="92"/>
      <c r="J87" s="92"/>
      <c r="K87" s="92"/>
      <c r="L87" s="92"/>
      <c r="M87" s="92"/>
      <c r="N87" s="92"/>
      <c r="O87" s="92"/>
      <c r="P87" s="92"/>
      <c r="Q87" s="92"/>
      <c r="R87" s="200">
        <f>SUM(F87:Q87)</f>
        <v>0</v>
      </c>
      <c r="S87" s="200"/>
    </row>
    <row r="88" spans="1:20" ht="24.75" customHeight="1">
      <c r="B88" s="164"/>
      <c r="C88" s="22" t="s">
        <v>46</v>
      </c>
      <c r="D88" s="144" t="s">
        <v>41</v>
      </c>
      <c r="E88" s="144"/>
      <c r="F88" s="92"/>
      <c r="G88" s="92"/>
      <c r="H88" s="92"/>
      <c r="I88" s="92"/>
      <c r="J88" s="92"/>
      <c r="K88" s="92"/>
      <c r="L88" s="92"/>
      <c r="M88" s="92"/>
      <c r="N88" s="92"/>
      <c r="O88" s="92"/>
      <c r="P88" s="92"/>
      <c r="Q88" s="92"/>
      <c r="R88" s="200">
        <f>SUM(F88:Q88)</f>
        <v>0</v>
      </c>
      <c r="S88" s="200"/>
    </row>
    <row r="89" spans="1:20" ht="5.25" customHeight="1"/>
    <row r="90" spans="1:20" ht="22.5" customHeight="1">
      <c r="D90" s="144" t="s">
        <v>47</v>
      </c>
      <c r="E90" s="144"/>
      <c r="F90" s="145"/>
      <c r="G90" s="145"/>
      <c r="H90" s="145"/>
      <c r="I90" s="192" t="e">
        <f>ROUNDDOWN(R84/R85*100,0)</f>
        <v>#DIV/0!</v>
      </c>
      <c r="J90" s="193"/>
      <c r="K90" s="43" t="s">
        <v>218</v>
      </c>
    </row>
    <row r="91" spans="1:20" ht="22.5" customHeight="1">
      <c r="D91" s="144" t="s">
        <v>48</v>
      </c>
      <c r="E91" s="144"/>
      <c r="F91" s="145"/>
      <c r="G91" s="145"/>
      <c r="H91" s="145"/>
      <c r="I91" s="194" t="e">
        <f>ROUNDDOWN(R86/R88*100,0)</f>
        <v>#DIV/0!</v>
      </c>
      <c r="J91" s="193"/>
      <c r="K91" s="43" t="s">
        <v>221</v>
      </c>
    </row>
    <row r="92" spans="1:20" ht="22.5" customHeight="1">
      <c r="D92" s="144" t="s">
        <v>49</v>
      </c>
      <c r="E92" s="144"/>
      <c r="F92" s="145"/>
      <c r="G92" s="145"/>
      <c r="H92" s="145"/>
      <c r="I92" s="195">
        <f>R86</f>
        <v>0</v>
      </c>
      <c r="J92" s="196"/>
      <c r="K92" s="43" t="s">
        <v>220</v>
      </c>
    </row>
    <row r="93" spans="1:20" ht="24.75" customHeight="1">
      <c r="D93" s="144" t="s">
        <v>50</v>
      </c>
      <c r="E93" s="144"/>
      <c r="F93" s="145"/>
      <c r="G93" s="145"/>
      <c r="H93" s="145"/>
      <c r="I93" s="194" t="e">
        <f>ROUNDDOWN(R86/R84*100,0)</f>
        <v>#DIV/0!</v>
      </c>
      <c r="J93" s="193"/>
      <c r="K93" s="43" t="s">
        <v>219</v>
      </c>
      <c r="M93" s="126" t="s">
        <v>216</v>
      </c>
      <c r="N93" s="127"/>
      <c r="O93" s="127"/>
      <c r="P93" s="127"/>
      <c r="Q93" s="128">
        <f>ROUNDDOWN(SUM(R86,R100),0)</f>
        <v>0</v>
      </c>
      <c r="R93" s="129"/>
      <c r="S93" s="4" t="s">
        <v>220</v>
      </c>
    </row>
    <row r="94" spans="1:20" ht="22.5" customHeight="1">
      <c r="D94" s="144" t="s">
        <v>120</v>
      </c>
      <c r="E94" s="144"/>
      <c r="F94" s="145"/>
      <c r="G94" s="145"/>
      <c r="H94" s="145"/>
      <c r="I94" s="197"/>
      <c r="J94" s="198"/>
      <c r="K94" s="43" t="s">
        <v>219</v>
      </c>
      <c r="M94" s="126" t="str">
        <f>IF('利用状況報告書（熱利用設備）（２エネ種目）'!$F$4&lt;&gt;"","全ての再エネ設備の総発熱量合計","")</f>
        <v>全ての再エネ設備の総発熱量合計</v>
      </c>
      <c r="N94" s="133"/>
      <c r="O94" s="133"/>
      <c r="P94" s="134"/>
      <c r="Q94" s="128">
        <f>IF(M94&lt;&gt;"",SUM(Q93,'利用状況報告書（熱利用設備）（２エネ種目）'!Q93),"")</f>
        <v>0</v>
      </c>
      <c r="R94" s="129"/>
      <c r="S94" s="4" t="str">
        <f>IF(M94="","","ＧＪ")</f>
        <v>ＧＪ</v>
      </c>
    </row>
    <row r="95" spans="1:20" ht="10.5" customHeight="1"/>
    <row r="96" spans="1:20" ht="11.25" customHeight="1">
      <c r="B96" s="178" t="s">
        <v>0</v>
      </c>
      <c r="C96" s="179"/>
      <c r="D96" s="180"/>
      <c r="E96" s="201" t="str">
        <f>IF($E$28="","",$E$28)</f>
        <v/>
      </c>
      <c r="F96" s="185" t="s">
        <v>1</v>
      </c>
      <c r="G96" s="185" t="s">
        <v>2</v>
      </c>
      <c r="H96" s="185" t="s">
        <v>3</v>
      </c>
      <c r="I96" s="185" t="s">
        <v>4</v>
      </c>
      <c r="J96" s="185" t="s">
        <v>5</v>
      </c>
      <c r="K96" s="185" t="s">
        <v>6</v>
      </c>
      <c r="L96" s="185" t="s">
        <v>7</v>
      </c>
      <c r="M96" s="185" t="s">
        <v>8</v>
      </c>
      <c r="N96" s="185" t="s">
        <v>9</v>
      </c>
      <c r="O96" s="185" t="s">
        <v>10</v>
      </c>
      <c r="P96" s="185" t="s">
        <v>11</v>
      </c>
      <c r="Q96" s="185" t="s">
        <v>12</v>
      </c>
      <c r="R96" s="172" t="s">
        <v>13</v>
      </c>
      <c r="S96" s="173"/>
    </row>
    <row r="97" spans="1:19" ht="11.25" customHeight="1">
      <c r="B97" s="181"/>
      <c r="C97" s="182"/>
      <c r="D97" s="182"/>
      <c r="E97" s="202"/>
      <c r="F97" s="174"/>
      <c r="G97" s="174"/>
      <c r="H97" s="174"/>
      <c r="I97" s="174"/>
      <c r="J97" s="174"/>
      <c r="K97" s="174"/>
      <c r="L97" s="174"/>
      <c r="M97" s="174"/>
      <c r="N97" s="174"/>
      <c r="O97" s="174"/>
      <c r="P97" s="174"/>
      <c r="Q97" s="174"/>
      <c r="R97" s="174"/>
      <c r="S97" s="174"/>
    </row>
    <row r="98" spans="1:19" ht="24.75" customHeight="1">
      <c r="B98" s="166" t="s">
        <v>37</v>
      </c>
      <c r="C98" s="21" t="s">
        <v>42</v>
      </c>
      <c r="D98" s="170" t="s">
        <v>15</v>
      </c>
      <c r="E98" s="171"/>
      <c r="F98" s="100" t="str">
        <f t="shared" ref="F98:Q98" si="6">IF(F30="","",F30)</f>
        <v/>
      </c>
      <c r="G98" s="100" t="str">
        <f t="shared" si="6"/>
        <v/>
      </c>
      <c r="H98" s="100" t="str">
        <f t="shared" si="6"/>
        <v/>
      </c>
      <c r="I98" s="100" t="str">
        <f t="shared" si="6"/>
        <v/>
      </c>
      <c r="J98" s="100" t="str">
        <f t="shared" si="6"/>
        <v/>
      </c>
      <c r="K98" s="100" t="str">
        <f t="shared" si="6"/>
        <v/>
      </c>
      <c r="L98" s="100" t="str">
        <f t="shared" si="6"/>
        <v/>
      </c>
      <c r="M98" s="100" t="str">
        <f t="shared" si="6"/>
        <v/>
      </c>
      <c r="N98" s="100" t="str">
        <f t="shared" si="6"/>
        <v/>
      </c>
      <c r="O98" s="100" t="str">
        <f t="shared" si="6"/>
        <v/>
      </c>
      <c r="P98" s="100" t="str">
        <f t="shared" si="6"/>
        <v/>
      </c>
      <c r="Q98" s="100" t="str">
        <f t="shared" si="6"/>
        <v/>
      </c>
      <c r="R98" s="190">
        <f>SUM(F98:Q98)</f>
        <v>0</v>
      </c>
      <c r="S98" s="190"/>
    </row>
    <row r="99" spans="1:19" ht="24.75" customHeight="1" thickBot="1">
      <c r="B99" s="167"/>
      <c r="C99" s="46" t="s">
        <v>43</v>
      </c>
      <c r="D99" s="165" t="s">
        <v>17</v>
      </c>
      <c r="E99" s="165"/>
      <c r="F99" s="101" t="str">
        <f t="shared" ref="F99:Q99" si="7">IF(F31="","",F31)</f>
        <v/>
      </c>
      <c r="G99" s="101" t="str">
        <f t="shared" si="7"/>
        <v/>
      </c>
      <c r="H99" s="101" t="str">
        <f t="shared" si="7"/>
        <v/>
      </c>
      <c r="I99" s="101" t="str">
        <f t="shared" si="7"/>
        <v/>
      </c>
      <c r="J99" s="101" t="str">
        <f t="shared" si="7"/>
        <v/>
      </c>
      <c r="K99" s="101" t="str">
        <f t="shared" si="7"/>
        <v/>
      </c>
      <c r="L99" s="101" t="str">
        <f t="shared" si="7"/>
        <v/>
      </c>
      <c r="M99" s="101" t="str">
        <f t="shared" si="7"/>
        <v/>
      </c>
      <c r="N99" s="101" t="str">
        <f t="shared" si="7"/>
        <v/>
      </c>
      <c r="O99" s="101" t="str">
        <f t="shared" si="7"/>
        <v/>
      </c>
      <c r="P99" s="101" t="str">
        <f t="shared" si="7"/>
        <v/>
      </c>
      <c r="Q99" s="101" t="str">
        <f t="shared" si="7"/>
        <v/>
      </c>
      <c r="R99" s="191">
        <f>SUM(F99:Q99)</f>
        <v>0</v>
      </c>
      <c r="S99" s="191"/>
    </row>
    <row r="100" spans="1:19" ht="24.75" customHeight="1">
      <c r="B100" s="162" t="s">
        <v>38</v>
      </c>
      <c r="C100" s="47" t="s">
        <v>44</v>
      </c>
      <c r="D100" s="168" t="s">
        <v>40</v>
      </c>
      <c r="E100" s="169"/>
      <c r="F100" s="94"/>
      <c r="G100" s="94"/>
      <c r="H100" s="94"/>
      <c r="I100" s="94"/>
      <c r="J100" s="94"/>
      <c r="K100" s="94"/>
      <c r="L100" s="94"/>
      <c r="M100" s="94"/>
      <c r="N100" s="94"/>
      <c r="O100" s="94"/>
      <c r="P100" s="94"/>
      <c r="Q100" s="94"/>
      <c r="R100" s="199">
        <f>SUM(F100:Q100)</f>
        <v>0</v>
      </c>
      <c r="S100" s="199"/>
    </row>
    <row r="101" spans="1:19" ht="24.75" customHeight="1">
      <c r="B101" s="163"/>
      <c r="C101" s="22" t="s">
        <v>45</v>
      </c>
      <c r="D101" s="144" t="s">
        <v>39</v>
      </c>
      <c r="E101" s="144"/>
      <c r="F101" s="92"/>
      <c r="G101" s="92"/>
      <c r="H101" s="92"/>
      <c r="I101" s="92"/>
      <c r="J101" s="92"/>
      <c r="K101" s="92"/>
      <c r="L101" s="92"/>
      <c r="M101" s="92"/>
      <c r="N101" s="92"/>
      <c r="O101" s="92"/>
      <c r="P101" s="92"/>
      <c r="Q101" s="92"/>
      <c r="R101" s="200">
        <f>SUM(F101:Q101)</f>
        <v>0</v>
      </c>
      <c r="S101" s="200"/>
    </row>
    <row r="102" spans="1:19" ht="24.75" customHeight="1">
      <c r="B102" s="164"/>
      <c r="C102" s="22" t="s">
        <v>46</v>
      </c>
      <c r="D102" s="144" t="s">
        <v>41</v>
      </c>
      <c r="E102" s="144"/>
      <c r="F102" s="92"/>
      <c r="G102" s="92"/>
      <c r="H102" s="92"/>
      <c r="I102" s="92"/>
      <c r="J102" s="92"/>
      <c r="K102" s="92"/>
      <c r="L102" s="92"/>
      <c r="M102" s="92"/>
      <c r="N102" s="92"/>
      <c r="O102" s="92"/>
      <c r="P102" s="92"/>
      <c r="Q102" s="92"/>
      <c r="R102" s="200">
        <f>SUM(F102:Q102)</f>
        <v>0</v>
      </c>
      <c r="S102" s="200"/>
    </row>
    <row r="103" spans="1:19" ht="5.25" customHeight="1"/>
    <row r="104" spans="1:19" ht="22.5" customHeight="1">
      <c r="D104" s="144" t="s">
        <v>47</v>
      </c>
      <c r="E104" s="144"/>
      <c r="F104" s="145"/>
      <c r="G104" s="145"/>
      <c r="H104" s="145"/>
      <c r="I104" s="192" t="e">
        <f>ROUNDDOWN(R98/R99*100,0)</f>
        <v>#DIV/0!</v>
      </c>
      <c r="J104" s="193"/>
      <c r="K104" s="43" t="s">
        <v>218</v>
      </c>
    </row>
    <row r="105" spans="1:19" ht="22.5" customHeight="1">
      <c r="D105" s="144" t="s">
        <v>48</v>
      </c>
      <c r="E105" s="144"/>
      <c r="F105" s="145"/>
      <c r="G105" s="145"/>
      <c r="H105" s="145"/>
      <c r="I105" s="194" t="e">
        <f>ROUNDDOWN(R100/R102*100,0)</f>
        <v>#DIV/0!</v>
      </c>
      <c r="J105" s="193"/>
      <c r="K105" s="43" t="s">
        <v>221</v>
      </c>
    </row>
    <row r="106" spans="1:19" ht="22.5" customHeight="1">
      <c r="D106" s="144" t="s">
        <v>49</v>
      </c>
      <c r="E106" s="144"/>
      <c r="F106" s="145"/>
      <c r="G106" s="145"/>
      <c r="H106" s="145"/>
      <c r="I106" s="195">
        <f>R100</f>
        <v>0</v>
      </c>
      <c r="J106" s="196"/>
      <c r="K106" s="43" t="s">
        <v>220</v>
      </c>
    </row>
    <row r="107" spans="1:19" ht="24.75" customHeight="1">
      <c r="D107" s="144" t="s">
        <v>50</v>
      </c>
      <c r="E107" s="144"/>
      <c r="F107" s="145"/>
      <c r="G107" s="145"/>
      <c r="H107" s="145"/>
      <c r="I107" s="194" t="e">
        <f>ROUNDDOWN(R100/R98*100,0)</f>
        <v>#DIV/0!</v>
      </c>
      <c r="J107" s="193"/>
      <c r="K107" s="43" t="s">
        <v>219</v>
      </c>
    </row>
    <row r="108" spans="1:19" ht="7.5" customHeight="1"/>
    <row r="109" spans="1:19" ht="15.75" customHeight="1">
      <c r="A109" s="51" t="s">
        <v>128</v>
      </c>
      <c r="B109" s="4"/>
    </row>
    <row r="110" spans="1:19" ht="15.75" customHeight="1">
      <c r="B110" s="51" t="s">
        <v>86</v>
      </c>
    </row>
    <row r="111" spans="1:19" ht="15.75" customHeight="1">
      <c r="B111" s="51" t="s">
        <v>87</v>
      </c>
    </row>
    <row r="112" spans="1:19" ht="156.75" customHeight="1">
      <c r="C112" s="203"/>
      <c r="D112" s="204"/>
      <c r="E112" s="204"/>
      <c r="F112" s="204"/>
      <c r="G112" s="204"/>
      <c r="H112" s="204"/>
      <c r="I112" s="204"/>
      <c r="J112" s="204"/>
      <c r="K112" s="204"/>
      <c r="L112" s="204"/>
      <c r="M112" s="204"/>
      <c r="N112" s="204"/>
      <c r="O112" s="204"/>
      <c r="P112" s="204"/>
      <c r="Q112" s="204"/>
      <c r="R112" s="204"/>
      <c r="S112" s="205"/>
    </row>
    <row r="114" spans="1:20" ht="15.75" customHeight="1">
      <c r="A114" s="51" t="s">
        <v>129</v>
      </c>
      <c r="B114" s="4"/>
      <c r="C114" s="4"/>
      <c r="D114" s="4"/>
    </row>
    <row r="115" spans="1:20" ht="15.75" customHeight="1">
      <c r="A115" s="8"/>
      <c r="B115" s="4" t="s">
        <v>215</v>
      </c>
      <c r="C115" s="4"/>
      <c r="E115" s="10"/>
      <c r="F115" s="9"/>
      <c r="G115" s="9"/>
      <c r="H115" s="9"/>
      <c r="I115" s="9"/>
      <c r="J115" s="9"/>
      <c r="K115" s="9"/>
      <c r="L115" s="11"/>
      <c r="M115" s="11"/>
      <c r="N115" s="11"/>
      <c r="O115" s="12"/>
      <c r="S115" s="13"/>
    </row>
    <row r="116" spans="1:20" ht="11.25" customHeight="1">
      <c r="A116" s="8"/>
      <c r="B116" s="178" t="s">
        <v>0</v>
      </c>
      <c r="C116" s="179"/>
      <c r="D116" s="180"/>
      <c r="E116" s="201" t="str">
        <f>IF($E$14="","",$E$14)</f>
        <v/>
      </c>
      <c r="F116" s="185" t="s">
        <v>1</v>
      </c>
      <c r="G116" s="185" t="s">
        <v>2</v>
      </c>
      <c r="H116" s="185" t="s">
        <v>3</v>
      </c>
      <c r="I116" s="185" t="s">
        <v>4</v>
      </c>
      <c r="J116" s="185" t="s">
        <v>5</v>
      </c>
      <c r="K116" s="185" t="s">
        <v>6</v>
      </c>
      <c r="L116" s="185" t="s">
        <v>7</v>
      </c>
      <c r="M116" s="185" t="s">
        <v>8</v>
      </c>
      <c r="N116" s="185" t="s">
        <v>9</v>
      </c>
      <c r="O116" s="185" t="s">
        <v>10</v>
      </c>
      <c r="P116" s="185" t="s">
        <v>11</v>
      </c>
      <c r="Q116" s="185" t="s">
        <v>12</v>
      </c>
      <c r="R116" s="172" t="s">
        <v>13</v>
      </c>
      <c r="S116" s="173"/>
    </row>
    <row r="117" spans="1:20" ht="11.25" customHeight="1">
      <c r="A117" s="8"/>
      <c r="B117" s="181"/>
      <c r="C117" s="182"/>
      <c r="D117" s="182"/>
      <c r="E117" s="202"/>
      <c r="F117" s="174"/>
      <c r="G117" s="174"/>
      <c r="H117" s="174"/>
      <c r="I117" s="174"/>
      <c r="J117" s="174"/>
      <c r="K117" s="174"/>
      <c r="L117" s="174"/>
      <c r="M117" s="174"/>
      <c r="N117" s="174"/>
      <c r="O117" s="174"/>
      <c r="P117" s="174"/>
      <c r="Q117" s="174"/>
      <c r="R117" s="174"/>
      <c r="S117" s="174"/>
    </row>
    <row r="118" spans="1:20" ht="24.75" customHeight="1">
      <c r="B118" s="166" t="s">
        <v>37</v>
      </c>
      <c r="C118" s="21" t="s">
        <v>42</v>
      </c>
      <c r="D118" s="170" t="s">
        <v>15</v>
      </c>
      <c r="E118" s="171"/>
      <c r="F118" s="114" t="str">
        <f>IF(F16="","",F16)</f>
        <v/>
      </c>
      <c r="G118" s="114" t="str">
        <f t="shared" ref="G118:Q118" si="8">IF(G16="","",G16)</f>
        <v/>
      </c>
      <c r="H118" s="114" t="str">
        <f t="shared" si="8"/>
        <v/>
      </c>
      <c r="I118" s="114" t="str">
        <f t="shared" si="8"/>
        <v/>
      </c>
      <c r="J118" s="114" t="str">
        <f t="shared" si="8"/>
        <v/>
      </c>
      <c r="K118" s="114" t="str">
        <f t="shared" si="8"/>
        <v/>
      </c>
      <c r="L118" s="114" t="str">
        <f t="shared" si="8"/>
        <v/>
      </c>
      <c r="M118" s="114" t="str">
        <f t="shared" si="8"/>
        <v/>
      </c>
      <c r="N118" s="114" t="str">
        <f t="shared" si="8"/>
        <v/>
      </c>
      <c r="O118" s="114" t="str">
        <f t="shared" si="8"/>
        <v/>
      </c>
      <c r="P118" s="114" t="str">
        <f t="shared" si="8"/>
        <v/>
      </c>
      <c r="Q118" s="114" t="str">
        <f t="shared" si="8"/>
        <v/>
      </c>
      <c r="R118" s="190">
        <f>SUM(F118:Q118)</f>
        <v>0</v>
      </c>
      <c r="S118" s="190"/>
    </row>
    <row r="119" spans="1:20" ht="24.75" customHeight="1" thickBot="1">
      <c r="B119" s="167"/>
      <c r="C119" s="46" t="s">
        <v>43</v>
      </c>
      <c r="D119" s="165" t="s">
        <v>17</v>
      </c>
      <c r="E119" s="165"/>
      <c r="F119" s="115" t="str">
        <f t="shared" ref="F119:Q119" si="9">IF(F17="","",F17)</f>
        <v/>
      </c>
      <c r="G119" s="115" t="str">
        <f t="shared" si="9"/>
        <v/>
      </c>
      <c r="H119" s="115" t="str">
        <f t="shared" si="9"/>
        <v/>
      </c>
      <c r="I119" s="115" t="str">
        <f t="shared" si="9"/>
        <v/>
      </c>
      <c r="J119" s="115" t="str">
        <f t="shared" si="9"/>
        <v/>
      </c>
      <c r="K119" s="115" t="str">
        <f t="shared" si="9"/>
        <v/>
      </c>
      <c r="L119" s="115" t="str">
        <f t="shared" si="9"/>
        <v/>
      </c>
      <c r="M119" s="115" t="str">
        <f t="shared" si="9"/>
        <v/>
      </c>
      <c r="N119" s="115" t="str">
        <f t="shared" si="9"/>
        <v/>
      </c>
      <c r="O119" s="115" t="str">
        <f t="shared" si="9"/>
        <v/>
      </c>
      <c r="P119" s="115" t="str">
        <f t="shared" si="9"/>
        <v/>
      </c>
      <c r="Q119" s="115" t="str">
        <f t="shared" si="9"/>
        <v/>
      </c>
      <c r="R119" s="191">
        <f>SUM(F119:Q119)</f>
        <v>0</v>
      </c>
      <c r="S119" s="191"/>
    </row>
    <row r="120" spans="1:20" ht="24.75" customHeight="1">
      <c r="B120" s="162" t="s">
        <v>38</v>
      </c>
      <c r="C120" s="47" t="s">
        <v>44</v>
      </c>
      <c r="D120" s="168" t="s">
        <v>40</v>
      </c>
      <c r="E120" s="169"/>
      <c r="F120" s="113"/>
      <c r="G120" s="113"/>
      <c r="H120" s="113"/>
      <c r="I120" s="113"/>
      <c r="J120" s="113"/>
      <c r="K120" s="113"/>
      <c r="L120" s="113"/>
      <c r="M120" s="113"/>
      <c r="N120" s="113"/>
      <c r="O120" s="113"/>
      <c r="P120" s="113"/>
      <c r="Q120" s="113"/>
      <c r="R120" s="199">
        <f>SUM(F120:Q120)</f>
        <v>0</v>
      </c>
      <c r="S120" s="199"/>
      <c r="T120" s="11"/>
    </row>
    <row r="121" spans="1:20" ht="24.75" customHeight="1">
      <c r="B121" s="163"/>
      <c r="C121" s="22" t="s">
        <v>45</v>
      </c>
      <c r="D121" s="144" t="s">
        <v>39</v>
      </c>
      <c r="E121" s="144"/>
      <c r="F121" s="112"/>
      <c r="G121" s="112"/>
      <c r="H121" s="112"/>
      <c r="I121" s="112"/>
      <c r="J121" s="112"/>
      <c r="K121" s="112"/>
      <c r="L121" s="112"/>
      <c r="M121" s="112"/>
      <c r="N121" s="112"/>
      <c r="O121" s="112"/>
      <c r="P121" s="112"/>
      <c r="Q121" s="112"/>
      <c r="R121" s="200">
        <f>SUM(F121:Q121)</f>
        <v>0</v>
      </c>
      <c r="S121" s="200"/>
    </row>
    <row r="122" spans="1:20" ht="24.75" customHeight="1">
      <c r="B122" s="164"/>
      <c r="C122" s="22" t="s">
        <v>46</v>
      </c>
      <c r="D122" s="144" t="s">
        <v>41</v>
      </c>
      <c r="E122" s="144"/>
      <c r="F122" s="112"/>
      <c r="G122" s="112"/>
      <c r="H122" s="112"/>
      <c r="I122" s="112"/>
      <c r="J122" s="112"/>
      <c r="K122" s="112"/>
      <c r="L122" s="112"/>
      <c r="M122" s="112"/>
      <c r="N122" s="112"/>
      <c r="O122" s="112"/>
      <c r="P122" s="112"/>
      <c r="Q122" s="112"/>
      <c r="R122" s="200">
        <f>SUM(F122:Q122)</f>
        <v>0</v>
      </c>
      <c r="S122" s="200"/>
    </row>
    <row r="123" spans="1:20" ht="5.25" customHeight="1"/>
    <row r="124" spans="1:20" ht="22.5" customHeight="1">
      <c r="D124" s="144" t="s">
        <v>47</v>
      </c>
      <c r="E124" s="144"/>
      <c r="F124" s="145"/>
      <c r="G124" s="145"/>
      <c r="H124" s="145"/>
      <c r="I124" s="192" t="e">
        <f>ROUNDDOWN(R118/R119*100,0)</f>
        <v>#DIV/0!</v>
      </c>
      <c r="J124" s="193"/>
      <c r="K124" s="43" t="s">
        <v>218</v>
      </c>
    </row>
    <row r="125" spans="1:20" ht="22.5" customHeight="1">
      <c r="D125" s="144" t="s">
        <v>48</v>
      </c>
      <c r="E125" s="144"/>
      <c r="F125" s="145"/>
      <c r="G125" s="145"/>
      <c r="H125" s="145"/>
      <c r="I125" s="194" t="e">
        <f>ROUNDDOWN(R120/R122*100,0)</f>
        <v>#DIV/0!</v>
      </c>
      <c r="J125" s="193"/>
      <c r="K125" s="43" t="s">
        <v>221</v>
      </c>
    </row>
    <row r="126" spans="1:20" ht="22.5" customHeight="1">
      <c r="D126" s="144" t="s">
        <v>49</v>
      </c>
      <c r="E126" s="144"/>
      <c r="F126" s="145"/>
      <c r="G126" s="145"/>
      <c r="H126" s="145"/>
      <c r="I126" s="195">
        <f>R120</f>
        <v>0</v>
      </c>
      <c r="J126" s="196"/>
      <c r="K126" s="43" t="s">
        <v>220</v>
      </c>
    </row>
    <row r="127" spans="1:20" ht="24.75" customHeight="1">
      <c r="D127" s="144" t="s">
        <v>50</v>
      </c>
      <c r="E127" s="144"/>
      <c r="F127" s="145"/>
      <c r="G127" s="145"/>
      <c r="H127" s="145"/>
      <c r="I127" s="194" t="e">
        <f>ROUNDDOWN(R120/R118*100,0)</f>
        <v>#DIV/0!</v>
      </c>
      <c r="J127" s="193"/>
      <c r="K127" s="43" t="s">
        <v>219</v>
      </c>
      <c r="M127" s="126" t="s">
        <v>216</v>
      </c>
      <c r="N127" s="127"/>
      <c r="O127" s="127"/>
      <c r="P127" s="127"/>
      <c r="Q127" s="128">
        <f>ROUNDDOWN(SUM(R120,R134),0)</f>
        <v>0</v>
      </c>
      <c r="R127" s="129"/>
      <c r="S127" s="4" t="s">
        <v>220</v>
      </c>
    </row>
    <row r="128" spans="1:20" ht="22.5" customHeight="1">
      <c r="D128" s="144" t="s">
        <v>120</v>
      </c>
      <c r="E128" s="144"/>
      <c r="F128" s="145"/>
      <c r="G128" s="145"/>
      <c r="H128" s="145"/>
      <c r="I128" s="197"/>
      <c r="J128" s="198"/>
      <c r="K128" s="43" t="s">
        <v>219</v>
      </c>
      <c r="M128" s="126" t="str">
        <f>IF('利用状況報告書（熱利用設備）（２エネ種目）'!$F$4&lt;&gt;"","全ての再エネ設備の総発熱量合計","")</f>
        <v>全ての再エネ設備の総発熱量合計</v>
      </c>
      <c r="N128" s="127"/>
      <c r="O128" s="127"/>
      <c r="P128" s="127"/>
      <c r="Q128" s="128">
        <f>IF(M128&lt;&gt;"",SUM(Q127,'利用状況報告書（熱利用設備）（２エネ種目）'!R140),"")</f>
        <v>0</v>
      </c>
      <c r="R128" s="129"/>
      <c r="S128" s="4" t="str">
        <f>IF(M128="","","ＧＪ")</f>
        <v>ＧＪ</v>
      </c>
    </row>
    <row r="129" spans="1:19" ht="11.25" customHeight="1"/>
    <row r="130" spans="1:19" ht="11.25" customHeight="1">
      <c r="B130" s="178" t="s">
        <v>0</v>
      </c>
      <c r="C130" s="179"/>
      <c r="D130" s="180"/>
      <c r="E130" s="201" t="str">
        <f>IF($E$28="","",$E$28)</f>
        <v/>
      </c>
      <c r="F130" s="185" t="s">
        <v>1</v>
      </c>
      <c r="G130" s="185" t="s">
        <v>2</v>
      </c>
      <c r="H130" s="185" t="s">
        <v>3</v>
      </c>
      <c r="I130" s="185" t="s">
        <v>4</v>
      </c>
      <c r="J130" s="185" t="s">
        <v>5</v>
      </c>
      <c r="K130" s="185" t="s">
        <v>6</v>
      </c>
      <c r="L130" s="185" t="s">
        <v>7</v>
      </c>
      <c r="M130" s="185" t="s">
        <v>8</v>
      </c>
      <c r="N130" s="185" t="s">
        <v>9</v>
      </c>
      <c r="O130" s="185" t="s">
        <v>10</v>
      </c>
      <c r="P130" s="185" t="s">
        <v>11</v>
      </c>
      <c r="Q130" s="185" t="s">
        <v>12</v>
      </c>
      <c r="R130" s="172" t="s">
        <v>13</v>
      </c>
      <c r="S130" s="173"/>
    </row>
    <row r="131" spans="1:19" ht="11.25" customHeight="1">
      <c r="B131" s="181"/>
      <c r="C131" s="182"/>
      <c r="D131" s="182"/>
      <c r="E131" s="202"/>
      <c r="F131" s="174"/>
      <c r="G131" s="174"/>
      <c r="H131" s="174"/>
      <c r="I131" s="174"/>
      <c r="J131" s="174"/>
      <c r="K131" s="174"/>
      <c r="L131" s="174"/>
      <c r="M131" s="174"/>
      <c r="N131" s="174"/>
      <c r="O131" s="174"/>
      <c r="P131" s="174"/>
      <c r="Q131" s="174"/>
      <c r="R131" s="174"/>
      <c r="S131" s="174"/>
    </row>
    <row r="132" spans="1:19" ht="24.75" customHeight="1">
      <c r="B132" s="166" t="s">
        <v>37</v>
      </c>
      <c r="C132" s="21" t="s">
        <v>42</v>
      </c>
      <c r="D132" s="170" t="s">
        <v>15</v>
      </c>
      <c r="E132" s="171"/>
      <c r="F132" s="114" t="str">
        <f t="shared" ref="F132:Q132" si="10">IF(F30="","",F30)</f>
        <v/>
      </c>
      <c r="G132" s="114" t="str">
        <f t="shared" si="10"/>
        <v/>
      </c>
      <c r="H132" s="114" t="str">
        <f t="shared" si="10"/>
        <v/>
      </c>
      <c r="I132" s="114" t="str">
        <f t="shared" si="10"/>
        <v/>
      </c>
      <c r="J132" s="114" t="str">
        <f t="shared" si="10"/>
        <v/>
      </c>
      <c r="K132" s="114" t="str">
        <f t="shared" si="10"/>
        <v/>
      </c>
      <c r="L132" s="114" t="str">
        <f t="shared" si="10"/>
        <v/>
      </c>
      <c r="M132" s="114" t="str">
        <f t="shared" si="10"/>
        <v/>
      </c>
      <c r="N132" s="114" t="str">
        <f t="shared" si="10"/>
        <v/>
      </c>
      <c r="O132" s="114" t="str">
        <f t="shared" si="10"/>
        <v/>
      </c>
      <c r="P132" s="114" t="str">
        <f t="shared" si="10"/>
        <v/>
      </c>
      <c r="Q132" s="114" t="str">
        <f t="shared" si="10"/>
        <v/>
      </c>
      <c r="R132" s="190">
        <f>SUM(F132:Q132)</f>
        <v>0</v>
      </c>
      <c r="S132" s="190"/>
    </row>
    <row r="133" spans="1:19" ht="24.75" customHeight="1" thickBot="1">
      <c r="B133" s="167"/>
      <c r="C133" s="46" t="s">
        <v>43</v>
      </c>
      <c r="D133" s="165" t="s">
        <v>17</v>
      </c>
      <c r="E133" s="165"/>
      <c r="F133" s="115" t="str">
        <f t="shared" ref="F133:Q133" si="11">IF(F31="","",F31)</f>
        <v/>
      </c>
      <c r="G133" s="115" t="str">
        <f t="shared" si="11"/>
        <v/>
      </c>
      <c r="H133" s="115" t="str">
        <f t="shared" si="11"/>
        <v/>
      </c>
      <c r="I133" s="115" t="str">
        <f t="shared" si="11"/>
        <v/>
      </c>
      <c r="J133" s="115" t="str">
        <f t="shared" si="11"/>
        <v/>
      </c>
      <c r="K133" s="115" t="str">
        <f t="shared" si="11"/>
        <v/>
      </c>
      <c r="L133" s="115" t="str">
        <f t="shared" si="11"/>
        <v/>
      </c>
      <c r="M133" s="115" t="str">
        <f t="shared" si="11"/>
        <v/>
      </c>
      <c r="N133" s="115" t="str">
        <f t="shared" si="11"/>
        <v/>
      </c>
      <c r="O133" s="115" t="str">
        <f t="shared" si="11"/>
        <v/>
      </c>
      <c r="P133" s="115" t="str">
        <f t="shared" si="11"/>
        <v/>
      </c>
      <c r="Q133" s="115" t="str">
        <f t="shared" si="11"/>
        <v/>
      </c>
      <c r="R133" s="191">
        <f>SUM(F133:Q133)</f>
        <v>0</v>
      </c>
      <c r="S133" s="191"/>
    </row>
    <row r="134" spans="1:19" ht="24.75" customHeight="1">
      <c r="B134" s="162" t="s">
        <v>38</v>
      </c>
      <c r="C134" s="47" t="s">
        <v>44</v>
      </c>
      <c r="D134" s="168" t="s">
        <v>40</v>
      </c>
      <c r="E134" s="169"/>
      <c r="F134" s="113"/>
      <c r="G134" s="113"/>
      <c r="H134" s="113"/>
      <c r="I134" s="113"/>
      <c r="J134" s="113"/>
      <c r="K134" s="113"/>
      <c r="L134" s="113"/>
      <c r="M134" s="113"/>
      <c r="N134" s="113"/>
      <c r="O134" s="113"/>
      <c r="P134" s="113"/>
      <c r="Q134" s="113"/>
      <c r="R134" s="199">
        <f>SUM(F134:Q134)</f>
        <v>0</v>
      </c>
      <c r="S134" s="199"/>
    </row>
    <row r="135" spans="1:19" ht="24.75" customHeight="1">
      <c r="B135" s="163"/>
      <c r="C135" s="22" t="s">
        <v>45</v>
      </c>
      <c r="D135" s="144" t="s">
        <v>39</v>
      </c>
      <c r="E135" s="144"/>
      <c r="F135" s="112"/>
      <c r="G135" s="112"/>
      <c r="H135" s="112"/>
      <c r="I135" s="112"/>
      <c r="J135" s="112"/>
      <c r="K135" s="112"/>
      <c r="L135" s="112"/>
      <c r="M135" s="112"/>
      <c r="N135" s="112"/>
      <c r="O135" s="112"/>
      <c r="P135" s="112"/>
      <c r="Q135" s="112"/>
      <c r="R135" s="200">
        <f>SUM(F135:Q135)</f>
        <v>0</v>
      </c>
      <c r="S135" s="200"/>
    </row>
    <row r="136" spans="1:19" ht="24.75" customHeight="1">
      <c r="B136" s="164"/>
      <c r="C136" s="22" t="s">
        <v>46</v>
      </c>
      <c r="D136" s="144" t="s">
        <v>41</v>
      </c>
      <c r="E136" s="144"/>
      <c r="F136" s="112"/>
      <c r="G136" s="112"/>
      <c r="H136" s="112"/>
      <c r="I136" s="112"/>
      <c r="J136" s="112"/>
      <c r="K136" s="112"/>
      <c r="L136" s="112"/>
      <c r="M136" s="112"/>
      <c r="N136" s="112"/>
      <c r="O136" s="112"/>
      <c r="P136" s="112"/>
      <c r="Q136" s="112"/>
      <c r="R136" s="200">
        <f>SUM(F136:Q136)</f>
        <v>0</v>
      </c>
      <c r="S136" s="200"/>
    </row>
    <row r="137" spans="1:19" ht="5.25" customHeight="1"/>
    <row r="138" spans="1:19" ht="22.5" customHeight="1">
      <c r="D138" s="144" t="s">
        <v>47</v>
      </c>
      <c r="E138" s="144"/>
      <c r="F138" s="145"/>
      <c r="G138" s="145"/>
      <c r="H138" s="145"/>
      <c r="I138" s="192" t="e">
        <f>ROUNDDOWN(R132/R133*100,0)</f>
        <v>#DIV/0!</v>
      </c>
      <c r="J138" s="193"/>
      <c r="K138" s="43" t="s">
        <v>218</v>
      </c>
    </row>
    <row r="139" spans="1:19" ht="22.5" customHeight="1">
      <c r="D139" s="144" t="s">
        <v>48</v>
      </c>
      <c r="E139" s="144"/>
      <c r="F139" s="145"/>
      <c r="G139" s="145"/>
      <c r="H139" s="145"/>
      <c r="I139" s="194" t="e">
        <f>ROUNDDOWN(R134/R136*100,0)</f>
        <v>#DIV/0!</v>
      </c>
      <c r="J139" s="193"/>
      <c r="K139" s="43" t="s">
        <v>221</v>
      </c>
    </row>
    <row r="140" spans="1:19" ht="22.5" customHeight="1">
      <c r="D140" s="144" t="s">
        <v>49</v>
      </c>
      <c r="E140" s="144"/>
      <c r="F140" s="145"/>
      <c r="G140" s="145"/>
      <c r="H140" s="145"/>
      <c r="I140" s="195">
        <f>R134</f>
        <v>0</v>
      </c>
      <c r="J140" s="196"/>
      <c r="K140" s="43" t="s">
        <v>220</v>
      </c>
    </row>
    <row r="141" spans="1:19" ht="24.75" customHeight="1">
      <c r="D141" s="144" t="s">
        <v>50</v>
      </c>
      <c r="E141" s="144"/>
      <c r="F141" s="145"/>
      <c r="G141" s="145"/>
      <c r="H141" s="145"/>
      <c r="I141" s="194" t="e">
        <f>ROUNDDOWN(R134/R132*100,0)</f>
        <v>#DIV/0!</v>
      </c>
      <c r="J141" s="193"/>
      <c r="K141" s="43" t="s">
        <v>219</v>
      </c>
    </row>
    <row r="142" spans="1:19" ht="7.5" customHeight="1"/>
    <row r="143" spans="1:19" ht="15.75" customHeight="1">
      <c r="A143" s="51" t="s">
        <v>129</v>
      </c>
      <c r="B143" s="4"/>
    </row>
    <row r="144" spans="1:19" ht="15.75" customHeight="1">
      <c r="B144" s="51" t="s">
        <v>86</v>
      </c>
    </row>
    <row r="145" spans="2:19" ht="15.75" customHeight="1">
      <c r="B145" s="51" t="s">
        <v>87</v>
      </c>
    </row>
    <row r="146" spans="2:19" ht="155.25" customHeight="1">
      <c r="C146" s="203"/>
      <c r="D146" s="204"/>
      <c r="E146" s="204"/>
      <c r="F146" s="204"/>
      <c r="G146" s="204"/>
      <c r="H146" s="204"/>
      <c r="I146" s="204"/>
      <c r="J146" s="204"/>
      <c r="K146" s="204"/>
      <c r="L146" s="204"/>
      <c r="M146" s="204"/>
      <c r="N146" s="204"/>
      <c r="O146" s="204"/>
      <c r="P146" s="204"/>
      <c r="Q146" s="204"/>
      <c r="R146" s="204"/>
      <c r="S146" s="205"/>
    </row>
  </sheetData>
  <sheetProtection sheet="1" objects="1" scenarios="1" formatRows="0" insertColumns="0" insertRows="0"/>
  <mergeCells count="331">
    <mergeCell ref="M128:P128"/>
    <mergeCell ref="Q128:R128"/>
    <mergeCell ref="D141:H141"/>
    <mergeCell ref="I141:J141"/>
    <mergeCell ref="C146:S146"/>
    <mergeCell ref="D138:H138"/>
    <mergeCell ref="I138:J138"/>
    <mergeCell ref="D139:H139"/>
    <mergeCell ref="I139:J139"/>
    <mergeCell ref="D140:H140"/>
    <mergeCell ref="I140:J140"/>
    <mergeCell ref="B134:B136"/>
    <mergeCell ref="D134:E134"/>
    <mergeCell ref="R134:S134"/>
    <mergeCell ref="D135:E135"/>
    <mergeCell ref="R135:S135"/>
    <mergeCell ref="D136:E136"/>
    <mergeCell ref="R136:S136"/>
    <mergeCell ref="P130:P131"/>
    <mergeCell ref="Q130:Q131"/>
    <mergeCell ref="R130:S131"/>
    <mergeCell ref="B132:B133"/>
    <mergeCell ref="D132:E132"/>
    <mergeCell ref="R132:S132"/>
    <mergeCell ref="D133:E133"/>
    <mergeCell ref="R133:S133"/>
    <mergeCell ref="K130:K131"/>
    <mergeCell ref="L130:L131"/>
    <mergeCell ref="M130:M131"/>
    <mergeCell ref="N130:N131"/>
    <mergeCell ref="O130:O131"/>
    <mergeCell ref="D127:H127"/>
    <mergeCell ref="I127:J127"/>
    <mergeCell ref="B130:D131"/>
    <mergeCell ref="E130:E131"/>
    <mergeCell ref="F130:F131"/>
    <mergeCell ref="G130:G131"/>
    <mergeCell ref="H130:H131"/>
    <mergeCell ref="I130:I131"/>
    <mergeCell ref="J130:J131"/>
    <mergeCell ref="D128:H128"/>
    <mergeCell ref="I128:J128"/>
    <mergeCell ref="D124:H124"/>
    <mergeCell ref="I124:J124"/>
    <mergeCell ref="D125:H125"/>
    <mergeCell ref="I125:J125"/>
    <mergeCell ref="D126:H126"/>
    <mergeCell ref="I126:J126"/>
    <mergeCell ref="B120:B122"/>
    <mergeCell ref="D120:E120"/>
    <mergeCell ref="R120:S120"/>
    <mergeCell ref="D121:E121"/>
    <mergeCell ref="R121:S121"/>
    <mergeCell ref="D122:E122"/>
    <mergeCell ref="R122:S122"/>
    <mergeCell ref="B118:B119"/>
    <mergeCell ref="D118:E118"/>
    <mergeCell ref="R118:S118"/>
    <mergeCell ref="D119:E119"/>
    <mergeCell ref="R119:S119"/>
    <mergeCell ref="N116:N117"/>
    <mergeCell ref="O116:O117"/>
    <mergeCell ref="P116:P117"/>
    <mergeCell ref="Q116:Q117"/>
    <mergeCell ref="R116:S117"/>
    <mergeCell ref="I116:I117"/>
    <mergeCell ref="J116:J117"/>
    <mergeCell ref="K116:K117"/>
    <mergeCell ref="L116:L117"/>
    <mergeCell ref="M116:M117"/>
    <mergeCell ref="B116:D117"/>
    <mergeCell ref="E116:E117"/>
    <mergeCell ref="F116:F117"/>
    <mergeCell ref="G116:G117"/>
    <mergeCell ref="H116:H117"/>
    <mergeCell ref="D107:H107"/>
    <mergeCell ref="I107:J107"/>
    <mergeCell ref="C112:S112"/>
    <mergeCell ref="D104:H104"/>
    <mergeCell ref="I104:J104"/>
    <mergeCell ref="D105:H105"/>
    <mergeCell ref="I105:J105"/>
    <mergeCell ref="D106:H106"/>
    <mergeCell ref="I106:J106"/>
    <mergeCell ref="B100:B102"/>
    <mergeCell ref="D100:E100"/>
    <mergeCell ref="R100:S100"/>
    <mergeCell ref="D101:E101"/>
    <mergeCell ref="R101:S101"/>
    <mergeCell ref="D102:E102"/>
    <mergeCell ref="R102:S102"/>
    <mergeCell ref="P96:P97"/>
    <mergeCell ref="Q96:Q97"/>
    <mergeCell ref="R96:S97"/>
    <mergeCell ref="B98:B99"/>
    <mergeCell ref="D98:E98"/>
    <mergeCell ref="R98:S98"/>
    <mergeCell ref="D99:E99"/>
    <mergeCell ref="R99:S99"/>
    <mergeCell ref="K96:K97"/>
    <mergeCell ref="L96:L97"/>
    <mergeCell ref="M96:M97"/>
    <mergeCell ref="N96:N97"/>
    <mergeCell ref="O96:O97"/>
    <mergeCell ref="D93:H93"/>
    <mergeCell ref="I93:J93"/>
    <mergeCell ref="D94:H94"/>
    <mergeCell ref="I94:J94"/>
    <mergeCell ref="B96:D97"/>
    <mergeCell ref="E96:E97"/>
    <mergeCell ref="F96:F97"/>
    <mergeCell ref="G96:G97"/>
    <mergeCell ref="H96:H97"/>
    <mergeCell ref="I96:I97"/>
    <mergeCell ref="J96:J97"/>
    <mergeCell ref="D90:H90"/>
    <mergeCell ref="I90:J90"/>
    <mergeCell ref="D91:H91"/>
    <mergeCell ref="I91:J91"/>
    <mergeCell ref="D92:H92"/>
    <mergeCell ref="I92:J92"/>
    <mergeCell ref="B86:B88"/>
    <mergeCell ref="D86:E86"/>
    <mergeCell ref="R86:S86"/>
    <mergeCell ref="D87:E87"/>
    <mergeCell ref="R87:S87"/>
    <mergeCell ref="D88:E88"/>
    <mergeCell ref="R88:S88"/>
    <mergeCell ref="B84:B85"/>
    <mergeCell ref="D84:E84"/>
    <mergeCell ref="R84:S84"/>
    <mergeCell ref="D85:E85"/>
    <mergeCell ref="R85:S85"/>
    <mergeCell ref="N82:N83"/>
    <mergeCell ref="O82:O83"/>
    <mergeCell ref="P82:P83"/>
    <mergeCell ref="Q82:Q83"/>
    <mergeCell ref="R82:S83"/>
    <mergeCell ref="I82:I83"/>
    <mergeCell ref="J82:J83"/>
    <mergeCell ref="K82:K83"/>
    <mergeCell ref="L82:L83"/>
    <mergeCell ref="M82:M83"/>
    <mergeCell ref="B82:D83"/>
    <mergeCell ref="E82:E83"/>
    <mergeCell ref="F82:F83"/>
    <mergeCell ref="G82:G83"/>
    <mergeCell ref="H82:H83"/>
    <mergeCell ref="D73:H73"/>
    <mergeCell ref="I73:J73"/>
    <mergeCell ref="C78:S78"/>
    <mergeCell ref="D70:H70"/>
    <mergeCell ref="I70:J70"/>
    <mergeCell ref="D71:H71"/>
    <mergeCell ref="I71:J71"/>
    <mergeCell ref="D72:H72"/>
    <mergeCell ref="I72:J72"/>
    <mergeCell ref="B66:B68"/>
    <mergeCell ref="D66:E66"/>
    <mergeCell ref="R66:S66"/>
    <mergeCell ref="D67:E67"/>
    <mergeCell ref="R67:S67"/>
    <mergeCell ref="D68:E68"/>
    <mergeCell ref="R68:S68"/>
    <mergeCell ref="P62:P63"/>
    <mergeCell ref="Q62:Q63"/>
    <mergeCell ref="R62:S63"/>
    <mergeCell ref="B64:B65"/>
    <mergeCell ref="D64:E64"/>
    <mergeCell ref="R64:S64"/>
    <mergeCell ref="D65:E65"/>
    <mergeCell ref="R65:S65"/>
    <mergeCell ref="K62:K63"/>
    <mergeCell ref="L62:L63"/>
    <mergeCell ref="M62:M63"/>
    <mergeCell ref="N62:N63"/>
    <mergeCell ref="O62:O63"/>
    <mergeCell ref="D59:H59"/>
    <mergeCell ref="I59:J59"/>
    <mergeCell ref="D60:H60"/>
    <mergeCell ref="I60:J60"/>
    <mergeCell ref="B62:D63"/>
    <mergeCell ref="E62:E63"/>
    <mergeCell ref="F62:F63"/>
    <mergeCell ref="G62:G63"/>
    <mergeCell ref="H62:H63"/>
    <mergeCell ref="I62:I63"/>
    <mergeCell ref="J62:J63"/>
    <mergeCell ref="D56:H56"/>
    <mergeCell ref="I56:J56"/>
    <mergeCell ref="D57:H57"/>
    <mergeCell ref="I57:J57"/>
    <mergeCell ref="D58:H58"/>
    <mergeCell ref="I58:J58"/>
    <mergeCell ref="B52:B54"/>
    <mergeCell ref="D52:E52"/>
    <mergeCell ref="R52:S52"/>
    <mergeCell ref="D53:E53"/>
    <mergeCell ref="R53:S53"/>
    <mergeCell ref="D54:E54"/>
    <mergeCell ref="R54:S54"/>
    <mergeCell ref="R34:S34"/>
    <mergeCell ref="B32:B34"/>
    <mergeCell ref="D32:E32"/>
    <mergeCell ref="B50:B51"/>
    <mergeCell ref="D50:E50"/>
    <mergeCell ref="R50:S50"/>
    <mergeCell ref="D51:E51"/>
    <mergeCell ref="R51:S51"/>
    <mergeCell ref="N48:N49"/>
    <mergeCell ref="O48:O49"/>
    <mergeCell ref="P48:P49"/>
    <mergeCell ref="Q48:Q49"/>
    <mergeCell ref="R48:S49"/>
    <mergeCell ref="I48:I49"/>
    <mergeCell ref="J48:J49"/>
    <mergeCell ref="K48:K49"/>
    <mergeCell ref="L48:L49"/>
    <mergeCell ref="M48:M49"/>
    <mergeCell ref="B48:D49"/>
    <mergeCell ref="E48:E49"/>
    <mergeCell ref="F48:F49"/>
    <mergeCell ref="G48:G49"/>
    <mergeCell ref="H48:H49"/>
    <mergeCell ref="C44:S44"/>
    <mergeCell ref="D39:H39"/>
    <mergeCell ref="I39:J39"/>
    <mergeCell ref="D36:H36"/>
    <mergeCell ref="I36:J36"/>
    <mergeCell ref="D37:H37"/>
    <mergeCell ref="I37:J37"/>
    <mergeCell ref="D38:H38"/>
    <mergeCell ref="I38:J38"/>
    <mergeCell ref="D34:E34"/>
    <mergeCell ref="M28:M29"/>
    <mergeCell ref="N28:N29"/>
    <mergeCell ref="O28:O29"/>
    <mergeCell ref="P28:P29"/>
    <mergeCell ref="Q28:Q29"/>
    <mergeCell ref="R28:S29"/>
    <mergeCell ref="R32:S32"/>
    <mergeCell ref="D33:E33"/>
    <mergeCell ref="R33:S33"/>
    <mergeCell ref="B28:D29"/>
    <mergeCell ref="E28:E29"/>
    <mergeCell ref="F28:F29"/>
    <mergeCell ref="G28:G29"/>
    <mergeCell ref="H28:H29"/>
    <mergeCell ref="I28:I29"/>
    <mergeCell ref="J28:J29"/>
    <mergeCell ref="K28:K29"/>
    <mergeCell ref="L28:L29"/>
    <mergeCell ref="D31:E31"/>
    <mergeCell ref="R31:S31"/>
    <mergeCell ref="B30:B31"/>
    <mergeCell ref="D30:E30"/>
    <mergeCell ref="R30:S30"/>
    <mergeCell ref="D26:H26"/>
    <mergeCell ref="I22:J22"/>
    <mergeCell ref="I23:J23"/>
    <mergeCell ref="I24:J24"/>
    <mergeCell ref="I25:J25"/>
    <mergeCell ref="I26:J26"/>
    <mergeCell ref="D24:H24"/>
    <mergeCell ref="R18:S18"/>
    <mergeCell ref="D19:E19"/>
    <mergeCell ref="R19:S19"/>
    <mergeCell ref="D20:E20"/>
    <mergeCell ref="R20:S20"/>
    <mergeCell ref="D25:H25"/>
    <mergeCell ref="M25:P25"/>
    <mergeCell ref="Q25:R25"/>
    <mergeCell ref="M26:P26"/>
    <mergeCell ref="Q26:R26"/>
    <mergeCell ref="D23:H23"/>
    <mergeCell ref="R14:S15"/>
    <mergeCell ref="B2:S2"/>
    <mergeCell ref="B14:D15"/>
    <mergeCell ref="E14:E15"/>
    <mergeCell ref="F14:F15"/>
    <mergeCell ref="G14:G15"/>
    <mergeCell ref="H14:H15"/>
    <mergeCell ref="I14:I15"/>
    <mergeCell ref="J14:J15"/>
    <mergeCell ref="K14:K15"/>
    <mergeCell ref="L14:L15"/>
    <mergeCell ref="M14:M15"/>
    <mergeCell ref="N14:N15"/>
    <mergeCell ref="O14:O15"/>
    <mergeCell ref="P14:P15"/>
    <mergeCell ref="Q14:Q15"/>
    <mergeCell ref="F4:H4"/>
    <mergeCell ref="B4:E4"/>
    <mergeCell ref="R16:S16"/>
    <mergeCell ref="K7:M7"/>
    <mergeCell ref="R17:S17"/>
    <mergeCell ref="K10:M10"/>
    <mergeCell ref="E7:H7"/>
    <mergeCell ref="B5:D5"/>
    <mergeCell ref="B6:D6"/>
    <mergeCell ref="E6:H6"/>
    <mergeCell ref="D22:H22"/>
    <mergeCell ref="B8:D8"/>
    <mergeCell ref="E8:H8"/>
    <mergeCell ref="B9:D9"/>
    <mergeCell ref="E9:H9"/>
    <mergeCell ref="E10:H10"/>
    <mergeCell ref="E5:M5"/>
    <mergeCell ref="B7:D7"/>
    <mergeCell ref="B10:D10"/>
    <mergeCell ref="I7:J7"/>
    <mergeCell ref="I10:J10"/>
    <mergeCell ref="I8:J8"/>
    <mergeCell ref="K8:M8"/>
    <mergeCell ref="I9:J9"/>
    <mergeCell ref="K9:M9"/>
    <mergeCell ref="B18:B20"/>
    <mergeCell ref="D17:E17"/>
    <mergeCell ref="B16:B17"/>
    <mergeCell ref="D18:E18"/>
    <mergeCell ref="D16:E16"/>
    <mergeCell ref="M59:P59"/>
    <mergeCell ref="Q59:R59"/>
    <mergeCell ref="M60:P60"/>
    <mergeCell ref="Q60:R60"/>
    <mergeCell ref="M93:P93"/>
    <mergeCell ref="Q93:R93"/>
    <mergeCell ref="M94:P94"/>
    <mergeCell ref="Q94:R94"/>
    <mergeCell ref="M127:P127"/>
    <mergeCell ref="Q127:R127"/>
  </mergeCells>
  <phoneticPr fontId="22"/>
  <conditionalFormatting sqref="M26:R26 M60:R60 M94:R94 M128:R128">
    <cfRule type="expression" dxfId="0" priority="9">
      <formula>$M26=""</formula>
    </cfRule>
  </conditionalFormatting>
  <dataValidations count="2">
    <dataValidation allowBlank="1" showErrorMessage="1" sqref="F16:Q20 F30:Q34 F50:Q54 F64:Q68 F84:Q88 F98:Q102 F118:Q122 F132:Q136"/>
    <dataValidation type="list" allowBlank="1" showInputMessage="1" showErrorMessage="1" error="再エネ設備の種類をリストから選択してください。" prompt="再エネ設備の種類をリストから選択してください。_x000a_（バイオマス燃料製造設備の利用状況報告書は別シートです）" sqref="F4:H4">
      <formula1>熱利用設備_バイオマス燃料製造を除く</formula1>
    </dataValidation>
  </dataValidations>
  <pageMargins left="0.25" right="0.25" top="0.75" bottom="0.75" header="0.3" footer="0.3"/>
  <pageSetup paperSize="9" scale="96" fitToHeight="0" orientation="landscape" blackAndWhite="1" cellComments="asDisplayed" r:id="rId1"/>
  <rowBreaks count="8" manualBreakCount="8">
    <brk id="11" max="19" man="1"/>
    <brk id="40" max="19" man="1"/>
    <brk id="45" max="19" man="1"/>
    <brk id="74" max="19" man="1"/>
    <brk id="79" max="19" man="1"/>
    <brk id="108" max="19" man="1"/>
    <brk id="113" max="19" man="1"/>
    <brk id="14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0000"/>
    <pageSetUpPr fitToPage="1"/>
  </sheetPr>
  <dimension ref="A1:X56"/>
  <sheetViews>
    <sheetView showGridLines="0" view="pageBreakPreview" zoomScale="85" zoomScaleNormal="85" zoomScaleSheetLayoutView="85" workbookViewId="0"/>
  </sheetViews>
  <sheetFormatPr defaultRowHeight="15.75" customHeight="1"/>
  <cols>
    <col min="1" max="1" width="3.25" style="3" customWidth="1"/>
    <col min="2" max="3" width="4.125" style="3" customWidth="1"/>
    <col min="4" max="4" width="19.75" style="3" customWidth="1"/>
    <col min="5" max="5" width="7.5" style="4" customWidth="1"/>
    <col min="6" max="6" width="7.375" style="4" customWidth="1"/>
    <col min="7" max="14" width="7.5" style="4" customWidth="1"/>
    <col min="15" max="15" width="7.5" style="5" customWidth="1"/>
    <col min="16" max="16" width="7.5" style="6" customWidth="1"/>
    <col min="17" max="17" width="7.5" style="4" customWidth="1"/>
    <col min="18" max="18" width="6.25" style="4" customWidth="1"/>
    <col min="19" max="19" width="8.75" style="4" customWidth="1"/>
    <col min="20" max="20" width="6.25" style="4" customWidth="1"/>
    <col min="21" max="21" width="5" style="4" customWidth="1"/>
    <col min="22" max="22" width="3.125" style="4" customWidth="1"/>
    <col min="23" max="16384" width="9" style="4"/>
  </cols>
  <sheetData>
    <row r="1" spans="1:24" ht="9.75" customHeight="1">
      <c r="A1" s="1"/>
      <c r="B1" s="2"/>
      <c r="C1" s="2"/>
      <c r="U1" s="7"/>
    </row>
    <row r="2" spans="1:24" ht="18" customHeight="1">
      <c r="B2" s="175" t="s">
        <v>36</v>
      </c>
      <c r="C2" s="175"/>
      <c r="D2" s="176"/>
      <c r="E2" s="176"/>
      <c r="F2" s="176"/>
      <c r="G2" s="176"/>
      <c r="H2" s="176"/>
      <c r="I2" s="176"/>
      <c r="J2" s="176"/>
      <c r="K2" s="176"/>
      <c r="L2" s="176"/>
      <c r="M2" s="177"/>
      <c r="N2" s="177"/>
      <c r="O2" s="177"/>
      <c r="P2" s="177"/>
      <c r="Q2" s="177"/>
      <c r="R2" s="177"/>
      <c r="S2" s="177"/>
      <c r="T2" s="177"/>
    </row>
    <row r="3" spans="1:24" ht="9" customHeight="1">
      <c r="B3" s="38"/>
      <c r="C3" s="38"/>
      <c r="D3" s="49"/>
      <c r="E3" s="49"/>
      <c r="F3" s="49"/>
      <c r="G3" s="49"/>
      <c r="H3" s="49"/>
      <c r="I3" s="49"/>
      <c r="J3" s="49"/>
      <c r="K3" s="49"/>
      <c r="L3" s="49"/>
      <c r="M3" s="48"/>
      <c r="N3" s="48"/>
      <c r="O3" s="48"/>
      <c r="P3" s="48"/>
      <c r="Q3" s="48"/>
      <c r="R3" s="48"/>
      <c r="S3" s="48"/>
      <c r="T3" s="48"/>
    </row>
    <row r="4" spans="1:24" ht="29.25" customHeight="1">
      <c r="B4" s="156" t="s">
        <v>77</v>
      </c>
      <c r="C4" s="188"/>
      <c r="D4" s="188"/>
      <c r="E4" s="189"/>
      <c r="F4" s="242" t="s">
        <v>114</v>
      </c>
      <c r="G4" s="243"/>
      <c r="H4" s="243"/>
      <c r="I4" s="80"/>
      <c r="J4" s="80"/>
      <c r="K4" s="80"/>
      <c r="L4" s="80"/>
      <c r="M4" s="50"/>
      <c r="N4" s="48"/>
      <c r="O4" s="48"/>
      <c r="P4" s="48"/>
      <c r="Q4" s="48"/>
    </row>
    <row r="5" spans="1:24" ht="29.25" customHeight="1">
      <c r="B5" s="138" t="s">
        <v>83</v>
      </c>
      <c r="C5" s="139"/>
      <c r="D5" s="140"/>
      <c r="E5" s="153"/>
      <c r="F5" s="136"/>
      <c r="G5" s="136"/>
      <c r="H5" s="136"/>
      <c r="I5" s="154"/>
      <c r="J5" s="154"/>
      <c r="K5" s="154"/>
      <c r="L5" s="154"/>
      <c r="M5" s="155"/>
      <c r="N5" s="48"/>
      <c r="O5" s="48"/>
      <c r="P5" s="48"/>
      <c r="Q5" s="48"/>
      <c r="X5" s="90" t="s">
        <v>136</v>
      </c>
    </row>
    <row r="6" spans="1:24" ht="29.25" customHeight="1">
      <c r="B6" s="138" t="s">
        <v>78</v>
      </c>
      <c r="C6" s="139"/>
      <c r="D6" s="140"/>
      <c r="E6" s="141"/>
      <c r="F6" s="142"/>
      <c r="G6" s="142"/>
      <c r="H6" s="143"/>
      <c r="I6" s="80"/>
      <c r="J6" s="80"/>
      <c r="K6" s="80"/>
      <c r="L6" s="80"/>
      <c r="M6" s="50"/>
      <c r="N6" s="48"/>
      <c r="O6" s="48"/>
      <c r="P6" s="48"/>
      <c r="Q6" s="48"/>
      <c r="X6" s="90" t="s">
        <v>214</v>
      </c>
    </row>
    <row r="7" spans="1:24" ht="29.25" customHeight="1">
      <c r="B7" s="156" t="s">
        <v>79</v>
      </c>
      <c r="C7" s="152"/>
      <c r="D7" s="152"/>
      <c r="E7" s="135"/>
      <c r="F7" s="136"/>
      <c r="G7" s="136"/>
      <c r="H7" s="137"/>
      <c r="I7" s="156" t="s">
        <v>80</v>
      </c>
      <c r="J7" s="152"/>
      <c r="K7" s="160"/>
      <c r="L7" s="161"/>
      <c r="M7" s="161"/>
      <c r="N7" s="48"/>
      <c r="O7" s="48"/>
      <c r="P7" s="48"/>
      <c r="Q7" s="48"/>
    </row>
    <row r="8" spans="1:24" ht="29.25" customHeight="1">
      <c r="B8" s="146" t="s">
        <v>81</v>
      </c>
      <c r="C8" s="147"/>
      <c r="D8" s="147"/>
      <c r="E8" s="217"/>
      <c r="F8" s="218"/>
      <c r="G8" s="218"/>
      <c r="H8" s="219"/>
      <c r="I8" s="146" t="s">
        <v>82</v>
      </c>
      <c r="J8" s="147"/>
      <c r="K8" s="158"/>
      <c r="L8" s="159"/>
      <c r="M8" s="159"/>
      <c r="N8" s="87"/>
      <c r="O8" s="87"/>
      <c r="P8" s="87"/>
      <c r="Q8" s="87"/>
    </row>
    <row r="9" spans="1:24" ht="29.25" customHeight="1">
      <c r="B9" s="151" t="s">
        <v>118</v>
      </c>
      <c r="C9" s="152"/>
      <c r="D9" s="152"/>
      <c r="E9" s="135"/>
      <c r="F9" s="136"/>
      <c r="G9" s="136"/>
      <c r="H9" s="137"/>
      <c r="I9" s="156" t="s">
        <v>80</v>
      </c>
      <c r="J9" s="152"/>
      <c r="K9" s="160"/>
      <c r="L9" s="161"/>
      <c r="M9" s="161"/>
      <c r="N9" s="87"/>
      <c r="O9" s="87"/>
      <c r="P9" s="87"/>
      <c r="Q9" s="87"/>
    </row>
    <row r="10" spans="1:24" ht="29.25" customHeight="1">
      <c r="B10" s="157" t="s">
        <v>119</v>
      </c>
      <c r="C10" s="147"/>
      <c r="D10" s="147"/>
      <c r="E10" s="217"/>
      <c r="F10" s="218"/>
      <c r="G10" s="218"/>
      <c r="H10" s="219"/>
      <c r="I10" s="146" t="s">
        <v>82</v>
      </c>
      <c r="J10" s="147"/>
      <c r="K10" s="158"/>
      <c r="L10" s="159"/>
      <c r="M10" s="159"/>
      <c r="N10" s="48"/>
      <c r="O10" s="48"/>
      <c r="P10" s="48"/>
      <c r="Q10" s="48"/>
    </row>
    <row r="11" spans="1:24" ht="15.75" customHeight="1">
      <c r="B11" s="4"/>
      <c r="C11" s="4"/>
      <c r="D11" s="4"/>
    </row>
    <row r="12" spans="1:24" ht="15.75" customHeight="1">
      <c r="B12" s="4" t="s">
        <v>107</v>
      </c>
      <c r="C12" s="4"/>
      <c r="D12" s="4"/>
      <c r="M12" s="5"/>
      <c r="N12" s="6"/>
      <c r="O12" s="4"/>
      <c r="P12" s="4"/>
    </row>
    <row r="13" spans="1:24" ht="6" customHeight="1">
      <c r="B13" s="4"/>
      <c r="C13" s="52"/>
      <c r="D13" s="15"/>
      <c r="E13" s="15"/>
      <c r="F13" s="53"/>
      <c r="M13" s="5"/>
      <c r="N13" s="6"/>
      <c r="O13" s="4"/>
      <c r="P13" s="4"/>
    </row>
    <row r="14" spans="1:24" ht="15.75" customHeight="1">
      <c r="B14" s="4" t="s">
        <v>108</v>
      </c>
      <c r="C14" s="4"/>
      <c r="D14" s="65"/>
      <c r="E14" s="51"/>
      <c r="F14" s="51"/>
      <c r="G14" s="54"/>
      <c r="H14" s="66"/>
      <c r="I14" s="66"/>
      <c r="J14" s="66"/>
      <c r="K14" s="66"/>
      <c r="L14" s="66"/>
      <c r="M14" s="66"/>
      <c r="N14" s="66"/>
      <c r="O14" s="66"/>
      <c r="P14" s="4"/>
      <c r="Q14" s="66" t="s">
        <v>103</v>
      </c>
      <c r="R14" s="215" t="s">
        <v>116</v>
      </c>
      <c r="S14" s="216"/>
    </row>
    <row r="15" spans="1:24" ht="15.75" customHeight="1">
      <c r="B15" s="270"/>
      <c r="C15" s="245"/>
      <c r="D15" s="271" t="s">
        <v>84</v>
      </c>
      <c r="E15" s="272"/>
      <c r="F15" s="55" t="s">
        <v>90</v>
      </c>
      <c r="G15" s="55" t="s">
        <v>91</v>
      </c>
      <c r="H15" s="58" t="s">
        <v>92</v>
      </c>
      <c r="I15" s="59" t="s">
        <v>93</v>
      </c>
      <c r="J15" s="58" t="s">
        <v>94</v>
      </c>
      <c r="K15" s="59" t="s">
        <v>95</v>
      </c>
      <c r="L15" s="58" t="s">
        <v>96</v>
      </c>
      <c r="M15" s="59" t="s">
        <v>97</v>
      </c>
      <c r="N15" s="58" t="s">
        <v>98</v>
      </c>
      <c r="O15" s="59" t="s">
        <v>99</v>
      </c>
      <c r="P15" s="56" t="s">
        <v>101</v>
      </c>
      <c r="Q15" s="57" t="s">
        <v>100</v>
      </c>
      <c r="R15" s="277" t="s">
        <v>102</v>
      </c>
      <c r="S15" s="278"/>
      <c r="T15" s="76"/>
    </row>
    <row r="16" spans="1:24" ht="21.75" customHeight="1">
      <c r="B16" s="260" t="s">
        <v>105</v>
      </c>
      <c r="C16" s="261"/>
      <c r="D16" s="213" t="s">
        <v>89</v>
      </c>
      <c r="E16" s="214"/>
      <c r="F16" s="81"/>
      <c r="G16" s="81"/>
      <c r="H16" s="81"/>
      <c r="I16" s="81"/>
      <c r="J16" s="81"/>
      <c r="K16" s="81"/>
      <c r="L16" s="81"/>
      <c r="M16" s="81"/>
      <c r="N16" s="81"/>
      <c r="O16" s="81"/>
      <c r="P16" s="81"/>
      <c r="Q16" s="81"/>
      <c r="R16" s="254">
        <f t="shared" ref="R16:R23" si="0">SUM(F16:Q16)</f>
        <v>0</v>
      </c>
      <c r="S16" s="255"/>
      <c r="T16" s="77"/>
    </row>
    <row r="17" spans="2:24" ht="21.75" customHeight="1">
      <c r="B17" s="262"/>
      <c r="C17" s="263"/>
      <c r="D17" s="235" t="s">
        <v>89</v>
      </c>
      <c r="E17" s="236"/>
      <c r="F17" s="81"/>
      <c r="G17" s="81"/>
      <c r="H17" s="81"/>
      <c r="I17" s="81"/>
      <c r="J17" s="81"/>
      <c r="K17" s="81"/>
      <c r="L17" s="81"/>
      <c r="M17" s="81"/>
      <c r="N17" s="81"/>
      <c r="O17" s="81"/>
      <c r="P17" s="81"/>
      <c r="Q17" s="81"/>
      <c r="R17" s="254">
        <f t="shared" si="0"/>
        <v>0</v>
      </c>
      <c r="S17" s="255"/>
      <c r="T17" s="77"/>
    </row>
    <row r="18" spans="2:24" ht="21.75" customHeight="1">
      <c r="B18" s="262"/>
      <c r="C18" s="263"/>
      <c r="D18" s="235" t="s">
        <v>89</v>
      </c>
      <c r="E18" s="236"/>
      <c r="F18" s="81"/>
      <c r="G18" s="81"/>
      <c r="H18" s="81"/>
      <c r="I18" s="81"/>
      <c r="J18" s="81"/>
      <c r="K18" s="81"/>
      <c r="L18" s="81"/>
      <c r="M18" s="81"/>
      <c r="N18" s="81"/>
      <c r="O18" s="81"/>
      <c r="P18" s="81"/>
      <c r="Q18" s="81"/>
      <c r="R18" s="254">
        <f t="shared" si="0"/>
        <v>0</v>
      </c>
      <c r="S18" s="255"/>
      <c r="T18" s="77"/>
    </row>
    <row r="19" spans="2:24" ht="21.75" customHeight="1" thickBot="1">
      <c r="B19" s="264"/>
      <c r="C19" s="265"/>
      <c r="D19" s="211" t="s">
        <v>89</v>
      </c>
      <c r="E19" s="212"/>
      <c r="F19" s="82"/>
      <c r="G19" s="82"/>
      <c r="H19" s="82"/>
      <c r="I19" s="82"/>
      <c r="J19" s="82"/>
      <c r="K19" s="82"/>
      <c r="L19" s="82"/>
      <c r="M19" s="82"/>
      <c r="N19" s="82"/>
      <c r="O19" s="82"/>
      <c r="P19" s="82"/>
      <c r="Q19" s="82"/>
      <c r="R19" s="256">
        <f t="shared" si="0"/>
        <v>0</v>
      </c>
      <c r="S19" s="257"/>
      <c r="T19" s="77"/>
    </row>
    <row r="20" spans="2:24" ht="21.75" customHeight="1">
      <c r="B20" s="266" t="s">
        <v>106</v>
      </c>
      <c r="C20" s="267"/>
      <c r="D20" s="275" t="str">
        <f>D16</f>
        <v>平成　年度</v>
      </c>
      <c r="E20" s="276"/>
      <c r="F20" s="83"/>
      <c r="G20" s="83"/>
      <c r="H20" s="83"/>
      <c r="I20" s="83"/>
      <c r="J20" s="83"/>
      <c r="K20" s="83"/>
      <c r="L20" s="83"/>
      <c r="M20" s="83"/>
      <c r="N20" s="83"/>
      <c r="O20" s="83"/>
      <c r="P20" s="83"/>
      <c r="Q20" s="83"/>
      <c r="R20" s="258">
        <f t="shared" si="0"/>
        <v>0</v>
      </c>
      <c r="S20" s="259"/>
      <c r="T20" s="77"/>
      <c r="X20" s="90" t="s">
        <v>137</v>
      </c>
    </row>
    <row r="21" spans="2:24" ht="21.75" customHeight="1">
      <c r="B21" s="262"/>
      <c r="C21" s="263"/>
      <c r="D21" s="273" t="str">
        <f>D17</f>
        <v>平成　年度</v>
      </c>
      <c r="E21" s="274"/>
      <c r="F21" s="81"/>
      <c r="G21" s="81"/>
      <c r="H21" s="81"/>
      <c r="I21" s="81"/>
      <c r="J21" s="81"/>
      <c r="K21" s="81"/>
      <c r="L21" s="81"/>
      <c r="M21" s="81"/>
      <c r="N21" s="81"/>
      <c r="O21" s="81"/>
      <c r="P21" s="81"/>
      <c r="Q21" s="81"/>
      <c r="R21" s="254">
        <f t="shared" si="0"/>
        <v>0</v>
      </c>
      <c r="S21" s="255"/>
      <c r="T21" s="77"/>
    </row>
    <row r="22" spans="2:24" ht="21.75" customHeight="1">
      <c r="B22" s="262"/>
      <c r="C22" s="263"/>
      <c r="D22" s="273" t="str">
        <f>D18</f>
        <v>平成　年度</v>
      </c>
      <c r="E22" s="274"/>
      <c r="F22" s="81"/>
      <c r="G22" s="81"/>
      <c r="H22" s="81"/>
      <c r="I22" s="81"/>
      <c r="J22" s="81"/>
      <c r="K22" s="81"/>
      <c r="L22" s="81"/>
      <c r="M22" s="81"/>
      <c r="N22" s="81"/>
      <c r="O22" s="81"/>
      <c r="P22" s="81"/>
      <c r="Q22" s="81"/>
      <c r="R22" s="254">
        <f t="shared" si="0"/>
        <v>0</v>
      </c>
      <c r="S22" s="255"/>
      <c r="T22" s="77"/>
    </row>
    <row r="23" spans="2:24" ht="21.75" customHeight="1">
      <c r="B23" s="268"/>
      <c r="C23" s="269"/>
      <c r="D23" s="273" t="str">
        <f>D19</f>
        <v>平成　年度</v>
      </c>
      <c r="E23" s="274"/>
      <c r="F23" s="81"/>
      <c r="G23" s="81"/>
      <c r="H23" s="81"/>
      <c r="I23" s="81"/>
      <c r="J23" s="81"/>
      <c r="K23" s="81"/>
      <c r="L23" s="81"/>
      <c r="M23" s="81"/>
      <c r="N23" s="81"/>
      <c r="O23" s="81"/>
      <c r="P23" s="81"/>
      <c r="Q23" s="81"/>
      <c r="R23" s="254">
        <f t="shared" si="0"/>
        <v>0</v>
      </c>
      <c r="S23" s="255"/>
      <c r="T23" s="77"/>
    </row>
    <row r="24" spans="2:24" ht="15.75" customHeight="1">
      <c r="B24" s="60"/>
      <c r="C24" s="61"/>
      <c r="D24" s="67"/>
      <c r="E24" s="62"/>
      <c r="F24" s="62"/>
      <c r="G24" s="63"/>
      <c r="H24" s="68"/>
      <c r="I24" s="63"/>
      <c r="J24" s="68"/>
      <c r="K24" s="63"/>
      <c r="L24" s="68"/>
      <c r="M24" s="63"/>
      <c r="N24" s="68"/>
      <c r="O24" s="64"/>
      <c r="P24" s="64"/>
      <c r="Q24" s="60"/>
      <c r="R24" s="60"/>
    </row>
    <row r="25" spans="2:24" ht="22.5" customHeight="1">
      <c r="B25" s="69"/>
      <c r="C25" s="4"/>
      <c r="D25" s="4"/>
      <c r="J25" s="248" t="str">
        <f>D16</f>
        <v>平成　年度</v>
      </c>
      <c r="K25" s="249"/>
      <c r="L25" s="248" t="str">
        <f>D17</f>
        <v>平成　年度</v>
      </c>
      <c r="M25" s="249"/>
      <c r="N25" s="248" t="str">
        <f>D18</f>
        <v>平成　年度</v>
      </c>
      <c r="O25" s="249"/>
      <c r="P25" s="248" t="str">
        <f>D19</f>
        <v>平成　年度</v>
      </c>
      <c r="Q25" s="249"/>
    </row>
    <row r="26" spans="2:24" ht="26.25" customHeight="1">
      <c r="B26" s="69"/>
      <c r="C26" s="170" t="s">
        <v>217</v>
      </c>
      <c r="D26" s="247"/>
      <c r="E26" s="244"/>
      <c r="F26" s="244"/>
      <c r="G26" s="244"/>
      <c r="H26" s="244"/>
      <c r="I26" s="245"/>
      <c r="J26" s="250" t="e">
        <f>ROUNDDOWN(R20/R16*100,0)</f>
        <v>#DIV/0!</v>
      </c>
      <c r="K26" s="253"/>
      <c r="L26" s="250" t="e">
        <f>ROUNDDOWN(U20/U16*100,0)</f>
        <v>#DIV/0!</v>
      </c>
      <c r="M26" s="251"/>
      <c r="N26" s="250" t="e">
        <f>ROUNDDOWN(W20/W16*100,0)</f>
        <v>#DIV/0!</v>
      </c>
      <c r="O26" s="251"/>
      <c r="P26" s="250" t="e">
        <f>ROUNDDOWN(Y20/Y16*100,0)</f>
        <v>#DIV/0!</v>
      </c>
      <c r="Q26" s="251"/>
    </row>
    <row r="27" spans="2:24" ht="22.5" customHeight="1">
      <c r="B27" s="69"/>
      <c r="C27" s="170" t="s">
        <v>109</v>
      </c>
      <c r="D27" s="247"/>
      <c r="E27" s="244"/>
      <c r="F27" s="244"/>
      <c r="G27" s="244"/>
      <c r="H27" s="244"/>
      <c r="I27" s="245"/>
      <c r="J27" s="231"/>
      <c r="K27" s="252"/>
      <c r="L27" s="231"/>
      <c r="M27" s="232"/>
      <c r="N27" s="231"/>
      <c r="O27" s="232"/>
      <c r="P27" s="231"/>
      <c r="Q27" s="232"/>
    </row>
    <row r="28" spans="2:24" ht="22.5" customHeight="1">
      <c r="B28" s="69"/>
      <c r="C28" s="170" t="str">
        <f>"低位発熱量（ＭＪ／"&amp;R14&amp;"）"</f>
        <v>低位発熱量（ＭＪ／Ｎｍ３）</v>
      </c>
      <c r="D28" s="247"/>
      <c r="E28" s="244"/>
      <c r="F28" s="244"/>
      <c r="G28" s="244"/>
      <c r="H28" s="244"/>
      <c r="I28" s="245"/>
      <c r="J28" s="231"/>
      <c r="K28" s="252"/>
      <c r="L28" s="231"/>
      <c r="M28" s="232"/>
      <c r="N28" s="231"/>
      <c r="O28" s="232"/>
      <c r="P28" s="231"/>
      <c r="Q28" s="232"/>
    </row>
    <row r="29" spans="2:24" ht="15.75" customHeight="1">
      <c r="B29" s="69"/>
      <c r="C29" s="70"/>
      <c r="D29" s="71"/>
      <c r="E29" s="72"/>
      <c r="F29" s="72"/>
      <c r="G29" s="73"/>
      <c r="H29" s="74"/>
      <c r="I29" s="73"/>
      <c r="J29" s="74"/>
      <c r="K29" s="73"/>
      <c r="L29" s="74"/>
      <c r="M29" s="73"/>
      <c r="N29" s="74"/>
      <c r="O29" s="75"/>
      <c r="P29" s="75"/>
      <c r="Q29" s="69"/>
      <c r="R29" s="69"/>
    </row>
    <row r="30" spans="2:24" ht="15.75" customHeight="1">
      <c r="B30" s="69" t="s">
        <v>104</v>
      </c>
      <c r="C30" s="70"/>
      <c r="D30" s="71"/>
      <c r="E30" s="72"/>
      <c r="F30" s="72"/>
      <c r="G30" s="73"/>
      <c r="H30" s="74"/>
      <c r="I30" s="73"/>
      <c r="J30" s="74"/>
      <c r="K30" s="73"/>
      <c r="L30" s="74"/>
      <c r="M30" s="73"/>
      <c r="N30" s="74"/>
      <c r="O30" s="75"/>
      <c r="P30" s="75"/>
      <c r="Q30" s="69"/>
      <c r="R30" s="66" t="s">
        <v>103</v>
      </c>
      <c r="S30" s="222" t="str">
        <f>R14</f>
        <v>Ｎｍ３</v>
      </c>
      <c r="T30" s="223"/>
    </row>
    <row r="31" spans="2:24" ht="19.5" customHeight="1">
      <c r="B31" s="239" t="s">
        <v>84</v>
      </c>
      <c r="C31" s="244"/>
      <c r="D31" s="245"/>
      <c r="E31" s="239" t="s">
        <v>110</v>
      </c>
      <c r="F31" s="240"/>
      <c r="G31" s="240"/>
      <c r="H31" s="240"/>
      <c r="I31" s="240"/>
      <c r="J31" s="240"/>
      <c r="K31" s="240"/>
      <c r="L31" s="240"/>
      <c r="M31" s="240"/>
      <c r="N31" s="240"/>
      <c r="O31" s="240"/>
      <c r="P31" s="241"/>
      <c r="Q31" s="172" t="s">
        <v>111</v>
      </c>
      <c r="R31" s="233"/>
      <c r="S31" s="172" t="s">
        <v>102</v>
      </c>
      <c r="T31" s="233"/>
    </row>
    <row r="32" spans="2:24" ht="19.5" customHeight="1">
      <c r="B32" s="246"/>
      <c r="C32" s="244"/>
      <c r="D32" s="245"/>
      <c r="E32" s="237"/>
      <c r="F32" s="238"/>
      <c r="G32" s="238"/>
      <c r="H32" s="237"/>
      <c r="I32" s="238"/>
      <c r="J32" s="238"/>
      <c r="K32" s="237"/>
      <c r="L32" s="238"/>
      <c r="M32" s="238"/>
      <c r="N32" s="237"/>
      <c r="O32" s="238"/>
      <c r="P32" s="238"/>
      <c r="Q32" s="234"/>
      <c r="R32" s="234"/>
      <c r="S32" s="234"/>
      <c r="T32" s="234"/>
    </row>
    <row r="33" spans="1:24" ht="21.75" customHeight="1">
      <c r="B33" s="224" t="str">
        <f>D16</f>
        <v>平成　年度</v>
      </c>
      <c r="C33" s="225"/>
      <c r="D33" s="226"/>
      <c r="E33" s="229"/>
      <c r="F33" s="230"/>
      <c r="G33" s="230"/>
      <c r="H33" s="229"/>
      <c r="I33" s="230"/>
      <c r="J33" s="230"/>
      <c r="K33" s="229"/>
      <c r="L33" s="230"/>
      <c r="M33" s="230"/>
      <c r="N33" s="229"/>
      <c r="O33" s="230"/>
      <c r="P33" s="230"/>
      <c r="Q33" s="227"/>
      <c r="R33" s="228"/>
      <c r="S33" s="220">
        <f>SUM(E33:R33)</f>
        <v>0</v>
      </c>
      <c r="T33" s="221"/>
      <c r="X33" s="79" t="s">
        <v>112</v>
      </c>
    </row>
    <row r="34" spans="1:24" ht="21.75" customHeight="1">
      <c r="B34" s="224" t="str">
        <f>D17</f>
        <v>平成　年度</v>
      </c>
      <c r="C34" s="225"/>
      <c r="D34" s="226"/>
      <c r="E34" s="229"/>
      <c r="F34" s="230"/>
      <c r="G34" s="230"/>
      <c r="H34" s="229"/>
      <c r="I34" s="230"/>
      <c r="J34" s="230"/>
      <c r="K34" s="229"/>
      <c r="L34" s="230"/>
      <c r="M34" s="230"/>
      <c r="N34" s="229"/>
      <c r="O34" s="230"/>
      <c r="P34" s="230"/>
      <c r="Q34" s="227"/>
      <c r="R34" s="228"/>
      <c r="S34" s="220">
        <f>SUM(E34:R34)</f>
        <v>0</v>
      </c>
      <c r="T34" s="221"/>
    </row>
    <row r="35" spans="1:24" ht="21.75" customHeight="1">
      <c r="B35" s="224" t="str">
        <f>D18</f>
        <v>平成　年度</v>
      </c>
      <c r="C35" s="225"/>
      <c r="D35" s="226"/>
      <c r="E35" s="229"/>
      <c r="F35" s="230"/>
      <c r="G35" s="230"/>
      <c r="H35" s="229"/>
      <c r="I35" s="230"/>
      <c r="J35" s="230"/>
      <c r="K35" s="229"/>
      <c r="L35" s="230"/>
      <c r="M35" s="230"/>
      <c r="N35" s="229"/>
      <c r="O35" s="230"/>
      <c r="P35" s="230"/>
      <c r="Q35" s="227"/>
      <c r="R35" s="228"/>
      <c r="S35" s="220">
        <f>SUM(E35:R35)</f>
        <v>0</v>
      </c>
      <c r="T35" s="221"/>
    </row>
    <row r="36" spans="1:24" ht="21.75" customHeight="1">
      <c r="B36" s="224" t="str">
        <f>D19</f>
        <v>平成　年度</v>
      </c>
      <c r="C36" s="225"/>
      <c r="D36" s="226"/>
      <c r="E36" s="229"/>
      <c r="F36" s="230"/>
      <c r="G36" s="230"/>
      <c r="H36" s="229"/>
      <c r="I36" s="230"/>
      <c r="J36" s="230"/>
      <c r="K36" s="229"/>
      <c r="L36" s="230"/>
      <c r="M36" s="230"/>
      <c r="N36" s="229"/>
      <c r="O36" s="230"/>
      <c r="P36" s="230"/>
      <c r="Q36" s="227"/>
      <c r="R36" s="228"/>
      <c r="S36" s="220">
        <f>SUM(E36:R36)</f>
        <v>0</v>
      </c>
      <c r="T36" s="221"/>
    </row>
    <row r="38" spans="1:24" ht="15.75" customHeight="1">
      <c r="A38" s="51" t="s">
        <v>138</v>
      </c>
    </row>
    <row r="39" spans="1:24" ht="15.75" customHeight="1">
      <c r="B39" s="51" t="s">
        <v>86</v>
      </c>
      <c r="X39" s="90" t="s">
        <v>130</v>
      </c>
    </row>
    <row r="40" spans="1:24" ht="15.75" customHeight="1">
      <c r="B40" s="51" t="s">
        <v>87</v>
      </c>
    </row>
    <row r="41" spans="1:24" ht="158.25" customHeight="1">
      <c r="C41" s="203"/>
      <c r="D41" s="204"/>
      <c r="E41" s="204"/>
      <c r="F41" s="204"/>
      <c r="G41" s="204"/>
      <c r="H41" s="204"/>
      <c r="I41" s="204"/>
      <c r="J41" s="204"/>
      <c r="K41" s="204"/>
      <c r="L41" s="204"/>
      <c r="M41" s="204"/>
      <c r="N41" s="204"/>
      <c r="O41" s="204"/>
      <c r="P41" s="204"/>
      <c r="Q41" s="204"/>
      <c r="R41" s="204"/>
      <c r="S41" s="205"/>
      <c r="T41" s="78"/>
      <c r="X41" s="90"/>
    </row>
    <row r="43" spans="1:24" ht="15.75" customHeight="1">
      <c r="A43" s="51" t="s">
        <v>139</v>
      </c>
    </row>
    <row r="44" spans="1:24" ht="15.75" customHeight="1">
      <c r="B44" s="51" t="s">
        <v>86</v>
      </c>
    </row>
    <row r="45" spans="1:24" ht="15.75" customHeight="1">
      <c r="B45" s="51" t="s">
        <v>87</v>
      </c>
    </row>
    <row r="46" spans="1:24" ht="157.5" customHeight="1">
      <c r="C46" s="203"/>
      <c r="D46" s="204"/>
      <c r="E46" s="204"/>
      <c r="F46" s="204"/>
      <c r="G46" s="204"/>
      <c r="H46" s="204"/>
      <c r="I46" s="204"/>
      <c r="J46" s="204"/>
      <c r="K46" s="204"/>
      <c r="L46" s="204"/>
      <c r="M46" s="204"/>
      <c r="N46" s="204"/>
      <c r="O46" s="204"/>
      <c r="P46" s="204"/>
      <c r="Q46" s="204"/>
      <c r="R46" s="204"/>
      <c r="S46" s="205"/>
    </row>
    <row r="48" spans="1:24" ht="15.75" customHeight="1">
      <c r="A48" s="51" t="s">
        <v>140</v>
      </c>
    </row>
    <row r="49" spans="1:19" ht="15.75" customHeight="1">
      <c r="B49" s="51" t="s">
        <v>86</v>
      </c>
    </row>
    <row r="50" spans="1:19" ht="15.75" customHeight="1">
      <c r="B50" s="51" t="s">
        <v>87</v>
      </c>
    </row>
    <row r="51" spans="1:19" ht="157.5" customHeight="1">
      <c r="C51" s="203"/>
      <c r="D51" s="204"/>
      <c r="E51" s="204"/>
      <c r="F51" s="204"/>
      <c r="G51" s="204"/>
      <c r="H51" s="204"/>
      <c r="I51" s="204"/>
      <c r="J51" s="204"/>
      <c r="K51" s="204"/>
      <c r="L51" s="204"/>
      <c r="M51" s="204"/>
      <c r="N51" s="204"/>
      <c r="O51" s="204"/>
      <c r="P51" s="204"/>
      <c r="Q51" s="204"/>
      <c r="R51" s="204"/>
      <c r="S51" s="205"/>
    </row>
    <row r="53" spans="1:19" ht="15.75" customHeight="1">
      <c r="A53" s="51" t="s">
        <v>141</v>
      </c>
    </row>
    <row r="54" spans="1:19" ht="15.75" customHeight="1">
      <c r="B54" s="51" t="s">
        <v>86</v>
      </c>
    </row>
    <row r="55" spans="1:19" ht="15.75" customHeight="1">
      <c r="B55" s="51" t="s">
        <v>87</v>
      </c>
    </row>
    <row r="56" spans="1:19" ht="157.5" customHeight="1">
      <c r="C56" s="203"/>
      <c r="D56" s="204"/>
      <c r="E56" s="204"/>
      <c r="F56" s="204"/>
      <c r="G56" s="204"/>
      <c r="H56" s="204"/>
      <c r="I56" s="204"/>
      <c r="J56" s="204"/>
      <c r="K56" s="204"/>
      <c r="L56" s="204"/>
      <c r="M56" s="204"/>
      <c r="N56" s="204"/>
      <c r="O56" s="204"/>
      <c r="P56" s="204"/>
      <c r="Q56" s="204"/>
      <c r="R56" s="204"/>
      <c r="S56" s="205"/>
    </row>
  </sheetData>
  <sheetProtection sheet="1" objects="1" scenarios="1" formatColumns="0" formatRows="0" insertColumns="0" insertRows="0"/>
  <mergeCells count="105">
    <mergeCell ref="C46:S46"/>
    <mergeCell ref="C51:S51"/>
    <mergeCell ref="C56:S56"/>
    <mergeCell ref="B8:D8"/>
    <mergeCell ref="E8:H8"/>
    <mergeCell ref="I8:J8"/>
    <mergeCell ref="K8:M8"/>
    <mergeCell ref="B9:D9"/>
    <mergeCell ref="E9:H9"/>
    <mergeCell ref="I9:J9"/>
    <mergeCell ref="K9:M9"/>
    <mergeCell ref="J25:K25"/>
    <mergeCell ref="L25:M25"/>
    <mergeCell ref="B16:C19"/>
    <mergeCell ref="B20:C23"/>
    <mergeCell ref="B15:C15"/>
    <mergeCell ref="D15:E15"/>
    <mergeCell ref="D21:E21"/>
    <mergeCell ref="D22:E22"/>
    <mergeCell ref="D23:E23"/>
    <mergeCell ref="D20:E20"/>
    <mergeCell ref="D18:E18"/>
    <mergeCell ref="R15:S15"/>
    <mergeCell ref="R16:S16"/>
    <mergeCell ref="R17:S17"/>
    <mergeCell ref="R18:S18"/>
    <mergeCell ref="R19:S19"/>
    <mergeCell ref="R20:S20"/>
    <mergeCell ref="R21:S21"/>
    <mergeCell ref="R22:S22"/>
    <mergeCell ref="R23:S23"/>
    <mergeCell ref="P26:Q26"/>
    <mergeCell ref="H32:J32"/>
    <mergeCell ref="K32:M32"/>
    <mergeCell ref="N32:P32"/>
    <mergeCell ref="B31:D32"/>
    <mergeCell ref="L28:M28"/>
    <mergeCell ref="C28:I28"/>
    <mergeCell ref="N25:O25"/>
    <mergeCell ref="N26:O26"/>
    <mergeCell ref="P25:Q25"/>
    <mergeCell ref="L27:M27"/>
    <mergeCell ref="J28:K28"/>
    <mergeCell ref="J26:K26"/>
    <mergeCell ref="J27:K27"/>
    <mergeCell ref="L26:M26"/>
    <mergeCell ref="C26:I26"/>
    <mergeCell ref="C27:I27"/>
    <mergeCell ref="N33:P33"/>
    <mergeCell ref="N28:O28"/>
    <mergeCell ref="P27:Q27"/>
    <mergeCell ref="P28:Q28"/>
    <mergeCell ref="N27:O27"/>
    <mergeCell ref="B2:T2"/>
    <mergeCell ref="Q31:R32"/>
    <mergeCell ref="S31:T32"/>
    <mergeCell ref="Q33:R33"/>
    <mergeCell ref="S33:T33"/>
    <mergeCell ref="D17:E17"/>
    <mergeCell ref="I10:J10"/>
    <mergeCell ref="K10:M10"/>
    <mergeCell ref="E32:G32"/>
    <mergeCell ref="E31:P31"/>
    <mergeCell ref="B4:E4"/>
    <mergeCell ref="F4:H4"/>
    <mergeCell ref="B33:D33"/>
    <mergeCell ref="E33:G33"/>
    <mergeCell ref="H33:J33"/>
    <mergeCell ref="K33:M33"/>
    <mergeCell ref="B5:D5"/>
    <mergeCell ref="E5:M5"/>
    <mergeCell ref="B6:D6"/>
    <mergeCell ref="E36:G36"/>
    <mergeCell ref="H36:J36"/>
    <mergeCell ref="K36:M36"/>
    <mergeCell ref="N36:P36"/>
    <mergeCell ref="Q35:R35"/>
    <mergeCell ref="E35:G35"/>
    <mergeCell ref="H35:J35"/>
    <mergeCell ref="K35:M35"/>
    <mergeCell ref="N35:P35"/>
    <mergeCell ref="E6:H6"/>
    <mergeCell ref="C41:S41"/>
    <mergeCell ref="D19:E19"/>
    <mergeCell ref="D16:E16"/>
    <mergeCell ref="R14:S14"/>
    <mergeCell ref="B7:D7"/>
    <mergeCell ref="E7:H7"/>
    <mergeCell ref="I7:J7"/>
    <mergeCell ref="K7:M7"/>
    <mergeCell ref="B10:D10"/>
    <mergeCell ref="E10:H10"/>
    <mergeCell ref="S34:T34"/>
    <mergeCell ref="S30:T30"/>
    <mergeCell ref="B34:D34"/>
    <mergeCell ref="B35:D35"/>
    <mergeCell ref="B36:D36"/>
    <mergeCell ref="Q34:R34"/>
    <mergeCell ref="E34:G34"/>
    <mergeCell ref="H34:J34"/>
    <mergeCell ref="K34:M34"/>
    <mergeCell ref="Q36:R36"/>
    <mergeCell ref="N34:P34"/>
    <mergeCell ref="S35:T35"/>
    <mergeCell ref="S36:T36"/>
  </mergeCells>
  <phoneticPr fontId="26"/>
  <dataValidations count="2">
    <dataValidation type="list" allowBlank="1" showInputMessage="1" showErrorMessage="1" sqref="S30:T30">
      <formula1>"ＮＭ３,ｔ"</formula1>
    </dataValidation>
    <dataValidation type="list" allowBlank="1" showInputMessage="1" showErrorMessage="1" sqref="R14:S14">
      <formula1>"Ｎｍ３,ｔ"</formula1>
    </dataValidation>
  </dataValidations>
  <pageMargins left="0.25" right="0.25" top="0.75" bottom="0.75" header="0.3" footer="0.3"/>
  <pageSetup paperSize="9" scale="94" fitToHeight="0" orientation="landscape" blackAndWhite="1" cellComments="asDisplayed" r:id="rId1"/>
  <rowBreaks count="5" manualBreakCount="5">
    <brk id="11" max="20" man="1"/>
    <brk id="37" max="20" man="1"/>
    <brk id="42" max="20" man="1"/>
    <brk id="47" max="20" man="1"/>
    <brk id="52"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V146"/>
  <sheetViews>
    <sheetView showGridLines="0" view="pageBreakPreview" zoomScale="85" zoomScaleNormal="85" zoomScaleSheetLayoutView="85" workbookViewId="0"/>
  </sheetViews>
  <sheetFormatPr defaultRowHeight="15.75" customHeight="1"/>
  <cols>
    <col min="1" max="1" width="3.25" style="3" customWidth="1"/>
    <col min="2" max="3" width="4.125" style="3" customWidth="1"/>
    <col min="4" max="4" width="10.25" style="3" customWidth="1"/>
    <col min="5" max="5" width="17.375" style="4" customWidth="1"/>
    <col min="6" max="14" width="7.5" style="4" customWidth="1"/>
    <col min="15" max="15" width="7.5" style="5" customWidth="1"/>
    <col min="16" max="16" width="7.5" style="6" customWidth="1"/>
    <col min="17" max="17" width="7.5" style="4" customWidth="1"/>
    <col min="18" max="18" width="6.25" style="4" customWidth="1"/>
    <col min="19" max="19" width="8.75" style="4" customWidth="1"/>
    <col min="20" max="20" width="5" style="4" customWidth="1"/>
    <col min="21" max="16384" width="9" style="4"/>
  </cols>
  <sheetData>
    <row r="1" spans="1:22" ht="14.25" customHeight="1">
      <c r="A1" s="1"/>
      <c r="B1" s="2"/>
      <c r="C1" s="2"/>
      <c r="T1" s="7"/>
    </row>
    <row r="2" spans="1:22" ht="18.75">
      <c r="B2" s="175" t="s">
        <v>36</v>
      </c>
      <c r="C2" s="175"/>
      <c r="D2" s="176"/>
      <c r="E2" s="176"/>
      <c r="F2" s="176"/>
      <c r="G2" s="176"/>
      <c r="H2" s="176"/>
      <c r="I2" s="176"/>
      <c r="J2" s="176"/>
      <c r="K2" s="176"/>
      <c r="L2" s="176"/>
      <c r="M2" s="177"/>
      <c r="N2" s="177"/>
      <c r="O2" s="177"/>
      <c r="P2" s="177"/>
      <c r="Q2" s="177"/>
      <c r="R2" s="177"/>
      <c r="S2" s="177"/>
    </row>
    <row r="3" spans="1:22" ht="14.25" customHeight="1">
      <c r="B3" s="103"/>
      <c r="C3" s="103"/>
      <c r="D3" s="104"/>
      <c r="E3" s="104"/>
      <c r="F3" s="104"/>
      <c r="G3" s="104"/>
      <c r="H3" s="104"/>
      <c r="I3" s="104"/>
      <c r="J3" s="104"/>
      <c r="K3" s="104"/>
      <c r="L3" s="104"/>
      <c r="M3" s="105"/>
      <c r="N3" s="105"/>
      <c r="O3" s="105"/>
      <c r="P3" s="105"/>
      <c r="Q3" s="105"/>
      <c r="R3" s="105"/>
      <c r="S3" s="105"/>
    </row>
    <row r="4" spans="1:22" ht="29.25" customHeight="1">
      <c r="B4" s="156" t="s">
        <v>77</v>
      </c>
      <c r="C4" s="188"/>
      <c r="D4" s="188"/>
      <c r="E4" s="189"/>
      <c r="F4" s="186" t="s">
        <v>24</v>
      </c>
      <c r="G4" s="187"/>
      <c r="H4" s="187"/>
      <c r="I4" s="80"/>
      <c r="J4" s="80"/>
      <c r="K4" s="80"/>
      <c r="L4" s="80"/>
      <c r="M4" s="50"/>
      <c r="N4" s="105"/>
      <c r="O4" s="105"/>
      <c r="P4" s="105"/>
      <c r="Q4" s="105"/>
      <c r="R4" s="105"/>
      <c r="S4" s="105"/>
      <c r="V4" s="90" t="s">
        <v>136</v>
      </c>
    </row>
    <row r="5" spans="1:22" ht="29.25" customHeight="1">
      <c r="B5" s="138" t="s">
        <v>83</v>
      </c>
      <c r="C5" s="139"/>
      <c r="D5" s="140"/>
      <c r="E5" s="284">
        <f>'利用状況報告書（熱利用設備）'!E5:M5</f>
        <v>0</v>
      </c>
      <c r="F5" s="285"/>
      <c r="G5" s="285"/>
      <c r="H5" s="285"/>
      <c r="I5" s="286"/>
      <c r="J5" s="286"/>
      <c r="K5" s="286"/>
      <c r="L5" s="286"/>
      <c r="M5" s="287"/>
      <c r="N5" s="105"/>
      <c r="O5" s="105"/>
      <c r="P5" s="105"/>
      <c r="Q5" s="105"/>
      <c r="R5" s="105"/>
      <c r="S5" s="105"/>
    </row>
    <row r="6" spans="1:22" ht="29.25" customHeight="1">
      <c r="B6" s="138" t="s">
        <v>78</v>
      </c>
      <c r="C6" s="139"/>
      <c r="D6" s="140"/>
      <c r="E6" s="279">
        <f>'利用状況報告書（熱利用設備）'!E6:H6</f>
        <v>0</v>
      </c>
      <c r="F6" s="280"/>
      <c r="G6" s="280"/>
      <c r="H6" s="281"/>
      <c r="I6" s="80"/>
      <c r="J6" s="80"/>
      <c r="K6" s="80"/>
      <c r="L6" s="80"/>
      <c r="M6" s="50"/>
      <c r="N6" s="105"/>
      <c r="O6" s="105"/>
      <c r="P6" s="105"/>
      <c r="Q6" s="105"/>
      <c r="R6" s="105"/>
      <c r="S6" s="105"/>
    </row>
    <row r="7" spans="1:22" ht="29.25" customHeight="1">
      <c r="B7" s="156" t="s">
        <v>79</v>
      </c>
      <c r="C7" s="152"/>
      <c r="D7" s="152"/>
      <c r="E7" s="279">
        <f>'利用状況報告書（熱利用設備）'!E7:H7</f>
        <v>0</v>
      </c>
      <c r="F7" s="280"/>
      <c r="G7" s="280"/>
      <c r="H7" s="281"/>
      <c r="I7" s="156" t="s">
        <v>80</v>
      </c>
      <c r="J7" s="152"/>
      <c r="K7" s="282">
        <f>'利用状況報告書（熱利用設備）'!K7:M7</f>
        <v>0</v>
      </c>
      <c r="L7" s="283"/>
      <c r="M7" s="283"/>
      <c r="N7" s="105"/>
      <c r="O7" s="105"/>
      <c r="P7" s="105"/>
      <c r="Q7" s="105"/>
      <c r="R7" s="105"/>
      <c r="S7" s="105"/>
    </row>
    <row r="8" spans="1:22" ht="29.25" customHeight="1">
      <c r="B8" s="146" t="s">
        <v>81</v>
      </c>
      <c r="C8" s="147"/>
      <c r="D8" s="147"/>
      <c r="E8" s="279">
        <f>'利用状況報告書（熱利用設備）'!E8:H8</f>
        <v>0</v>
      </c>
      <c r="F8" s="280"/>
      <c r="G8" s="280"/>
      <c r="H8" s="281"/>
      <c r="I8" s="146" t="s">
        <v>82</v>
      </c>
      <c r="J8" s="147"/>
      <c r="K8" s="282">
        <f>'利用状況報告書（熱利用設備）'!K8:M8</f>
        <v>0</v>
      </c>
      <c r="L8" s="283"/>
      <c r="M8" s="283"/>
      <c r="N8" s="105"/>
      <c r="O8" s="105"/>
      <c r="P8" s="105"/>
      <c r="Q8" s="105"/>
      <c r="R8" s="105"/>
      <c r="S8" s="105"/>
    </row>
    <row r="9" spans="1:22" ht="29.25" customHeight="1">
      <c r="B9" s="151" t="s">
        <v>118</v>
      </c>
      <c r="C9" s="152"/>
      <c r="D9" s="152"/>
      <c r="E9" s="279">
        <f>'利用状況報告書（熱利用設備）'!E9:H9</f>
        <v>0</v>
      </c>
      <c r="F9" s="280"/>
      <c r="G9" s="280"/>
      <c r="H9" s="281"/>
      <c r="I9" s="156" t="s">
        <v>80</v>
      </c>
      <c r="J9" s="152"/>
      <c r="K9" s="282">
        <f>'利用状況報告書（熱利用設備）'!K9:M9</f>
        <v>0</v>
      </c>
      <c r="L9" s="283"/>
      <c r="M9" s="283"/>
      <c r="N9" s="105"/>
      <c r="O9" s="105"/>
      <c r="P9" s="105"/>
      <c r="Q9" s="105"/>
      <c r="R9" s="105"/>
      <c r="S9" s="105"/>
    </row>
    <row r="10" spans="1:22" ht="29.25" customHeight="1">
      <c r="B10" s="157" t="s">
        <v>119</v>
      </c>
      <c r="C10" s="147"/>
      <c r="D10" s="147"/>
      <c r="E10" s="279">
        <f>'利用状況報告書（熱利用設備）'!E10:H10</f>
        <v>0</v>
      </c>
      <c r="F10" s="280"/>
      <c r="G10" s="280"/>
      <c r="H10" s="281"/>
      <c r="I10" s="146" t="s">
        <v>82</v>
      </c>
      <c r="J10" s="147"/>
      <c r="K10" s="282">
        <f>'利用状況報告書（熱利用設備）'!K10:M10</f>
        <v>0</v>
      </c>
      <c r="L10" s="283"/>
      <c r="M10" s="283"/>
      <c r="N10" s="105"/>
      <c r="O10" s="105"/>
      <c r="P10" s="105"/>
      <c r="Q10" s="105"/>
      <c r="R10" s="105"/>
      <c r="S10" s="105"/>
    </row>
    <row r="11" spans="1:22" ht="15.75" customHeight="1">
      <c r="B11" s="4"/>
      <c r="C11" s="4"/>
      <c r="D11" s="4"/>
    </row>
    <row r="12" spans="1:22" ht="15.75" customHeight="1">
      <c r="A12" s="51" t="s">
        <v>126</v>
      </c>
      <c r="B12" s="4"/>
      <c r="C12" s="4"/>
      <c r="D12" s="4"/>
    </row>
    <row r="13" spans="1:22" ht="15.75" customHeight="1">
      <c r="A13" s="8"/>
      <c r="B13" s="4" t="s">
        <v>85</v>
      </c>
      <c r="C13" s="4"/>
      <c r="E13" s="10"/>
      <c r="F13" s="9"/>
      <c r="G13" s="9"/>
      <c r="H13" s="9"/>
      <c r="I13" s="9"/>
      <c r="J13" s="9"/>
      <c r="K13" s="9"/>
      <c r="L13" s="11"/>
      <c r="M13" s="11"/>
      <c r="N13" s="11"/>
      <c r="O13" s="12"/>
      <c r="S13" s="13"/>
      <c r="V13" s="90" t="s">
        <v>130</v>
      </c>
    </row>
    <row r="14" spans="1:22" ht="11.25" customHeight="1">
      <c r="A14" s="8"/>
      <c r="B14" s="178" t="s">
        <v>0</v>
      </c>
      <c r="C14" s="179"/>
      <c r="D14" s="180"/>
      <c r="E14" s="183"/>
      <c r="F14" s="185" t="s">
        <v>1</v>
      </c>
      <c r="G14" s="185" t="s">
        <v>2</v>
      </c>
      <c r="H14" s="185" t="s">
        <v>3</v>
      </c>
      <c r="I14" s="185" t="s">
        <v>4</v>
      </c>
      <c r="J14" s="185" t="s">
        <v>5</v>
      </c>
      <c r="K14" s="185" t="s">
        <v>6</v>
      </c>
      <c r="L14" s="185" t="s">
        <v>7</v>
      </c>
      <c r="M14" s="185" t="s">
        <v>8</v>
      </c>
      <c r="N14" s="185" t="s">
        <v>9</v>
      </c>
      <c r="O14" s="185" t="s">
        <v>10</v>
      </c>
      <c r="P14" s="185" t="s">
        <v>11</v>
      </c>
      <c r="Q14" s="185" t="s">
        <v>12</v>
      </c>
      <c r="R14" s="172" t="s">
        <v>13</v>
      </c>
      <c r="S14" s="173"/>
    </row>
    <row r="15" spans="1:22" ht="11.25" customHeight="1">
      <c r="A15" s="8"/>
      <c r="B15" s="181"/>
      <c r="C15" s="182"/>
      <c r="D15" s="182"/>
      <c r="E15" s="184"/>
      <c r="F15" s="174"/>
      <c r="G15" s="174"/>
      <c r="H15" s="174"/>
      <c r="I15" s="174"/>
      <c r="J15" s="174"/>
      <c r="K15" s="174"/>
      <c r="L15" s="174"/>
      <c r="M15" s="174"/>
      <c r="N15" s="174"/>
      <c r="O15" s="174"/>
      <c r="P15" s="174"/>
      <c r="Q15" s="174"/>
      <c r="R15" s="174"/>
      <c r="S15" s="174"/>
      <c r="V15" s="90" t="s">
        <v>123</v>
      </c>
    </row>
    <row r="16" spans="1:22" ht="24.75" customHeight="1">
      <c r="B16" s="166" t="s">
        <v>37</v>
      </c>
      <c r="C16" s="21" t="s">
        <v>42</v>
      </c>
      <c r="D16" s="170" t="s">
        <v>15</v>
      </c>
      <c r="E16" s="171"/>
      <c r="F16" s="95"/>
      <c r="G16" s="95"/>
      <c r="H16" s="95"/>
      <c r="I16" s="95"/>
      <c r="J16" s="95"/>
      <c r="K16" s="95"/>
      <c r="L16" s="95"/>
      <c r="M16" s="95"/>
      <c r="N16" s="95"/>
      <c r="O16" s="95"/>
      <c r="P16" s="95"/>
      <c r="Q16" s="95"/>
      <c r="R16" s="190">
        <f>SUM(F16:Q16)</f>
        <v>0</v>
      </c>
      <c r="S16" s="190"/>
      <c r="V16" s="90" t="s">
        <v>124</v>
      </c>
    </row>
    <row r="17" spans="1:22" ht="24.75" customHeight="1" thickBot="1">
      <c r="B17" s="167"/>
      <c r="C17" s="46" t="s">
        <v>43</v>
      </c>
      <c r="D17" s="165" t="s">
        <v>17</v>
      </c>
      <c r="E17" s="165"/>
      <c r="F17" s="109"/>
      <c r="G17" s="109"/>
      <c r="H17" s="109"/>
      <c r="I17" s="109"/>
      <c r="J17" s="109"/>
      <c r="K17" s="109"/>
      <c r="L17" s="109"/>
      <c r="M17" s="109"/>
      <c r="N17" s="109"/>
      <c r="O17" s="109"/>
      <c r="P17" s="109"/>
      <c r="Q17" s="109"/>
      <c r="R17" s="191">
        <f>SUM(F17:Q17)</f>
        <v>0</v>
      </c>
      <c r="S17" s="191"/>
      <c r="V17" s="90" t="s">
        <v>125</v>
      </c>
    </row>
    <row r="18" spans="1:22" s="11" customFormat="1" ht="24.75" customHeight="1">
      <c r="A18" s="3"/>
      <c r="B18" s="162" t="s">
        <v>38</v>
      </c>
      <c r="C18" s="47" t="s">
        <v>44</v>
      </c>
      <c r="D18" s="168" t="s">
        <v>40</v>
      </c>
      <c r="E18" s="169"/>
      <c r="F18" s="110"/>
      <c r="G18" s="110"/>
      <c r="H18" s="110"/>
      <c r="I18" s="110"/>
      <c r="J18" s="110"/>
      <c r="K18" s="110"/>
      <c r="L18" s="110"/>
      <c r="M18" s="110"/>
      <c r="N18" s="110"/>
      <c r="O18" s="110"/>
      <c r="P18" s="110"/>
      <c r="Q18" s="110"/>
      <c r="R18" s="199">
        <f>SUM(F18:Q18)</f>
        <v>0</v>
      </c>
      <c r="S18" s="199"/>
    </row>
    <row r="19" spans="1:22" ht="24.75" customHeight="1">
      <c r="B19" s="163"/>
      <c r="C19" s="22" t="s">
        <v>45</v>
      </c>
      <c r="D19" s="144" t="s">
        <v>39</v>
      </c>
      <c r="E19" s="144"/>
      <c r="F19" s="95"/>
      <c r="G19" s="95"/>
      <c r="H19" s="95"/>
      <c r="I19" s="95"/>
      <c r="J19" s="95"/>
      <c r="K19" s="95"/>
      <c r="L19" s="95"/>
      <c r="M19" s="95"/>
      <c r="N19" s="95"/>
      <c r="O19" s="95"/>
      <c r="P19" s="95"/>
      <c r="Q19" s="95"/>
      <c r="R19" s="200">
        <f>SUM(F19:Q19)</f>
        <v>0</v>
      </c>
      <c r="S19" s="200"/>
    </row>
    <row r="20" spans="1:22" ht="24.75" customHeight="1">
      <c r="B20" s="164"/>
      <c r="C20" s="22" t="s">
        <v>46</v>
      </c>
      <c r="D20" s="144" t="s">
        <v>41</v>
      </c>
      <c r="E20" s="144"/>
      <c r="F20" s="95"/>
      <c r="G20" s="95"/>
      <c r="H20" s="95"/>
      <c r="I20" s="95"/>
      <c r="J20" s="95"/>
      <c r="K20" s="95"/>
      <c r="L20" s="95"/>
      <c r="M20" s="95"/>
      <c r="N20" s="95"/>
      <c r="O20" s="95"/>
      <c r="P20" s="95"/>
      <c r="Q20" s="95"/>
      <c r="R20" s="200">
        <f>SUM(F20:Q20)</f>
        <v>0</v>
      </c>
      <c r="S20" s="200"/>
    </row>
    <row r="21" spans="1:22" ht="5.25" customHeight="1"/>
    <row r="22" spans="1:22" ht="22.5" customHeight="1">
      <c r="D22" s="144" t="s">
        <v>47</v>
      </c>
      <c r="E22" s="144"/>
      <c r="F22" s="145"/>
      <c r="G22" s="145"/>
      <c r="H22" s="145"/>
      <c r="I22" s="192" t="e">
        <f>ROUNDDOWN(R16/R17*100,0)</f>
        <v>#DIV/0!</v>
      </c>
      <c r="J22" s="193"/>
      <c r="K22" s="43" t="s">
        <v>18</v>
      </c>
    </row>
    <row r="23" spans="1:22" ht="22.5" customHeight="1">
      <c r="D23" s="144" t="s">
        <v>48</v>
      </c>
      <c r="E23" s="144"/>
      <c r="F23" s="145"/>
      <c r="G23" s="145"/>
      <c r="H23" s="145"/>
      <c r="I23" s="194" t="e">
        <f>ROUNDDOWN(R18/R20*100,0)</f>
        <v>#DIV/0!</v>
      </c>
      <c r="J23" s="193"/>
      <c r="K23" s="43" t="s">
        <v>18</v>
      </c>
    </row>
    <row r="24" spans="1:22" ht="22.5" customHeight="1">
      <c r="D24" s="144" t="s">
        <v>49</v>
      </c>
      <c r="E24" s="144"/>
      <c r="F24" s="145"/>
      <c r="G24" s="145"/>
      <c r="H24" s="145"/>
      <c r="I24" s="195">
        <f>R18</f>
        <v>0</v>
      </c>
      <c r="J24" s="196"/>
      <c r="K24" s="43" t="s">
        <v>76</v>
      </c>
    </row>
    <row r="25" spans="1:22" ht="24.75" customHeight="1">
      <c r="D25" s="144" t="s">
        <v>50</v>
      </c>
      <c r="E25" s="144"/>
      <c r="F25" s="145"/>
      <c r="G25" s="145"/>
      <c r="H25" s="145"/>
      <c r="I25" s="194" t="e">
        <f>ROUNDDOWN(R18/R16*100,0)</f>
        <v>#DIV/0!</v>
      </c>
      <c r="J25" s="193"/>
      <c r="K25" s="43" t="s">
        <v>18</v>
      </c>
      <c r="M25" s="126" t="s">
        <v>216</v>
      </c>
      <c r="N25" s="127"/>
      <c r="O25" s="127"/>
      <c r="P25" s="127"/>
      <c r="Q25" s="128">
        <f>ROUNDDOWN(SUM(R18,R32),0)</f>
        <v>0</v>
      </c>
      <c r="R25" s="129"/>
      <c r="S25" s="4" t="s">
        <v>222</v>
      </c>
    </row>
    <row r="26" spans="1:22" ht="22.5" customHeight="1">
      <c r="D26" s="144" t="s">
        <v>120</v>
      </c>
      <c r="E26" s="144"/>
      <c r="F26" s="145"/>
      <c r="G26" s="145"/>
      <c r="H26" s="145"/>
      <c r="I26" s="197"/>
      <c r="J26" s="198"/>
      <c r="K26" s="43" t="s">
        <v>18</v>
      </c>
    </row>
    <row r="27" spans="1:22" ht="11.25" customHeight="1"/>
    <row r="28" spans="1:22" ht="11.25" customHeight="1">
      <c r="B28" s="178" t="s">
        <v>0</v>
      </c>
      <c r="C28" s="179"/>
      <c r="D28" s="180"/>
      <c r="E28" s="183"/>
      <c r="F28" s="185" t="s">
        <v>1</v>
      </c>
      <c r="G28" s="185" t="s">
        <v>2</v>
      </c>
      <c r="H28" s="185" t="s">
        <v>3</v>
      </c>
      <c r="I28" s="185" t="s">
        <v>4</v>
      </c>
      <c r="J28" s="185" t="s">
        <v>5</v>
      </c>
      <c r="K28" s="185" t="s">
        <v>6</v>
      </c>
      <c r="L28" s="185" t="s">
        <v>7</v>
      </c>
      <c r="M28" s="185" t="s">
        <v>8</v>
      </c>
      <c r="N28" s="185" t="s">
        <v>9</v>
      </c>
      <c r="O28" s="185" t="s">
        <v>10</v>
      </c>
      <c r="P28" s="185" t="s">
        <v>11</v>
      </c>
      <c r="Q28" s="185" t="s">
        <v>12</v>
      </c>
      <c r="R28" s="172" t="s">
        <v>13</v>
      </c>
      <c r="S28" s="173"/>
    </row>
    <row r="29" spans="1:22" ht="11.25" customHeight="1">
      <c r="B29" s="181"/>
      <c r="C29" s="182"/>
      <c r="D29" s="182"/>
      <c r="E29" s="184"/>
      <c r="F29" s="174"/>
      <c r="G29" s="174"/>
      <c r="H29" s="174"/>
      <c r="I29" s="174"/>
      <c r="J29" s="174"/>
      <c r="K29" s="174"/>
      <c r="L29" s="174"/>
      <c r="M29" s="174"/>
      <c r="N29" s="174"/>
      <c r="O29" s="174"/>
      <c r="P29" s="174"/>
      <c r="Q29" s="174"/>
      <c r="R29" s="174"/>
      <c r="S29" s="174"/>
    </row>
    <row r="30" spans="1:22" ht="24.75" customHeight="1">
      <c r="B30" s="166" t="s">
        <v>37</v>
      </c>
      <c r="C30" s="21" t="s">
        <v>42</v>
      </c>
      <c r="D30" s="170" t="s">
        <v>15</v>
      </c>
      <c r="E30" s="171"/>
      <c r="F30" s="95"/>
      <c r="G30" s="95"/>
      <c r="H30" s="95"/>
      <c r="I30" s="95"/>
      <c r="J30" s="95"/>
      <c r="K30" s="95"/>
      <c r="L30" s="95"/>
      <c r="M30" s="95"/>
      <c r="N30" s="95"/>
      <c r="O30" s="95"/>
      <c r="P30" s="95"/>
      <c r="Q30" s="95"/>
      <c r="R30" s="190">
        <f>SUM(F30:Q30)</f>
        <v>0</v>
      </c>
      <c r="S30" s="190"/>
      <c r="V30" s="90" t="s">
        <v>113</v>
      </c>
    </row>
    <row r="31" spans="1:22" ht="24.75" customHeight="1" thickBot="1">
      <c r="B31" s="167"/>
      <c r="C31" s="46" t="s">
        <v>43</v>
      </c>
      <c r="D31" s="165" t="s">
        <v>17</v>
      </c>
      <c r="E31" s="165"/>
      <c r="F31" s="109"/>
      <c r="G31" s="109"/>
      <c r="H31" s="109"/>
      <c r="I31" s="109"/>
      <c r="J31" s="109"/>
      <c r="K31" s="109"/>
      <c r="L31" s="109"/>
      <c r="M31" s="109"/>
      <c r="N31" s="109"/>
      <c r="O31" s="109"/>
      <c r="P31" s="109"/>
      <c r="Q31" s="109"/>
      <c r="R31" s="191">
        <f>SUM(F31:Q31)</f>
        <v>0</v>
      </c>
      <c r="S31" s="191"/>
      <c r="V31" s="91" t="s">
        <v>135</v>
      </c>
    </row>
    <row r="32" spans="1:22" ht="24.75" customHeight="1">
      <c r="B32" s="162" t="s">
        <v>38</v>
      </c>
      <c r="C32" s="47" t="s">
        <v>44</v>
      </c>
      <c r="D32" s="168" t="s">
        <v>40</v>
      </c>
      <c r="E32" s="169"/>
      <c r="F32" s="110"/>
      <c r="G32" s="110"/>
      <c r="H32" s="110"/>
      <c r="I32" s="110"/>
      <c r="J32" s="110"/>
      <c r="K32" s="110"/>
      <c r="L32" s="110"/>
      <c r="M32" s="110"/>
      <c r="N32" s="110"/>
      <c r="O32" s="110"/>
      <c r="P32" s="110"/>
      <c r="Q32" s="110"/>
      <c r="R32" s="199">
        <f>SUM(F32:Q32)</f>
        <v>0</v>
      </c>
      <c r="S32" s="199"/>
    </row>
    <row r="33" spans="1:19" ht="24.75" customHeight="1">
      <c r="B33" s="163"/>
      <c r="C33" s="22" t="s">
        <v>45</v>
      </c>
      <c r="D33" s="144" t="s">
        <v>39</v>
      </c>
      <c r="E33" s="144"/>
      <c r="F33" s="95"/>
      <c r="G33" s="95"/>
      <c r="H33" s="95"/>
      <c r="I33" s="95"/>
      <c r="J33" s="95"/>
      <c r="K33" s="95"/>
      <c r="L33" s="95"/>
      <c r="M33" s="95"/>
      <c r="N33" s="95"/>
      <c r="O33" s="95"/>
      <c r="P33" s="95"/>
      <c r="Q33" s="95"/>
      <c r="R33" s="200">
        <f>SUM(F33:Q33)</f>
        <v>0</v>
      </c>
      <c r="S33" s="200"/>
    </row>
    <row r="34" spans="1:19" ht="24.75" customHeight="1">
      <c r="B34" s="164"/>
      <c r="C34" s="22" t="s">
        <v>46</v>
      </c>
      <c r="D34" s="144" t="s">
        <v>41</v>
      </c>
      <c r="E34" s="144"/>
      <c r="F34" s="95"/>
      <c r="G34" s="95"/>
      <c r="H34" s="95"/>
      <c r="I34" s="95"/>
      <c r="J34" s="95"/>
      <c r="K34" s="95"/>
      <c r="L34" s="95"/>
      <c r="M34" s="95"/>
      <c r="N34" s="95"/>
      <c r="O34" s="95"/>
      <c r="P34" s="95"/>
      <c r="Q34" s="95"/>
      <c r="R34" s="200">
        <f>SUM(F34:Q34)</f>
        <v>0</v>
      </c>
      <c r="S34" s="200"/>
    </row>
    <row r="35" spans="1:19" ht="4.5" customHeight="1"/>
    <row r="36" spans="1:19" ht="22.5" customHeight="1">
      <c r="D36" s="144" t="s">
        <v>47</v>
      </c>
      <c r="E36" s="144"/>
      <c r="F36" s="145"/>
      <c r="G36" s="145"/>
      <c r="H36" s="145"/>
      <c r="I36" s="192" t="e">
        <f>ROUNDDOWN(R30/R31*100,0)</f>
        <v>#DIV/0!</v>
      </c>
      <c r="J36" s="193"/>
      <c r="K36" s="43" t="s">
        <v>18</v>
      </c>
    </row>
    <row r="37" spans="1:19" ht="22.5" customHeight="1">
      <c r="D37" s="144" t="s">
        <v>48</v>
      </c>
      <c r="E37" s="144"/>
      <c r="F37" s="145"/>
      <c r="G37" s="145"/>
      <c r="H37" s="145"/>
      <c r="I37" s="194" t="e">
        <f>ROUNDDOWN(R32/R34*100,0)</f>
        <v>#DIV/0!</v>
      </c>
      <c r="J37" s="193"/>
      <c r="K37" s="43" t="s">
        <v>18</v>
      </c>
    </row>
    <row r="38" spans="1:19" ht="22.5" customHeight="1">
      <c r="D38" s="144" t="s">
        <v>49</v>
      </c>
      <c r="E38" s="144"/>
      <c r="F38" s="145"/>
      <c r="G38" s="145"/>
      <c r="H38" s="145"/>
      <c r="I38" s="195">
        <f>R32</f>
        <v>0</v>
      </c>
      <c r="J38" s="196"/>
      <c r="K38" s="43" t="s">
        <v>76</v>
      </c>
    </row>
    <row r="39" spans="1:19" ht="24.75" customHeight="1">
      <c r="D39" s="144" t="s">
        <v>50</v>
      </c>
      <c r="E39" s="144"/>
      <c r="F39" s="145"/>
      <c r="G39" s="145"/>
      <c r="H39" s="145"/>
      <c r="I39" s="194" t="e">
        <f>ROUNDDOWN(R32/R30*100,0)</f>
        <v>#DIV/0!</v>
      </c>
      <c r="J39" s="193"/>
      <c r="K39" s="43" t="s">
        <v>18</v>
      </c>
    </row>
    <row r="40" spans="1:19" ht="7.5" customHeight="1"/>
    <row r="41" spans="1:19" ht="15.75" customHeight="1">
      <c r="A41" s="51" t="s">
        <v>126</v>
      </c>
      <c r="B41" s="4"/>
    </row>
    <row r="42" spans="1:19" ht="15.75" customHeight="1">
      <c r="B42" s="51" t="s">
        <v>86</v>
      </c>
    </row>
    <row r="43" spans="1:19" ht="15.75" customHeight="1">
      <c r="B43" s="51" t="s">
        <v>87</v>
      </c>
    </row>
    <row r="44" spans="1:19" ht="158.25" customHeight="1">
      <c r="C44" s="203"/>
      <c r="D44" s="204"/>
      <c r="E44" s="204"/>
      <c r="F44" s="204"/>
      <c r="G44" s="204"/>
      <c r="H44" s="204"/>
      <c r="I44" s="204"/>
      <c r="J44" s="204"/>
      <c r="K44" s="204"/>
      <c r="L44" s="204"/>
      <c r="M44" s="204"/>
      <c r="N44" s="204"/>
      <c r="O44" s="204"/>
      <c r="P44" s="204"/>
      <c r="Q44" s="204"/>
      <c r="R44" s="204"/>
      <c r="S44" s="205"/>
    </row>
    <row r="46" spans="1:19" ht="15.75" customHeight="1">
      <c r="A46" s="51" t="s">
        <v>127</v>
      </c>
      <c r="B46" s="4"/>
      <c r="C46" s="4"/>
      <c r="D46" s="4"/>
    </row>
    <row r="47" spans="1:19" ht="15.75" customHeight="1">
      <c r="A47" s="8"/>
      <c r="B47" s="4" t="s">
        <v>85</v>
      </c>
      <c r="C47" s="4"/>
      <c r="E47" s="10"/>
      <c r="F47" s="9"/>
      <c r="G47" s="9"/>
      <c r="H47" s="9"/>
      <c r="I47" s="9"/>
      <c r="J47" s="9"/>
      <c r="K47" s="9"/>
      <c r="L47" s="11"/>
      <c r="M47" s="11"/>
      <c r="N47" s="11"/>
      <c r="O47" s="12"/>
      <c r="S47" s="13"/>
    </row>
    <row r="48" spans="1:19" ht="11.25" customHeight="1">
      <c r="A48" s="8"/>
      <c r="B48" s="178" t="s">
        <v>0</v>
      </c>
      <c r="C48" s="179"/>
      <c r="D48" s="180"/>
      <c r="E48" s="201" t="str">
        <f>IF($E$14="","",$E$14)</f>
        <v/>
      </c>
      <c r="F48" s="185" t="s">
        <v>1</v>
      </c>
      <c r="G48" s="185" t="s">
        <v>2</v>
      </c>
      <c r="H48" s="185" t="s">
        <v>3</v>
      </c>
      <c r="I48" s="185" t="s">
        <v>4</v>
      </c>
      <c r="J48" s="185" t="s">
        <v>5</v>
      </c>
      <c r="K48" s="185" t="s">
        <v>6</v>
      </c>
      <c r="L48" s="185" t="s">
        <v>7</v>
      </c>
      <c r="M48" s="185" t="s">
        <v>8</v>
      </c>
      <c r="N48" s="185" t="s">
        <v>9</v>
      </c>
      <c r="O48" s="185" t="s">
        <v>10</v>
      </c>
      <c r="P48" s="185" t="s">
        <v>11</v>
      </c>
      <c r="Q48" s="185" t="s">
        <v>12</v>
      </c>
      <c r="R48" s="172" t="s">
        <v>13</v>
      </c>
      <c r="S48" s="173"/>
    </row>
    <row r="49" spans="1:20" ht="11.25" customHeight="1">
      <c r="A49" s="8"/>
      <c r="B49" s="181"/>
      <c r="C49" s="182"/>
      <c r="D49" s="182"/>
      <c r="E49" s="202"/>
      <c r="F49" s="174"/>
      <c r="G49" s="174"/>
      <c r="H49" s="174"/>
      <c r="I49" s="174"/>
      <c r="J49" s="174"/>
      <c r="K49" s="174"/>
      <c r="L49" s="174"/>
      <c r="M49" s="174"/>
      <c r="N49" s="174"/>
      <c r="O49" s="174"/>
      <c r="P49" s="174"/>
      <c r="Q49" s="174"/>
      <c r="R49" s="174"/>
      <c r="S49" s="174"/>
    </row>
    <row r="50" spans="1:20" ht="24.75" customHeight="1">
      <c r="B50" s="166" t="s">
        <v>37</v>
      </c>
      <c r="C50" s="21" t="s">
        <v>42</v>
      </c>
      <c r="D50" s="170" t="s">
        <v>15</v>
      </c>
      <c r="E50" s="171"/>
      <c r="F50" s="102" t="str">
        <f>IF(F16="","",F16)</f>
        <v/>
      </c>
      <c r="G50" s="102" t="str">
        <f t="shared" ref="G50:Q50" si="0">IF(G16="","",G16)</f>
        <v/>
      </c>
      <c r="H50" s="102" t="str">
        <f t="shared" si="0"/>
        <v/>
      </c>
      <c r="I50" s="102" t="str">
        <f t="shared" si="0"/>
        <v/>
      </c>
      <c r="J50" s="102" t="str">
        <f t="shared" si="0"/>
        <v/>
      </c>
      <c r="K50" s="102" t="str">
        <f t="shared" si="0"/>
        <v/>
      </c>
      <c r="L50" s="102" t="str">
        <f t="shared" si="0"/>
        <v/>
      </c>
      <c r="M50" s="102" t="str">
        <f t="shared" si="0"/>
        <v/>
      </c>
      <c r="N50" s="102" t="str">
        <f t="shared" si="0"/>
        <v/>
      </c>
      <c r="O50" s="102" t="str">
        <f t="shared" si="0"/>
        <v/>
      </c>
      <c r="P50" s="102" t="str">
        <f t="shared" si="0"/>
        <v/>
      </c>
      <c r="Q50" s="102" t="str">
        <f t="shared" si="0"/>
        <v/>
      </c>
      <c r="R50" s="190">
        <f>SUM(F50:Q50)</f>
        <v>0</v>
      </c>
      <c r="S50" s="190"/>
    </row>
    <row r="51" spans="1:20" ht="24.75" customHeight="1" thickBot="1">
      <c r="B51" s="167"/>
      <c r="C51" s="46" t="s">
        <v>43</v>
      </c>
      <c r="D51" s="165" t="s">
        <v>17</v>
      </c>
      <c r="E51" s="165"/>
      <c r="F51" s="111" t="str">
        <f t="shared" ref="F51:Q51" si="1">IF(F17="","",F17)</f>
        <v/>
      </c>
      <c r="G51" s="111" t="str">
        <f t="shared" si="1"/>
        <v/>
      </c>
      <c r="H51" s="111" t="str">
        <f t="shared" si="1"/>
        <v/>
      </c>
      <c r="I51" s="111" t="str">
        <f t="shared" si="1"/>
        <v/>
      </c>
      <c r="J51" s="111" t="str">
        <f t="shared" si="1"/>
        <v/>
      </c>
      <c r="K51" s="111" t="str">
        <f t="shared" si="1"/>
        <v/>
      </c>
      <c r="L51" s="111" t="str">
        <f t="shared" si="1"/>
        <v/>
      </c>
      <c r="M51" s="111" t="str">
        <f t="shared" si="1"/>
        <v/>
      </c>
      <c r="N51" s="111" t="str">
        <f t="shared" si="1"/>
        <v/>
      </c>
      <c r="O51" s="111" t="str">
        <f t="shared" si="1"/>
        <v/>
      </c>
      <c r="P51" s="111" t="str">
        <f t="shared" si="1"/>
        <v/>
      </c>
      <c r="Q51" s="111" t="str">
        <f t="shared" si="1"/>
        <v/>
      </c>
      <c r="R51" s="191">
        <f>SUM(F51:Q51)</f>
        <v>0</v>
      </c>
      <c r="S51" s="191"/>
    </row>
    <row r="52" spans="1:20" ht="24.75" customHeight="1">
      <c r="B52" s="162" t="s">
        <v>38</v>
      </c>
      <c r="C52" s="47" t="s">
        <v>44</v>
      </c>
      <c r="D52" s="168" t="s">
        <v>40</v>
      </c>
      <c r="E52" s="169"/>
      <c r="F52" s="110"/>
      <c r="G52" s="110"/>
      <c r="H52" s="110"/>
      <c r="I52" s="110"/>
      <c r="J52" s="110"/>
      <c r="K52" s="110"/>
      <c r="L52" s="110"/>
      <c r="M52" s="110"/>
      <c r="N52" s="110"/>
      <c r="O52" s="110"/>
      <c r="P52" s="110"/>
      <c r="Q52" s="110"/>
      <c r="R52" s="199">
        <f>SUM(F52:Q52)</f>
        <v>0</v>
      </c>
      <c r="S52" s="199"/>
      <c r="T52" s="11"/>
    </row>
    <row r="53" spans="1:20" ht="24.75" customHeight="1">
      <c r="B53" s="163"/>
      <c r="C53" s="22" t="s">
        <v>45</v>
      </c>
      <c r="D53" s="144" t="s">
        <v>39</v>
      </c>
      <c r="E53" s="144"/>
      <c r="F53" s="95"/>
      <c r="G53" s="95"/>
      <c r="H53" s="95"/>
      <c r="I53" s="95"/>
      <c r="J53" s="95"/>
      <c r="K53" s="95"/>
      <c r="L53" s="95"/>
      <c r="M53" s="95"/>
      <c r="N53" s="95"/>
      <c r="O53" s="95"/>
      <c r="P53" s="95"/>
      <c r="Q53" s="95"/>
      <c r="R53" s="200">
        <f>SUM(F53:Q53)</f>
        <v>0</v>
      </c>
      <c r="S53" s="200"/>
    </row>
    <row r="54" spans="1:20" ht="24.75" customHeight="1">
      <c r="B54" s="164"/>
      <c r="C54" s="22" t="s">
        <v>46</v>
      </c>
      <c r="D54" s="144" t="s">
        <v>41</v>
      </c>
      <c r="E54" s="144"/>
      <c r="F54" s="95"/>
      <c r="G54" s="95"/>
      <c r="H54" s="95"/>
      <c r="I54" s="95"/>
      <c r="J54" s="95"/>
      <c r="K54" s="95"/>
      <c r="L54" s="95"/>
      <c r="M54" s="95"/>
      <c r="N54" s="95"/>
      <c r="O54" s="95"/>
      <c r="P54" s="95"/>
      <c r="Q54" s="95"/>
      <c r="R54" s="200">
        <f>SUM(F54:Q54)</f>
        <v>0</v>
      </c>
      <c r="S54" s="200"/>
    </row>
    <row r="55" spans="1:20" ht="5.25" customHeight="1"/>
    <row r="56" spans="1:20" ht="22.5" customHeight="1">
      <c r="D56" s="144" t="s">
        <v>47</v>
      </c>
      <c r="E56" s="144"/>
      <c r="F56" s="145"/>
      <c r="G56" s="145"/>
      <c r="H56" s="145"/>
      <c r="I56" s="192" t="e">
        <f>ROUNDDOWN(R50/R51*100,0)</f>
        <v>#DIV/0!</v>
      </c>
      <c r="J56" s="193"/>
      <c r="K56" s="43" t="s">
        <v>18</v>
      </c>
    </row>
    <row r="57" spans="1:20" ht="22.5" customHeight="1">
      <c r="D57" s="144" t="s">
        <v>48</v>
      </c>
      <c r="E57" s="144"/>
      <c r="F57" s="145"/>
      <c r="G57" s="145"/>
      <c r="H57" s="145"/>
      <c r="I57" s="194" t="e">
        <f>ROUNDDOWN(R52/R54*100,0)</f>
        <v>#DIV/0!</v>
      </c>
      <c r="J57" s="193"/>
      <c r="K57" s="43" t="s">
        <v>18</v>
      </c>
    </row>
    <row r="58" spans="1:20" ht="22.5" customHeight="1">
      <c r="D58" s="144" t="s">
        <v>49</v>
      </c>
      <c r="E58" s="144"/>
      <c r="F58" s="145"/>
      <c r="G58" s="145"/>
      <c r="H58" s="145"/>
      <c r="I58" s="195">
        <f>R52</f>
        <v>0</v>
      </c>
      <c r="J58" s="196"/>
      <c r="K58" s="43" t="s">
        <v>76</v>
      </c>
    </row>
    <row r="59" spans="1:20" ht="24.75" customHeight="1">
      <c r="D59" s="144" t="s">
        <v>50</v>
      </c>
      <c r="E59" s="144"/>
      <c r="F59" s="145"/>
      <c r="G59" s="145"/>
      <c r="H59" s="145"/>
      <c r="I59" s="194" t="e">
        <f>ROUNDDOWN(R52/R50*100,0)</f>
        <v>#DIV/0!</v>
      </c>
      <c r="J59" s="193"/>
      <c r="K59" s="43" t="s">
        <v>18</v>
      </c>
      <c r="M59" s="126" t="s">
        <v>216</v>
      </c>
      <c r="N59" s="127"/>
      <c r="O59" s="127"/>
      <c r="P59" s="127"/>
      <c r="Q59" s="128">
        <f>ROUNDDOWN(SUM(R52,R66),0)</f>
        <v>0</v>
      </c>
      <c r="R59" s="129"/>
      <c r="S59" s="4" t="s">
        <v>222</v>
      </c>
    </row>
    <row r="60" spans="1:20" ht="22.5" customHeight="1">
      <c r="D60" s="144" t="s">
        <v>120</v>
      </c>
      <c r="E60" s="144"/>
      <c r="F60" s="145"/>
      <c r="G60" s="145"/>
      <c r="H60" s="145"/>
      <c r="I60" s="197"/>
      <c r="J60" s="198"/>
      <c r="K60" s="43" t="s">
        <v>18</v>
      </c>
    </row>
    <row r="61" spans="1:20" ht="11.25" customHeight="1"/>
    <row r="62" spans="1:20" ht="11.25" customHeight="1">
      <c r="B62" s="178" t="s">
        <v>0</v>
      </c>
      <c r="C62" s="179"/>
      <c r="D62" s="180"/>
      <c r="E62" s="201" t="str">
        <f>IF($E$28="","",$E$28)</f>
        <v/>
      </c>
      <c r="F62" s="185" t="s">
        <v>1</v>
      </c>
      <c r="G62" s="185" t="s">
        <v>2</v>
      </c>
      <c r="H62" s="185" t="s">
        <v>3</v>
      </c>
      <c r="I62" s="185" t="s">
        <v>4</v>
      </c>
      <c r="J62" s="185" t="s">
        <v>5</v>
      </c>
      <c r="K62" s="185" t="s">
        <v>6</v>
      </c>
      <c r="L62" s="185" t="s">
        <v>7</v>
      </c>
      <c r="M62" s="185" t="s">
        <v>8</v>
      </c>
      <c r="N62" s="185" t="s">
        <v>9</v>
      </c>
      <c r="O62" s="185" t="s">
        <v>10</v>
      </c>
      <c r="P62" s="185" t="s">
        <v>11</v>
      </c>
      <c r="Q62" s="185" t="s">
        <v>12</v>
      </c>
      <c r="R62" s="172" t="s">
        <v>13</v>
      </c>
      <c r="S62" s="173"/>
    </row>
    <row r="63" spans="1:20" ht="11.25" customHeight="1">
      <c r="B63" s="181"/>
      <c r="C63" s="182"/>
      <c r="D63" s="182"/>
      <c r="E63" s="202"/>
      <c r="F63" s="174"/>
      <c r="G63" s="174"/>
      <c r="H63" s="174"/>
      <c r="I63" s="174"/>
      <c r="J63" s="174"/>
      <c r="K63" s="174"/>
      <c r="L63" s="174"/>
      <c r="M63" s="174"/>
      <c r="N63" s="174"/>
      <c r="O63" s="174"/>
      <c r="P63" s="174"/>
      <c r="Q63" s="174"/>
      <c r="R63" s="174"/>
      <c r="S63" s="174"/>
    </row>
    <row r="64" spans="1:20" ht="24.75" customHeight="1">
      <c r="B64" s="166" t="s">
        <v>37</v>
      </c>
      <c r="C64" s="21" t="s">
        <v>42</v>
      </c>
      <c r="D64" s="170" t="s">
        <v>15</v>
      </c>
      <c r="E64" s="171"/>
      <c r="F64" s="102" t="str">
        <f t="shared" ref="F64:Q65" si="2">IF(F30="","",F30)</f>
        <v/>
      </c>
      <c r="G64" s="102" t="str">
        <f t="shared" si="2"/>
        <v/>
      </c>
      <c r="H64" s="102" t="str">
        <f t="shared" si="2"/>
        <v/>
      </c>
      <c r="I64" s="102" t="str">
        <f t="shared" si="2"/>
        <v/>
      </c>
      <c r="J64" s="102" t="str">
        <f t="shared" si="2"/>
        <v/>
      </c>
      <c r="K64" s="102" t="str">
        <f t="shared" si="2"/>
        <v/>
      </c>
      <c r="L64" s="102" t="str">
        <f t="shared" si="2"/>
        <v/>
      </c>
      <c r="M64" s="102" t="str">
        <f t="shared" si="2"/>
        <v/>
      </c>
      <c r="N64" s="102" t="str">
        <f t="shared" si="2"/>
        <v/>
      </c>
      <c r="O64" s="102" t="str">
        <f t="shared" si="2"/>
        <v/>
      </c>
      <c r="P64" s="102" t="str">
        <f t="shared" si="2"/>
        <v/>
      </c>
      <c r="Q64" s="102" t="str">
        <f t="shared" si="2"/>
        <v/>
      </c>
      <c r="R64" s="190">
        <f>SUM(F64:Q64)</f>
        <v>0</v>
      </c>
      <c r="S64" s="190"/>
    </row>
    <row r="65" spans="1:19" ht="24.75" customHeight="1" thickBot="1">
      <c r="B65" s="167"/>
      <c r="C65" s="46" t="s">
        <v>43</v>
      </c>
      <c r="D65" s="165" t="s">
        <v>17</v>
      </c>
      <c r="E65" s="165"/>
      <c r="F65" s="111" t="str">
        <f t="shared" si="2"/>
        <v/>
      </c>
      <c r="G65" s="111" t="str">
        <f t="shared" si="2"/>
        <v/>
      </c>
      <c r="H65" s="111" t="str">
        <f t="shared" si="2"/>
        <v/>
      </c>
      <c r="I65" s="111" t="str">
        <f t="shared" si="2"/>
        <v/>
      </c>
      <c r="J65" s="111" t="str">
        <f t="shared" si="2"/>
        <v/>
      </c>
      <c r="K65" s="111" t="str">
        <f t="shared" si="2"/>
        <v/>
      </c>
      <c r="L65" s="111" t="str">
        <f t="shared" si="2"/>
        <v/>
      </c>
      <c r="M65" s="111" t="str">
        <f t="shared" si="2"/>
        <v/>
      </c>
      <c r="N65" s="111" t="str">
        <f t="shared" si="2"/>
        <v/>
      </c>
      <c r="O65" s="111" t="str">
        <f t="shared" si="2"/>
        <v/>
      </c>
      <c r="P65" s="111" t="str">
        <f t="shared" si="2"/>
        <v/>
      </c>
      <c r="Q65" s="111" t="str">
        <f t="shared" si="2"/>
        <v/>
      </c>
      <c r="R65" s="191">
        <f>SUM(F65:Q65)</f>
        <v>0</v>
      </c>
      <c r="S65" s="191"/>
    </row>
    <row r="66" spans="1:19" ht="24.75" customHeight="1">
      <c r="B66" s="162" t="s">
        <v>38</v>
      </c>
      <c r="C66" s="47" t="s">
        <v>44</v>
      </c>
      <c r="D66" s="168" t="s">
        <v>40</v>
      </c>
      <c r="E66" s="169"/>
      <c r="F66" s="110"/>
      <c r="G66" s="110"/>
      <c r="H66" s="110"/>
      <c r="I66" s="110"/>
      <c r="J66" s="110"/>
      <c r="K66" s="110"/>
      <c r="L66" s="110"/>
      <c r="M66" s="110"/>
      <c r="N66" s="110"/>
      <c r="O66" s="110"/>
      <c r="P66" s="110"/>
      <c r="Q66" s="110"/>
      <c r="R66" s="199">
        <f>SUM(F66:Q66)</f>
        <v>0</v>
      </c>
      <c r="S66" s="199"/>
    </row>
    <row r="67" spans="1:19" ht="24.75" customHeight="1">
      <c r="B67" s="163"/>
      <c r="C67" s="22" t="s">
        <v>45</v>
      </c>
      <c r="D67" s="144" t="s">
        <v>39</v>
      </c>
      <c r="E67" s="144"/>
      <c r="F67" s="95"/>
      <c r="G67" s="95"/>
      <c r="H67" s="95"/>
      <c r="I67" s="95"/>
      <c r="J67" s="95"/>
      <c r="K67" s="95"/>
      <c r="L67" s="95"/>
      <c r="M67" s="95"/>
      <c r="N67" s="95"/>
      <c r="O67" s="95"/>
      <c r="P67" s="95"/>
      <c r="Q67" s="95"/>
      <c r="R67" s="200">
        <f>SUM(F67:Q67)</f>
        <v>0</v>
      </c>
      <c r="S67" s="200"/>
    </row>
    <row r="68" spans="1:19" ht="24.75" customHeight="1">
      <c r="B68" s="164"/>
      <c r="C68" s="22" t="s">
        <v>46</v>
      </c>
      <c r="D68" s="144" t="s">
        <v>41</v>
      </c>
      <c r="E68" s="144"/>
      <c r="F68" s="95"/>
      <c r="G68" s="95"/>
      <c r="H68" s="95"/>
      <c r="I68" s="95"/>
      <c r="J68" s="95"/>
      <c r="K68" s="95"/>
      <c r="L68" s="95"/>
      <c r="M68" s="95"/>
      <c r="N68" s="95"/>
      <c r="O68" s="95"/>
      <c r="P68" s="95"/>
      <c r="Q68" s="95"/>
      <c r="R68" s="200">
        <f>SUM(F68:Q68)</f>
        <v>0</v>
      </c>
      <c r="S68" s="200"/>
    </row>
    <row r="69" spans="1:19" ht="5.25" customHeight="1"/>
    <row r="70" spans="1:19" ht="22.5" customHeight="1">
      <c r="D70" s="144" t="s">
        <v>47</v>
      </c>
      <c r="E70" s="144"/>
      <c r="F70" s="145"/>
      <c r="G70" s="145"/>
      <c r="H70" s="145"/>
      <c r="I70" s="208" t="e">
        <f>ROUNDDOWN(R64/R65*100,0)</f>
        <v>#DIV/0!</v>
      </c>
      <c r="J70" s="207"/>
      <c r="K70" s="43" t="s">
        <v>18</v>
      </c>
    </row>
    <row r="71" spans="1:19" ht="22.5" customHeight="1">
      <c r="D71" s="144" t="s">
        <v>48</v>
      </c>
      <c r="E71" s="144"/>
      <c r="F71" s="145"/>
      <c r="G71" s="145"/>
      <c r="H71" s="145"/>
      <c r="I71" s="206" t="e">
        <f>ROUNDDOWN(R66/R68*100,0)</f>
        <v>#DIV/0!</v>
      </c>
      <c r="J71" s="207"/>
      <c r="K71" s="43" t="s">
        <v>18</v>
      </c>
    </row>
    <row r="72" spans="1:19" ht="22.5" customHeight="1">
      <c r="D72" s="144" t="s">
        <v>49</v>
      </c>
      <c r="E72" s="144"/>
      <c r="F72" s="145"/>
      <c r="G72" s="145"/>
      <c r="H72" s="145"/>
      <c r="I72" s="209">
        <f>R66</f>
        <v>0</v>
      </c>
      <c r="J72" s="210"/>
      <c r="K72" s="43" t="s">
        <v>76</v>
      </c>
    </row>
    <row r="73" spans="1:19" ht="24.75" customHeight="1">
      <c r="D73" s="144" t="s">
        <v>50</v>
      </c>
      <c r="E73" s="144"/>
      <c r="F73" s="145"/>
      <c r="G73" s="145"/>
      <c r="H73" s="145"/>
      <c r="I73" s="206" t="e">
        <f>ROUNDDOWN(R66/R64*100,0)</f>
        <v>#DIV/0!</v>
      </c>
      <c r="J73" s="207"/>
      <c r="K73" s="43" t="s">
        <v>18</v>
      </c>
    </row>
    <row r="74" spans="1:19" ht="7.5" customHeight="1">
      <c r="D74" s="96"/>
      <c r="E74" s="96"/>
      <c r="F74" s="15"/>
      <c r="G74" s="15"/>
      <c r="H74" s="15"/>
      <c r="I74" s="97"/>
      <c r="J74" s="98"/>
      <c r="K74" s="43"/>
    </row>
    <row r="75" spans="1:19" ht="15.75" customHeight="1">
      <c r="A75" s="51" t="s">
        <v>127</v>
      </c>
      <c r="B75" s="4"/>
    </row>
    <row r="76" spans="1:19" ht="15.75" customHeight="1">
      <c r="B76" s="51" t="s">
        <v>86</v>
      </c>
    </row>
    <row r="77" spans="1:19" ht="15.75" customHeight="1">
      <c r="B77" s="51" t="s">
        <v>87</v>
      </c>
    </row>
    <row r="78" spans="1:19" ht="157.5" customHeight="1">
      <c r="C78" s="203"/>
      <c r="D78" s="204"/>
      <c r="E78" s="204"/>
      <c r="F78" s="204"/>
      <c r="G78" s="204"/>
      <c r="H78" s="204"/>
      <c r="I78" s="204"/>
      <c r="J78" s="204"/>
      <c r="K78" s="204"/>
      <c r="L78" s="204"/>
      <c r="M78" s="204"/>
      <c r="N78" s="204"/>
      <c r="O78" s="204"/>
      <c r="P78" s="204"/>
      <c r="Q78" s="204"/>
      <c r="R78" s="204"/>
      <c r="S78" s="205"/>
    </row>
    <row r="80" spans="1:19" ht="15.75" customHeight="1">
      <c r="A80" s="51" t="s">
        <v>128</v>
      </c>
      <c r="B80" s="4"/>
      <c r="C80" s="4"/>
      <c r="D80" s="4"/>
    </row>
    <row r="81" spans="1:20" ht="15.75" customHeight="1">
      <c r="A81" s="8"/>
      <c r="B81" s="4" t="s">
        <v>85</v>
      </c>
      <c r="C81" s="4"/>
      <c r="E81" s="10"/>
      <c r="F81" s="9"/>
      <c r="G81" s="9"/>
      <c r="H81" s="9"/>
      <c r="I81" s="9"/>
      <c r="J81" s="9"/>
      <c r="K81" s="9"/>
      <c r="L81" s="11"/>
      <c r="M81" s="11"/>
      <c r="N81" s="11"/>
      <c r="O81" s="12"/>
      <c r="S81" s="13"/>
    </row>
    <row r="82" spans="1:20" ht="11.25" customHeight="1">
      <c r="A82" s="8"/>
      <c r="B82" s="178" t="s">
        <v>0</v>
      </c>
      <c r="C82" s="179"/>
      <c r="D82" s="180"/>
      <c r="E82" s="201" t="str">
        <f>IF($E$14="","",$E$14)</f>
        <v/>
      </c>
      <c r="F82" s="185" t="s">
        <v>1</v>
      </c>
      <c r="G82" s="185" t="s">
        <v>2</v>
      </c>
      <c r="H82" s="185" t="s">
        <v>3</v>
      </c>
      <c r="I82" s="185" t="s">
        <v>4</v>
      </c>
      <c r="J82" s="185" t="s">
        <v>5</v>
      </c>
      <c r="K82" s="185" t="s">
        <v>6</v>
      </c>
      <c r="L82" s="185" t="s">
        <v>7</v>
      </c>
      <c r="M82" s="185" t="s">
        <v>8</v>
      </c>
      <c r="N82" s="185" t="s">
        <v>9</v>
      </c>
      <c r="O82" s="185" t="s">
        <v>10</v>
      </c>
      <c r="P82" s="185" t="s">
        <v>11</v>
      </c>
      <c r="Q82" s="185" t="s">
        <v>12</v>
      </c>
      <c r="R82" s="172" t="s">
        <v>13</v>
      </c>
      <c r="S82" s="173"/>
    </row>
    <row r="83" spans="1:20" ht="11.25" customHeight="1">
      <c r="A83" s="8"/>
      <c r="B83" s="181"/>
      <c r="C83" s="182"/>
      <c r="D83" s="182"/>
      <c r="E83" s="202"/>
      <c r="F83" s="174"/>
      <c r="G83" s="174"/>
      <c r="H83" s="174"/>
      <c r="I83" s="174"/>
      <c r="J83" s="174"/>
      <c r="K83" s="174"/>
      <c r="L83" s="174"/>
      <c r="M83" s="174"/>
      <c r="N83" s="174"/>
      <c r="O83" s="174"/>
      <c r="P83" s="174"/>
      <c r="Q83" s="174"/>
      <c r="R83" s="174"/>
      <c r="S83" s="174"/>
    </row>
    <row r="84" spans="1:20" ht="24.75" customHeight="1">
      <c r="B84" s="166" t="s">
        <v>37</v>
      </c>
      <c r="C84" s="21" t="s">
        <v>42</v>
      </c>
      <c r="D84" s="170" t="s">
        <v>15</v>
      </c>
      <c r="E84" s="171"/>
      <c r="F84" s="102" t="str">
        <f>IF(F16="","",F16)</f>
        <v/>
      </c>
      <c r="G84" s="102" t="str">
        <f t="shared" ref="G84:Q84" si="3">IF(G16="","",G16)</f>
        <v/>
      </c>
      <c r="H84" s="102" t="str">
        <f t="shared" si="3"/>
        <v/>
      </c>
      <c r="I84" s="102" t="str">
        <f t="shared" si="3"/>
        <v/>
      </c>
      <c r="J84" s="102" t="str">
        <f t="shared" si="3"/>
        <v/>
      </c>
      <c r="K84" s="102" t="str">
        <f t="shared" si="3"/>
        <v/>
      </c>
      <c r="L84" s="102" t="str">
        <f t="shared" si="3"/>
        <v/>
      </c>
      <c r="M84" s="102" t="str">
        <f t="shared" si="3"/>
        <v/>
      </c>
      <c r="N84" s="102" t="str">
        <f t="shared" si="3"/>
        <v/>
      </c>
      <c r="O84" s="102" t="str">
        <f t="shared" si="3"/>
        <v/>
      </c>
      <c r="P84" s="102" t="str">
        <f t="shared" si="3"/>
        <v/>
      </c>
      <c r="Q84" s="102" t="str">
        <f t="shared" si="3"/>
        <v/>
      </c>
      <c r="R84" s="190">
        <f>SUM(F84:Q84)</f>
        <v>0</v>
      </c>
      <c r="S84" s="190"/>
    </row>
    <row r="85" spans="1:20" ht="24.75" customHeight="1" thickBot="1">
      <c r="B85" s="167"/>
      <c r="C85" s="46" t="s">
        <v>43</v>
      </c>
      <c r="D85" s="165" t="s">
        <v>17</v>
      </c>
      <c r="E85" s="165"/>
      <c r="F85" s="111" t="str">
        <f t="shared" ref="F85:Q85" si="4">IF(F17="","",F17)</f>
        <v/>
      </c>
      <c r="G85" s="111" t="str">
        <f t="shared" si="4"/>
        <v/>
      </c>
      <c r="H85" s="111" t="str">
        <f t="shared" si="4"/>
        <v/>
      </c>
      <c r="I85" s="111" t="str">
        <f t="shared" si="4"/>
        <v/>
      </c>
      <c r="J85" s="111" t="str">
        <f t="shared" si="4"/>
        <v/>
      </c>
      <c r="K85" s="111" t="str">
        <f t="shared" si="4"/>
        <v/>
      </c>
      <c r="L85" s="111" t="str">
        <f t="shared" si="4"/>
        <v/>
      </c>
      <c r="M85" s="111" t="str">
        <f t="shared" si="4"/>
        <v/>
      </c>
      <c r="N85" s="111" t="str">
        <f t="shared" si="4"/>
        <v/>
      </c>
      <c r="O85" s="111" t="str">
        <f t="shared" si="4"/>
        <v/>
      </c>
      <c r="P85" s="111" t="str">
        <f t="shared" si="4"/>
        <v/>
      </c>
      <c r="Q85" s="111" t="str">
        <f t="shared" si="4"/>
        <v/>
      </c>
      <c r="R85" s="191">
        <f>SUM(F85:Q85)</f>
        <v>0</v>
      </c>
      <c r="S85" s="191"/>
    </row>
    <row r="86" spans="1:20" ht="24.75" customHeight="1">
      <c r="B86" s="162" t="s">
        <v>38</v>
      </c>
      <c r="C86" s="47" t="s">
        <v>44</v>
      </c>
      <c r="D86" s="168" t="s">
        <v>40</v>
      </c>
      <c r="E86" s="169"/>
      <c r="F86" s="110"/>
      <c r="G86" s="110"/>
      <c r="H86" s="110"/>
      <c r="I86" s="110"/>
      <c r="J86" s="110"/>
      <c r="K86" s="110"/>
      <c r="L86" s="110"/>
      <c r="M86" s="110"/>
      <c r="N86" s="110"/>
      <c r="O86" s="110"/>
      <c r="P86" s="110"/>
      <c r="Q86" s="110"/>
      <c r="R86" s="199">
        <f>SUM(F86:Q86)</f>
        <v>0</v>
      </c>
      <c r="S86" s="199"/>
      <c r="T86" s="11"/>
    </row>
    <row r="87" spans="1:20" ht="24.75" customHeight="1">
      <c r="B87" s="163"/>
      <c r="C87" s="22" t="s">
        <v>45</v>
      </c>
      <c r="D87" s="144" t="s">
        <v>39</v>
      </c>
      <c r="E87" s="144"/>
      <c r="F87" s="95"/>
      <c r="G87" s="95"/>
      <c r="H87" s="95"/>
      <c r="I87" s="95"/>
      <c r="J87" s="95"/>
      <c r="K87" s="95"/>
      <c r="L87" s="95"/>
      <c r="M87" s="95"/>
      <c r="N87" s="95"/>
      <c r="O87" s="95"/>
      <c r="P87" s="95"/>
      <c r="Q87" s="95"/>
      <c r="R87" s="200">
        <f>SUM(F87:Q87)</f>
        <v>0</v>
      </c>
      <c r="S87" s="200"/>
    </row>
    <row r="88" spans="1:20" ht="24.75" customHeight="1">
      <c r="B88" s="164"/>
      <c r="C88" s="22" t="s">
        <v>46</v>
      </c>
      <c r="D88" s="144" t="s">
        <v>41</v>
      </c>
      <c r="E88" s="144"/>
      <c r="F88" s="95"/>
      <c r="G88" s="95"/>
      <c r="H88" s="95"/>
      <c r="I88" s="95"/>
      <c r="J88" s="95"/>
      <c r="K88" s="95"/>
      <c r="L88" s="95"/>
      <c r="M88" s="95"/>
      <c r="N88" s="95"/>
      <c r="O88" s="95"/>
      <c r="P88" s="95"/>
      <c r="Q88" s="95"/>
      <c r="R88" s="200">
        <f>SUM(F88:Q88)</f>
        <v>0</v>
      </c>
      <c r="S88" s="200"/>
    </row>
    <row r="89" spans="1:20" ht="5.25" customHeight="1"/>
    <row r="90" spans="1:20" ht="22.5" customHeight="1">
      <c r="D90" s="144" t="s">
        <v>47</v>
      </c>
      <c r="E90" s="144"/>
      <c r="F90" s="145"/>
      <c r="G90" s="145"/>
      <c r="H90" s="145"/>
      <c r="I90" s="192" t="e">
        <f>ROUNDDOWN(R84/R85*100,0)</f>
        <v>#DIV/0!</v>
      </c>
      <c r="J90" s="193"/>
      <c r="K90" s="43" t="s">
        <v>18</v>
      </c>
    </row>
    <row r="91" spans="1:20" ht="22.5" customHeight="1">
      <c r="D91" s="144" t="s">
        <v>48</v>
      </c>
      <c r="E91" s="144"/>
      <c r="F91" s="145"/>
      <c r="G91" s="145"/>
      <c r="H91" s="145"/>
      <c r="I91" s="194" t="e">
        <f>ROUNDDOWN(R86/R88*100,0)</f>
        <v>#DIV/0!</v>
      </c>
      <c r="J91" s="193"/>
      <c r="K91" s="43" t="s">
        <v>18</v>
      </c>
    </row>
    <row r="92" spans="1:20" ht="22.5" customHeight="1">
      <c r="D92" s="144" t="s">
        <v>49</v>
      </c>
      <c r="E92" s="144"/>
      <c r="F92" s="145"/>
      <c r="G92" s="145"/>
      <c r="H92" s="145"/>
      <c r="I92" s="195">
        <f>R86</f>
        <v>0</v>
      </c>
      <c r="J92" s="196"/>
      <c r="K92" s="43" t="s">
        <v>76</v>
      </c>
    </row>
    <row r="93" spans="1:20" ht="24.75" customHeight="1">
      <c r="D93" s="144" t="s">
        <v>50</v>
      </c>
      <c r="E93" s="144"/>
      <c r="F93" s="145"/>
      <c r="G93" s="145"/>
      <c r="H93" s="145"/>
      <c r="I93" s="194" t="e">
        <f>ROUNDDOWN(R86/R84*100,0)</f>
        <v>#DIV/0!</v>
      </c>
      <c r="J93" s="193"/>
      <c r="K93" s="43" t="s">
        <v>18</v>
      </c>
      <c r="M93" s="126" t="s">
        <v>216</v>
      </c>
      <c r="N93" s="127"/>
      <c r="O93" s="127"/>
      <c r="P93" s="127"/>
      <c r="Q93" s="128">
        <f>ROUNDDOWN(SUM(R86,R100),0)</f>
        <v>0</v>
      </c>
      <c r="R93" s="129"/>
      <c r="S93" s="4" t="s">
        <v>222</v>
      </c>
    </row>
    <row r="94" spans="1:20" ht="22.5" customHeight="1">
      <c r="D94" s="144" t="s">
        <v>120</v>
      </c>
      <c r="E94" s="144"/>
      <c r="F94" s="145"/>
      <c r="G94" s="145"/>
      <c r="H94" s="145"/>
      <c r="I94" s="197"/>
      <c r="J94" s="198"/>
      <c r="K94" s="43" t="s">
        <v>18</v>
      </c>
    </row>
    <row r="95" spans="1:20" ht="10.5" customHeight="1"/>
    <row r="96" spans="1:20" ht="11.25" customHeight="1">
      <c r="B96" s="178" t="s">
        <v>0</v>
      </c>
      <c r="C96" s="179"/>
      <c r="D96" s="180"/>
      <c r="E96" s="201" t="str">
        <f>IF($E$28="","",$E$28)</f>
        <v/>
      </c>
      <c r="F96" s="185" t="s">
        <v>1</v>
      </c>
      <c r="G96" s="185" t="s">
        <v>2</v>
      </c>
      <c r="H96" s="185" t="s">
        <v>3</v>
      </c>
      <c r="I96" s="185" t="s">
        <v>4</v>
      </c>
      <c r="J96" s="185" t="s">
        <v>5</v>
      </c>
      <c r="K96" s="185" t="s">
        <v>6</v>
      </c>
      <c r="L96" s="185" t="s">
        <v>7</v>
      </c>
      <c r="M96" s="185" t="s">
        <v>8</v>
      </c>
      <c r="N96" s="185" t="s">
        <v>9</v>
      </c>
      <c r="O96" s="185" t="s">
        <v>10</v>
      </c>
      <c r="P96" s="185" t="s">
        <v>11</v>
      </c>
      <c r="Q96" s="185" t="s">
        <v>12</v>
      </c>
      <c r="R96" s="172" t="s">
        <v>13</v>
      </c>
      <c r="S96" s="173"/>
    </row>
    <row r="97" spans="1:19" ht="11.25" customHeight="1">
      <c r="B97" s="181"/>
      <c r="C97" s="182"/>
      <c r="D97" s="182"/>
      <c r="E97" s="202"/>
      <c r="F97" s="174"/>
      <c r="G97" s="174"/>
      <c r="H97" s="174"/>
      <c r="I97" s="174"/>
      <c r="J97" s="174"/>
      <c r="K97" s="174"/>
      <c r="L97" s="174"/>
      <c r="M97" s="174"/>
      <c r="N97" s="174"/>
      <c r="O97" s="174"/>
      <c r="P97" s="174"/>
      <c r="Q97" s="174"/>
      <c r="R97" s="174"/>
      <c r="S97" s="174"/>
    </row>
    <row r="98" spans="1:19" ht="24.75" customHeight="1">
      <c r="B98" s="166" t="s">
        <v>37</v>
      </c>
      <c r="C98" s="21" t="s">
        <v>42</v>
      </c>
      <c r="D98" s="170" t="s">
        <v>15</v>
      </c>
      <c r="E98" s="171"/>
      <c r="F98" s="102" t="str">
        <f t="shared" ref="F98:Q99" si="5">IF(F30="","",F30)</f>
        <v/>
      </c>
      <c r="G98" s="102" t="str">
        <f t="shared" si="5"/>
        <v/>
      </c>
      <c r="H98" s="102" t="str">
        <f t="shared" si="5"/>
        <v/>
      </c>
      <c r="I98" s="102" t="str">
        <f t="shared" si="5"/>
        <v/>
      </c>
      <c r="J98" s="102" t="str">
        <f t="shared" si="5"/>
        <v/>
      </c>
      <c r="K98" s="102" t="str">
        <f t="shared" si="5"/>
        <v/>
      </c>
      <c r="L98" s="102" t="str">
        <f t="shared" si="5"/>
        <v/>
      </c>
      <c r="M98" s="102" t="str">
        <f t="shared" si="5"/>
        <v/>
      </c>
      <c r="N98" s="102" t="str">
        <f t="shared" si="5"/>
        <v/>
      </c>
      <c r="O98" s="102" t="str">
        <f t="shared" si="5"/>
        <v/>
      </c>
      <c r="P98" s="102" t="str">
        <f t="shared" si="5"/>
        <v/>
      </c>
      <c r="Q98" s="102" t="str">
        <f t="shared" si="5"/>
        <v/>
      </c>
      <c r="R98" s="190">
        <f>SUM(F98:Q98)</f>
        <v>0</v>
      </c>
      <c r="S98" s="190"/>
    </row>
    <row r="99" spans="1:19" ht="24.75" customHeight="1" thickBot="1">
      <c r="B99" s="167"/>
      <c r="C99" s="46" t="s">
        <v>43</v>
      </c>
      <c r="D99" s="165" t="s">
        <v>17</v>
      </c>
      <c r="E99" s="165"/>
      <c r="F99" s="111" t="str">
        <f t="shared" si="5"/>
        <v/>
      </c>
      <c r="G99" s="111" t="str">
        <f t="shared" si="5"/>
        <v/>
      </c>
      <c r="H99" s="111" t="str">
        <f t="shared" si="5"/>
        <v/>
      </c>
      <c r="I99" s="111" t="str">
        <f t="shared" si="5"/>
        <v/>
      </c>
      <c r="J99" s="111" t="str">
        <f t="shared" si="5"/>
        <v/>
      </c>
      <c r="K99" s="111" t="str">
        <f t="shared" si="5"/>
        <v/>
      </c>
      <c r="L99" s="111" t="str">
        <f t="shared" si="5"/>
        <v/>
      </c>
      <c r="M99" s="111" t="str">
        <f t="shared" si="5"/>
        <v/>
      </c>
      <c r="N99" s="111" t="str">
        <f t="shared" si="5"/>
        <v/>
      </c>
      <c r="O99" s="111" t="str">
        <f t="shared" si="5"/>
        <v/>
      </c>
      <c r="P99" s="111" t="str">
        <f t="shared" si="5"/>
        <v/>
      </c>
      <c r="Q99" s="111" t="str">
        <f t="shared" si="5"/>
        <v/>
      </c>
      <c r="R99" s="191">
        <f>SUM(F99:Q99)</f>
        <v>0</v>
      </c>
      <c r="S99" s="191"/>
    </row>
    <row r="100" spans="1:19" ht="24.75" customHeight="1">
      <c r="B100" s="162" t="s">
        <v>38</v>
      </c>
      <c r="C100" s="47" t="s">
        <v>44</v>
      </c>
      <c r="D100" s="168" t="s">
        <v>40</v>
      </c>
      <c r="E100" s="169"/>
      <c r="F100" s="110"/>
      <c r="G100" s="110"/>
      <c r="H100" s="110"/>
      <c r="I100" s="110"/>
      <c r="J100" s="110"/>
      <c r="K100" s="110"/>
      <c r="L100" s="110"/>
      <c r="M100" s="110"/>
      <c r="N100" s="110"/>
      <c r="O100" s="110"/>
      <c r="P100" s="110"/>
      <c r="Q100" s="110"/>
      <c r="R100" s="199">
        <f>SUM(F100:Q100)</f>
        <v>0</v>
      </c>
      <c r="S100" s="199"/>
    </row>
    <row r="101" spans="1:19" ht="24.75" customHeight="1">
      <c r="B101" s="163"/>
      <c r="C101" s="22" t="s">
        <v>45</v>
      </c>
      <c r="D101" s="144" t="s">
        <v>39</v>
      </c>
      <c r="E101" s="144"/>
      <c r="F101" s="95"/>
      <c r="G101" s="95"/>
      <c r="H101" s="95"/>
      <c r="I101" s="95"/>
      <c r="J101" s="95"/>
      <c r="K101" s="95"/>
      <c r="L101" s="95"/>
      <c r="M101" s="95"/>
      <c r="N101" s="95"/>
      <c r="O101" s="95"/>
      <c r="P101" s="95"/>
      <c r="Q101" s="95"/>
      <c r="R101" s="200">
        <f>SUM(F101:Q101)</f>
        <v>0</v>
      </c>
      <c r="S101" s="200"/>
    </row>
    <row r="102" spans="1:19" ht="24.75" customHeight="1">
      <c r="B102" s="164"/>
      <c r="C102" s="22" t="s">
        <v>46</v>
      </c>
      <c r="D102" s="144" t="s">
        <v>41</v>
      </c>
      <c r="E102" s="144"/>
      <c r="F102" s="95"/>
      <c r="G102" s="95"/>
      <c r="H102" s="95"/>
      <c r="I102" s="95"/>
      <c r="J102" s="95"/>
      <c r="K102" s="95"/>
      <c r="L102" s="95"/>
      <c r="M102" s="95"/>
      <c r="N102" s="95"/>
      <c r="O102" s="95"/>
      <c r="P102" s="95"/>
      <c r="Q102" s="95"/>
      <c r="R102" s="200">
        <f>SUM(F102:Q102)</f>
        <v>0</v>
      </c>
      <c r="S102" s="200"/>
    </row>
    <row r="103" spans="1:19" ht="5.25" customHeight="1"/>
    <row r="104" spans="1:19" ht="22.5" customHeight="1">
      <c r="D104" s="144" t="s">
        <v>47</v>
      </c>
      <c r="E104" s="144"/>
      <c r="F104" s="145"/>
      <c r="G104" s="145"/>
      <c r="H104" s="145"/>
      <c r="I104" s="192" t="e">
        <f>ROUNDDOWN(R98/R99*100,0)</f>
        <v>#DIV/0!</v>
      </c>
      <c r="J104" s="193"/>
      <c r="K104" s="43" t="s">
        <v>18</v>
      </c>
    </row>
    <row r="105" spans="1:19" ht="22.5" customHeight="1">
      <c r="D105" s="144" t="s">
        <v>48</v>
      </c>
      <c r="E105" s="144"/>
      <c r="F105" s="145"/>
      <c r="G105" s="145"/>
      <c r="H105" s="145"/>
      <c r="I105" s="194" t="e">
        <f>ROUNDDOWN(R100/R102*100,0)</f>
        <v>#DIV/0!</v>
      </c>
      <c r="J105" s="193"/>
      <c r="K105" s="43" t="s">
        <v>18</v>
      </c>
    </row>
    <row r="106" spans="1:19" ht="22.5" customHeight="1">
      <c r="D106" s="144" t="s">
        <v>49</v>
      </c>
      <c r="E106" s="144"/>
      <c r="F106" s="145"/>
      <c r="G106" s="145"/>
      <c r="H106" s="145"/>
      <c r="I106" s="195">
        <f>R100</f>
        <v>0</v>
      </c>
      <c r="J106" s="196"/>
      <c r="K106" s="43" t="s">
        <v>76</v>
      </c>
    </row>
    <row r="107" spans="1:19" ht="24.75" customHeight="1">
      <c r="D107" s="144" t="s">
        <v>50</v>
      </c>
      <c r="E107" s="144"/>
      <c r="F107" s="145"/>
      <c r="G107" s="145"/>
      <c r="H107" s="145"/>
      <c r="I107" s="194" t="e">
        <f>ROUNDDOWN(R100/R98*100,0)</f>
        <v>#DIV/0!</v>
      </c>
      <c r="J107" s="193"/>
      <c r="K107" s="43" t="s">
        <v>18</v>
      </c>
    </row>
    <row r="108" spans="1:19" ht="7.5" customHeight="1"/>
    <row r="109" spans="1:19" ht="15.75" customHeight="1">
      <c r="A109" s="51" t="s">
        <v>128</v>
      </c>
      <c r="B109" s="4"/>
    </row>
    <row r="110" spans="1:19" ht="15.75" customHeight="1">
      <c r="B110" s="51" t="s">
        <v>86</v>
      </c>
    </row>
    <row r="111" spans="1:19" ht="15.75" customHeight="1">
      <c r="B111" s="51" t="s">
        <v>87</v>
      </c>
    </row>
    <row r="112" spans="1:19" ht="156.75" customHeight="1">
      <c r="C112" s="203"/>
      <c r="D112" s="204"/>
      <c r="E112" s="204"/>
      <c r="F112" s="204"/>
      <c r="G112" s="204"/>
      <c r="H112" s="204"/>
      <c r="I112" s="204"/>
      <c r="J112" s="204"/>
      <c r="K112" s="204"/>
      <c r="L112" s="204"/>
      <c r="M112" s="204"/>
      <c r="N112" s="204"/>
      <c r="O112" s="204"/>
      <c r="P112" s="204"/>
      <c r="Q112" s="204"/>
      <c r="R112" s="204"/>
      <c r="S112" s="205"/>
    </row>
    <row r="114" spans="1:20" ht="15.75" customHeight="1">
      <c r="A114" s="51" t="s">
        <v>129</v>
      </c>
      <c r="B114" s="4"/>
      <c r="C114" s="4"/>
      <c r="D114" s="4"/>
    </row>
    <row r="115" spans="1:20" ht="15.75" customHeight="1">
      <c r="A115" s="8"/>
      <c r="B115" s="4" t="s">
        <v>85</v>
      </c>
      <c r="C115" s="4"/>
      <c r="E115" s="10"/>
      <c r="F115" s="9"/>
      <c r="G115" s="9"/>
      <c r="H115" s="9"/>
      <c r="I115" s="9"/>
      <c r="J115" s="9"/>
      <c r="K115" s="9"/>
      <c r="L115" s="11"/>
      <c r="M115" s="11"/>
      <c r="N115" s="11"/>
      <c r="O115" s="12"/>
      <c r="S115" s="13"/>
    </row>
    <row r="116" spans="1:20" ht="11.25" customHeight="1">
      <c r="A116" s="8"/>
      <c r="B116" s="178" t="s">
        <v>0</v>
      </c>
      <c r="C116" s="179"/>
      <c r="D116" s="180"/>
      <c r="E116" s="201" t="str">
        <f>IF($E$14="","",$E$14)</f>
        <v/>
      </c>
      <c r="F116" s="185" t="s">
        <v>1</v>
      </c>
      <c r="G116" s="185" t="s">
        <v>2</v>
      </c>
      <c r="H116" s="185" t="s">
        <v>3</v>
      </c>
      <c r="I116" s="185" t="s">
        <v>4</v>
      </c>
      <c r="J116" s="185" t="s">
        <v>5</v>
      </c>
      <c r="K116" s="185" t="s">
        <v>6</v>
      </c>
      <c r="L116" s="185" t="s">
        <v>7</v>
      </c>
      <c r="M116" s="185" t="s">
        <v>8</v>
      </c>
      <c r="N116" s="185" t="s">
        <v>9</v>
      </c>
      <c r="O116" s="185" t="s">
        <v>10</v>
      </c>
      <c r="P116" s="185" t="s">
        <v>11</v>
      </c>
      <c r="Q116" s="185" t="s">
        <v>12</v>
      </c>
      <c r="R116" s="172" t="s">
        <v>13</v>
      </c>
      <c r="S116" s="173"/>
    </row>
    <row r="117" spans="1:20" ht="11.25" customHeight="1">
      <c r="A117" s="8"/>
      <c r="B117" s="181"/>
      <c r="C117" s="182"/>
      <c r="D117" s="182"/>
      <c r="E117" s="202"/>
      <c r="F117" s="174"/>
      <c r="G117" s="174"/>
      <c r="H117" s="174"/>
      <c r="I117" s="174"/>
      <c r="J117" s="174"/>
      <c r="K117" s="174"/>
      <c r="L117" s="174"/>
      <c r="M117" s="174"/>
      <c r="N117" s="174"/>
      <c r="O117" s="174"/>
      <c r="P117" s="174"/>
      <c r="Q117" s="174"/>
      <c r="R117" s="174"/>
      <c r="S117" s="174"/>
    </row>
    <row r="118" spans="1:20" ht="24.75" customHeight="1">
      <c r="B118" s="166" t="s">
        <v>37</v>
      </c>
      <c r="C118" s="21" t="s">
        <v>42</v>
      </c>
      <c r="D118" s="170" t="s">
        <v>15</v>
      </c>
      <c r="E118" s="171"/>
      <c r="F118" s="102" t="str">
        <f>IF(F16="","",F16)</f>
        <v/>
      </c>
      <c r="G118" s="102" t="str">
        <f t="shared" ref="G118:Q118" si="6">IF(G16="","",G16)</f>
        <v/>
      </c>
      <c r="H118" s="102" t="str">
        <f t="shared" si="6"/>
        <v/>
      </c>
      <c r="I118" s="102" t="str">
        <f t="shared" si="6"/>
        <v/>
      </c>
      <c r="J118" s="102" t="str">
        <f t="shared" si="6"/>
        <v/>
      </c>
      <c r="K118" s="102" t="str">
        <f t="shared" si="6"/>
        <v/>
      </c>
      <c r="L118" s="102" t="str">
        <f t="shared" si="6"/>
        <v/>
      </c>
      <c r="M118" s="102" t="str">
        <f t="shared" si="6"/>
        <v/>
      </c>
      <c r="N118" s="102" t="str">
        <f t="shared" si="6"/>
        <v/>
      </c>
      <c r="O118" s="102" t="str">
        <f t="shared" si="6"/>
        <v/>
      </c>
      <c r="P118" s="102" t="str">
        <f t="shared" si="6"/>
        <v/>
      </c>
      <c r="Q118" s="102" t="str">
        <f t="shared" si="6"/>
        <v/>
      </c>
      <c r="R118" s="190">
        <f>SUM(F118:Q118)</f>
        <v>0</v>
      </c>
      <c r="S118" s="190"/>
    </row>
    <row r="119" spans="1:20" ht="24.75" customHeight="1" thickBot="1">
      <c r="B119" s="167"/>
      <c r="C119" s="46" t="s">
        <v>43</v>
      </c>
      <c r="D119" s="165" t="s">
        <v>17</v>
      </c>
      <c r="E119" s="165"/>
      <c r="F119" s="111" t="str">
        <f t="shared" ref="F119:Q119" si="7">IF(F17="","",F17)</f>
        <v/>
      </c>
      <c r="G119" s="111" t="str">
        <f t="shared" si="7"/>
        <v/>
      </c>
      <c r="H119" s="111" t="str">
        <f t="shared" si="7"/>
        <v/>
      </c>
      <c r="I119" s="111" t="str">
        <f t="shared" si="7"/>
        <v/>
      </c>
      <c r="J119" s="111" t="str">
        <f t="shared" si="7"/>
        <v/>
      </c>
      <c r="K119" s="111" t="str">
        <f t="shared" si="7"/>
        <v/>
      </c>
      <c r="L119" s="111" t="str">
        <f t="shared" si="7"/>
        <v/>
      </c>
      <c r="M119" s="111" t="str">
        <f t="shared" si="7"/>
        <v/>
      </c>
      <c r="N119" s="111" t="str">
        <f t="shared" si="7"/>
        <v/>
      </c>
      <c r="O119" s="111" t="str">
        <f t="shared" si="7"/>
        <v/>
      </c>
      <c r="P119" s="111" t="str">
        <f t="shared" si="7"/>
        <v/>
      </c>
      <c r="Q119" s="111" t="str">
        <f t="shared" si="7"/>
        <v/>
      </c>
      <c r="R119" s="191">
        <f>SUM(F119:Q119)</f>
        <v>0</v>
      </c>
      <c r="S119" s="191"/>
    </row>
    <row r="120" spans="1:20" ht="24.75" customHeight="1">
      <c r="B120" s="162" t="s">
        <v>38</v>
      </c>
      <c r="C120" s="47" t="s">
        <v>44</v>
      </c>
      <c r="D120" s="168" t="s">
        <v>40</v>
      </c>
      <c r="E120" s="169"/>
      <c r="F120" s="110"/>
      <c r="G120" s="110"/>
      <c r="H120" s="110"/>
      <c r="I120" s="110"/>
      <c r="J120" s="110"/>
      <c r="K120" s="110"/>
      <c r="L120" s="110"/>
      <c r="M120" s="110"/>
      <c r="N120" s="110"/>
      <c r="O120" s="110"/>
      <c r="P120" s="110"/>
      <c r="Q120" s="110"/>
      <c r="R120" s="199">
        <f>SUM(F120:Q120)</f>
        <v>0</v>
      </c>
      <c r="S120" s="199"/>
      <c r="T120" s="11"/>
    </row>
    <row r="121" spans="1:20" ht="24.75" customHeight="1">
      <c r="B121" s="163"/>
      <c r="C121" s="22" t="s">
        <v>45</v>
      </c>
      <c r="D121" s="144" t="s">
        <v>39</v>
      </c>
      <c r="E121" s="144"/>
      <c r="F121" s="95"/>
      <c r="G121" s="95"/>
      <c r="H121" s="95"/>
      <c r="I121" s="95"/>
      <c r="J121" s="95"/>
      <c r="K121" s="95"/>
      <c r="L121" s="95"/>
      <c r="M121" s="95"/>
      <c r="N121" s="95"/>
      <c r="O121" s="95"/>
      <c r="P121" s="95"/>
      <c r="Q121" s="95"/>
      <c r="R121" s="200">
        <f>SUM(F121:Q121)</f>
        <v>0</v>
      </c>
      <c r="S121" s="200"/>
    </row>
    <row r="122" spans="1:20" ht="24.75" customHeight="1">
      <c r="B122" s="164"/>
      <c r="C122" s="22" t="s">
        <v>46</v>
      </c>
      <c r="D122" s="144" t="s">
        <v>41</v>
      </c>
      <c r="E122" s="144"/>
      <c r="F122" s="95"/>
      <c r="G122" s="95"/>
      <c r="H122" s="95"/>
      <c r="I122" s="95"/>
      <c r="J122" s="95"/>
      <c r="K122" s="95"/>
      <c r="L122" s="95"/>
      <c r="M122" s="95"/>
      <c r="N122" s="95"/>
      <c r="O122" s="95"/>
      <c r="P122" s="95"/>
      <c r="Q122" s="95"/>
      <c r="R122" s="200">
        <f>SUM(F122:Q122)</f>
        <v>0</v>
      </c>
      <c r="S122" s="200"/>
    </row>
    <row r="123" spans="1:20" ht="5.25" customHeight="1"/>
    <row r="124" spans="1:20" ht="22.5" customHeight="1">
      <c r="D124" s="144" t="s">
        <v>47</v>
      </c>
      <c r="E124" s="144"/>
      <c r="F124" s="145"/>
      <c r="G124" s="145"/>
      <c r="H124" s="145"/>
      <c r="I124" s="192" t="e">
        <f>ROUNDDOWN(R118/R119*100,0)</f>
        <v>#DIV/0!</v>
      </c>
      <c r="J124" s="193"/>
      <c r="K124" s="43" t="s">
        <v>18</v>
      </c>
    </row>
    <row r="125" spans="1:20" ht="22.5" customHeight="1">
      <c r="D125" s="144" t="s">
        <v>48</v>
      </c>
      <c r="E125" s="144"/>
      <c r="F125" s="145"/>
      <c r="G125" s="145"/>
      <c r="H125" s="145"/>
      <c r="I125" s="194" t="e">
        <f>ROUNDDOWN(R120/R122*100,0)</f>
        <v>#DIV/0!</v>
      </c>
      <c r="J125" s="193"/>
      <c r="K125" s="43" t="s">
        <v>18</v>
      </c>
    </row>
    <row r="126" spans="1:20" ht="22.5" customHeight="1">
      <c r="D126" s="144" t="s">
        <v>49</v>
      </c>
      <c r="E126" s="144"/>
      <c r="F126" s="145"/>
      <c r="G126" s="145"/>
      <c r="H126" s="145"/>
      <c r="I126" s="195">
        <f>R120</f>
        <v>0</v>
      </c>
      <c r="J126" s="196"/>
      <c r="K126" s="43" t="s">
        <v>76</v>
      </c>
    </row>
    <row r="127" spans="1:20" ht="24.75" customHeight="1">
      <c r="D127" s="144" t="s">
        <v>50</v>
      </c>
      <c r="E127" s="144"/>
      <c r="F127" s="145"/>
      <c r="G127" s="145"/>
      <c r="H127" s="145"/>
      <c r="I127" s="194" t="e">
        <f>ROUNDDOWN(R120/R118*100,0)</f>
        <v>#DIV/0!</v>
      </c>
      <c r="J127" s="193"/>
      <c r="K127" s="43" t="s">
        <v>18</v>
      </c>
      <c r="M127" s="126" t="s">
        <v>216</v>
      </c>
      <c r="N127" s="127"/>
      <c r="O127" s="127"/>
      <c r="P127" s="127"/>
      <c r="Q127" s="128">
        <f>ROUNDDOWN(SUM(R120,R134),0)</f>
        <v>0</v>
      </c>
      <c r="R127" s="129"/>
      <c r="S127" s="4" t="s">
        <v>222</v>
      </c>
    </row>
    <row r="128" spans="1:20" ht="22.5" customHeight="1">
      <c r="D128" s="144" t="s">
        <v>120</v>
      </c>
      <c r="E128" s="144"/>
      <c r="F128" s="145"/>
      <c r="G128" s="145"/>
      <c r="H128" s="145"/>
      <c r="I128" s="197"/>
      <c r="J128" s="198"/>
      <c r="K128" s="43" t="s">
        <v>18</v>
      </c>
    </row>
    <row r="129" spans="1:19" ht="11.25" customHeight="1"/>
    <row r="130" spans="1:19" ht="11.25" customHeight="1">
      <c r="B130" s="178" t="s">
        <v>0</v>
      </c>
      <c r="C130" s="179"/>
      <c r="D130" s="180"/>
      <c r="E130" s="201" t="str">
        <f>IF($E$28="","",$E$28)</f>
        <v/>
      </c>
      <c r="F130" s="185" t="s">
        <v>1</v>
      </c>
      <c r="G130" s="185" t="s">
        <v>2</v>
      </c>
      <c r="H130" s="185" t="s">
        <v>3</v>
      </c>
      <c r="I130" s="185" t="s">
        <v>4</v>
      </c>
      <c r="J130" s="185" t="s">
        <v>5</v>
      </c>
      <c r="K130" s="185" t="s">
        <v>6</v>
      </c>
      <c r="L130" s="185" t="s">
        <v>7</v>
      </c>
      <c r="M130" s="185" t="s">
        <v>8</v>
      </c>
      <c r="N130" s="185" t="s">
        <v>9</v>
      </c>
      <c r="O130" s="185" t="s">
        <v>10</v>
      </c>
      <c r="P130" s="185" t="s">
        <v>11</v>
      </c>
      <c r="Q130" s="185" t="s">
        <v>12</v>
      </c>
      <c r="R130" s="172" t="s">
        <v>13</v>
      </c>
      <c r="S130" s="173"/>
    </row>
    <row r="131" spans="1:19" ht="11.25" customHeight="1">
      <c r="B131" s="181"/>
      <c r="C131" s="182"/>
      <c r="D131" s="182"/>
      <c r="E131" s="202"/>
      <c r="F131" s="174"/>
      <c r="G131" s="174"/>
      <c r="H131" s="174"/>
      <c r="I131" s="174"/>
      <c r="J131" s="174"/>
      <c r="K131" s="174"/>
      <c r="L131" s="174"/>
      <c r="M131" s="174"/>
      <c r="N131" s="174"/>
      <c r="O131" s="174"/>
      <c r="P131" s="174"/>
      <c r="Q131" s="174"/>
      <c r="R131" s="174"/>
      <c r="S131" s="174"/>
    </row>
    <row r="132" spans="1:19" ht="24.75" customHeight="1">
      <c r="B132" s="166" t="s">
        <v>37</v>
      </c>
      <c r="C132" s="21" t="s">
        <v>42</v>
      </c>
      <c r="D132" s="170" t="s">
        <v>15</v>
      </c>
      <c r="E132" s="171"/>
      <c r="F132" s="102" t="str">
        <f t="shared" ref="F132:Q133" si="8">IF(F30="","",F30)</f>
        <v/>
      </c>
      <c r="G132" s="102" t="str">
        <f t="shared" si="8"/>
        <v/>
      </c>
      <c r="H132" s="102" t="str">
        <f t="shared" si="8"/>
        <v/>
      </c>
      <c r="I132" s="102" t="str">
        <f t="shared" si="8"/>
        <v/>
      </c>
      <c r="J132" s="102" t="str">
        <f t="shared" si="8"/>
        <v/>
      </c>
      <c r="K132" s="102" t="str">
        <f t="shared" si="8"/>
        <v/>
      </c>
      <c r="L132" s="102" t="str">
        <f t="shared" si="8"/>
        <v/>
      </c>
      <c r="M132" s="102" t="str">
        <f t="shared" si="8"/>
        <v/>
      </c>
      <c r="N132" s="102" t="str">
        <f t="shared" si="8"/>
        <v/>
      </c>
      <c r="O132" s="102" t="str">
        <f t="shared" si="8"/>
        <v/>
      </c>
      <c r="P132" s="102" t="str">
        <f t="shared" si="8"/>
        <v/>
      </c>
      <c r="Q132" s="102" t="str">
        <f t="shared" si="8"/>
        <v/>
      </c>
      <c r="R132" s="190">
        <f>SUM(F132:Q132)</f>
        <v>0</v>
      </c>
      <c r="S132" s="190"/>
    </row>
    <row r="133" spans="1:19" ht="24.75" customHeight="1" thickBot="1">
      <c r="B133" s="167"/>
      <c r="C133" s="46" t="s">
        <v>43</v>
      </c>
      <c r="D133" s="165" t="s">
        <v>17</v>
      </c>
      <c r="E133" s="165"/>
      <c r="F133" s="111" t="str">
        <f t="shared" si="8"/>
        <v/>
      </c>
      <c r="G133" s="111" t="str">
        <f t="shared" si="8"/>
        <v/>
      </c>
      <c r="H133" s="111" t="str">
        <f t="shared" si="8"/>
        <v/>
      </c>
      <c r="I133" s="111" t="str">
        <f t="shared" si="8"/>
        <v/>
      </c>
      <c r="J133" s="111" t="str">
        <f t="shared" si="8"/>
        <v/>
      </c>
      <c r="K133" s="111" t="str">
        <f t="shared" si="8"/>
        <v/>
      </c>
      <c r="L133" s="111" t="str">
        <f t="shared" si="8"/>
        <v/>
      </c>
      <c r="M133" s="111" t="str">
        <f t="shared" si="8"/>
        <v/>
      </c>
      <c r="N133" s="111" t="str">
        <f t="shared" si="8"/>
        <v/>
      </c>
      <c r="O133" s="111" t="str">
        <f t="shared" si="8"/>
        <v/>
      </c>
      <c r="P133" s="111" t="str">
        <f t="shared" si="8"/>
        <v/>
      </c>
      <c r="Q133" s="111" t="str">
        <f t="shared" si="8"/>
        <v/>
      </c>
      <c r="R133" s="191">
        <f>SUM(F133:Q133)</f>
        <v>0</v>
      </c>
      <c r="S133" s="191"/>
    </row>
    <row r="134" spans="1:19" ht="24.75" customHeight="1">
      <c r="B134" s="162" t="s">
        <v>38</v>
      </c>
      <c r="C134" s="47" t="s">
        <v>44</v>
      </c>
      <c r="D134" s="168" t="s">
        <v>40</v>
      </c>
      <c r="E134" s="169"/>
      <c r="F134" s="110"/>
      <c r="G134" s="110"/>
      <c r="H134" s="110"/>
      <c r="I134" s="110"/>
      <c r="J134" s="110"/>
      <c r="K134" s="110"/>
      <c r="L134" s="110"/>
      <c r="M134" s="110"/>
      <c r="N134" s="110"/>
      <c r="O134" s="110"/>
      <c r="P134" s="110"/>
      <c r="Q134" s="110"/>
      <c r="R134" s="199">
        <f>SUM(F134:Q134)</f>
        <v>0</v>
      </c>
      <c r="S134" s="199"/>
    </row>
    <row r="135" spans="1:19" ht="24.75" customHeight="1">
      <c r="B135" s="163"/>
      <c r="C135" s="22" t="s">
        <v>45</v>
      </c>
      <c r="D135" s="144" t="s">
        <v>39</v>
      </c>
      <c r="E135" s="144"/>
      <c r="F135" s="95"/>
      <c r="G135" s="95"/>
      <c r="H135" s="95"/>
      <c r="I135" s="95"/>
      <c r="J135" s="95"/>
      <c r="K135" s="95"/>
      <c r="L135" s="95"/>
      <c r="M135" s="95"/>
      <c r="N135" s="95"/>
      <c r="O135" s="95"/>
      <c r="P135" s="95"/>
      <c r="Q135" s="95"/>
      <c r="R135" s="200">
        <f>SUM(F135:Q135)</f>
        <v>0</v>
      </c>
      <c r="S135" s="200"/>
    </row>
    <row r="136" spans="1:19" ht="24.75" customHeight="1">
      <c r="B136" s="164"/>
      <c r="C136" s="22" t="s">
        <v>46</v>
      </c>
      <c r="D136" s="144" t="s">
        <v>41</v>
      </c>
      <c r="E136" s="144"/>
      <c r="F136" s="95"/>
      <c r="G136" s="95"/>
      <c r="H136" s="95"/>
      <c r="I136" s="95"/>
      <c r="J136" s="95"/>
      <c r="K136" s="95"/>
      <c r="L136" s="95"/>
      <c r="M136" s="95"/>
      <c r="N136" s="95"/>
      <c r="O136" s="95"/>
      <c r="P136" s="95"/>
      <c r="Q136" s="95"/>
      <c r="R136" s="200">
        <f>SUM(F136:Q136)</f>
        <v>0</v>
      </c>
      <c r="S136" s="200"/>
    </row>
    <row r="137" spans="1:19" ht="5.25" customHeight="1"/>
    <row r="138" spans="1:19" ht="22.5" customHeight="1">
      <c r="D138" s="144" t="s">
        <v>47</v>
      </c>
      <c r="E138" s="144"/>
      <c r="F138" s="145"/>
      <c r="G138" s="145"/>
      <c r="H138" s="145"/>
      <c r="I138" s="192" t="e">
        <f>ROUNDDOWN(R132/R133*100,0)</f>
        <v>#DIV/0!</v>
      </c>
      <c r="J138" s="193"/>
      <c r="K138" s="43" t="s">
        <v>18</v>
      </c>
    </row>
    <row r="139" spans="1:19" ht="22.5" customHeight="1">
      <c r="D139" s="144" t="s">
        <v>48</v>
      </c>
      <c r="E139" s="144"/>
      <c r="F139" s="145"/>
      <c r="G139" s="145"/>
      <c r="H139" s="145"/>
      <c r="I139" s="194" t="e">
        <f>ROUNDDOWN(R134/R136*100,0)</f>
        <v>#DIV/0!</v>
      </c>
      <c r="J139" s="193"/>
      <c r="K139" s="43" t="s">
        <v>18</v>
      </c>
    </row>
    <row r="140" spans="1:19" ht="22.5" customHeight="1">
      <c r="D140" s="144" t="s">
        <v>49</v>
      </c>
      <c r="E140" s="144"/>
      <c r="F140" s="145"/>
      <c r="G140" s="145"/>
      <c r="H140" s="145"/>
      <c r="I140" s="195">
        <f>R134</f>
        <v>0</v>
      </c>
      <c r="J140" s="196"/>
      <c r="K140" s="43" t="s">
        <v>76</v>
      </c>
    </row>
    <row r="141" spans="1:19" ht="24.75" customHeight="1">
      <c r="D141" s="144" t="s">
        <v>50</v>
      </c>
      <c r="E141" s="144"/>
      <c r="F141" s="145"/>
      <c r="G141" s="145"/>
      <c r="H141" s="145"/>
      <c r="I141" s="194" t="e">
        <f>ROUNDDOWN(R134/R132*100,0)</f>
        <v>#DIV/0!</v>
      </c>
      <c r="J141" s="193"/>
      <c r="K141" s="43" t="s">
        <v>18</v>
      </c>
    </row>
    <row r="142" spans="1:19" ht="7.5" customHeight="1"/>
    <row r="143" spans="1:19" ht="15.75" customHeight="1">
      <c r="A143" s="51" t="s">
        <v>129</v>
      </c>
      <c r="B143" s="4"/>
    </row>
    <row r="144" spans="1:19" ht="15.75" customHeight="1">
      <c r="B144" s="51" t="s">
        <v>86</v>
      </c>
    </row>
    <row r="145" spans="2:19" ht="15.75" customHeight="1">
      <c r="B145" s="51" t="s">
        <v>87</v>
      </c>
    </row>
    <row r="146" spans="2:19" ht="155.25" customHeight="1">
      <c r="C146" s="203"/>
      <c r="D146" s="204"/>
      <c r="E146" s="204"/>
      <c r="F146" s="204"/>
      <c r="G146" s="204"/>
      <c r="H146" s="204"/>
      <c r="I146" s="204"/>
      <c r="J146" s="204"/>
      <c r="K146" s="204"/>
      <c r="L146" s="204"/>
      <c r="M146" s="204"/>
      <c r="N146" s="204"/>
      <c r="O146" s="204"/>
      <c r="P146" s="204"/>
      <c r="Q146" s="204"/>
      <c r="R146" s="204"/>
      <c r="S146" s="205"/>
    </row>
  </sheetData>
  <sheetProtection sheet="1" objects="1" scenarios="1" formatRows="0" insertColumns="0" insertRows="0"/>
  <mergeCells count="323">
    <mergeCell ref="B2:S2"/>
    <mergeCell ref="B4:E4"/>
    <mergeCell ref="F4:H4"/>
    <mergeCell ref="B5:D5"/>
    <mergeCell ref="E5:M5"/>
    <mergeCell ref="B6:D6"/>
    <mergeCell ref="E6:H6"/>
    <mergeCell ref="B9:D9"/>
    <mergeCell ref="E9:H9"/>
    <mergeCell ref="I9:J9"/>
    <mergeCell ref="K9:M9"/>
    <mergeCell ref="B10:D10"/>
    <mergeCell ref="E10:H10"/>
    <mergeCell ref="I10:J10"/>
    <mergeCell ref="K10:M10"/>
    <mergeCell ref="B7:D7"/>
    <mergeCell ref="E7:H7"/>
    <mergeCell ref="I7:J7"/>
    <mergeCell ref="K7:M7"/>
    <mergeCell ref="B8:D8"/>
    <mergeCell ref="E8:H8"/>
    <mergeCell ref="I8:J8"/>
    <mergeCell ref="K8:M8"/>
    <mergeCell ref="P14:P15"/>
    <mergeCell ref="Q14:Q15"/>
    <mergeCell ref="R14:S15"/>
    <mergeCell ref="B16:B17"/>
    <mergeCell ref="D16:E16"/>
    <mergeCell ref="R16:S16"/>
    <mergeCell ref="D17:E17"/>
    <mergeCell ref="R17:S17"/>
    <mergeCell ref="J14:J15"/>
    <mergeCell ref="K14:K15"/>
    <mergeCell ref="L14:L15"/>
    <mergeCell ref="M14:M15"/>
    <mergeCell ref="N14:N15"/>
    <mergeCell ref="O14:O15"/>
    <mergeCell ref="B14:D15"/>
    <mergeCell ref="E14:E15"/>
    <mergeCell ref="F14:F15"/>
    <mergeCell ref="G14:G15"/>
    <mergeCell ref="H14:H15"/>
    <mergeCell ref="I14:I15"/>
    <mergeCell ref="D22:H22"/>
    <mergeCell ref="I22:J22"/>
    <mergeCell ref="D23:H23"/>
    <mergeCell ref="I23:J23"/>
    <mergeCell ref="D24:H24"/>
    <mergeCell ref="I24:J24"/>
    <mergeCell ref="B18:B20"/>
    <mergeCell ref="D18:E18"/>
    <mergeCell ref="R18:S18"/>
    <mergeCell ref="D19:E19"/>
    <mergeCell ref="R19:S19"/>
    <mergeCell ref="D20:E20"/>
    <mergeCell ref="R20:S20"/>
    <mergeCell ref="D25:H25"/>
    <mergeCell ref="I25:J25"/>
    <mergeCell ref="D26:H26"/>
    <mergeCell ref="I26:J26"/>
    <mergeCell ref="B28:D29"/>
    <mergeCell ref="E28:E29"/>
    <mergeCell ref="F28:F29"/>
    <mergeCell ref="G28:G29"/>
    <mergeCell ref="H28:H29"/>
    <mergeCell ref="I28:I29"/>
    <mergeCell ref="P28:P29"/>
    <mergeCell ref="Q28:Q29"/>
    <mergeCell ref="R28:S29"/>
    <mergeCell ref="B30:B31"/>
    <mergeCell ref="D30:E30"/>
    <mergeCell ref="R30:S30"/>
    <mergeCell ref="D31:E31"/>
    <mergeCell ref="R31:S31"/>
    <mergeCell ref="J28:J29"/>
    <mergeCell ref="K28:K29"/>
    <mergeCell ref="L28:L29"/>
    <mergeCell ref="M28:M29"/>
    <mergeCell ref="N28:N29"/>
    <mergeCell ref="O28:O29"/>
    <mergeCell ref="D36:H36"/>
    <mergeCell ref="I36:J36"/>
    <mergeCell ref="D37:H37"/>
    <mergeCell ref="I37:J37"/>
    <mergeCell ref="D38:H38"/>
    <mergeCell ref="I38:J38"/>
    <mergeCell ref="B32:B34"/>
    <mergeCell ref="D32:E32"/>
    <mergeCell ref="R32:S32"/>
    <mergeCell ref="D33:E33"/>
    <mergeCell ref="R33:S33"/>
    <mergeCell ref="D34:E34"/>
    <mergeCell ref="R34:S34"/>
    <mergeCell ref="D39:H39"/>
    <mergeCell ref="I39:J39"/>
    <mergeCell ref="C44:S44"/>
    <mergeCell ref="B48:D49"/>
    <mergeCell ref="E48:E49"/>
    <mergeCell ref="F48:F49"/>
    <mergeCell ref="G48:G49"/>
    <mergeCell ref="H48:H49"/>
    <mergeCell ref="I48:I49"/>
    <mergeCell ref="J48:J49"/>
    <mergeCell ref="Q48:Q49"/>
    <mergeCell ref="R48:S49"/>
    <mergeCell ref="B50:B51"/>
    <mergeCell ref="D50:E50"/>
    <mergeCell ref="R50:S50"/>
    <mergeCell ref="D51:E51"/>
    <mergeCell ref="R51:S51"/>
    <mergeCell ref="K48:K49"/>
    <mergeCell ref="L48:L49"/>
    <mergeCell ref="M48:M49"/>
    <mergeCell ref="N48:N49"/>
    <mergeCell ref="O48:O49"/>
    <mergeCell ref="P48:P49"/>
    <mergeCell ref="D56:H56"/>
    <mergeCell ref="I56:J56"/>
    <mergeCell ref="D57:H57"/>
    <mergeCell ref="I57:J57"/>
    <mergeCell ref="D58:H58"/>
    <mergeCell ref="I58:J58"/>
    <mergeCell ref="B52:B54"/>
    <mergeCell ref="D52:E52"/>
    <mergeCell ref="R52:S52"/>
    <mergeCell ref="D53:E53"/>
    <mergeCell ref="R53:S53"/>
    <mergeCell ref="D54:E54"/>
    <mergeCell ref="R54:S54"/>
    <mergeCell ref="D59:H59"/>
    <mergeCell ref="I59:J59"/>
    <mergeCell ref="D60:H60"/>
    <mergeCell ref="I60:J60"/>
    <mergeCell ref="B62:D63"/>
    <mergeCell ref="E62:E63"/>
    <mergeCell ref="F62:F63"/>
    <mergeCell ref="G62:G63"/>
    <mergeCell ref="H62:H63"/>
    <mergeCell ref="I62:I63"/>
    <mergeCell ref="P62:P63"/>
    <mergeCell ref="Q62:Q63"/>
    <mergeCell ref="R62:S63"/>
    <mergeCell ref="B64:B65"/>
    <mergeCell ref="D64:E64"/>
    <mergeCell ref="R64:S64"/>
    <mergeCell ref="D65:E65"/>
    <mergeCell ref="R65:S65"/>
    <mergeCell ref="J62:J63"/>
    <mergeCell ref="K62:K63"/>
    <mergeCell ref="L62:L63"/>
    <mergeCell ref="M62:M63"/>
    <mergeCell ref="N62:N63"/>
    <mergeCell ref="O62:O63"/>
    <mergeCell ref="D70:H70"/>
    <mergeCell ref="I70:J70"/>
    <mergeCell ref="D71:H71"/>
    <mergeCell ref="I71:J71"/>
    <mergeCell ref="D72:H72"/>
    <mergeCell ref="I72:J72"/>
    <mergeCell ref="B66:B68"/>
    <mergeCell ref="D66:E66"/>
    <mergeCell ref="R66:S66"/>
    <mergeCell ref="D67:E67"/>
    <mergeCell ref="R67:S67"/>
    <mergeCell ref="D68:E68"/>
    <mergeCell ref="R68:S68"/>
    <mergeCell ref="D73:H73"/>
    <mergeCell ref="I73:J73"/>
    <mergeCell ref="C78:S78"/>
    <mergeCell ref="B82:D83"/>
    <mergeCell ref="E82:E83"/>
    <mergeCell ref="F82:F83"/>
    <mergeCell ref="G82:G83"/>
    <mergeCell ref="H82:H83"/>
    <mergeCell ref="I82:I83"/>
    <mergeCell ref="J82:J83"/>
    <mergeCell ref="Q82:Q83"/>
    <mergeCell ref="R82:S83"/>
    <mergeCell ref="B84:B85"/>
    <mergeCell ref="D84:E84"/>
    <mergeCell ref="R84:S84"/>
    <mergeCell ref="D85:E85"/>
    <mergeCell ref="R85:S85"/>
    <mergeCell ref="K82:K83"/>
    <mergeCell ref="L82:L83"/>
    <mergeCell ref="M82:M83"/>
    <mergeCell ref="N82:N83"/>
    <mergeCell ref="O82:O83"/>
    <mergeCell ref="P82:P83"/>
    <mergeCell ref="D90:H90"/>
    <mergeCell ref="I90:J90"/>
    <mergeCell ref="D91:H91"/>
    <mergeCell ref="I91:J91"/>
    <mergeCell ref="D92:H92"/>
    <mergeCell ref="I92:J92"/>
    <mergeCell ref="B86:B88"/>
    <mergeCell ref="D86:E86"/>
    <mergeCell ref="R86:S86"/>
    <mergeCell ref="D87:E87"/>
    <mergeCell ref="R87:S87"/>
    <mergeCell ref="D88:E88"/>
    <mergeCell ref="R88:S88"/>
    <mergeCell ref="D93:H93"/>
    <mergeCell ref="I93:J93"/>
    <mergeCell ref="D94:H94"/>
    <mergeCell ref="I94:J94"/>
    <mergeCell ref="B96:D97"/>
    <mergeCell ref="E96:E97"/>
    <mergeCell ref="F96:F97"/>
    <mergeCell ref="G96:G97"/>
    <mergeCell ref="H96:H97"/>
    <mergeCell ref="I96:I97"/>
    <mergeCell ref="P96:P97"/>
    <mergeCell ref="Q96:Q97"/>
    <mergeCell ref="R96:S97"/>
    <mergeCell ref="B98:B99"/>
    <mergeCell ref="D98:E98"/>
    <mergeCell ref="R98:S98"/>
    <mergeCell ref="D99:E99"/>
    <mergeCell ref="R99:S99"/>
    <mergeCell ref="J96:J97"/>
    <mergeCell ref="K96:K97"/>
    <mergeCell ref="L96:L97"/>
    <mergeCell ref="M96:M97"/>
    <mergeCell ref="N96:N97"/>
    <mergeCell ref="O96:O97"/>
    <mergeCell ref="D104:H104"/>
    <mergeCell ref="I104:J104"/>
    <mergeCell ref="D105:H105"/>
    <mergeCell ref="I105:J105"/>
    <mergeCell ref="D106:H106"/>
    <mergeCell ref="I106:J106"/>
    <mergeCell ref="B100:B102"/>
    <mergeCell ref="D100:E100"/>
    <mergeCell ref="R100:S100"/>
    <mergeCell ref="D101:E101"/>
    <mergeCell ref="R101:S101"/>
    <mergeCell ref="D102:E102"/>
    <mergeCell ref="R102:S102"/>
    <mergeCell ref="L116:L117"/>
    <mergeCell ref="M116:M117"/>
    <mergeCell ref="N116:N117"/>
    <mergeCell ref="O116:O117"/>
    <mergeCell ref="P116:P117"/>
    <mergeCell ref="D107:H107"/>
    <mergeCell ref="I107:J107"/>
    <mergeCell ref="C112:S112"/>
    <mergeCell ref="B116:D117"/>
    <mergeCell ref="E116:E117"/>
    <mergeCell ref="F116:F117"/>
    <mergeCell ref="G116:G117"/>
    <mergeCell ref="H116:H117"/>
    <mergeCell ref="I116:I117"/>
    <mergeCell ref="J116:J117"/>
    <mergeCell ref="Q116:Q117"/>
    <mergeCell ref="R116:S117"/>
    <mergeCell ref="B120:B122"/>
    <mergeCell ref="D120:E120"/>
    <mergeCell ref="R120:S120"/>
    <mergeCell ref="D121:E121"/>
    <mergeCell ref="R121:S121"/>
    <mergeCell ref="D122:E122"/>
    <mergeCell ref="R122:S122"/>
    <mergeCell ref="B118:B119"/>
    <mergeCell ref="D118:E118"/>
    <mergeCell ref="R118:S118"/>
    <mergeCell ref="D119:E119"/>
    <mergeCell ref="R119:S119"/>
    <mergeCell ref="B132:B133"/>
    <mergeCell ref="D132:E132"/>
    <mergeCell ref="R132:S132"/>
    <mergeCell ref="D133:E133"/>
    <mergeCell ref="R133:S133"/>
    <mergeCell ref="J130:J131"/>
    <mergeCell ref="K130:K131"/>
    <mergeCell ref="L130:L131"/>
    <mergeCell ref="M130:M131"/>
    <mergeCell ref="N130:N131"/>
    <mergeCell ref="O130:O131"/>
    <mergeCell ref="B130:D131"/>
    <mergeCell ref="E130:E131"/>
    <mergeCell ref="F130:F131"/>
    <mergeCell ref="G130:G131"/>
    <mergeCell ref="H130:H131"/>
    <mergeCell ref="I130:I131"/>
    <mergeCell ref="C146:S146"/>
    <mergeCell ref="D138:H138"/>
    <mergeCell ref="I138:J138"/>
    <mergeCell ref="D139:H139"/>
    <mergeCell ref="I139:J139"/>
    <mergeCell ref="D140:H140"/>
    <mergeCell ref="I140:J140"/>
    <mergeCell ref="B134:B136"/>
    <mergeCell ref="D134:E134"/>
    <mergeCell ref="R134:S134"/>
    <mergeCell ref="D135:E135"/>
    <mergeCell ref="R135:S135"/>
    <mergeCell ref="D136:E136"/>
    <mergeCell ref="R136:S136"/>
    <mergeCell ref="M127:P127"/>
    <mergeCell ref="Q127:R127"/>
    <mergeCell ref="M25:P25"/>
    <mergeCell ref="Q25:R25"/>
    <mergeCell ref="M59:P59"/>
    <mergeCell ref="Q59:R59"/>
    <mergeCell ref="M93:P93"/>
    <mergeCell ref="Q93:R93"/>
    <mergeCell ref="D141:H141"/>
    <mergeCell ref="I141:J141"/>
    <mergeCell ref="P130:P131"/>
    <mergeCell ref="Q130:Q131"/>
    <mergeCell ref="R130:S131"/>
    <mergeCell ref="D127:H127"/>
    <mergeCell ref="I127:J127"/>
    <mergeCell ref="D128:H128"/>
    <mergeCell ref="I128:J128"/>
    <mergeCell ref="D124:H124"/>
    <mergeCell ref="I124:J124"/>
    <mergeCell ref="D125:H125"/>
    <mergeCell ref="I125:J125"/>
    <mergeCell ref="D126:H126"/>
    <mergeCell ref="I126:J126"/>
    <mergeCell ref="K116:K117"/>
  </mergeCells>
  <phoneticPr fontId="44"/>
  <dataValidations count="2">
    <dataValidation type="list" allowBlank="1" showInputMessage="1" showErrorMessage="1" error="再エネ設備の種類をリストから選択してください。" prompt="再エネ設備の種類をリストから選択してください。_x000a_（バイオマス燃料製造設備の利用状況報告書は別シートです）" sqref="F4:H4">
      <formula1>熱利用設備_バイオマス燃料製造を除く</formula1>
    </dataValidation>
    <dataValidation allowBlank="1" showErrorMessage="1" sqref="F16:Q20 F30:Q34 F50:Q54 F64:Q68 F84:Q88 F98:Q102 F118:Q122 F132:Q136"/>
  </dataValidations>
  <pageMargins left="0.25" right="0.25" top="0.75" bottom="0.75" header="0.3" footer="0.3"/>
  <pageSetup paperSize="9" scale="96" fitToHeight="0" orientation="landscape" blackAndWhite="1" cellComments="asDisplayed" r:id="rId1"/>
  <rowBreaks count="8" manualBreakCount="8">
    <brk id="11" max="19" man="1"/>
    <brk id="40" max="19" man="1"/>
    <brk id="45" max="19" man="1"/>
    <brk id="74" max="19" man="1"/>
    <brk id="79" max="19" man="1"/>
    <brk id="108" max="19" man="1"/>
    <brk id="113" max="19" man="1"/>
    <brk id="142"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3333FF"/>
    <pageSetUpPr fitToPage="1"/>
  </sheetPr>
  <dimension ref="A1:V110"/>
  <sheetViews>
    <sheetView showGridLines="0" view="pageBreakPreview" zoomScale="85" zoomScaleNormal="85" zoomScaleSheetLayoutView="85" workbookViewId="0"/>
  </sheetViews>
  <sheetFormatPr defaultRowHeight="15.75" customHeight="1"/>
  <cols>
    <col min="1" max="1" width="3.25" style="3" customWidth="1"/>
    <col min="2" max="3" width="4.125" style="3" customWidth="1"/>
    <col min="4" max="4" width="9.5" style="3" customWidth="1"/>
    <col min="5" max="5" width="25" style="4" customWidth="1"/>
    <col min="6" max="14" width="7.5" style="4" customWidth="1"/>
    <col min="15" max="15" width="7.5" style="5" customWidth="1"/>
    <col min="16" max="16" width="7.5" style="6" customWidth="1"/>
    <col min="17" max="17" width="7.5" style="4" customWidth="1"/>
    <col min="18" max="18" width="6.25" style="4" customWidth="1"/>
    <col min="19" max="19" width="8.75" style="4" customWidth="1"/>
    <col min="20" max="20" width="5" style="4" customWidth="1"/>
    <col min="21" max="21" width="9" style="4"/>
    <col min="22" max="24" width="12" style="4" customWidth="1"/>
    <col min="25" max="16384" width="9" style="4"/>
  </cols>
  <sheetData>
    <row r="1" spans="1:22" ht="14.25" customHeight="1">
      <c r="A1" s="1"/>
      <c r="B1" s="2"/>
      <c r="C1" s="2"/>
      <c r="T1" s="7"/>
    </row>
    <row r="2" spans="1:22" ht="18.75">
      <c r="B2" s="175" t="s">
        <v>75</v>
      </c>
      <c r="C2" s="175"/>
      <c r="D2" s="176"/>
      <c r="E2" s="176"/>
      <c r="F2" s="176"/>
      <c r="G2" s="176"/>
      <c r="H2" s="176"/>
      <c r="I2" s="176"/>
      <c r="J2" s="176"/>
      <c r="K2" s="176"/>
      <c r="L2" s="176"/>
      <c r="M2" s="177"/>
      <c r="N2" s="177"/>
      <c r="O2" s="177"/>
      <c r="P2" s="177"/>
      <c r="Q2" s="177"/>
      <c r="R2" s="177"/>
      <c r="S2" s="177"/>
    </row>
    <row r="3" spans="1:22" ht="14.25" customHeight="1">
      <c r="B3" s="40"/>
      <c r="C3" s="40"/>
      <c r="D3" s="41"/>
      <c r="E3" s="41"/>
      <c r="F3" s="41"/>
      <c r="G3" s="41"/>
      <c r="H3" s="41"/>
      <c r="I3" s="41"/>
      <c r="J3" s="41"/>
      <c r="K3" s="41"/>
      <c r="L3" s="41"/>
      <c r="M3" s="42"/>
      <c r="N3" s="42"/>
      <c r="O3" s="42"/>
      <c r="P3" s="42"/>
      <c r="Q3" s="42"/>
      <c r="R3" s="42"/>
      <c r="S3" s="42"/>
    </row>
    <row r="4" spans="1:22" ht="29.25" customHeight="1">
      <c r="B4" s="156" t="s">
        <v>77</v>
      </c>
      <c r="C4" s="188"/>
      <c r="D4" s="188"/>
      <c r="E4" s="189"/>
      <c r="F4" s="186"/>
      <c r="G4" s="187"/>
      <c r="H4" s="187"/>
      <c r="I4" s="80"/>
      <c r="J4" s="80"/>
      <c r="K4" s="80"/>
      <c r="L4" s="80"/>
      <c r="M4" s="50"/>
    </row>
    <row r="5" spans="1:22" ht="29.25" customHeight="1">
      <c r="B5" s="138" t="s">
        <v>83</v>
      </c>
      <c r="C5" s="139"/>
      <c r="D5" s="140"/>
      <c r="E5" s="288"/>
      <c r="F5" s="289"/>
      <c r="G5" s="289"/>
      <c r="H5" s="289"/>
      <c r="I5" s="290"/>
      <c r="J5" s="290"/>
      <c r="K5" s="290"/>
      <c r="L5" s="290"/>
      <c r="M5" s="291"/>
      <c r="V5" s="90" t="s">
        <v>136</v>
      </c>
    </row>
    <row r="6" spans="1:22" ht="29.25" customHeight="1">
      <c r="B6" s="138" t="s">
        <v>78</v>
      </c>
      <c r="C6" s="139"/>
      <c r="D6" s="140"/>
      <c r="E6" s="141"/>
      <c r="F6" s="142"/>
      <c r="G6" s="142"/>
      <c r="H6" s="143"/>
      <c r="I6" s="80"/>
      <c r="J6" s="80"/>
      <c r="K6" s="80"/>
      <c r="L6" s="80"/>
      <c r="M6" s="50"/>
      <c r="V6" s="90" t="s">
        <v>214</v>
      </c>
    </row>
    <row r="7" spans="1:22" ht="29.25" customHeight="1">
      <c r="B7" s="156" t="s">
        <v>79</v>
      </c>
      <c r="C7" s="152"/>
      <c r="D7" s="152"/>
      <c r="E7" s="135"/>
      <c r="F7" s="136"/>
      <c r="G7" s="136"/>
      <c r="H7" s="137"/>
      <c r="I7" s="156" t="s">
        <v>80</v>
      </c>
      <c r="J7" s="152"/>
      <c r="K7" s="160"/>
      <c r="L7" s="161"/>
      <c r="M7" s="161"/>
    </row>
    <row r="8" spans="1:22" ht="29.25" customHeight="1">
      <c r="B8" s="146" t="s">
        <v>81</v>
      </c>
      <c r="C8" s="147"/>
      <c r="D8" s="147"/>
      <c r="E8" s="217"/>
      <c r="F8" s="218"/>
      <c r="G8" s="218"/>
      <c r="H8" s="219"/>
      <c r="I8" s="146" t="s">
        <v>82</v>
      </c>
      <c r="J8" s="147"/>
      <c r="K8" s="158"/>
      <c r="L8" s="159"/>
      <c r="M8" s="159"/>
    </row>
    <row r="9" spans="1:22" ht="29.25" customHeight="1">
      <c r="B9" s="151" t="s">
        <v>118</v>
      </c>
      <c r="C9" s="152"/>
      <c r="D9" s="152"/>
      <c r="E9" s="135"/>
      <c r="F9" s="136"/>
      <c r="G9" s="136"/>
      <c r="H9" s="137"/>
      <c r="I9" s="156" t="s">
        <v>80</v>
      </c>
      <c r="J9" s="152"/>
      <c r="K9" s="160"/>
      <c r="L9" s="161"/>
      <c r="M9" s="161"/>
    </row>
    <row r="10" spans="1:22" ht="29.25" customHeight="1">
      <c r="B10" s="157" t="s">
        <v>119</v>
      </c>
      <c r="C10" s="147"/>
      <c r="D10" s="147"/>
      <c r="E10" s="217"/>
      <c r="F10" s="218"/>
      <c r="G10" s="218"/>
      <c r="H10" s="219"/>
      <c r="I10" s="146" t="s">
        <v>82</v>
      </c>
      <c r="J10" s="147"/>
      <c r="K10" s="158"/>
      <c r="L10" s="159"/>
      <c r="M10" s="159"/>
    </row>
    <row r="11" spans="1:22" ht="15" customHeight="1">
      <c r="B11" s="2"/>
      <c r="C11" s="2"/>
    </row>
    <row r="12" spans="1:22" ht="15" customHeight="1">
      <c r="A12" s="51" t="s">
        <v>131</v>
      </c>
      <c r="B12" s="2"/>
      <c r="C12" s="2"/>
    </row>
    <row r="13" spans="1:22" ht="15.75" customHeight="1">
      <c r="B13" s="4" t="s">
        <v>88</v>
      </c>
      <c r="C13" s="4"/>
      <c r="D13" s="4"/>
      <c r="V13" s="90" t="s">
        <v>130</v>
      </c>
    </row>
    <row r="14" spans="1:22" ht="11.25" customHeight="1">
      <c r="A14" s="8"/>
      <c r="B14" s="9"/>
      <c r="C14" s="9"/>
      <c r="D14" s="4"/>
      <c r="E14" s="10"/>
      <c r="F14" s="9"/>
      <c r="G14" s="9"/>
      <c r="H14" s="9"/>
      <c r="I14" s="9"/>
      <c r="J14" s="9"/>
      <c r="K14" s="9"/>
      <c r="L14" s="11"/>
      <c r="M14" s="11"/>
      <c r="N14" s="11"/>
      <c r="O14" s="12"/>
      <c r="S14" s="13"/>
    </row>
    <row r="15" spans="1:22" ht="15.75" customHeight="1">
      <c r="A15" s="8"/>
      <c r="B15" s="295"/>
      <c r="C15" s="296"/>
      <c r="D15" s="297"/>
      <c r="E15" s="298"/>
      <c r="F15" s="16" t="s">
        <v>1</v>
      </c>
      <c r="G15" s="16" t="s">
        <v>2</v>
      </c>
      <c r="H15" s="16" t="s">
        <v>3</v>
      </c>
      <c r="I15" s="16" t="s">
        <v>4</v>
      </c>
      <c r="J15" s="16" t="s">
        <v>5</v>
      </c>
      <c r="K15" s="16" t="s">
        <v>6</v>
      </c>
      <c r="L15" s="16" t="s">
        <v>7</v>
      </c>
      <c r="M15" s="16" t="s">
        <v>8</v>
      </c>
      <c r="N15" s="16" t="s">
        <v>9</v>
      </c>
      <c r="O15" s="16" t="s">
        <v>10</v>
      </c>
      <c r="P15" s="16" t="s">
        <v>11</v>
      </c>
      <c r="Q15" s="16" t="s">
        <v>12</v>
      </c>
      <c r="R15" s="299" t="s">
        <v>180</v>
      </c>
      <c r="S15" s="299"/>
    </row>
    <row r="16" spans="1:22" ht="26.25" customHeight="1">
      <c r="B16" s="166" t="s">
        <v>61</v>
      </c>
      <c r="C16" s="14" t="s">
        <v>14</v>
      </c>
      <c r="D16" s="144" t="s">
        <v>19</v>
      </c>
      <c r="E16" s="144"/>
      <c r="F16" s="116"/>
      <c r="G16" s="116"/>
      <c r="H16" s="116"/>
      <c r="I16" s="116"/>
      <c r="J16" s="116"/>
      <c r="K16" s="116"/>
      <c r="L16" s="116"/>
      <c r="M16" s="116"/>
      <c r="N16" s="116"/>
      <c r="O16" s="116"/>
      <c r="P16" s="116"/>
      <c r="Q16" s="116"/>
      <c r="R16" s="190">
        <f>ROUNDDOWN(SUM(F16:Q16),0)</f>
        <v>0</v>
      </c>
      <c r="S16" s="190"/>
    </row>
    <row r="17" spans="1:20" ht="26.25" customHeight="1">
      <c r="B17" s="167"/>
      <c r="C17" s="14" t="s">
        <v>16</v>
      </c>
      <c r="D17" s="144" t="s">
        <v>20</v>
      </c>
      <c r="E17" s="144"/>
      <c r="F17" s="116"/>
      <c r="G17" s="116"/>
      <c r="H17" s="116"/>
      <c r="I17" s="116"/>
      <c r="J17" s="116"/>
      <c r="K17" s="116"/>
      <c r="L17" s="116"/>
      <c r="M17" s="116"/>
      <c r="N17" s="116"/>
      <c r="O17" s="116"/>
      <c r="P17" s="116"/>
      <c r="Q17" s="116"/>
      <c r="R17" s="300">
        <f t="shared" ref="R17:R23" si="0">ROUNDDOWN(SUM(F17:Q17),0)</f>
        <v>0</v>
      </c>
      <c r="S17" s="301"/>
    </row>
    <row r="18" spans="1:20" ht="26.25" customHeight="1" thickBot="1">
      <c r="B18" s="302"/>
      <c r="C18" s="45" t="s">
        <v>21</v>
      </c>
      <c r="D18" s="292" t="s">
        <v>22</v>
      </c>
      <c r="E18" s="292"/>
      <c r="F18" s="118"/>
      <c r="G18" s="118"/>
      <c r="H18" s="118"/>
      <c r="I18" s="118"/>
      <c r="J18" s="118"/>
      <c r="K18" s="118"/>
      <c r="L18" s="118"/>
      <c r="M18" s="118"/>
      <c r="N18" s="118"/>
      <c r="O18" s="118"/>
      <c r="P18" s="118"/>
      <c r="Q18" s="118"/>
      <c r="R18" s="303">
        <f t="shared" si="0"/>
        <v>0</v>
      </c>
      <c r="S18" s="304"/>
    </row>
    <row r="19" spans="1:20" ht="26.25" customHeight="1">
      <c r="B19" s="311" t="s">
        <v>62</v>
      </c>
      <c r="C19" s="44" t="s">
        <v>65</v>
      </c>
      <c r="D19" s="308" t="s">
        <v>64</v>
      </c>
      <c r="E19" s="308"/>
      <c r="F19" s="119"/>
      <c r="G19" s="119"/>
      <c r="H19" s="119"/>
      <c r="I19" s="119"/>
      <c r="J19" s="119"/>
      <c r="K19" s="119"/>
      <c r="L19" s="119"/>
      <c r="M19" s="119"/>
      <c r="N19" s="119"/>
      <c r="O19" s="119"/>
      <c r="P19" s="119"/>
      <c r="Q19" s="119"/>
      <c r="R19" s="309">
        <f t="shared" si="0"/>
        <v>0</v>
      </c>
      <c r="S19" s="310"/>
    </row>
    <row r="20" spans="1:20" ht="26.25" customHeight="1">
      <c r="B20" s="311"/>
      <c r="C20" s="36" t="s">
        <v>66</v>
      </c>
      <c r="D20" s="144" t="s">
        <v>63</v>
      </c>
      <c r="E20" s="144"/>
      <c r="F20" s="116"/>
      <c r="G20" s="116"/>
      <c r="H20" s="116"/>
      <c r="I20" s="116"/>
      <c r="J20" s="116"/>
      <c r="K20" s="116"/>
      <c r="L20" s="116"/>
      <c r="M20" s="116"/>
      <c r="N20" s="116"/>
      <c r="O20" s="116"/>
      <c r="P20" s="116"/>
      <c r="Q20" s="116"/>
      <c r="R20" s="300">
        <f t="shared" si="0"/>
        <v>0</v>
      </c>
      <c r="S20" s="301"/>
    </row>
    <row r="21" spans="1:20" ht="26.25" customHeight="1">
      <c r="B21" s="167"/>
      <c r="C21" s="36" t="s">
        <v>67</v>
      </c>
      <c r="D21" s="144" t="s">
        <v>20</v>
      </c>
      <c r="E21" s="144"/>
      <c r="F21" s="116"/>
      <c r="G21" s="116"/>
      <c r="H21" s="116"/>
      <c r="I21" s="116"/>
      <c r="J21" s="116"/>
      <c r="K21" s="116"/>
      <c r="L21" s="116"/>
      <c r="M21" s="116"/>
      <c r="N21" s="116"/>
      <c r="O21" s="116"/>
      <c r="P21" s="116"/>
      <c r="Q21" s="116"/>
      <c r="R21" s="300">
        <f t="shared" si="0"/>
        <v>0</v>
      </c>
      <c r="S21" s="301"/>
    </row>
    <row r="22" spans="1:20" ht="26.25" customHeight="1">
      <c r="B22" s="167"/>
      <c r="C22" s="36" t="s">
        <v>68</v>
      </c>
      <c r="D22" s="144" t="s">
        <v>71</v>
      </c>
      <c r="E22" s="144"/>
      <c r="F22" s="116"/>
      <c r="G22" s="116"/>
      <c r="H22" s="116"/>
      <c r="I22" s="116"/>
      <c r="J22" s="116"/>
      <c r="K22" s="116"/>
      <c r="L22" s="116"/>
      <c r="M22" s="116"/>
      <c r="N22" s="116"/>
      <c r="O22" s="116"/>
      <c r="P22" s="116"/>
      <c r="Q22" s="116"/>
      <c r="R22" s="300">
        <f t="shared" si="0"/>
        <v>0</v>
      </c>
      <c r="S22" s="301"/>
    </row>
    <row r="23" spans="1:20" ht="26.25" customHeight="1">
      <c r="B23" s="312"/>
      <c r="C23" s="36" t="s">
        <v>69</v>
      </c>
      <c r="D23" s="144" t="s">
        <v>70</v>
      </c>
      <c r="E23" s="144"/>
      <c r="F23" s="117">
        <f>ROUNDDOWN(F19+F20+F21-F22,0)</f>
        <v>0</v>
      </c>
      <c r="G23" s="117">
        <f t="shared" ref="G23:Q23" si="1">ROUNDDOWN(G19+G20+G21-G22,0)</f>
        <v>0</v>
      </c>
      <c r="H23" s="117">
        <f t="shared" si="1"/>
        <v>0</v>
      </c>
      <c r="I23" s="117">
        <f t="shared" si="1"/>
        <v>0</v>
      </c>
      <c r="J23" s="117">
        <f t="shared" si="1"/>
        <v>0</v>
      </c>
      <c r="K23" s="117">
        <f t="shared" si="1"/>
        <v>0</v>
      </c>
      <c r="L23" s="117">
        <f t="shared" si="1"/>
        <v>0</v>
      </c>
      <c r="M23" s="117">
        <f t="shared" si="1"/>
        <v>0</v>
      </c>
      <c r="N23" s="117">
        <f t="shared" si="1"/>
        <v>0</v>
      </c>
      <c r="O23" s="117">
        <f t="shared" si="1"/>
        <v>0</v>
      </c>
      <c r="P23" s="117">
        <f t="shared" si="1"/>
        <v>0</v>
      </c>
      <c r="Q23" s="117">
        <f t="shared" si="1"/>
        <v>0</v>
      </c>
      <c r="R23" s="300">
        <f t="shared" si="0"/>
        <v>0</v>
      </c>
      <c r="S23" s="301"/>
    </row>
    <row r="24" spans="1:20" s="11" customFormat="1" ht="21" customHeight="1">
      <c r="A24" s="3"/>
      <c r="B24" s="3"/>
      <c r="C24" s="3"/>
      <c r="D24" s="17" t="s">
        <v>23</v>
      </c>
    </row>
    <row r="25" spans="1:20" s="11" customFormat="1" ht="12.75" customHeight="1">
      <c r="A25" s="3"/>
      <c r="B25" s="3"/>
      <c r="C25" s="3"/>
      <c r="D25" s="2"/>
      <c r="E25" s="4"/>
      <c r="F25" s="4"/>
      <c r="G25" s="4"/>
      <c r="H25" s="4"/>
      <c r="I25" s="4"/>
      <c r="J25" s="4"/>
      <c r="K25" s="4"/>
      <c r="L25" s="4"/>
      <c r="M25" s="4"/>
      <c r="N25" s="4"/>
      <c r="O25" s="12"/>
      <c r="P25" s="2"/>
    </row>
    <row r="26" spans="1:20" ht="26.25" customHeight="1">
      <c r="B26" s="305" t="s">
        <v>72</v>
      </c>
      <c r="C26" s="306"/>
      <c r="D26" s="306"/>
      <c r="E26" s="306"/>
      <c r="F26" s="306"/>
      <c r="G26" s="306"/>
      <c r="H26" s="306"/>
      <c r="I26" s="306"/>
      <c r="J26" s="307"/>
      <c r="K26" s="293" t="e">
        <f>ROUND(R16/(R18-R17)*100,1)</f>
        <v>#DIV/0!</v>
      </c>
      <c r="L26" s="294"/>
      <c r="M26" s="43" t="s">
        <v>225</v>
      </c>
    </row>
    <row r="27" spans="1:20" ht="26.25" customHeight="1">
      <c r="B27" s="305" t="s">
        <v>224</v>
      </c>
      <c r="C27" s="306"/>
      <c r="D27" s="306"/>
      <c r="E27" s="306"/>
      <c r="F27" s="306"/>
      <c r="G27" s="306"/>
      <c r="H27" s="306"/>
      <c r="I27" s="306"/>
      <c r="J27" s="307"/>
      <c r="K27" s="293" t="e">
        <f>ROUND((R19-R22)/(R19+R20-R21-R22)*100,1)</f>
        <v>#DIV/0!</v>
      </c>
      <c r="L27" s="294"/>
      <c r="M27" s="43" t="s">
        <v>226</v>
      </c>
      <c r="N27" s="6"/>
      <c r="Q27" s="6"/>
      <c r="R27" s="6"/>
      <c r="S27" s="6"/>
      <c r="T27" s="6"/>
    </row>
    <row r="28" spans="1:20" s="6" customFormat="1" ht="26.25" customHeight="1">
      <c r="A28" s="3"/>
      <c r="B28" s="305" t="s">
        <v>73</v>
      </c>
      <c r="C28" s="306"/>
      <c r="D28" s="306"/>
      <c r="E28" s="306"/>
      <c r="F28" s="306"/>
      <c r="G28" s="306"/>
      <c r="H28" s="306"/>
      <c r="I28" s="306"/>
      <c r="J28" s="307"/>
      <c r="K28" s="313">
        <f>R19</f>
        <v>0</v>
      </c>
      <c r="L28" s="314"/>
      <c r="M28" s="43" t="s">
        <v>227</v>
      </c>
      <c r="O28" s="19"/>
    </row>
    <row r="29" spans="1:20" ht="26.25" customHeight="1">
      <c r="B29" s="305" t="s">
        <v>74</v>
      </c>
      <c r="C29" s="306"/>
      <c r="D29" s="306"/>
      <c r="E29" s="306"/>
      <c r="F29" s="306"/>
      <c r="G29" s="306"/>
      <c r="H29" s="306"/>
      <c r="I29" s="306"/>
      <c r="J29" s="307"/>
      <c r="K29" s="293" t="e">
        <f>ROUND(R19/(R16)*100,1)</f>
        <v>#DIV/0!</v>
      </c>
      <c r="L29" s="294"/>
      <c r="M29" s="43" t="s">
        <v>226</v>
      </c>
      <c r="N29" s="6"/>
      <c r="Q29" s="6"/>
      <c r="R29" s="6"/>
      <c r="S29" s="6"/>
      <c r="T29" s="6"/>
    </row>
    <row r="30" spans="1:20" ht="26.25" customHeight="1">
      <c r="B30" s="305" t="s">
        <v>115</v>
      </c>
      <c r="C30" s="306"/>
      <c r="D30" s="306"/>
      <c r="E30" s="306"/>
      <c r="F30" s="306"/>
      <c r="G30" s="306"/>
      <c r="H30" s="306"/>
      <c r="I30" s="306"/>
      <c r="J30" s="307"/>
      <c r="K30" s="315"/>
      <c r="L30" s="316"/>
      <c r="M30" s="43" t="s">
        <v>226</v>
      </c>
      <c r="N30" s="6"/>
      <c r="Q30" s="6"/>
      <c r="R30" s="6"/>
      <c r="S30" s="6"/>
      <c r="T30" s="6"/>
    </row>
    <row r="31" spans="1:20" ht="9.75" customHeight="1">
      <c r="D31" s="18"/>
      <c r="E31" s="6"/>
      <c r="F31" s="6"/>
      <c r="G31" s="6"/>
      <c r="H31" s="6"/>
      <c r="I31" s="6"/>
      <c r="J31" s="6"/>
      <c r="K31" s="6"/>
      <c r="L31" s="6"/>
      <c r="M31" s="6"/>
      <c r="N31" s="6"/>
      <c r="Q31" s="6"/>
      <c r="R31" s="6"/>
      <c r="S31" s="6"/>
      <c r="T31" s="6"/>
    </row>
    <row r="32" spans="1:20" ht="15.75" customHeight="1">
      <c r="A32" s="51" t="s">
        <v>131</v>
      </c>
      <c r="D32" s="18"/>
      <c r="E32" s="6"/>
      <c r="F32" s="6"/>
      <c r="G32" s="6"/>
      <c r="H32" s="6"/>
      <c r="I32" s="6"/>
      <c r="J32" s="6"/>
      <c r="K32" s="6"/>
      <c r="L32" s="6"/>
      <c r="M32" s="6"/>
      <c r="N32" s="6"/>
      <c r="Q32" s="6"/>
      <c r="R32" s="6"/>
      <c r="S32" s="6"/>
      <c r="T32" s="6"/>
    </row>
    <row r="33" spans="1:19" ht="15.75" customHeight="1">
      <c r="B33" s="51" t="s">
        <v>117</v>
      </c>
    </row>
    <row r="34" spans="1:19" ht="15.75" customHeight="1">
      <c r="B34" s="51" t="s">
        <v>87</v>
      </c>
    </row>
    <row r="35" spans="1:19" ht="158.25" customHeight="1">
      <c r="C35" s="203"/>
      <c r="D35" s="204"/>
      <c r="E35" s="204"/>
      <c r="F35" s="204"/>
      <c r="G35" s="204"/>
      <c r="H35" s="204"/>
      <c r="I35" s="204"/>
      <c r="J35" s="204"/>
      <c r="K35" s="204"/>
      <c r="L35" s="204"/>
      <c r="M35" s="204"/>
      <c r="N35" s="204"/>
      <c r="O35" s="204"/>
      <c r="P35" s="204"/>
      <c r="Q35" s="204"/>
      <c r="R35" s="204"/>
      <c r="S35" s="205"/>
    </row>
    <row r="37" spans="1:19" ht="15.75" customHeight="1">
      <c r="A37" s="51" t="s">
        <v>132</v>
      </c>
      <c r="B37" s="2"/>
      <c r="C37" s="2"/>
    </row>
    <row r="38" spans="1:19" ht="15.75" customHeight="1">
      <c r="B38" s="4" t="s">
        <v>88</v>
      </c>
      <c r="C38" s="4"/>
      <c r="D38" s="4"/>
    </row>
    <row r="39" spans="1:19" ht="15.75" customHeight="1">
      <c r="A39" s="8"/>
      <c r="B39" s="9"/>
      <c r="C39" s="9"/>
      <c r="D39" s="4"/>
      <c r="E39" s="10"/>
      <c r="F39" s="9"/>
      <c r="G39" s="9"/>
      <c r="H39" s="9"/>
      <c r="I39" s="9"/>
      <c r="J39" s="9"/>
      <c r="K39" s="9"/>
      <c r="L39" s="11"/>
      <c r="M39" s="11"/>
      <c r="N39" s="11"/>
      <c r="O39" s="12"/>
      <c r="S39" s="13"/>
    </row>
    <row r="40" spans="1:19" ht="26.25" customHeight="1">
      <c r="A40" s="8"/>
      <c r="B40" s="295"/>
      <c r="C40" s="296"/>
      <c r="D40" s="297"/>
      <c r="E40" s="298"/>
      <c r="F40" s="16" t="s">
        <v>1</v>
      </c>
      <c r="G40" s="16" t="s">
        <v>2</v>
      </c>
      <c r="H40" s="16" t="s">
        <v>3</v>
      </c>
      <c r="I40" s="16" t="s">
        <v>4</v>
      </c>
      <c r="J40" s="16" t="s">
        <v>5</v>
      </c>
      <c r="K40" s="16" t="s">
        <v>6</v>
      </c>
      <c r="L40" s="16" t="s">
        <v>7</v>
      </c>
      <c r="M40" s="16" t="s">
        <v>8</v>
      </c>
      <c r="N40" s="16" t="s">
        <v>9</v>
      </c>
      <c r="O40" s="16" t="s">
        <v>10</v>
      </c>
      <c r="P40" s="16" t="s">
        <v>11</v>
      </c>
      <c r="Q40" s="16" t="s">
        <v>12</v>
      </c>
      <c r="R40" s="299" t="s">
        <v>180</v>
      </c>
      <c r="S40" s="299"/>
    </row>
    <row r="41" spans="1:19" ht="26.25" customHeight="1">
      <c r="B41" s="166" t="s">
        <v>61</v>
      </c>
      <c r="C41" s="14" t="s">
        <v>14</v>
      </c>
      <c r="D41" s="144" t="s">
        <v>19</v>
      </c>
      <c r="E41" s="144"/>
      <c r="F41" s="117" t="str">
        <f>IF(F16="","",F16)</f>
        <v/>
      </c>
      <c r="G41" s="117" t="str">
        <f t="shared" ref="G41:Q41" si="2">IF(G16="","",G16)</f>
        <v/>
      </c>
      <c r="H41" s="117" t="str">
        <f t="shared" si="2"/>
        <v/>
      </c>
      <c r="I41" s="117" t="str">
        <f t="shared" si="2"/>
        <v/>
      </c>
      <c r="J41" s="117" t="str">
        <f t="shared" si="2"/>
        <v/>
      </c>
      <c r="K41" s="117" t="str">
        <f t="shared" si="2"/>
        <v/>
      </c>
      <c r="L41" s="117" t="str">
        <f t="shared" si="2"/>
        <v/>
      </c>
      <c r="M41" s="117" t="str">
        <f t="shared" si="2"/>
        <v/>
      </c>
      <c r="N41" s="117" t="str">
        <f t="shared" si="2"/>
        <v/>
      </c>
      <c r="O41" s="117" t="str">
        <f t="shared" si="2"/>
        <v/>
      </c>
      <c r="P41" s="117" t="str">
        <f t="shared" si="2"/>
        <v/>
      </c>
      <c r="Q41" s="117" t="str">
        <f t="shared" si="2"/>
        <v/>
      </c>
      <c r="R41" s="190">
        <f>ROUNDDOWN(SUM(F41:Q41),0)</f>
        <v>0</v>
      </c>
      <c r="S41" s="190"/>
    </row>
    <row r="42" spans="1:19" ht="26.25" customHeight="1">
      <c r="B42" s="167"/>
      <c r="C42" s="14" t="s">
        <v>16</v>
      </c>
      <c r="D42" s="144" t="s">
        <v>20</v>
      </c>
      <c r="E42" s="144"/>
      <c r="F42" s="117" t="str">
        <f t="shared" ref="F42:Q42" si="3">IF(F17="","",F17)</f>
        <v/>
      </c>
      <c r="G42" s="117" t="str">
        <f t="shared" si="3"/>
        <v/>
      </c>
      <c r="H42" s="117" t="str">
        <f t="shared" si="3"/>
        <v/>
      </c>
      <c r="I42" s="117" t="str">
        <f t="shared" si="3"/>
        <v/>
      </c>
      <c r="J42" s="117" t="str">
        <f t="shared" si="3"/>
        <v/>
      </c>
      <c r="K42" s="117" t="str">
        <f t="shared" si="3"/>
        <v/>
      </c>
      <c r="L42" s="117" t="str">
        <f t="shared" si="3"/>
        <v/>
      </c>
      <c r="M42" s="117" t="str">
        <f t="shared" si="3"/>
        <v/>
      </c>
      <c r="N42" s="117" t="str">
        <f t="shared" si="3"/>
        <v/>
      </c>
      <c r="O42" s="117" t="str">
        <f t="shared" si="3"/>
        <v/>
      </c>
      <c r="P42" s="117" t="str">
        <f t="shared" si="3"/>
        <v/>
      </c>
      <c r="Q42" s="117" t="str">
        <f t="shared" si="3"/>
        <v/>
      </c>
      <c r="R42" s="300">
        <f t="shared" ref="R42:R48" si="4">ROUNDDOWN(SUM(F42:Q42),0)</f>
        <v>0</v>
      </c>
      <c r="S42" s="301"/>
    </row>
    <row r="43" spans="1:19" ht="26.25" customHeight="1" thickBot="1">
      <c r="B43" s="302"/>
      <c r="C43" s="45" t="s">
        <v>21</v>
      </c>
      <c r="D43" s="292" t="s">
        <v>22</v>
      </c>
      <c r="E43" s="292"/>
      <c r="F43" s="120" t="str">
        <f t="shared" ref="F43:Q43" si="5">IF(F18="","",F18)</f>
        <v/>
      </c>
      <c r="G43" s="120" t="str">
        <f t="shared" si="5"/>
        <v/>
      </c>
      <c r="H43" s="120" t="str">
        <f t="shared" si="5"/>
        <v/>
      </c>
      <c r="I43" s="120" t="str">
        <f t="shared" si="5"/>
        <v/>
      </c>
      <c r="J43" s="120" t="str">
        <f t="shared" si="5"/>
        <v/>
      </c>
      <c r="K43" s="120" t="str">
        <f t="shared" si="5"/>
        <v/>
      </c>
      <c r="L43" s="120" t="str">
        <f t="shared" si="5"/>
        <v/>
      </c>
      <c r="M43" s="120" t="str">
        <f t="shared" si="5"/>
        <v/>
      </c>
      <c r="N43" s="120" t="str">
        <f t="shared" si="5"/>
        <v/>
      </c>
      <c r="O43" s="120" t="str">
        <f t="shared" si="5"/>
        <v/>
      </c>
      <c r="P43" s="120" t="str">
        <f t="shared" si="5"/>
        <v/>
      </c>
      <c r="Q43" s="120" t="str">
        <f t="shared" si="5"/>
        <v/>
      </c>
      <c r="R43" s="303">
        <f t="shared" si="4"/>
        <v>0</v>
      </c>
      <c r="S43" s="304"/>
    </row>
    <row r="44" spans="1:19" ht="26.25" customHeight="1">
      <c r="B44" s="311" t="s">
        <v>62</v>
      </c>
      <c r="C44" s="44" t="s">
        <v>65</v>
      </c>
      <c r="D44" s="308" t="s">
        <v>64</v>
      </c>
      <c r="E44" s="308"/>
      <c r="F44" s="119"/>
      <c r="G44" s="119"/>
      <c r="H44" s="119"/>
      <c r="I44" s="119"/>
      <c r="J44" s="119"/>
      <c r="K44" s="119"/>
      <c r="L44" s="119"/>
      <c r="M44" s="119"/>
      <c r="N44" s="119"/>
      <c r="O44" s="119"/>
      <c r="P44" s="119"/>
      <c r="Q44" s="119"/>
      <c r="R44" s="309">
        <f t="shared" si="4"/>
        <v>0</v>
      </c>
      <c r="S44" s="310"/>
    </row>
    <row r="45" spans="1:19" ht="26.25" customHeight="1">
      <c r="B45" s="311"/>
      <c r="C45" s="36" t="s">
        <v>66</v>
      </c>
      <c r="D45" s="144" t="s">
        <v>63</v>
      </c>
      <c r="E45" s="144"/>
      <c r="F45" s="116"/>
      <c r="G45" s="116"/>
      <c r="H45" s="116"/>
      <c r="I45" s="116"/>
      <c r="J45" s="116"/>
      <c r="K45" s="116"/>
      <c r="L45" s="116"/>
      <c r="M45" s="116"/>
      <c r="N45" s="116"/>
      <c r="O45" s="116"/>
      <c r="P45" s="116"/>
      <c r="Q45" s="116"/>
      <c r="R45" s="300">
        <f t="shared" si="4"/>
        <v>0</v>
      </c>
      <c r="S45" s="301"/>
    </row>
    <row r="46" spans="1:19" ht="26.25" customHeight="1">
      <c r="B46" s="167"/>
      <c r="C46" s="36" t="s">
        <v>67</v>
      </c>
      <c r="D46" s="144" t="s">
        <v>20</v>
      </c>
      <c r="E46" s="144"/>
      <c r="F46" s="116"/>
      <c r="G46" s="116"/>
      <c r="H46" s="116"/>
      <c r="I46" s="116"/>
      <c r="J46" s="116"/>
      <c r="K46" s="116"/>
      <c r="L46" s="116"/>
      <c r="M46" s="116"/>
      <c r="N46" s="116"/>
      <c r="O46" s="116"/>
      <c r="P46" s="116"/>
      <c r="Q46" s="116"/>
      <c r="R46" s="300">
        <f t="shared" si="4"/>
        <v>0</v>
      </c>
      <c r="S46" s="301"/>
    </row>
    <row r="47" spans="1:19" ht="26.25" customHeight="1">
      <c r="B47" s="167"/>
      <c r="C47" s="36" t="s">
        <v>68</v>
      </c>
      <c r="D47" s="144" t="s">
        <v>71</v>
      </c>
      <c r="E47" s="144"/>
      <c r="F47" s="116"/>
      <c r="G47" s="116"/>
      <c r="H47" s="116"/>
      <c r="I47" s="116"/>
      <c r="J47" s="116"/>
      <c r="K47" s="116"/>
      <c r="L47" s="116"/>
      <c r="M47" s="116"/>
      <c r="N47" s="116"/>
      <c r="O47" s="116"/>
      <c r="P47" s="116"/>
      <c r="Q47" s="116"/>
      <c r="R47" s="300">
        <f t="shared" si="4"/>
        <v>0</v>
      </c>
      <c r="S47" s="301"/>
    </row>
    <row r="48" spans="1:19" ht="26.25" customHeight="1">
      <c r="B48" s="312"/>
      <c r="C48" s="36" t="s">
        <v>69</v>
      </c>
      <c r="D48" s="144" t="s">
        <v>70</v>
      </c>
      <c r="E48" s="144"/>
      <c r="F48" s="117">
        <f>ROUNDDOWN(F44+F45+F46-F47,0)</f>
        <v>0</v>
      </c>
      <c r="G48" s="117">
        <f t="shared" ref="G48" si="6">ROUNDDOWN(G44+G45+G46-G47,0)</f>
        <v>0</v>
      </c>
      <c r="H48" s="117">
        <f t="shared" ref="H48" si="7">ROUNDDOWN(H44+H45+H46-H47,0)</f>
        <v>0</v>
      </c>
      <c r="I48" s="117">
        <f t="shared" ref="I48" si="8">ROUNDDOWN(I44+I45+I46-I47,0)</f>
        <v>0</v>
      </c>
      <c r="J48" s="117">
        <f t="shared" ref="J48" si="9">ROUNDDOWN(J44+J45+J46-J47,0)</f>
        <v>0</v>
      </c>
      <c r="K48" s="117">
        <f t="shared" ref="K48" si="10">ROUNDDOWN(K44+K45+K46-K47,0)</f>
        <v>0</v>
      </c>
      <c r="L48" s="117">
        <f t="shared" ref="L48" si="11">ROUNDDOWN(L44+L45+L46-L47,0)</f>
        <v>0</v>
      </c>
      <c r="M48" s="117">
        <f t="shared" ref="M48" si="12">ROUNDDOWN(M44+M45+M46-M47,0)</f>
        <v>0</v>
      </c>
      <c r="N48" s="117">
        <f t="shared" ref="N48" si="13">ROUNDDOWN(N44+N45+N46-N47,0)</f>
        <v>0</v>
      </c>
      <c r="O48" s="117">
        <f t="shared" ref="O48" si="14">ROUNDDOWN(O44+O45+O46-O47,0)</f>
        <v>0</v>
      </c>
      <c r="P48" s="117">
        <f t="shared" ref="P48" si="15">ROUNDDOWN(P44+P45+P46-P47,0)</f>
        <v>0</v>
      </c>
      <c r="Q48" s="117">
        <f t="shared" ref="Q48" si="16">ROUNDDOWN(Q44+Q45+Q46-Q47,0)</f>
        <v>0</v>
      </c>
      <c r="R48" s="300">
        <f t="shared" si="4"/>
        <v>0</v>
      </c>
      <c r="S48" s="301"/>
    </row>
    <row r="49" spans="1:20" ht="15.75" customHeight="1">
      <c r="D49" s="17" t="s">
        <v>23</v>
      </c>
      <c r="E49" s="11"/>
      <c r="F49" s="11"/>
      <c r="G49" s="11"/>
      <c r="H49" s="11"/>
      <c r="I49" s="11"/>
      <c r="J49" s="11"/>
      <c r="K49" s="11"/>
      <c r="L49" s="11"/>
      <c r="M49" s="11"/>
      <c r="N49" s="11"/>
      <c r="O49" s="11"/>
      <c r="P49" s="11"/>
      <c r="Q49" s="11"/>
      <c r="R49" s="11"/>
      <c r="S49" s="11"/>
      <c r="T49" s="11"/>
    </row>
    <row r="50" spans="1:20" ht="15.75" customHeight="1">
      <c r="D50" s="2"/>
      <c r="O50" s="12"/>
      <c r="P50" s="2"/>
      <c r="Q50" s="11"/>
      <c r="R50" s="11"/>
      <c r="S50" s="11"/>
      <c r="T50" s="11"/>
    </row>
    <row r="51" spans="1:20" ht="26.25" customHeight="1">
      <c r="B51" s="305" t="s">
        <v>72</v>
      </c>
      <c r="C51" s="306"/>
      <c r="D51" s="306"/>
      <c r="E51" s="306"/>
      <c r="F51" s="306"/>
      <c r="G51" s="306"/>
      <c r="H51" s="306"/>
      <c r="I51" s="306"/>
      <c r="J51" s="307"/>
      <c r="K51" s="293" t="e">
        <f>ROUND(R41/(R43-R42)*100,1)</f>
        <v>#DIV/0!</v>
      </c>
      <c r="L51" s="294"/>
      <c r="M51" s="43" t="s">
        <v>225</v>
      </c>
    </row>
    <row r="52" spans="1:20" ht="26.25" customHeight="1">
      <c r="B52" s="305" t="s">
        <v>224</v>
      </c>
      <c r="C52" s="306"/>
      <c r="D52" s="306"/>
      <c r="E52" s="306"/>
      <c r="F52" s="306"/>
      <c r="G52" s="306"/>
      <c r="H52" s="306"/>
      <c r="I52" s="306"/>
      <c r="J52" s="307"/>
      <c r="K52" s="293" t="e">
        <f>ROUND((R44-R47)/(R44+R45-R46-R47)*100,1)</f>
        <v>#DIV/0!</v>
      </c>
      <c r="L52" s="294"/>
      <c r="M52" s="43" t="s">
        <v>226</v>
      </c>
      <c r="N52" s="6"/>
      <c r="Q52" s="6"/>
      <c r="R52" s="6"/>
      <c r="S52" s="6"/>
      <c r="T52" s="6"/>
    </row>
    <row r="53" spans="1:20" ht="26.25" customHeight="1">
      <c r="B53" s="305" t="s">
        <v>73</v>
      </c>
      <c r="C53" s="306"/>
      <c r="D53" s="306"/>
      <c r="E53" s="306"/>
      <c r="F53" s="306"/>
      <c r="G53" s="306"/>
      <c r="H53" s="306"/>
      <c r="I53" s="306"/>
      <c r="J53" s="307"/>
      <c r="K53" s="313">
        <f>R44</f>
        <v>0</v>
      </c>
      <c r="L53" s="314"/>
      <c r="M53" s="43" t="s">
        <v>227</v>
      </c>
      <c r="N53" s="6"/>
      <c r="O53" s="19"/>
      <c r="Q53" s="6"/>
      <c r="R53" s="6"/>
      <c r="S53" s="6"/>
      <c r="T53" s="6"/>
    </row>
    <row r="54" spans="1:20" ht="26.25" customHeight="1">
      <c r="B54" s="305" t="s">
        <v>74</v>
      </c>
      <c r="C54" s="306"/>
      <c r="D54" s="306"/>
      <c r="E54" s="306"/>
      <c r="F54" s="306"/>
      <c r="G54" s="306"/>
      <c r="H54" s="306"/>
      <c r="I54" s="306"/>
      <c r="J54" s="307"/>
      <c r="K54" s="293" t="e">
        <f>ROUND(R44/(R41)*100,1)</f>
        <v>#DIV/0!</v>
      </c>
      <c r="L54" s="294"/>
      <c r="M54" s="43" t="s">
        <v>226</v>
      </c>
      <c r="N54" s="6"/>
      <c r="Q54" s="6"/>
      <c r="R54" s="6"/>
      <c r="S54" s="6"/>
      <c r="T54" s="6"/>
    </row>
    <row r="55" spans="1:20" ht="26.25" customHeight="1">
      <c r="B55" s="305" t="s">
        <v>115</v>
      </c>
      <c r="C55" s="306"/>
      <c r="D55" s="306"/>
      <c r="E55" s="306"/>
      <c r="F55" s="306"/>
      <c r="G55" s="306"/>
      <c r="H55" s="306"/>
      <c r="I55" s="306"/>
      <c r="J55" s="307"/>
      <c r="K55" s="315"/>
      <c r="L55" s="316"/>
      <c r="M55" s="43" t="s">
        <v>226</v>
      </c>
      <c r="N55" s="6"/>
      <c r="Q55" s="6"/>
      <c r="R55" s="6"/>
      <c r="S55" s="6"/>
      <c r="T55" s="6"/>
    </row>
    <row r="56" spans="1:20" ht="15.75" customHeight="1">
      <c r="D56" s="18"/>
      <c r="E56" s="6"/>
      <c r="F56" s="6"/>
      <c r="G56" s="6"/>
      <c r="H56" s="6"/>
      <c r="I56" s="6"/>
      <c r="J56" s="6"/>
      <c r="K56" s="6"/>
      <c r="L56" s="6"/>
      <c r="M56" s="6"/>
      <c r="N56" s="6"/>
      <c r="Q56" s="6"/>
      <c r="R56" s="6"/>
      <c r="S56" s="6"/>
      <c r="T56" s="6"/>
    </row>
    <row r="57" spans="1:20" ht="15.75" customHeight="1">
      <c r="A57" s="51" t="s">
        <v>132</v>
      </c>
      <c r="B57" s="4"/>
    </row>
    <row r="58" spans="1:20" ht="15.75" customHeight="1">
      <c r="B58" s="51" t="s">
        <v>117</v>
      </c>
    </row>
    <row r="59" spans="1:20" ht="15.75" customHeight="1">
      <c r="B59" s="51" t="s">
        <v>87</v>
      </c>
    </row>
    <row r="60" spans="1:20" ht="157.5" customHeight="1">
      <c r="C60" s="203"/>
      <c r="D60" s="204"/>
      <c r="E60" s="204"/>
      <c r="F60" s="204"/>
      <c r="G60" s="204"/>
      <c r="H60" s="204"/>
      <c r="I60" s="204"/>
      <c r="J60" s="204"/>
      <c r="K60" s="204"/>
      <c r="L60" s="204"/>
      <c r="M60" s="204"/>
      <c r="N60" s="204"/>
      <c r="O60" s="204"/>
      <c r="P60" s="204"/>
      <c r="Q60" s="204"/>
      <c r="R60" s="204"/>
      <c r="S60" s="205"/>
    </row>
    <row r="62" spans="1:20" ht="15.75" customHeight="1">
      <c r="A62" s="51" t="s">
        <v>133</v>
      </c>
      <c r="B62" s="2"/>
      <c r="C62" s="2"/>
    </row>
    <row r="63" spans="1:20" ht="15.75" customHeight="1">
      <c r="B63" s="4" t="s">
        <v>88</v>
      </c>
      <c r="C63" s="4"/>
      <c r="D63" s="4"/>
    </row>
    <row r="64" spans="1:20" ht="15.75" customHeight="1">
      <c r="A64" s="8"/>
      <c r="B64" s="9"/>
      <c r="C64" s="9"/>
      <c r="D64" s="4"/>
      <c r="E64" s="10"/>
      <c r="F64" s="9"/>
      <c r="G64" s="9"/>
      <c r="H64" s="9"/>
      <c r="I64" s="9"/>
      <c r="J64" s="9"/>
      <c r="K64" s="9"/>
      <c r="L64" s="11"/>
      <c r="M64" s="11"/>
      <c r="N64" s="11"/>
      <c r="O64" s="12"/>
      <c r="S64" s="13"/>
    </row>
    <row r="65" spans="1:20" ht="26.25" customHeight="1">
      <c r="A65" s="8"/>
      <c r="B65" s="295"/>
      <c r="C65" s="296"/>
      <c r="D65" s="297"/>
      <c r="E65" s="298"/>
      <c r="F65" s="16" t="s">
        <v>1</v>
      </c>
      <c r="G65" s="16" t="s">
        <v>2</v>
      </c>
      <c r="H65" s="16" t="s">
        <v>3</v>
      </c>
      <c r="I65" s="16" t="s">
        <v>4</v>
      </c>
      <c r="J65" s="16" t="s">
        <v>5</v>
      </c>
      <c r="K65" s="16" t="s">
        <v>6</v>
      </c>
      <c r="L65" s="16" t="s">
        <v>7</v>
      </c>
      <c r="M65" s="16" t="s">
        <v>8</v>
      </c>
      <c r="N65" s="16" t="s">
        <v>9</v>
      </c>
      <c r="O65" s="16" t="s">
        <v>10</v>
      </c>
      <c r="P65" s="16" t="s">
        <v>11</v>
      </c>
      <c r="Q65" s="16" t="s">
        <v>12</v>
      </c>
      <c r="R65" s="299" t="s">
        <v>180</v>
      </c>
      <c r="S65" s="299"/>
    </row>
    <row r="66" spans="1:20" ht="26.25" customHeight="1">
      <c r="B66" s="166" t="s">
        <v>61</v>
      </c>
      <c r="C66" s="14" t="s">
        <v>14</v>
      </c>
      <c r="D66" s="144" t="s">
        <v>19</v>
      </c>
      <c r="E66" s="144"/>
      <c r="F66" s="117" t="str">
        <f>IF(F16="","",F16)</f>
        <v/>
      </c>
      <c r="G66" s="117" t="str">
        <f t="shared" ref="G66:Q66" si="17">IF(G16="","",G16)</f>
        <v/>
      </c>
      <c r="H66" s="117" t="str">
        <f t="shared" si="17"/>
        <v/>
      </c>
      <c r="I66" s="117" t="str">
        <f t="shared" si="17"/>
        <v/>
      </c>
      <c r="J66" s="117" t="str">
        <f t="shared" si="17"/>
        <v/>
      </c>
      <c r="K66" s="117" t="str">
        <f t="shared" si="17"/>
        <v/>
      </c>
      <c r="L66" s="117" t="str">
        <f t="shared" si="17"/>
        <v/>
      </c>
      <c r="M66" s="117" t="str">
        <f t="shared" si="17"/>
        <v/>
      </c>
      <c r="N66" s="117" t="str">
        <f t="shared" si="17"/>
        <v/>
      </c>
      <c r="O66" s="117" t="str">
        <f t="shared" si="17"/>
        <v/>
      </c>
      <c r="P66" s="117" t="str">
        <f t="shared" si="17"/>
        <v/>
      </c>
      <c r="Q66" s="117" t="str">
        <f t="shared" si="17"/>
        <v/>
      </c>
      <c r="R66" s="190">
        <f>ROUNDDOWN(SUM(F66:Q66),0)</f>
        <v>0</v>
      </c>
      <c r="S66" s="190"/>
    </row>
    <row r="67" spans="1:20" ht="26.25" customHeight="1">
      <c r="B67" s="167"/>
      <c r="C67" s="14" t="s">
        <v>16</v>
      </c>
      <c r="D67" s="144" t="s">
        <v>20</v>
      </c>
      <c r="E67" s="144"/>
      <c r="F67" s="117" t="str">
        <f t="shared" ref="F67:Q67" si="18">IF(F17="","",F17)</f>
        <v/>
      </c>
      <c r="G67" s="117" t="str">
        <f t="shared" si="18"/>
        <v/>
      </c>
      <c r="H67" s="117" t="str">
        <f t="shared" si="18"/>
        <v/>
      </c>
      <c r="I67" s="117" t="str">
        <f t="shared" si="18"/>
        <v/>
      </c>
      <c r="J67" s="117" t="str">
        <f t="shared" si="18"/>
        <v/>
      </c>
      <c r="K67" s="117" t="str">
        <f t="shared" si="18"/>
        <v/>
      </c>
      <c r="L67" s="117" t="str">
        <f t="shared" si="18"/>
        <v/>
      </c>
      <c r="M67" s="117" t="str">
        <f t="shared" si="18"/>
        <v/>
      </c>
      <c r="N67" s="117" t="str">
        <f t="shared" si="18"/>
        <v/>
      </c>
      <c r="O67" s="117" t="str">
        <f t="shared" si="18"/>
        <v/>
      </c>
      <c r="P67" s="117" t="str">
        <f t="shared" si="18"/>
        <v/>
      </c>
      <c r="Q67" s="117" t="str">
        <f t="shared" si="18"/>
        <v/>
      </c>
      <c r="R67" s="300">
        <f t="shared" ref="R67:R73" si="19">ROUNDDOWN(SUM(F67:Q67),0)</f>
        <v>0</v>
      </c>
      <c r="S67" s="301"/>
    </row>
    <row r="68" spans="1:20" ht="26.25" customHeight="1" thickBot="1">
      <c r="B68" s="302"/>
      <c r="C68" s="45" t="s">
        <v>21</v>
      </c>
      <c r="D68" s="292" t="s">
        <v>22</v>
      </c>
      <c r="E68" s="292"/>
      <c r="F68" s="120" t="str">
        <f t="shared" ref="F68:Q68" si="20">IF(F18="","",F18)</f>
        <v/>
      </c>
      <c r="G68" s="120" t="str">
        <f t="shared" si="20"/>
        <v/>
      </c>
      <c r="H68" s="120" t="str">
        <f t="shared" si="20"/>
        <v/>
      </c>
      <c r="I68" s="120" t="str">
        <f t="shared" si="20"/>
        <v/>
      </c>
      <c r="J68" s="120" t="str">
        <f t="shared" si="20"/>
        <v/>
      </c>
      <c r="K68" s="120" t="str">
        <f t="shared" si="20"/>
        <v/>
      </c>
      <c r="L68" s="120" t="str">
        <f t="shared" si="20"/>
        <v/>
      </c>
      <c r="M68" s="120" t="str">
        <f t="shared" si="20"/>
        <v/>
      </c>
      <c r="N68" s="120" t="str">
        <f t="shared" si="20"/>
        <v/>
      </c>
      <c r="O68" s="120" t="str">
        <f t="shared" si="20"/>
        <v/>
      </c>
      <c r="P68" s="120" t="str">
        <f t="shared" si="20"/>
        <v/>
      </c>
      <c r="Q68" s="120" t="str">
        <f t="shared" si="20"/>
        <v/>
      </c>
      <c r="R68" s="303">
        <f t="shared" si="19"/>
        <v>0</v>
      </c>
      <c r="S68" s="304"/>
    </row>
    <row r="69" spans="1:20" ht="26.25" customHeight="1">
      <c r="B69" s="311" t="s">
        <v>62</v>
      </c>
      <c r="C69" s="44" t="s">
        <v>65</v>
      </c>
      <c r="D69" s="308" t="s">
        <v>64</v>
      </c>
      <c r="E69" s="308"/>
      <c r="F69" s="119"/>
      <c r="G69" s="119"/>
      <c r="H69" s="119"/>
      <c r="I69" s="119"/>
      <c r="J69" s="119"/>
      <c r="K69" s="119"/>
      <c r="L69" s="119"/>
      <c r="M69" s="119"/>
      <c r="N69" s="119"/>
      <c r="O69" s="119"/>
      <c r="P69" s="119"/>
      <c r="Q69" s="119"/>
      <c r="R69" s="309">
        <f t="shared" si="19"/>
        <v>0</v>
      </c>
      <c r="S69" s="310"/>
    </row>
    <row r="70" spans="1:20" ht="26.25" customHeight="1">
      <c r="B70" s="311"/>
      <c r="C70" s="36" t="s">
        <v>66</v>
      </c>
      <c r="D70" s="144" t="s">
        <v>63</v>
      </c>
      <c r="E70" s="144"/>
      <c r="F70" s="116"/>
      <c r="G70" s="116"/>
      <c r="H70" s="116"/>
      <c r="I70" s="116"/>
      <c r="J70" s="116"/>
      <c r="K70" s="116"/>
      <c r="L70" s="116"/>
      <c r="M70" s="116"/>
      <c r="N70" s="116"/>
      <c r="O70" s="116"/>
      <c r="P70" s="116"/>
      <c r="Q70" s="116"/>
      <c r="R70" s="300">
        <f t="shared" si="19"/>
        <v>0</v>
      </c>
      <c r="S70" s="301"/>
    </row>
    <row r="71" spans="1:20" ht="26.25" customHeight="1">
      <c r="B71" s="167"/>
      <c r="C71" s="36" t="s">
        <v>67</v>
      </c>
      <c r="D71" s="144" t="s">
        <v>20</v>
      </c>
      <c r="E71" s="144"/>
      <c r="F71" s="116"/>
      <c r="G71" s="116"/>
      <c r="H71" s="116"/>
      <c r="I71" s="116"/>
      <c r="J71" s="116"/>
      <c r="K71" s="116"/>
      <c r="L71" s="116"/>
      <c r="M71" s="116"/>
      <c r="N71" s="116"/>
      <c r="O71" s="116"/>
      <c r="P71" s="116"/>
      <c r="Q71" s="116"/>
      <c r="R71" s="300">
        <f t="shared" si="19"/>
        <v>0</v>
      </c>
      <c r="S71" s="301"/>
    </row>
    <row r="72" spans="1:20" ht="26.25" customHeight="1">
      <c r="B72" s="167"/>
      <c r="C72" s="36" t="s">
        <v>68</v>
      </c>
      <c r="D72" s="144" t="s">
        <v>71</v>
      </c>
      <c r="E72" s="144"/>
      <c r="F72" s="116"/>
      <c r="G72" s="116"/>
      <c r="H72" s="116"/>
      <c r="I72" s="116"/>
      <c r="J72" s="116"/>
      <c r="K72" s="116"/>
      <c r="L72" s="116"/>
      <c r="M72" s="116"/>
      <c r="N72" s="116"/>
      <c r="O72" s="116"/>
      <c r="P72" s="116"/>
      <c r="Q72" s="116"/>
      <c r="R72" s="300">
        <f t="shared" si="19"/>
        <v>0</v>
      </c>
      <c r="S72" s="301"/>
    </row>
    <row r="73" spans="1:20" ht="26.25" customHeight="1">
      <c r="B73" s="312"/>
      <c r="C73" s="36" t="s">
        <v>69</v>
      </c>
      <c r="D73" s="144" t="s">
        <v>70</v>
      </c>
      <c r="E73" s="144"/>
      <c r="F73" s="117">
        <f>ROUNDDOWN(F69+F70+F71-F72,0)</f>
        <v>0</v>
      </c>
      <c r="G73" s="117">
        <f t="shared" ref="G73" si="21">ROUNDDOWN(G69+G70+G71-G72,0)</f>
        <v>0</v>
      </c>
      <c r="H73" s="117">
        <f t="shared" ref="H73" si="22">ROUNDDOWN(H69+H70+H71-H72,0)</f>
        <v>0</v>
      </c>
      <c r="I73" s="117">
        <f t="shared" ref="I73" si="23">ROUNDDOWN(I69+I70+I71-I72,0)</f>
        <v>0</v>
      </c>
      <c r="J73" s="117">
        <f t="shared" ref="J73" si="24">ROUNDDOWN(J69+J70+J71-J72,0)</f>
        <v>0</v>
      </c>
      <c r="K73" s="117">
        <f t="shared" ref="K73" si="25">ROUNDDOWN(K69+K70+K71-K72,0)</f>
        <v>0</v>
      </c>
      <c r="L73" s="117">
        <f t="shared" ref="L73" si="26">ROUNDDOWN(L69+L70+L71-L72,0)</f>
        <v>0</v>
      </c>
      <c r="M73" s="117">
        <f t="shared" ref="M73" si="27">ROUNDDOWN(M69+M70+M71-M72,0)</f>
        <v>0</v>
      </c>
      <c r="N73" s="117">
        <f t="shared" ref="N73" si="28">ROUNDDOWN(N69+N70+N71-N72,0)</f>
        <v>0</v>
      </c>
      <c r="O73" s="117">
        <f t="shared" ref="O73" si="29">ROUNDDOWN(O69+O70+O71-O72,0)</f>
        <v>0</v>
      </c>
      <c r="P73" s="117">
        <f t="shared" ref="P73" si="30">ROUNDDOWN(P69+P70+P71-P72,0)</f>
        <v>0</v>
      </c>
      <c r="Q73" s="117">
        <f t="shared" ref="Q73" si="31">ROUNDDOWN(Q69+Q70+Q71-Q72,0)</f>
        <v>0</v>
      </c>
      <c r="R73" s="300">
        <f t="shared" si="19"/>
        <v>0</v>
      </c>
      <c r="S73" s="301"/>
    </row>
    <row r="74" spans="1:20" ht="15.75" customHeight="1">
      <c r="D74" s="17" t="s">
        <v>23</v>
      </c>
      <c r="E74" s="11"/>
      <c r="F74" s="11"/>
      <c r="G74" s="11"/>
      <c r="H74" s="11"/>
      <c r="I74" s="11"/>
      <c r="J74" s="11"/>
      <c r="K74" s="11"/>
      <c r="L74" s="11"/>
      <c r="M74" s="11"/>
      <c r="N74" s="11"/>
      <c r="O74" s="11"/>
      <c r="P74" s="11"/>
      <c r="Q74" s="11"/>
      <c r="R74" s="11"/>
      <c r="S74" s="11"/>
      <c r="T74" s="11"/>
    </row>
    <row r="75" spans="1:20" ht="15.75" customHeight="1">
      <c r="D75" s="2"/>
      <c r="O75" s="12"/>
      <c r="P75" s="2"/>
      <c r="Q75" s="11"/>
      <c r="R75" s="11"/>
      <c r="S75" s="11"/>
      <c r="T75" s="11"/>
    </row>
    <row r="76" spans="1:20" ht="26.25" customHeight="1">
      <c r="B76" s="305" t="s">
        <v>72</v>
      </c>
      <c r="C76" s="306"/>
      <c r="D76" s="306"/>
      <c r="E76" s="306"/>
      <c r="F76" s="306"/>
      <c r="G76" s="306"/>
      <c r="H76" s="306"/>
      <c r="I76" s="306"/>
      <c r="J76" s="307"/>
      <c r="K76" s="293" t="e">
        <f>ROUND(R66/(R68-R67)*100,1)</f>
        <v>#DIV/0!</v>
      </c>
      <c r="L76" s="294"/>
      <c r="M76" s="43" t="s">
        <v>225</v>
      </c>
    </row>
    <row r="77" spans="1:20" ht="26.25" customHeight="1">
      <c r="B77" s="305" t="s">
        <v>224</v>
      </c>
      <c r="C77" s="306"/>
      <c r="D77" s="306"/>
      <c r="E77" s="306"/>
      <c r="F77" s="306"/>
      <c r="G77" s="306"/>
      <c r="H77" s="306"/>
      <c r="I77" s="306"/>
      <c r="J77" s="307"/>
      <c r="K77" s="293" t="e">
        <f>ROUND((R69-R72)/(R69+R70-R71-R72)*100,1)</f>
        <v>#DIV/0!</v>
      </c>
      <c r="L77" s="294"/>
      <c r="M77" s="43" t="s">
        <v>226</v>
      </c>
      <c r="N77" s="6"/>
      <c r="Q77" s="6"/>
      <c r="R77" s="6"/>
      <c r="S77" s="6"/>
      <c r="T77" s="6"/>
    </row>
    <row r="78" spans="1:20" ht="26.25" customHeight="1">
      <c r="B78" s="305" t="s">
        <v>73</v>
      </c>
      <c r="C78" s="306"/>
      <c r="D78" s="306"/>
      <c r="E78" s="306"/>
      <c r="F78" s="306"/>
      <c r="G78" s="306"/>
      <c r="H78" s="306"/>
      <c r="I78" s="306"/>
      <c r="J78" s="307"/>
      <c r="K78" s="313">
        <f>R69</f>
        <v>0</v>
      </c>
      <c r="L78" s="314"/>
      <c r="M78" s="43" t="s">
        <v>227</v>
      </c>
      <c r="N78" s="6"/>
      <c r="O78" s="19"/>
      <c r="Q78" s="6"/>
      <c r="R78" s="6"/>
      <c r="S78" s="6"/>
      <c r="T78" s="6"/>
    </row>
    <row r="79" spans="1:20" ht="26.25" customHeight="1">
      <c r="B79" s="305" t="s">
        <v>74</v>
      </c>
      <c r="C79" s="306"/>
      <c r="D79" s="306"/>
      <c r="E79" s="306"/>
      <c r="F79" s="306"/>
      <c r="G79" s="306"/>
      <c r="H79" s="306"/>
      <c r="I79" s="306"/>
      <c r="J79" s="307"/>
      <c r="K79" s="293" t="e">
        <f>ROUND(R69/(R66)*100,1)</f>
        <v>#DIV/0!</v>
      </c>
      <c r="L79" s="294"/>
      <c r="M79" s="43" t="s">
        <v>226</v>
      </c>
      <c r="N79" s="6"/>
      <c r="Q79" s="6"/>
      <c r="R79" s="6"/>
      <c r="S79" s="6"/>
      <c r="T79" s="6"/>
    </row>
    <row r="80" spans="1:20" ht="26.25" customHeight="1">
      <c r="B80" s="305" t="s">
        <v>115</v>
      </c>
      <c r="C80" s="306"/>
      <c r="D80" s="306"/>
      <c r="E80" s="306"/>
      <c r="F80" s="306"/>
      <c r="G80" s="306"/>
      <c r="H80" s="306"/>
      <c r="I80" s="306"/>
      <c r="J80" s="307"/>
      <c r="K80" s="315"/>
      <c r="L80" s="316"/>
      <c r="M80" s="43" t="s">
        <v>226</v>
      </c>
      <c r="N80" s="6"/>
      <c r="Q80" s="6"/>
      <c r="R80" s="6"/>
      <c r="S80" s="6"/>
      <c r="T80" s="6"/>
    </row>
    <row r="81" spans="1:20" ht="15.75" customHeight="1">
      <c r="D81" s="18"/>
      <c r="E81" s="6"/>
      <c r="F81" s="6"/>
      <c r="G81" s="6"/>
      <c r="H81" s="6"/>
      <c r="I81" s="6"/>
      <c r="J81" s="6"/>
      <c r="K81" s="6"/>
      <c r="L81" s="6"/>
      <c r="M81" s="6"/>
      <c r="N81" s="6"/>
      <c r="Q81" s="6"/>
      <c r="R81" s="6"/>
      <c r="S81" s="6"/>
      <c r="T81" s="6"/>
    </row>
    <row r="82" spans="1:20" ht="15.75" customHeight="1">
      <c r="A82" s="51" t="s">
        <v>133</v>
      </c>
      <c r="B82" s="4"/>
    </row>
    <row r="83" spans="1:20" ht="15.75" customHeight="1">
      <c r="B83" s="51" t="s">
        <v>117</v>
      </c>
    </row>
    <row r="84" spans="1:20" ht="15.75" customHeight="1">
      <c r="B84" s="51" t="s">
        <v>87</v>
      </c>
    </row>
    <row r="85" spans="1:20" ht="157.5" customHeight="1">
      <c r="C85" s="203"/>
      <c r="D85" s="204"/>
      <c r="E85" s="204"/>
      <c r="F85" s="204"/>
      <c r="G85" s="204"/>
      <c r="H85" s="204"/>
      <c r="I85" s="204"/>
      <c r="J85" s="204"/>
      <c r="K85" s="204"/>
      <c r="L85" s="204"/>
      <c r="M85" s="204"/>
      <c r="N85" s="204"/>
      <c r="O85" s="204"/>
      <c r="P85" s="204"/>
      <c r="Q85" s="204"/>
      <c r="R85" s="204"/>
      <c r="S85" s="205"/>
    </row>
    <row r="87" spans="1:20" ht="15.75" customHeight="1">
      <c r="A87" s="51" t="s">
        <v>134</v>
      </c>
      <c r="B87" s="2"/>
      <c r="C87" s="2"/>
    </row>
    <row r="88" spans="1:20" ht="15.75" customHeight="1">
      <c r="B88" s="4" t="s">
        <v>88</v>
      </c>
      <c r="C88" s="4"/>
      <c r="D88" s="4"/>
    </row>
    <row r="89" spans="1:20" ht="15.75" customHeight="1">
      <c r="A89" s="8"/>
      <c r="B89" s="9"/>
      <c r="C89" s="9"/>
      <c r="D89" s="4"/>
      <c r="E89" s="10"/>
      <c r="F89" s="9"/>
      <c r="G89" s="9"/>
      <c r="H89" s="9"/>
      <c r="I89" s="9"/>
      <c r="J89" s="9"/>
      <c r="K89" s="9"/>
      <c r="L89" s="11"/>
      <c r="M89" s="11"/>
      <c r="N89" s="11"/>
      <c r="O89" s="12"/>
      <c r="S89" s="13"/>
    </row>
    <row r="90" spans="1:20" ht="26.25" customHeight="1">
      <c r="A90" s="8"/>
      <c r="B90" s="295"/>
      <c r="C90" s="296"/>
      <c r="D90" s="297"/>
      <c r="E90" s="298"/>
      <c r="F90" s="16" t="s">
        <v>1</v>
      </c>
      <c r="G90" s="16" t="s">
        <v>2</v>
      </c>
      <c r="H90" s="16" t="s">
        <v>3</v>
      </c>
      <c r="I90" s="16" t="s">
        <v>4</v>
      </c>
      <c r="J90" s="16" t="s">
        <v>5</v>
      </c>
      <c r="K90" s="16" t="s">
        <v>6</v>
      </c>
      <c r="L90" s="16" t="s">
        <v>7</v>
      </c>
      <c r="M90" s="16" t="s">
        <v>8</v>
      </c>
      <c r="N90" s="16" t="s">
        <v>9</v>
      </c>
      <c r="O90" s="16" t="s">
        <v>10</v>
      </c>
      <c r="P90" s="16" t="s">
        <v>11</v>
      </c>
      <c r="Q90" s="16" t="s">
        <v>12</v>
      </c>
      <c r="R90" s="299" t="s">
        <v>180</v>
      </c>
      <c r="S90" s="299"/>
    </row>
    <row r="91" spans="1:20" ht="26.25" customHeight="1">
      <c r="B91" s="166" t="s">
        <v>61</v>
      </c>
      <c r="C91" s="14" t="s">
        <v>14</v>
      </c>
      <c r="D91" s="144" t="s">
        <v>19</v>
      </c>
      <c r="E91" s="144"/>
      <c r="F91" s="117" t="str">
        <f>IF(F16="","",F16)</f>
        <v/>
      </c>
      <c r="G91" s="117" t="str">
        <f t="shared" ref="G91:Q91" si="32">IF(G16="","",G16)</f>
        <v/>
      </c>
      <c r="H91" s="117" t="str">
        <f t="shared" si="32"/>
        <v/>
      </c>
      <c r="I91" s="117" t="str">
        <f t="shared" si="32"/>
        <v/>
      </c>
      <c r="J91" s="117" t="str">
        <f t="shared" si="32"/>
        <v/>
      </c>
      <c r="K91" s="117" t="str">
        <f t="shared" si="32"/>
        <v/>
      </c>
      <c r="L91" s="117" t="str">
        <f t="shared" si="32"/>
        <v/>
      </c>
      <c r="M91" s="117" t="str">
        <f t="shared" si="32"/>
        <v/>
      </c>
      <c r="N91" s="117" t="str">
        <f t="shared" si="32"/>
        <v/>
      </c>
      <c r="O91" s="117" t="str">
        <f t="shared" si="32"/>
        <v/>
      </c>
      <c r="P91" s="117" t="str">
        <f t="shared" si="32"/>
        <v/>
      </c>
      <c r="Q91" s="117" t="str">
        <f t="shared" si="32"/>
        <v/>
      </c>
      <c r="R91" s="190">
        <f>ROUNDDOWN(SUM(F91:Q91),0)</f>
        <v>0</v>
      </c>
      <c r="S91" s="190"/>
    </row>
    <row r="92" spans="1:20" ht="26.25" customHeight="1">
      <c r="B92" s="167"/>
      <c r="C92" s="14" t="s">
        <v>16</v>
      </c>
      <c r="D92" s="144" t="s">
        <v>20</v>
      </c>
      <c r="E92" s="144"/>
      <c r="F92" s="117" t="str">
        <f t="shared" ref="F92:Q92" si="33">IF(F17="","",F17)</f>
        <v/>
      </c>
      <c r="G92" s="117" t="str">
        <f t="shared" si="33"/>
        <v/>
      </c>
      <c r="H92" s="117" t="str">
        <f t="shared" si="33"/>
        <v/>
      </c>
      <c r="I92" s="117" t="str">
        <f t="shared" si="33"/>
        <v/>
      </c>
      <c r="J92" s="117" t="str">
        <f t="shared" si="33"/>
        <v/>
      </c>
      <c r="K92" s="117" t="str">
        <f t="shared" si="33"/>
        <v/>
      </c>
      <c r="L92" s="117" t="str">
        <f t="shared" si="33"/>
        <v/>
      </c>
      <c r="M92" s="117" t="str">
        <f t="shared" si="33"/>
        <v/>
      </c>
      <c r="N92" s="117" t="str">
        <f t="shared" si="33"/>
        <v/>
      </c>
      <c r="O92" s="117" t="str">
        <f t="shared" si="33"/>
        <v/>
      </c>
      <c r="P92" s="117" t="str">
        <f t="shared" si="33"/>
        <v/>
      </c>
      <c r="Q92" s="117" t="str">
        <f t="shared" si="33"/>
        <v/>
      </c>
      <c r="R92" s="300">
        <f t="shared" ref="R92:R98" si="34">ROUNDDOWN(SUM(F92:Q92),0)</f>
        <v>0</v>
      </c>
      <c r="S92" s="301"/>
    </row>
    <row r="93" spans="1:20" ht="26.25" customHeight="1" thickBot="1">
      <c r="B93" s="302"/>
      <c r="C93" s="45" t="s">
        <v>21</v>
      </c>
      <c r="D93" s="292" t="s">
        <v>22</v>
      </c>
      <c r="E93" s="292"/>
      <c r="F93" s="120" t="str">
        <f t="shared" ref="F93:Q93" si="35">IF(F18="","",F18)</f>
        <v/>
      </c>
      <c r="G93" s="120" t="str">
        <f t="shared" si="35"/>
        <v/>
      </c>
      <c r="H93" s="120" t="str">
        <f t="shared" si="35"/>
        <v/>
      </c>
      <c r="I93" s="120" t="str">
        <f t="shared" si="35"/>
        <v/>
      </c>
      <c r="J93" s="120" t="str">
        <f t="shared" si="35"/>
        <v/>
      </c>
      <c r="K93" s="120" t="str">
        <f t="shared" si="35"/>
        <v/>
      </c>
      <c r="L93" s="120" t="str">
        <f t="shared" si="35"/>
        <v/>
      </c>
      <c r="M93" s="120" t="str">
        <f t="shared" si="35"/>
        <v/>
      </c>
      <c r="N93" s="120" t="str">
        <f t="shared" si="35"/>
        <v/>
      </c>
      <c r="O93" s="120" t="str">
        <f t="shared" si="35"/>
        <v/>
      </c>
      <c r="P93" s="120" t="str">
        <f t="shared" si="35"/>
        <v/>
      </c>
      <c r="Q93" s="120" t="str">
        <f t="shared" si="35"/>
        <v/>
      </c>
      <c r="R93" s="303">
        <f t="shared" si="34"/>
        <v>0</v>
      </c>
      <c r="S93" s="304"/>
    </row>
    <row r="94" spans="1:20" ht="26.25" customHeight="1">
      <c r="B94" s="311" t="s">
        <v>62</v>
      </c>
      <c r="C94" s="44" t="s">
        <v>65</v>
      </c>
      <c r="D94" s="308" t="s">
        <v>64</v>
      </c>
      <c r="E94" s="308"/>
      <c r="F94" s="119"/>
      <c r="G94" s="119"/>
      <c r="H94" s="119"/>
      <c r="I94" s="119"/>
      <c r="J94" s="119"/>
      <c r="K94" s="119"/>
      <c r="L94" s="119"/>
      <c r="M94" s="119"/>
      <c r="N94" s="119"/>
      <c r="O94" s="119"/>
      <c r="P94" s="119"/>
      <c r="Q94" s="119"/>
      <c r="R94" s="309">
        <f t="shared" si="34"/>
        <v>0</v>
      </c>
      <c r="S94" s="310"/>
    </row>
    <row r="95" spans="1:20" ht="26.25" customHeight="1">
      <c r="B95" s="311"/>
      <c r="C95" s="36" t="s">
        <v>66</v>
      </c>
      <c r="D95" s="144" t="s">
        <v>63</v>
      </c>
      <c r="E95" s="144"/>
      <c r="F95" s="116"/>
      <c r="G95" s="116"/>
      <c r="H95" s="116"/>
      <c r="I95" s="116"/>
      <c r="J95" s="116"/>
      <c r="K95" s="116"/>
      <c r="L95" s="116"/>
      <c r="M95" s="116"/>
      <c r="N95" s="116"/>
      <c r="O95" s="116"/>
      <c r="P95" s="116"/>
      <c r="Q95" s="116"/>
      <c r="R95" s="300">
        <f t="shared" si="34"/>
        <v>0</v>
      </c>
      <c r="S95" s="301"/>
    </row>
    <row r="96" spans="1:20" ht="26.25" customHeight="1">
      <c r="B96" s="167"/>
      <c r="C96" s="36" t="s">
        <v>67</v>
      </c>
      <c r="D96" s="144" t="s">
        <v>20</v>
      </c>
      <c r="E96" s="144"/>
      <c r="F96" s="116"/>
      <c r="G96" s="116"/>
      <c r="H96" s="116"/>
      <c r="I96" s="116"/>
      <c r="J96" s="116"/>
      <c r="K96" s="116"/>
      <c r="L96" s="116"/>
      <c r="M96" s="116"/>
      <c r="N96" s="116"/>
      <c r="O96" s="116"/>
      <c r="P96" s="116"/>
      <c r="Q96" s="116"/>
      <c r="R96" s="300">
        <f t="shared" si="34"/>
        <v>0</v>
      </c>
      <c r="S96" s="301"/>
    </row>
    <row r="97" spans="1:20" ht="26.25" customHeight="1">
      <c r="B97" s="167"/>
      <c r="C97" s="36" t="s">
        <v>68</v>
      </c>
      <c r="D97" s="144" t="s">
        <v>71</v>
      </c>
      <c r="E97" s="144"/>
      <c r="F97" s="116"/>
      <c r="G97" s="116"/>
      <c r="H97" s="116"/>
      <c r="I97" s="116"/>
      <c r="J97" s="116"/>
      <c r="K97" s="116"/>
      <c r="L97" s="116"/>
      <c r="M97" s="116"/>
      <c r="N97" s="116"/>
      <c r="O97" s="116"/>
      <c r="P97" s="116"/>
      <c r="Q97" s="116"/>
      <c r="R97" s="300">
        <f t="shared" si="34"/>
        <v>0</v>
      </c>
      <c r="S97" s="301"/>
    </row>
    <row r="98" spans="1:20" ht="26.25" customHeight="1">
      <c r="B98" s="312"/>
      <c r="C98" s="36" t="s">
        <v>69</v>
      </c>
      <c r="D98" s="144" t="s">
        <v>70</v>
      </c>
      <c r="E98" s="144"/>
      <c r="F98" s="117">
        <f>ROUNDDOWN(F94+F95+F96-F97,0)</f>
        <v>0</v>
      </c>
      <c r="G98" s="117">
        <f t="shared" ref="G98" si="36">ROUNDDOWN(G94+G95+G96-G97,0)</f>
        <v>0</v>
      </c>
      <c r="H98" s="117">
        <f t="shared" ref="H98" si="37">ROUNDDOWN(H94+H95+H96-H97,0)</f>
        <v>0</v>
      </c>
      <c r="I98" s="117">
        <f t="shared" ref="I98" si="38">ROUNDDOWN(I94+I95+I96-I97,0)</f>
        <v>0</v>
      </c>
      <c r="J98" s="117">
        <f t="shared" ref="J98" si="39">ROUNDDOWN(J94+J95+J96-J97,0)</f>
        <v>0</v>
      </c>
      <c r="K98" s="117">
        <f t="shared" ref="K98" si="40">ROUNDDOWN(K94+K95+K96-K97,0)</f>
        <v>0</v>
      </c>
      <c r="L98" s="117">
        <f t="shared" ref="L98" si="41">ROUNDDOWN(L94+L95+L96-L97,0)</f>
        <v>0</v>
      </c>
      <c r="M98" s="117">
        <f t="shared" ref="M98" si="42">ROUNDDOWN(M94+M95+M96-M97,0)</f>
        <v>0</v>
      </c>
      <c r="N98" s="117">
        <f t="shared" ref="N98" si="43">ROUNDDOWN(N94+N95+N96-N97,0)</f>
        <v>0</v>
      </c>
      <c r="O98" s="117">
        <f t="shared" ref="O98" si="44">ROUNDDOWN(O94+O95+O96-O97,0)</f>
        <v>0</v>
      </c>
      <c r="P98" s="117">
        <f t="shared" ref="P98" si="45">ROUNDDOWN(P94+P95+P96-P97,0)</f>
        <v>0</v>
      </c>
      <c r="Q98" s="117">
        <f t="shared" ref="Q98" si="46">ROUNDDOWN(Q94+Q95+Q96-Q97,0)</f>
        <v>0</v>
      </c>
      <c r="R98" s="300">
        <f t="shared" si="34"/>
        <v>0</v>
      </c>
      <c r="S98" s="301"/>
    </row>
    <row r="99" spans="1:20" ht="15.75" customHeight="1">
      <c r="D99" s="17" t="s">
        <v>23</v>
      </c>
      <c r="E99" s="11"/>
      <c r="F99" s="11"/>
      <c r="G99" s="11"/>
      <c r="H99" s="11"/>
      <c r="I99" s="11"/>
      <c r="J99" s="11"/>
      <c r="K99" s="11"/>
      <c r="L99" s="11"/>
      <c r="M99" s="11"/>
      <c r="N99" s="11"/>
      <c r="O99" s="11"/>
      <c r="P99" s="11"/>
      <c r="Q99" s="11"/>
      <c r="R99" s="11"/>
      <c r="S99" s="11"/>
      <c r="T99" s="11"/>
    </row>
    <row r="100" spans="1:20" ht="15.75" customHeight="1">
      <c r="D100" s="2"/>
      <c r="O100" s="12"/>
      <c r="P100" s="2"/>
      <c r="Q100" s="11"/>
      <c r="R100" s="11"/>
      <c r="S100" s="11"/>
      <c r="T100" s="11"/>
    </row>
    <row r="101" spans="1:20" ht="26.25" customHeight="1">
      <c r="B101" s="305" t="s">
        <v>72</v>
      </c>
      <c r="C101" s="306"/>
      <c r="D101" s="306"/>
      <c r="E101" s="306"/>
      <c r="F101" s="306"/>
      <c r="G101" s="306"/>
      <c r="H101" s="306"/>
      <c r="I101" s="306"/>
      <c r="J101" s="307"/>
      <c r="K101" s="293" t="e">
        <f>ROUND(R91/(R93-R92)*100,1)</f>
        <v>#DIV/0!</v>
      </c>
      <c r="L101" s="294"/>
      <c r="M101" s="43" t="s">
        <v>225</v>
      </c>
    </row>
    <row r="102" spans="1:20" ht="26.25" customHeight="1">
      <c r="B102" s="305" t="s">
        <v>224</v>
      </c>
      <c r="C102" s="306"/>
      <c r="D102" s="306"/>
      <c r="E102" s="306"/>
      <c r="F102" s="306"/>
      <c r="G102" s="306"/>
      <c r="H102" s="306"/>
      <c r="I102" s="306"/>
      <c r="J102" s="307"/>
      <c r="K102" s="293" t="e">
        <f>ROUND((R94-R97)/(R94+R95-R96-R97)*100,1)</f>
        <v>#DIV/0!</v>
      </c>
      <c r="L102" s="294"/>
      <c r="M102" s="43" t="s">
        <v>226</v>
      </c>
      <c r="N102" s="6"/>
      <c r="Q102" s="6"/>
      <c r="R102" s="6"/>
      <c r="S102" s="6"/>
      <c r="T102" s="6"/>
    </row>
    <row r="103" spans="1:20" ht="26.25" customHeight="1">
      <c r="B103" s="305" t="s">
        <v>73</v>
      </c>
      <c r="C103" s="306"/>
      <c r="D103" s="306"/>
      <c r="E103" s="306"/>
      <c r="F103" s="306"/>
      <c r="G103" s="306"/>
      <c r="H103" s="306"/>
      <c r="I103" s="306"/>
      <c r="J103" s="307"/>
      <c r="K103" s="313">
        <f>R94</f>
        <v>0</v>
      </c>
      <c r="L103" s="314"/>
      <c r="M103" s="43" t="s">
        <v>227</v>
      </c>
      <c r="N103" s="6"/>
      <c r="O103" s="19"/>
      <c r="Q103" s="6"/>
      <c r="R103" s="6"/>
      <c r="S103" s="6"/>
      <c r="T103" s="6"/>
    </row>
    <row r="104" spans="1:20" ht="26.25" customHeight="1">
      <c r="B104" s="305" t="s">
        <v>74</v>
      </c>
      <c r="C104" s="306"/>
      <c r="D104" s="306"/>
      <c r="E104" s="306"/>
      <c r="F104" s="306"/>
      <c r="G104" s="306"/>
      <c r="H104" s="306"/>
      <c r="I104" s="306"/>
      <c r="J104" s="307"/>
      <c r="K104" s="293" t="e">
        <f>ROUND(R94/(R91)*100,1)</f>
        <v>#DIV/0!</v>
      </c>
      <c r="L104" s="294"/>
      <c r="M104" s="43" t="s">
        <v>226</v>
      </c>
      <c r="N104" s="6"/>
      <c r="Q104" s="6"/>
      <c r="R104" s="6"/>
      <c r="S104" s="6"/>
      <c r="T104" s="6"/>
    </row>
    <row r="105" spans="1:20" ht="26.25" customHeight="1">
      <c r="B105" s="305" t="s">
        <v>115</v>
      </c>
      <c r="C105" s="306"/>
      <c r="D105" s="306"/>
      <c r="E105" s="306"/>
      <c r="F105" s="306"/>
      <c r="G105" s="306"/>
      <c r="H105" s="306"/>
      <c r="I105" s="306"/>
      <c r="J105" s="307"/>
      <c r="K105" s="315"/>
      <c r="L105" s="316"/>
      <c r="M105" s="43" t="s">
        <v>226</v>
      </c>
      <c r="N105" s="6"/>
      <c r="Q105" s="6"/>
      <c r="R105" s="6"/>
      <c r="S105" s="6"/>
      <c r="T105" s="6"/>
    </row>
    <row r="106" spans="1:20" ht="15.75" customHeight="1">
      <c r="D106" s="18"/>
      <c r="E106" s="6"/>
      <c r="F106" s="6"/>
      <c r="G106" s="6"/>
      <c r="H106" s="6"/>
      <c r="I106" s="6"/>
      <c r="J106" s="6"/>
      <c r="K106" s="6"/>
      <c r="L106" s="6"/>
      <c r="M106" s="6"/>
      <c r="N106" s="6"/>
      <c r="Q106" s="6"/>
      <c r="R106" s="6"/>
      <c r="S106" s="6"/>
      <c r="T106" s="6"/>
    </row>
    <row r="107" spans="1:20" ht="15.75" customHeight="1">
      <c r="A107" s="51" t="s">
        <v>134</v>
      </c>
      <c r="B107" s="4"/>
    </row>
    <row r="108" spans="1:20" ht="15.75" customHeight="1">
      <c r="B108" s="51" t="s">
        <v>117</v>
      </c>
    </row>
    <row r="109" spans="1:20" ht="15.75" customHeight="1">
      <c r="B109" s="51" t="s">
        <v>87</v>
      </c>
    </row>
    <row r="110" spans="1:20" ht="157.5" customHeight="1">
      <c r="C110" s="203"/>
      <c r="D110" s="204"/>
      <c r="E110" s="204"/>
      <c r="F110" s="204"/>
      <c r="G110" s="204"/>
      <c r="H110" s="204"/>
      <c r="I110" s="204"/>
      <c r="J110" s="204"/>
      <c r="K110" s="204"/>
      <c r="L110" s="204"/>
      <c r="M110" s="204"/>
      <c r="N110" s="204"/>
      <c r="O110" s="204"/>
      <c r="P110" s="204"/>
      <c r="Q110" s="204"/>
      <c r="R110" s="204"/>
      <c r="S110" s="205"/>
    </row>
  </sheetData>
  <sheetProtection sheet="1" objects="1" scenarios="1" formatRows="0" insertRows="0"/>
  <mergeCells count="147">
    <mergeCell ref="B104:J104"/>
    <mergeCell ref="K104:L104"/>
    <mergeCell ref="B105:J105"/>
    <mergeCell ref="K105:L105"/>
    <mergeCell ref="C110:S110"/>
    <mergeCell ref="B101:J101"/>
    <mergeCell ref="K101:L101"/>
    <mergeCell ref="B102:J102"/>
    <mergeCell ref="K102:L102"/>
    <mergeCell ref="B103:J103"/>
    <mergeCell ref="K103:L103"/>
    <mergeCell ref="B94:B98"/>
    <mergeCell ref="D94:E94"/>
    <mergeCell ref="R94:S94"/>
    <mergeCell ref="D95:E95"/>
    <mergeCell ref="R95:S95"/>
    <mergeCell ref="D96:E96"/>
    <mergeCell ref="R96:S96"/>
    <mergeCell ref="D97:E97"/>
    <mergeCell ref="R97:S97"/>
    <mergeCell ref="D98:E98"/>
    <mergeCell ref="R98:S98"/>
    <mergeCell ref="B90:E90"/>
    <mergeCell ref="R90:S90"/>
    <mergeCell ref="B91:B93"/>
    <mergeCell ref="D91:E91"/>
    <mergeCell ref="R91:S91"/>
    <mergeCell ref="D92:E92"/>
    <mergeCell ref="R92:S92"/>
    <mergeCell ref="D93:E93"/>
    <mergeCell ref="R93:S93"/>
    <mergeCell ref="B79:J79"/>
    <mergeCell ref="K79:L79"/>
    <mergeCell ref="B80:J80"/>
    <mergeCell ref="K80:L80"/>
    <mergeCell ref="C85:S85"/>
    <mergeCell ref="B76:J76"/>
    <mergeCell ref="K76:L76"/>
    <mergeCell ref="B77:J77"/>
    <mergeCell ref="K77:L77"/>
    <mergeCell ref="B78:J78"/>
    <mergeCell ref="K78:L78"/>
    <mergeCell ref="B69:B73"/>
    <mergeCell ref="D69:E69"/>
    <mergeCell ref="R69:S69"/>
    <mergeCell ref="D70:E70"/>
    <mergeCell ref="R70:S70"/>
    <mergeCell ref="D71:E71"/>
    <mergeCell ref="R71:S71"/>
    <mergeCell ref="D72:E72"/>
    <mergeCell ref="R72:S72"/>
    <mergeCell ref="D73:E73"/>
    <mergeCell ref="R73:S73"/>
    <mergeCell ref="B65:E65"/>
    <mergeCell ref="R65:S65"/>
    <mergeCell ref="B66:B68"/>
    <mergeCell ref="D66:E66"/>
    <mergeCell ref="R66:S66"/>
    <mergeCell ref="D67:E67"/>
    <mergeCell ref="R67:S67"/>
    <mergeCell ref="D68:E68"/>
    <mergeCell ref="R68:S68"/>
    <mergeCell ref="B54:J54"/>
    <mergeCell ref="K54:L54"/>
    <mergeCell ref="B55:J55"/>
    <mergeCell ref="K55:L55"/>
    <mergeCell ref="C60:S60"/>
    <mergeCell ref="B51:J51"/>
    <mergeCell ref="K51:L51"/>
    <mergeCell ref="B52:J52"/>
    <mergeCell ref="K52:L52"/>
    <mergeCell ref="B53:J53"/>
    <mergeCell ref="K53:L53"/>
    <mergeCell ref="B44:B48"/>
    <mergeCell ref="D44:E44"/>
    <mergeCell ref="R44:S44"/>
    <mergeCell ref="D45:E45"/>
    <mergeCell ref="R45:S45"/>
    <mergeCell ref="D46:E46"/>
    <mergeCell ref="R46:S46"/>
    <mergeCell ref="D47:E47"/>
    <mergeCell ref="R47:S47"/>
    <mergeCell ref="D48:E48"/>
    <mergeCell ref="R48:S48"/>
    <mergeCell ref="B40:E40"/>
    <mergeCell ref="R40:S40"/>
    <mergeCell ref="B41:B43"/>
    <mergeCell ref="D41:E41"/>
    <mergeCell ref="R41:S41"/>
    <mergeCell ref="D42:E42"/>
    <mergeCell ref="R42:S42"/>
    <mergeCell ref="D43:E43"/>
    <mergeCell ref="R43:S43"/>
    <mergeCell ref="C35:S35"/>
    <mergeCell ref="R18:S18"/>
    <mergeCell ref="B26:J26"/>
    <mergeCell ref="D19:E19"/>
    <mergeCell ref="D21:E21"/>
    <mergeCell ref="D22:E22"/>
    <mergeCell ref="R19:S19"/>
    <mergeCell ref="R21:S21"/>
    <mergeCell ref="R22:S22"/>
    <mergeCell ref="B30:J30"/>
    <mergeCell ref="D20:E20"/>
    <mergeCell ref="B19:B23"/>
    <mergeCell ref="D23:E23"/>
    <mergeCell ref="R23:S23"/>
    <mergeCell ref="R20:S20"/>
    <mergeCell ref="K28:L28"/>
    <mergeCell ref="K29:L29"/>
    <mergeCell ref="K30:L30"/>
    <mergeCell ref="B28:J28"/>
    <mergeCell ref="B29:J29"/>
    <mergeCell ref="B27:J27"/>
    <mergeCell ref="B2:S2"/>
    <mergeCell ref="B15:E15"/>
    <mergeCell ref="R15:S15"/>
    <mergeCell ref="D16:E16"/>
    <mergeCell ref="R16:S16"/>
    <mergeCell ref="D17:E17"/>
    <mergeCell ref="R17:S17"/>
    <mergeCell ref="B7:D7"/>
    <mergeCell ref="B10:D10"/>
    <mergeCell ref="B16:B18"/>
    <mergeCell ref="B8:D8"/>
    <mergeCell ref="E8:H8"/>
    <mergeCell ref="I8:J8"/>
    <mergeCell ref="K8:M8"/>
    <mergeCell ref="B9:D9"/>
    <mergeCell ref="E9:H9"/>
    <mergeCell ref="I9:J9"/>
    <mergeCell ref="K9:M9"/>
    <mergeCell ref="F4:H4"/>
    <mergeCell ref="E7:H7"/>
    <mergeCell ref="B4:E4"/>
    <mergeCell ref="K10:M10"/>
    <mergeCell ref="B5:D5"/>
    <mergeCell ref="B6:D6"/>
    <mergeCell ref="E6:H6"/>
    <mergeCell ref="E5:M5"/>
    <mergeCell ref="D18:E18"/>
    <mergeCell ref="I7:J7"/>
    <mergeCell ref="E10:H10"/>
    <mergeCell ref="I10:J10"/>
    <mergeCell ref="K27:L27"/>
    <mergeCell ref="K7:M7"/>
    <mergeCell ref="K26:L26"/>
  </mergeCells>
  <phoneticPr fontId="25"/>
  <dataValidations count="2">
    <dataValidation allowBlank="1" showErrorMessage="1" sqref="F16:Q23 F66:Q73 F41:Q48 F91:Q98"/>
    <dataValidation type="list" allowBlank="1" showInputMessage="1" showErrorMessage="1" error="再エネ設備の種類をリストから選択してください。" prompt="再エネ設備の種類をリストから選択してください。" sqref="F4:H4">
      <formula1>発電設備</formula1>
    </dataValidation>
  </dataValidations>
  <pageMargins left="0.43307086614173229" right="0" top="0.15748031496062992" bottom="0.15748031496062992" header="0.31496062992125984" footer="0.31496062992125984"/>
  <pageSetup paperSize="9" scale="92" fitToHeight="0" orientation="landscape" blackAndWhite="1" r:id="rId1"/>
  <rowBreaks count="8" manualBreakCount="8">
    <brk id="11" max="19" man="1"/>
    <brk id="31" max="19" man="1"/>
    <brk id="36" max="19" man="1"/>
    <brk id="56" max="19" man="1"/>
    <brk id="61" max="19" man="1"/>
    <brk id="81" max="19" man="1"/>
    <brk id="86" max="19" man="1"/>
    <brk id="106"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3333FF"/>
    <pageSetUpPr fitToPage="1"/>
  </sheetPr>
  <dimension ref="A1:V110"/>
  <sheetViews>
    <sheetView showGridLines="0" view="pageBreakPreview" zoomScale="85" zoomScaleNormal="85" zoomScaleSheetLayoutView="85" workbookViewId="0"/>
  </sheetViews>
  <sheetFormatPr defaultRowHeight="15.75" customHeight="1"/>
  <cols>
    <col min="1" max="1" width="3.25" style="3" customWidth="1"/>
    <col min="2" max="3" width="4.125" style="3" customWidth="1"/>
    <col min="4" max="4" width="9.5" style="3" customWidth="1"/>
    <col min="5" max="5" width="25" style="4" customWidth="1"/>
    <col min="6" max="14" width="7.5" style="4" customWidth="1"/>
    <col min="15" max="15" width="7.5" style="5" customWidth="1"/>
    <col min="16" max="16" width="7.5" style="6" customWidth="1"/>
    <col min="17" max="17" width="7.5" style="4" customWidth="1"/>
    <col min="18" max="18" width="6.25" style="4" customWidth="1"/>
    <col min="19" max="19" width="8.75" style="4" customWidth="1"/>
    <col min="20" max="20" width="5" style="4" customWidth="1"/>
    <col min="21" max="21" width="9" style="4"/>
    <col min="22" max="24" width="12" style="4" customWidth="1"/>
    <col min="25" max="16384" width="9" style="4"/>
  </cols>
  <sheetData>
    <row r="1" spans="1:22" ht="14.25" customHeight="1">
      <c r="A1" s="1"/>
      <c r="B1" s="2"/>
      <c r="C1" s="2"/>
      <c r="T1" s="7"/>
    </row>
    <row r="2" spans="1:22" ht="18.75">
      <c r="B2" s="175" t="s">
        <v>75</v>
      </c>
      <c r="C2" s="175"/>
      <c r="D2" s="176"/>
      <c r="E2" s="176"/>
      <c r="F2" s="176"/>
      <c r="G2" s="176"/>
      <c r="H2" s="176"/>
      <c r="I2" s="176"/>
      <c r="J2" s="176"/>
      <c r="K2" s="176"/>
      <c r="L2" s="176"/>
      <c r="M2" s="177"/>
      <c r="N2" s="177"/>
      <c r="O2" s="177"/>
      <c r="P2" s="177"/>
      <c r="Q2" s="177"/>
      <c r="R2" s="177"/>
      <c r="S2" s="177"/>
    </row>
    <row r="3" spans="1:22" ht="14.25" customHeight="1">
      <c r="B3" s="40"/>
      <c r="C3" s="40"/>
      <c r="D3" s="41"/>
      <c r="E3" s="41"/>
      <c r="F3" s="41"/>
      <c r="G3" s="41"/>
      <c r="H3" s="41"/>
      <c r="I3" s="41"/>
      <c r="J3" s="41"/>
      <c r="K3" s="41"/>
      <c r="L3" s="41"/>
      <c r="M3" s="42"/>
      <c r="N3" s="42"/>
      <c r="O3" s="42"/>
      <c r="P3" s="42"/>
      <c r="Q3" s="42"/>
      <c r="R3" s="42"/>
      <c r="S3" s="42"/>
    </row>
    <row r="4" spans="1:22" ht="29.25" customHeight="1">
      <c r="B4" s="156" t="s">
        <v>77</v>
      </c>
      <c r="C4" s="188"/>
      <c r="D4" s="188"/>
      <c r="E4" s="189"/>
      <c r="F4" s="186"/>
      <c r="G4" s="187"/>
      <c r="H4" s="187"/>
      <c r="I4" s="80"/>
      <c r="J4" s="80"/>
      <c r="K4" s="80"/>
      <c r="L4" s="80"/>
      <c r="M4" s="50"/>
      <c r="V4" s="90" t="s">
        <v>136</v>
      </c>
    </row>
    <row r="5" spans="1:22" ht="29.25" customHeight="1">
      <c r="B5" s="138" t="s">
        <v>83</v>
      </c>
      <c r="C5" s="139"/>
      <c r="D5" s="140"/>
      <c r="E5" s="317">
        <f>'利用状況報告書（発電設備）'!E5:M5</f>
        <v>0</v>
      </c>
      <c r="F5" s="318"/>
      <c r="G5" s="318"/>
      <c r="H5" s="318"/>
      <c r="I5" s="319"/>
      <c r="J5" s="319"/>
      <c r="K5" s="319"/>
      <c r="L5" s="319"/>
      <c r="M5" s="320"/>
    </row>
    <row r="6" spans="1:22" ht="29.25" customHeight="1">
      <c r="B6" s="138" t="s">
        <v>78</v>
      </c>
      <c r="C6" s="139"/>
      <c r="D6" s="140"/>
      <c r="E6" s="279">
        <f>'利用状況報告書（発電設備）'!E6:H6</f>
        <v>0</v>
      </c>
      <c r="F6" s="280"/>
      <c r="G6" s="280"/>
      <c r="H6" s="281"/>
      <c r="I6" s="80"/>
      <c r="J6" s="80"/>
      <c r="K6" s="80"/>
      <c r="L6" s="80"/>
      <c r="M6" s="50"/>
    </row>
    <row r="7" spans="1:22" ht="29.25" customHeight="1">
      <c r="B7" s="156" t="s">
        <v>79</v>
      </c>
      <c r="C7" s="152"/>
      <c r="D7" s="152"/>
      <c r="E7" s="279">
        <f>'利用状況報告書（発電設備）'!E7:H7</f>
        <v>0</v>
      </c>
      <c r="F7" s="280"/>
      <c r="G7" s="280"/>
      <c r="H7" s="281"/>
      <c r="I7" s="156" t="s">
        <v>80</v>
      </c>
      <c r="J7" s="152"/>
      <c r="K7" s="282">
        <f>'利用状況報告書（発電設備）'!K7:M7</f>
        <v>0</v>
      </c>
      <c r="L7" s="283"/>
      <c r="M7" s="283"/>
    </row>
    <row r="8" spans="1:22" ht="29.25" customHeight="1">
      <c r="B8" s="146" t="s">
        <v>81</v>
      </c>
      <c r="C8" s="147"/>
      <c r="D8" s="147"/>
      <c r="E8" s="279">
        <f>'利用状況報告書（発電設備）'!E8:H8</f>
        <v>0</v>
      </c>
      <c r="F8" s="280"/>
      <c r="G8" s="280"/>
      <c r="H8" s="281"/>
      <c r="I8" s="146" t="s">
        <v>82</v>
      </c>
      <c r="J8" s="147"/>
      <c r="K8" s="282">
        <f>'利用状況報告書（発電設備）'!K8:M8</f>
        <v>0</v>
      </c>
      <c r="L8" s="283"/>
      <c r="M8" s="283"/>
    </row>
    <row r="9" spans="1:22" ht="29.25" customHeight="1">
      <c r="B9" s="151" t="s">
        <v>118</v>
      </c>
      <c r="C9" s="152"/>
      <c r="D9" s="152"/>
      <c r="E9" s="279">
        <f>'利用状況報告書（発電設備）'!E9:H9</f>
        <v>0</v>
      </c>
      <c r="F9" s="280"/>
      <c r="G9" s="280"/>
      <c r="H9" s="281"/>
      <c r="I9" s="156" t="s">
        <v>80</v>
      </c>
      <c r="J9" s="152"/>
      <c r="K9" s="282">
        <f>'利用状況報告書（発電設備）'!K9:M9</f>
        <v>0</v>
      </c>
      <c r="L9" s="283"/>
      <c r="M9" s="283"/>
    </row>
    <row r="10" spans="1:22" ht="29.25" customHeight="1">
      <c r="B10" s="157" t="s">
        <v>119</v>
      </c>
      <c r="C10" s="147"/>
      <c r="D10" s="147"/>
      <c r="E10" s="279">
        <f>'利用状況報告書（発電設備）'!E10:H10</f>
        <v>0</v>
      </c>
      <c r="F10" s="280"/>
      <c r="G10" s="280"/>
      <c r="H10" s="281"/>
      <c r="I10" s="146" t="s">
        <v>82</v>
      </c>
      <c r="J10" s="147"/>
      <c r="K10" s="282">
        <f>'利用状況報告書（発電設備）'!K10:M10</f>
        <v>0</v>
      </c>
      <c r="L10" s="283"/>
      <c r="M10" s="283"/>
    </row>
    <row r="11" spans="1:22" ht="15" customHeight="1">
      <c r="B11" s="2"/>
      <c r="C11" s="2"/>
    </row>
    <row r="12" spans="1:22" ht="15" customHeight="1">
      <c r="A12" s="51" t="s">
        <v>131</v>
      </c>
      <c r="B12" s="2"/>
      <c r="C12" s="2"/>
    </row>
    <row r="13" spans="1:22" ht="15.75" customHeight="1">
      <c r="B13" s="4" t="s">
        <v>88</v>
      </c>
      <c r="C13" s="4"/>
      <c r="D13" s="4"/>
      <c r="V13" s="90" t="s">
        <v>130</v>
      </c>
    </row>
    <row r="14" spans="1:22" ht="11.25" customHeight="1">
      <c r="A14" s="8"/>
      <c r="B14" s="9"/>
      <c r="C14" s="9"/>
      <c r="D14" s="4"/>
      <c r="E14" s="10"/>
      <c r="F14" s="9"/>
      <c r="G14" s="9"/>
      <c r="H14" s="9"/>
      <c r="I14" s="9"/>
      <c r="J14" s="9"/>
      <c r="K14" s="9"/>
      <c r="L14" s="11"/>
      <c r="M14" s="11"/>
      <c r="N14" s="11"/>
      <c r="O14" s="12"/>
      <c r="S14" s="13"/>
    </row>
    <row r="15" spans="1:22" ht="15.75" customHeight="1">
      <c r="A15" s="8"/>
      <c r="B15" s="295"/>
      <c r="C15" s="296"/>
      <c r="D15" s="297"/>
      <c r="E15" s="298"/>
      <c r="F15" s="16" t="s">
        <v>1</v>
      </c>
      <c r="G15" s="16" t="s">
        <v>2</v>
      </c>
      <c r="H15" s="16" t="s">
        <v>3</v>
      </c>
      <c r="I15" s="16" t="s">
        <v>4</v>
      </c>
      <c r="J15" s="16" t="s">
        <v>5</v>
      </c>
      <c r="K15" s="16" t="s">
        <v>6</v>
      </c>
      <c r="L15" s="16" t="s">
        <v>7</v>
      </c>
      <c r="M15" s="16" t="s">
        <v>8</v>
      </c>
      <c r="N15" s="16" t="s">
        <v>9</v>
      </c>
      <c r="O15" s="16" t="s">
        <v>10</v>
      </c>
      <c r="P15" s="16" t="s">
        <v>11</v>
      </c>
      <c r="Q15" s="16" t="s">
        <v>12</v>
      </c>
      <c r="R15" s="299" t="s">
        <v>180</v>
      </c>
      <c r="S15" s="299"/>
    </row>
    <row r="16" spans="1:22" ht="26.25" customHeight="1">
      <c r="B16" s="166" t="s">
        <v>61</v>
      </c>
      <c r="C16" s="14" t="s">
        <v>14</v>
      </c>
      <c r="D16" s="144" t="s">
        <v>19</v>
      </c>
      <c r="E16" s="144"/>
      <c r="F16" s="116"/>
      <c r="G16" s="116"/>
      <c r="H16" s="116"/>
      <c r="I16" s="116"/>
      <c r="J16" s="116"/>
      <c r="K16" s="116"/>
      <c r="L16" s="116"/>
      <c r="M16" s="116"/>
      <c r="N16" s="116"/>
      <c r="O16" s="116"/>
      <c r="P16" s="116"/>
      <c r="Q16" s="116"/>
      <c r="R16" s="190">
        <f>ROUNDDOWN(SUM(F16:Q16),0)</f>
        <v>0</v>
      </c>
      <c r="S16" s="190"/>
    </row>
    <row r="17" spans="1:20" ht="26.25" customHeight="1">
      <c r="B17" s="167"/>
      <c r="C17" s="14" t="s">
        <v>16</v>
      </c>
      <c r="D17" s="144" t="s">
        <v>20</v>
      </c>
      <c r="E17" s="144"/>
      <c r="F17" s="116"/>
      <c r="G17" s="116"/>
      <c r="H17" s="116"/>
      <c r="I17" s="116"/>
      <c r="J17" s="116"/>
      <c r="K17" s="116"/>
      <c r="L17" s="116"/>
      <c r="M17" s="116"/>
      <c r="N17" s="116"/>
      <c r="O17" s="116"/>
      <c r="P17" s="116"/>
      <c r="Q17" s="116"/>
      <c r="R17" s="300">
        <f t="shared" ref="R17:R23" si="0">ROUNDDOWN(SUM(F17:Q17),0)</f>
        <v>0</v>
      </c>
      <c r="S17" s="301"/>
    </row>
    <row r="18" spans="1:20" ht="26.25" customHeight="1" thickBot="1">
      <c r="B18" s="302"/>
      <c r="C18" s="45" t="s">
        <v>21</v>
      </c>
      <c r="D18" s="292" t="s">
        <v>22</v>
      </c>
      <c r="E18" s="292"/>
      <c r="F18" s="118"/>
      <c r="G18" s="118"/>
      <c r="H18" s="118"/>
      <c r="I18" s="118"/>
      <c r="J18" s="118"/>
      <c r="K18" s="118"/>
      <c r="L18" s="118"/>
      <c r="M18" s="118"/>
      <c r="N18" s="118"/>
      <c r="O18" s="118"/>
      <c r="P18" s="118"/>
      <c r="Q18" s="118"/>
      <c r="R18" s="303">
        <f t="shared" si="0"/>
        <v>0</v>
      </c>
      <c r="S18" s="304"/>
    </row>
    <row r="19" spans="1:20" ht="26.25" customHeight="1">
      <c r="B19" s="311" t="s">
        <v>62</v>
      </c>
      <c r="C19" s="44" t="s">
        <v>65</v>
      </c>
      <c r="D19" s="308" t="s">
        <v>64</v>
      </c>
      <c r="E19" s="308"/>
      <c r="F19" s="119"/>
      <c r="G19" s="119"/>
      <c r="H19" s="119"/>
      <c r="I19" s="119"/>
      <c r="J19" s="119"/>
      <c r="K19" s="119"/>
      <c r="L19" s="119"/>
      <c r="M19" s="119"/>
      <c r="N19" s="119"/>
      <c r="O19" s="119"/>
      <c r="P19" s="119"/>
      <c r="Q19" s="119"/>
      <c r="R19" s="309">
        <f t="shared" si="0"/>
        <v>0</v>
      </c>
      <c r="S19" s="310"/>
    </row>
    <row r="20" spans="1:20" ht="26.25" customHeight="1">
      <c r="B20" s="311"/>
      <c r="C20" s="36" t="s">
        <v>66</v>
      </c>
      <c r="D20" s="144" t="s">
        <v>63</v>
      </c>
      <c r="E20" s="144"/>
      <c r="F20" s="116"/>
      <c r="G20" s="116"/>
      <c r="H20" s="116"/>
      <c r="I20" s="116"/>
      <c r="J20" s="116"/>
      <c r="K20" s="116"/>
      <c r="L20" s="116"/>
      <c r="M20" s="116"/>
      <c r="N20" s="116"/>
      <c r="O20" s="116"/>
      <c r="P20" s="116"/>
      <c r="Q20" s="116"/>
      <c r="R20" s="300">
        <f t="shared" si="0"/>
        <v>0</v>
      </c>
      <c r="S20" s="301"/>
    </row>
    <row r="21" spans="1:20" ht="26.25" customHeight="1">
      <c r="B21" s="167"/>
      <c r="C21" s="36" t="s">
        <v>67</v>
      </c>
      <c r="D21" s="144" t="s">
        <v>20</v>
      </c>
      <c r="E21" s="144"/>
      <c r="F21" s="116"/>
      <c r="G21" s="116"/>
      <c r="H21" s="116"/>
      <c r="I21" s="116"/>
      <c r="J21" s="116"/>
      <c r="K21" s="116"/>
      <c r="L21" s="116"/>
      <c r="M21" s="116"/>
      <c r="N21" s="116"/>
      <c r="O21" s="116"/>
      <c r="P21" s="116"/>
      <c r="Q21" s="116"/>
      <c r="R21" s="300">
        <f t="shared" si="0"/>
        <v>0</v>
      </c>
      <c r="S21" s="301"/>
    </row>
    <row r="22" spans="1:20" ht="26.25" customHeight="1">
      <c r="B22" s="167"/>
      <c r="C22" s="36" t="s">
        <v>68</v>
      </c>
      <c r="D22" s="144" t="s">
        <v>71</v>
      </c>
      <c r="E22" s="144"/>
      <c r="F22" s="116"/>
      <c r="G22" s="116"/>
      <c r="H22" s="116"/>
      <c r="I22" s="116"/>
      <c r="J22" s="116"/>
      <c r="K22" s="116"/>
      <c r="L22" s="116"/>
      <c r="M22" s="116"/>
      <c r="N22" s="116"/>
      <c r="O22" s="116"/>
      <c r="P22" s="116"/>
      <c r="Q22" s="116"/>
      <c r="R22" s="300">
        <f t="shared" si="0"/>
        <v>0</v>
      </c>
      <c r="S22" s="301"/>
    </row>
    <row r="23" spans="1:20" ht="26.25" customHeight="1">
      <c r="B23" s="312"/>
      <c r="C23" s="36" t="s">
        <v>69</v>
      </c>
      <c r="D23" s="144" t="s">
        <v>70</v>
      </c>
      <c r="E23" s="144"/>
      <c r="F23" s="117">
        <f>ROUNDDOWN(F19+F20+F21-F22,0)</f>
        <v>0</v>
      </c>
      <c r="G23" s="117">
        <f t="shared" ref="G23:Q23" si="1">ROUNDDOWN(G19+G20+G21-G22,0)</f>
        <v>0</v>
      </c>
      <c r="H23" s="117">
        <f t="shared" si="1"/>
        <v>0</v>
      </c>
      <c r="I23" s="117">
        <f t="shared" si="1"/>
        <v>0</v>
      </c>
      <c r="J23" s="117">
        <f t="shared" si="1"/>
        <v>0</v>
      </c>
      <c r="K23" s="117">
        <f t="shared" si="1"/>
        <v>0</v>
      </c>
      <c r="L23" s="117">
        <f t="shared" si="1"/>
        <v>0</v>
      </c>
      <c r="M23" s="117">
        <f t="shared" si="1"/>
        <v>0</v>
      </c>
      <c r="N23" s="117">
        <f t="shared" si="1"/>
        <v>0</v>
      </c>
      <c r="O23" s="117">
        <f t="shared" si="1"/>
        <v>0</v>
      </c>
      <c r="P23" s="117">
        <f t="shared" si="1"/>
        <v>0</v>
      </c>
      <c r="Q23" s="117">
        <f t="shared" si="1"/>
        <v>0</v>
      </c>
      <c r="R23" s="300">
        <f t="shared" si="0"/>
        <v>0</v>
      </c>
      <c r="S23" s="301"/>
    </row>
    <row r="24" spans="1:20" s="11" customFormat="1" ht="21" customHeight="1">
      <c r="A24" s="3"/>
      <c r="B24" s="3"/>
      <c r="C24" s="3"/>
      <c r="D24" s="17" t="s">
        <v>23</v>
      </c>
    </row>
    <row r="25" spans="1:20" s="11" customFormat="1" ht="12.75" customHeight="1">
      <c r="A25" s="3"/>
      <c r="B25" s="3"/>
      <c r="C25" s="3"/>
      <c r="D25" s="2"/>
      <c r="E25" s="4"/>
      <c r="F25" s="4"/>
      <c r="G25" s="4"/>
      <c r="H25" s="4"/>
      <c r="I25" s="4"/>
      <c r="J25" s="4"/>
      <c r="K25" s="4"/>
      <c r="L25" s="4"/>
      <c r="M25" s="4"/>
      <c r="N25" s="4"/>
      <c r="O25" s="12"/>
      <c r="P25" s="2"/>
    </row>
    <row r="26" spans="1:20" ht="26.25" customHeight="1">
      <c r="B26" s="305" t="s">
        <v>72</v>
      </c>
      <c r="C26" s="306"/>
      <c r="D26" s="306"/>
      <c r="E26" s="306"/>
      <c r="F26" s="306"/>
      <c r="G26" s="306"/>
      <c r="H26" s="306"/>
      <c r="I26" s="306"/>
      <c r="J26" s="307"/>
      <c r="K26" s="293" t="e">
        <f>ROUND(R16/(R18-R17)*100,1)</f>
        <v>#DIV/0!</v>
      </c>
      <c r="L26" s="294"/>
      <c r="M26" s="43" t="s">
        <v>225</v>
      </c>
    </row>
    <row r="27" spans="1:20" ht="26.25" customHeight="1">
      <c r="B27" s="305" t="s">
        <v>224</v>
      </c>
      <c r="C27" s="306"/>
      <c r="D27" s="306"/>
      <c r="E27" s="306"/>
      <c r="F27" s="306"/>
      <c r="G27" s="306"/>
      <c r="H27" s="306"/>
      <c r="I27" s="306"/>
      <c r="J27" s="307"/>
      <c r="K27" s="293" t="e">
        <f>ROUND((R19-R22)/(R19+R20-R21-R22)*100,1)</f>
        <v>#DIV/0!</v>
      </c>
      <c r="L27" s="294"/>
      <c r="M27" s="43" t="s">
        <v>226</v>
      </c>
      <c r="N27" s="6"/>
      <c r="Q27" s="6"/>
      <c r="R27" s="6"/>
      <c r="S27" s="6"/>
      <c r="T27" s="6"/>
    </row>
    <row r="28" spans="1:20" s="6" customFormat="1" ht="26.25" customHeight="1">
      <c r="A28" s="3"/>
      <c r="B28" s="305" t="s">
        <v>73</v>
      </c>
      <c r="C28" s="306"/>
      <c r="D28" s="306"/>
      <c r="E28" s="306"/>
      <c r="F28" s="306"/>
      <c r="G28" s="306"/>
      <c r="H28" s="306"/>
      <c r="I28" s="306"/>
      <c r="J28" s="307"/>
      <c r="K28" s="313">
        <f>R19</f>
        <v>0</v>
      </c>
      <c r="L28" s="314"/>
      <c r="M28" s="43" t="s">
        <v>227</v>
      </c>
      <c r="O28" s="19"/>
    </row>
    <row r="29" spans="1:20" ht="26.25" customHeight="1">
      <c r="B29" s="305" t="s">
        <v>74</v>
      </c>
      <c r="C29" s="306"/>
      <c r="D29" s="306"/>
      <c r="E29" s="306"/>
      <c r="F29" s="306"/>
      <c r="G29" s="306"/>
      <c r="H29" s="306"/>
      <c r="I29" s="306"/>
      <c r="J29" s="307"/>
      <c r="K29" s="293" t="e">
        <f>ROUND(R19/(R16)*100,1)</f>
        <v>#DIV/0!</v>
      </c>
      <c r="L29" s="294"/>
      <c r="M29" s="43" t="s">
        <v>226</v>
      </c>
      <c r="N29" s="6"/>
      <c r="Q29" s="6"/>
      <c r="R29" s="6"/>
      <c r="S29" s="6"/>
      <c r="T29" s="6"/>
    </row>
    <row r="30" spans="1:20" ht="26.25" customHeight="1">
      <c r="B30" s="305" t="s">
        <v>115</v>
      </c>
      <c r="C30" s="306"/>
      <c r="D30" s="306"/>
      <c r="E30" s="306"/>
      <c r="F30" s="306"/>
      <c r="G30" s="306"/>
      <c r="H30" s="306"/>
      <c r="I30" s="306"/>
      <c r="J30" s="307"/>
      <c r="K30" s="315"/>
      <c r="L30" s="316"/>
      <c r="M30" s="43" t="s">
        <v>226</v>
      </c>
      <c r="N30" s="6"/>
      <c r="Q30" s="6"/>
      <c r="R30" s="6"/>
      <c r="S30" s="6"/>
      <c r="T30" s="6"/>
    </row>
    <row r="31" spans="1:20" ht="9.75" customHeight="1">
      <c r="D31" s="18"/>
      <c r="E31" s="6"/>
      <c r="F31" s="6"/>
      <c r="G31" s="6"/>
      <c r="H31" s="6"/>
      <c r="I31" s="6"/>
      <c r="J31" s="6"/>
      <c r="K31" s="6"/>
      <c r="L31" s="6"/>
      <c r="M31" s="6"/>
      <c r="N31" s="6"/>
      <c r="Q31" s="6"/>
      <c r="R31" s="6"/>
      <c r="S31" s="6"/>
      <c r="T31" s="6"/>
    </row>
    <row r="32" spans="1:20" ht="15.75" customHeight="1">
      <c r="A32" s="51" t="s">
        <v>131</v>
      </c>
      <c r="D32" s="18"/>
      <c r="E32" s="6"/>
      <c r="F32" s="6"/>
      <c r="G32" s="6"/>
      <c r="H32" s="6"/>
      <c r="I32" s="6"/>
      <c r="J32" s="6"/>
      <c r="K32" s="6"/>
      <c r="L32" s="6"/>
      <c r="M32" s="6"/>
      <c r="N32" s="6"/>
      <c r="Q32" s="6"/>
      <c r="R32" s="6"/>
      <c r="S32" s="6"/>
      <c r="T32" s="6"/>
    </row>
    <row r="33" spans="1:19" ht="15.75" customHeight="1">
      <c r="B33" s="51" t="s">
        <v>117</v>
      </c>
    </row>
    <row r="34" spans="1:19" ht="15.75" customHeight="1">
      <c r="B34" s="51" t="s">
        <v>87</v>
      </c>
    </row>
    <row r="35" spans="1:19" ht="158.25" customHeight="1">
      <c r="C35" s="203"/>
      <c r="D35" s="204"/>
      <c r="E35" s="204"/>
      <c r="F35" s="204"/>
      <c r="G35" s="204"/>
      <c r="H35" s="204"/>
      <c r="I35" s="204"/>
      <c r="J35" s="204"/>
      <c r="K35" s="204"/>
      <c r="L35" s="204"/>
      <c r="M35" s="204"/>
      <c r="N35" s="204"/>
      <c r="O35" s="204"/>
      <c r="P35" s="204"/>
      <c r="Q35" s="204"/>
      <c r="R35" s="204"/>
      <c r="S35" s="205"/>
    </row>
    <row r="37" spans="1:19" ht="15.75" customHeight="1">
      <c r="A37" s="51" t="s">
        <v>132</v>
      </c>
      <c r="B37" s="2"/>
      <c r="C37" s="2"/>
    </row>
    <row r="38" spans="1:19" ht="15.75" customHeight="1">
      <c r="B38" s="4" t="s">
        <v>88</v>
      </c>
      <c r="C38" s="4"/>
      <c r="D38" s="4"/>
    </row>
    <row r="39" spans="1:19" ht="15.75" customHeight="1">
      <c r="A39" s="8"/>
      <c r="B39" s="9"/>
      <c r="C39" s="9"/>
      <c r="D39" s="4"/>
      <c r="E39" s="10"/>
      <c r="F39" s="9"/>
      <c r="G39" s="9"/>
      <c r="H39" s="9"/>
      <c r="I39" s="9"/>
      <c r="J39" s="9"/>
      <c r="K39" s="9"/>
      <c r="L39" s="11"/>
      <c r="M39" s="11"/>
      <c r="N39" s="11"/>
      <c r="O39" s="12"/>
      <c r="S39" s="13"/>
    </row>
    <row r="40" spans="1:19" ht="26.25" customHeight="1">
      <c r="A40" s="8"/>
      <c r="B40" s="295"/>
      <c r="C40" s="296"/>
      <c r="D40" s="297"/>
      <c r="E40" s="298"/>
      <c r="F40" s="16" t="s">
        <v>1</v>
      </c>
      <c r="G40" s="16" t="s">
        <v>2</v>
      </c>
      <c r="H40" s="16" t="s">
        <v>3</v>
      </c>
      <c r="I40" s="16" t="s">
        <v>4</v>
      </c>
      <c r="J40" s="16" t="s">
        <v>5</v>
      </c>
      <c r="K40" s="16" t="s">
        <v>6</v>
      </c>
      <c r="L40" s="16" t="s">
        <v>7</v>
      </c>
      <c r="M40" s="16" t="s">
        <v>8</v>
      </c>
      <c r="N40" s="16" t="s">
        <v>9</v>
      </c>
      <c r="O40" s="16" t="s">
        <v>10</v>
      </c>
      <c r="P40" s="16" t="s">
        <v>11</v>
      </c>
      <c r="Q40" s="16" t="s">
        <v>12</v>
      </c>
      <c r="R40" s="299" t="s">
        <v>180</v>
      </c>
      <c r="S40" s="299"/>
    </row>
    <row r="41" spans="1:19" ht="26.25" customHeight="1">
      <c r="B41" s="166" t="s">
        <v>61</v>
      </c>
      <c r="C41" s="14" t="s">
        <v>14</v>
      </c>
      <c r="D41" s="144" t="s">
        <v>19</v>
      </c>
      <c r="E41" s="144"/>
      <c r="F41" s="117" t="str">
        <f>IF(F16="","",F16)</f>
        <v/>
      </c>
      <c r="G41" s="117" t="str">
        <f t="shared" ref="G41:Q41" si="2">IF(G16="","",G16)</f>
        <v/>
      </c>
      <c r="H41" s="117" t="str">
        <f t="shared" si="2"/>
        <v/>
      </c>
      <c r="I41" s="117" t="str">
        <f t="shared" si="2"/>
        <v/>
      </c>
      <c r="J41" s="117" t="str">
        <f t="shared" si="2"/>
        <v/>
      </c>
      <c r="K41" s="117" t="str">
        <f t="shared" si="2"/>
        <v/>
      </c>
      <c r="L41" s="117" t="str">
        <f t="shared" si="2"/>
        <v/>
      </c>
      <c r="M41" s="117" t="str">
        <f t="shared" si="2"/>
        <v/>
      </c>
      <c r="N41" s="117" t="str">
        <f t="shared" si="2"/>
        <v/>
      </c>
      <c r="O41" s="117" t="str">
        <f t="shared" si="2"/>
        <v/>
      </c>
      <c r="P41" s="117" t="str">
        <f t="shared" si="2"/>
        <v/>
      </c>
      <c r="Q41" s="117" t="str">
        <f t="shared" si="2"/>
        <v/>
      </c>
      <c r="R41" s="190">
        <f>ROUNDDOWN(SUM(F41:Q41),0)</f>
        <v>0</v>
      </c>
      <c r="S41" s="190"/>
    </row>
    <row r="42" spans="1:19" ht="26.25" customHeight="1">
      <c r="B42" s="167"/>
      <c r="C42" s="14" t="s">
        <v>16</v>
      </c>
      <c r="D42" s="144" t="s">
        <v>20</v>
      </c>
      <c r="E42" s="144"/>
      <c r="F42" s="117" t="str">
        <f t="shared" ref="F42:Q43" si="3">IF(F17="","",F17)</f>
        <v/>
      </c>
      <c r="G42" s="117" t="str">
        <f t="shared" si="3"/>
        <v/>
      </c>
      <c r="H42" s="117" t="str">
        <f t="shared" si="3"/>
        <v/>
      </c>
      <c r="I42" s="117" t="str">
        <f t="shared" si="3"/>
        <v/>
      </c>
      <c r="J42" s="117" t="str">
        <f t="shared" si="3"/>
        <v/>
      </c>
      <c r="K42" s="117" t="str">
        <f t="shared" si="3"/>
        <v/>
      </c>
      <c r="L42" s="117" t="str">
        <f t="shared" si="3"/>
        <v/>
      </c>
      <c r="M42" s="117" t="str">
        <f t="shared" si="3"/>
        <v/>
      </c>
      <c r="N42" s="117" t="str">
        <f t="shared" si="3"/>
        <v/>
      </c>
      <c r="O42" s="117" t="str">
        <f t="shared" si="3"/>
        <v/>
      </c>
      <c r="P42" s="117" t="str">
        <f t="shared" si="3"/>
        <v/>
      </c>
      <c r="Q42" s="117" t="str">
        <f t="shared" si="3"/>
        <v/>
      </c>
      <c r="R42" s="300">
        <f t="shared" ref="R42:R48" si="4">ROUNDDOWN(SUM(F42:Q42),0)</f>
        <v>0</v>
      </c>
      <c r="S42" s="301"/>
    </row>
    <row r="43" spans="1:19" ht="26.25" customHeight="1" thickBot="1">
      <c r="B43" s="302"/>
      <c r="C43" s="45" t="s">
        <v>21</v>
      </c>
      <c r="D43" s="292" t="s">
        <v>22</v>
      </c>
      <c r="E43" s="292"/>
      <c r="F43" s="120" t="str">
        <f t="shared" si="3"/>
        <v/>
      </c>
      <c r="G43" s="120" t="str">
        <f t="shared" si="3"/>
        <v/>
      </c>
      <c r="H43" s="120" t="str">
        <f t="shared" si="3"/>
        <v/>
      </c>
      <c r="I43" s="120" t="str">
        <f t="shared" si="3"/>
        <v/>
      </c>
      <c r="J43" s="120" t="str">
        <f t="shared" si="3"/>
        <v/>
      </c>
      <c r="K43" s="120" t="str">
        <f t="shared" si="3"/>
        <v/>
      </c>
      <c r="L43" s="120" t="str">
        <f t="shared" si="3"/>
        <v/>
      </c>
      <c r="M43" s="120" t="str">
        <f t="shared" si="3"/>
        <v/>
      </c>
      <c r="N43" s="120" t="str">
        <f t="shared" si="3"/>
        <v/>
      </c>
      <c r="O43" s="120" t="str">
        <f t="shared" si="3"/>
        <v/>
      </c>
      <c r="P43" s="120" t="str">
        <f t="shared" si="3"/>
        <v/>
      </c>
      <c r="Q43" s="120" t="str">
        <f t="shared" si="3"/>
        <v/>
      </c>
      <c r="R43" s="303">
        <f t="shared" si="4"/>
        <v>0</v>
      </c>
      <c r="S43" s="304"/>
    </row>
    <row r="44" spans="1:19" ht="26.25" customHeight="1">
      <c r="B44" s="311" t="s">
        <v>62</v>
      </c>
      <c r="C44" s="44" t="s">
        <v>65</v>
      </c>
      <c r="D44" s="308" t="s">
        <v>64</v>
      </c>
      <c r="E44" s="308"/>
      <c r="F44" s="119"/>
      <c r="G44" s="119"/>
      <c r="H44" s="119"/>
      <c r="I44" s="119"/>
      <c r="J44" s="119"/>
      <c r="K44" s="119"/>
      <c r="L44" s="119"/>
      <c r="M44" s="119"/>
      <c r="N44" s="119"/>
      <c r="O44" s="119"/>
      <c r="P44" s="119"/>
      <c r="Q44" s="119"/>
      <c r="R44" s="309">
        <f t="shared" si="4"/>
        <v>0</v>
      </c>
      <c r="S44" s="310"/>
    </row>
    <row r="45" spans="1:19" ht="26.25" customHeight="1">
      <c r="B45" s="311"/>
      <c r="C45" s="36" t="s">
        <v>66</v>
      </c>
      <c r="D45" s="144" t="s">
        <v>63</v>
      </c>
      <c r="E45" s="144"/>
      <c r="F45" s="116"/>
      <c r="G45" s="116"/>
      <c r="H45" s="116"/>
      <c r="I45" s="116"/>
      <c r="J45" s="116"/>
      <c r="K45" s="116"/>
      <c r="L45" s="116"/>
      <c r="M45" s="116"/>
      <c r="N45" s="116"/>
      <c r="O45" s="116"/>
      <c r="P45" s="116"/>
      <c r="Q45" s="116"/>
      <c r="R45" s="300">
        <f t="shared" si="4"/>
        <v>0</v>
      </c>
      <c r="S45" s="301"/>
    </row>
    <row r="46" spans="1:19" ht="26.25" customHeight="1">
      <c r="B46" s="167"/>
      <c r="C46" s="36" t="s">
        <v>67</v>
      </c>
      <c r="D46" s="144" t="s">
        <v>20</v>
      </c>
      <c r="E46" s="144"/>
      <c r="F46" s="116"/>
      <c r="G46" s="116"/>
      <c r="H46" s="116"/>
      <c r="I46" s="116"/>
      <c r="J46" s="116"/>
      <c r="K46" s="116"/>
      <c r="L46" s="116"/>
      <c r="M46" s="116"/>
      <c r="N46" s="116"/>
      <c r="O46" s="116"/>
      <c r="P46" s="116"/>
      <c r="Q46" s="116"/>
      <c r="R46" s="300">
        <f t="shared" si="4"/>
        <v>0</v>
      </c>
      <c r="S46" s="301"/>
    </row>
    <row r="47" spans="1:19" ht="26.25" customHeight="1">
      <c r="B47" s="167"/>
      <c r="C47" s="36" t="s">
        <v>68</v>
      </c>
      <c r="D47" s="144" t="s">
        <v>71</v>
      </c>
      <c r="E47" s="144"/>
      <c r="F47" s="116"/>
      <c r="G47" s="116"/>
      <c r="H47" s="116"/>
      <c r="I47" s="116"/>
      <c r="J47" s="116"/>
      <c r="K47" s="116"/>
      <c r="L47" s="116"/>
      <c r="M47" s="116"/>
      <c r="N47" s="116"/>
      <c r="O47" s="116"/>
      <c r="P47" s="116"/>
      <c r="Q47" s="116"/>
      <c r="R47" s="300">
        <f t="shared" si="4"/>
        <v>0</v>
      </c>
      <c r="S47" s="301"/>
    </row>
    <row r="48" spans="1:19" ht="26.25" customHeight="1">
      <c r="B48" s="312"/>
      <c r="C48" s="36" t="s">
        <v>69</v>
      </c>
      <c r="D48" s="144" t="s">
        <v>70</v>
      </c>
      <c r="E48" s="144"/>
      <c r="F48" s="117">
        <f>ROUNDDOWN(F44+F45+F46-F47,0)</f>
        <v>0</v>
      </c>
      <c r="G48" s="117">
        <f t="shared" ref="G48" si="5">ROUNDDOWN(G44+G45+G46-G47,0)</f>
        <v>0</v>
      </c>
      <c r="H48" s="117">
        <f t="shared" ref="H48" si="6">ROUNDDOWN(H44+H45+H46-H47,0)</f>
        <v>0</v>
      </c>
      <c r="I48" s="117">
        <f t="shared" ref="I48" si="7">ROUNDDOWN(I44+I45+I46-I47,0)</f>
        <v>0</v>
      </c>
      <c r="J48" s="117">
        <f t="shared" ref="J48" si="8">ROUNDDOWN(J44+J45+J46-J47,0)</f>
        <v>0</v>
      </c>
      <c r="K48" s="117">
        <f t="shared" ref="K48" si="9">ROUNDDOWN(K44+K45+K46-K47,0)</f>
        <v>0</v>
      </c>
      <c r="L48" s="117">
        <f t="shared" ref="L48" si="10">ROUNDDOWN(L44+L45+L46-L47,0)</f>
        <v>0</v>
      </c>
      <c r="M48" s="117">
        <f t="shared" ref="M48" si="11">ROUNDDOWN(M44+M45+M46-M47,0)</f>
        <v>0</v>
      </c>
      <c r="N48" s="117">
        <f t="shared" ref="N48" si="12">ROUNDDOWN(N44+N45+N46-N47,0)</f>
        <v>0</v>
      </c>
      <c r="O48" s="117">
        <f t="shared" ref="O48" si="13">ROUNDDOWN(O44+O45+O46-O47,0)</f>
        <v>0</v>
      </c>
      <c r="P48" s="117">
        <f t="shared" ref="P48" si="14">ROUNDDOWN(P44+P45+P46-P47,0)</f>
        <v>0</v>
      </c>
      <c r="Q48" s="117">
        <f t="shared" ref="Q48" si="15">ROUNDDOWN(Q44+Q45+Q46-Q47,0)</f>
        <v>0</v>
      </c>
      <c r="R48" s="300">
        <f t="shared" si="4"/>
        <v>0</v>
      </c>
      <c r="S48" s="301"/>
    </row>
    <row r="49" spans="1:20" ht="15.75" customHeight="1">
      <c r="D49" s="17" t="s">
        <v>23</v>
      </c>
      <c r="E49" s="11"/>
      <c r="F49" s="11"/>
      <c r="G49" s="11"/>
      <c r="H49" s="11"/>
      <c r="I49" s="11"/>
      <c r="J49" s="11"/>
      <c r="K49" s="11"/>
      <c r="L49" s="11"/>
      <c r="M49" s="11"/>
      <c r="N49" s="11"/>
      <c r="O49" s="11"/>
      <c r="P49" s="11"/>
      <c r="Q49" s="11"/>
      <c r="R49" s="11"/>
      <c r="S49" s="11"/>
      <c r="T49" s="11"/>
    </row>
    <row r="50" spans="1:20" ht="15.75" customHeight="1">
      <c r="D50" s="2"/>
      <c r="O50" s="12"/>
      <c r="P50" s="2"/>
      <c r="Q50" s="11"/>
      <c r="R50" s="11"/>
      <c r="S50" s="11"/>
      <c r="T50" s="11"/>
    </row>
    <row r="51" spans="1:20" ht="26.25" customHeight="1">
      <c r="B51" s="305" t="s">
        <v>72</v>
      </c>
      <c r="C51" s="306"/>
      <c r="D51" s="306"/>
      <c r="E51" s="306"/>
      <c r="F51" s="306"/>
      <c r="G51" s="306"/>
      <c r="H51" s="306"/>
      <c r="I51" s="306"/>
      <c r="J51" s="307"/>
      <c r="K51" s="293" t="e">
        <f>ROUND(R41/(R43-R42)*100,1)</f>
        <v>#DIV/0!</v>
      </c>
      <c r="L51" s="294"/>
      <c r="M51" s="43" t="s">
        <v>225</v>
      </c>
    </row>
    <row r="52" spans="1:20" ht="26.25" customHeight="1">
      <c r="B52" s="305" t="s">
        <v>224</v>
      </c>
      <c r="C52" s="306"/>
      <c r="D52" s="306"/>
      <c r="E52" s="306"/>
      <c r="F52" s="306"/>
      <c r="G52" s="306"/>
      <c r="H52" s="306"/>
      <c r="I52" s="306"/>
      <c r="J52" s="307"/>
      <c r="K52" s="293" t="e">
        <f>ROUND((R44-R47)/(R44+R45-R46-R47)*100,1)</f>
        <v>#DIV/0!</v>
      </c>
      <c r="L52" s="294"/>
      <c r="M52" s="43" t="s">
        <v>226</v>
      </c>
      <c r="N52" s="6"/>
      <c r="Q52" s="6"/>
      <c r="R52" s="6"/>
      <c r="S52" s="6"/>
      <c r="T52" s="6"/>
    </row>
    <row r="53" spans="1:20" ht="26.25" customHeight="1">
      <c r="B53" s="305" t="s">
        <v>73</v>
      </c>
      <c r="C53" s="306"/>
      <c r="D53" s="306"/>
      <c r="E53" s="306"/>
      <c r="F53" s="306"/>
      <c r="G53" s="306"/>
      <c r="H53" s="306"/>
      <c r="I53" s="306"/>
      <c r="J53" s="307"/>
      <c r="K53" s="313">
        <f>R44</f>
        <v>0</v>
      </c>
      <c r="L53" s="314"/>
      <c r="M53" s="43" t="s">
        <v>227</v>
      </c>
      <c r="N53" s="6"/>
      <c r="O53" s="19"/>
      <c r="Q53" s="6"/>
      <c r="R53" s="6"/>
      <c r="S53" s="6"/>
      <c r="T53" s="6"/>
    </row>
    <row r="54" spans="1:20" ht="26.25" customHeight="1">
      <c r="B54" s="305" t="s">
        <v>74</v>
      </c>
      <c r="C54" s="306"/>
      <c r="D54" s="306"/>
      <c r="E54" s="306"/>
      <c r="F54" s="306"/>
      <c r="G54" s="306"/>
      <c r="H54" s="306"/>
      <c r="I54" s="306"/>
      <c r="J54" s="307"/>
      <c r="K54" s="293" t="e">
        <f>ROUND(R44/(R41)*100,1)</f>
        <v>#DIV/0!</v>
      </c>
      <c r="L54" s="294"/>
      <c r="M54" s="43" t="s">
        <v>226</v>
      </c>
      <c r="N54" s="6"/>
      <c r="Q54" s="6"/>
      <c r="R54" s="6"/>
      <c r="S54" s="6"/>
      <c r="T54" s="6"/>
    </row>
    <row r="55" spans="1:20" ht="26.25" customHeight="1">
      <c r="B55" s="305" t="s">
        <v>115</v>
      </c>
      <c r="C55" s="306"/>
      <c r="D55" s="306"/>
      <c r="E55" s="306"/>
      <c r="F55" s="306"/>
      <c r="G55" s="306"/>
      <c r="H55" s="306"/>
      <c r="I55" s="306"/>
      <c r="J55" s="307"/>
      <c r="K55" s="315">
        <v>100</v>
      </c>
      <c r="L55" s="316"/>
      <c r="M55" s="43" t="s">
        <v>226</v>
      </c>
      <c r="N55" s="6"/>
      <c r="Q55" s="6"/>
      <c r="R55" s="6"/>
      <c r="S55" s="6"/>
      <c r="T55" s="6"/>
    </row>
    <row r="56" spans="1:20" ht="15.75" customHeight="1">
      <c r="D56" s="18"/>
      <c r="E56" s="6"/>
      <c r="F56" s="6"/>
      <c r="G56" s="6"/>
      <c r="H56" s="6"/>
      <c r="I56" s="6"/>
      <c r="J56" s="6"/>
      <c r="K56" s="6"/>
      <c r="L56" s="6"/>
      <c r="M56" s="6"/>
      <c r="N56" s="6"/>
      <c r="Q56" s="6"/>
      <c r="R56" s="6"/>
      <c r="S56" s="6"/>
      <c r="T56" s="6"/>
    </row>
    <row r="57" spans="1:20" ht="15.75" customHeight="1">
      <c r="A57" s="51" t="s">
        <v>132</v>
      </c>
      <c r="B57" s="4"/>
    </row>
    <row r="58" spans="1:20" ht="15.75" customHeight="1">
      <c r="B58" s="51" t="s">
        <v>117</v>
      </c>
    </row>
    <row r="59" spans="1:20" ht="15.75" customHeight="1">
      <c r="B59" s="51" t="s">
        <v>87</v>
      </c>
    </row>
    <row r="60" spans="1:20" ht="157.5" customHeight="1">
      <c r="C60" s="203"/>
      <c r="D60" s="204"/>
      <c r="E60" s="204"/>
      <c r="F60" s="204"/>
      <c r="G60" s="204"/>
      <c r="H60" s="204"/>
      <c r="I60" s="204"/>
      <c r="J60" s="204"/>
      <c r="K60" s="204"/>
      <c r="L60" s="204"/>
      <c r="M60" s="204"/>
      <c r="N60" s="204"/>
      <c r="O60" s="204"/>
      <c r="P60" s="204"/>
      <c r="Q60" s="204"/>
      <c r="R60" s="204"/>
      <c r="S60" s="205"/>
    </row>
    <row r="62" spans="1:20" ht="15.75" customHeight="1">
      <c r="A62" s="51" t="s">
        <v>133</v>
      </c>
      <c r="B62" s="2"/>
      <c r="C62" s="2"/>
    </row>
    <row r="63" spans="1:20" ht="15.75" customHeight="1">
      <c r="B63" s="4" t="s">
        <v>88</v>
      </c>
      <c r="C63" s="4"/>
      <c r="D63" s="4"/>
    </row>
    <row r="64" spans="1:20" ht="15.75" customHeight="1">
      <c r="A64" s="8"/>
      <c r="B64" s="9"/>
      <c r="C64" s="9"/>
      <c r="D64" s="4"/>
      <c r="E64" s="10"/>
      <c r="F64" s="9"/>
      <c r="G64" s="9"/>
      <c r="H64" s="9"/>
      <c r="I64" s="9"/>
      <c r="J64" s="9"/>
      <c r="K64" s="9"/>
      <c r="L64" s="11"/>
      <c r="M64" s="11"/>
      <c r="N64" s="11"/>
      <c r="O64" s="12"/>
      <c r="S64" s="13"/>
    </row>
    <row r="65" spans="1:20" ht="26.25" customHeight="1">
      <c r="A65" s="8"/>
      <c r="B65" s="295"/>
      <c r="C65" s="296"/>
      <c r="D65" s="297"/>
      <c r="E65" s="298"/>
      <c r="F65" s="16" t="s">
        <v>1</v>
      </c>
      <c r="G65" s="16" t="s">
        <v>2</v>
      </c>
      <c r="H65" s="16" t="s">
        <v>3</v>
      </c>
      <c r="I65" s="16" t="s">
        <v>4</v>
      </c>
      <c r="J65" s="16" t="s">
        <v>5</v>
      </c>
      <c r="K65" s="16" t="s">
        <v>6</v>
      </c>
      <c r="L65" s="16" t="s">
        <v>7</v>
      </c>
      <c r="M65" s="16" t="s">
        <v>8</v>
      </c>
      <c r="N65" s="16" t="s">
        <v>9</v>
      </c>
      <c r="O65" s="16" t="s">
        <v>10</v>
      </c>
      <c r="P65" s="16" t="s">
        <v>11</v>
      </c>
      <c r="Q65" s="16" t="s">
        <v>12</v>
      </c>
      <c r="R65" s="299" t="s">
        <v>180</v>
      </c>
      <c r="S65" s="299"/>
    </row>
    <row r="66" spans="1:20" ht="26.25" customHeight="1">
      <c r="B66" s="166" t="s">
        <v>61</v>
      </c>
      <c r="C66" s="14" t="s">
        <v>14</v>
      </c>
      <c r="D66" s="144" t="s">
        <v>19</v>
      </c>
      <c r="E66" s="144"/>
      <c r="F66" s="117" t="str">
        <f>IF(F16="","",F16)</f>
        <v/>
      </c>
      <c r="G66" s="117" t="str">
        <f t="shared" ref="G66:Q66" si="16">IF(G16="","",G16)</f>
        <v/>
      </c>
      <c r="H66" s="117" t="str">
        <f t="shared" si="16"/>
        <v/>
      </c>
      <c r="I66" s="117" t="str">
        <f t="shared" si="16"/>
        <v/>
      </c>
      <c r="J66" s="117" t="str">
        <f t="shared" si="16"/>
        <v/>
      </c>
      <c r="K66" s="117" t="str">
        <f t="shared" si="16"/>
        <v/>
      </c>
      <c r="L66" s="117" t="str">
        <f t="shared" si="16"/>
        <v/>
      </c>
      <c r="M66" s="117" t="str">
        <f t="shared" si="16"/>
        <v/>
      </c>
      <c r="N66" s="117" t="str">
        <f t="shared" si="16"/>
        <v/>
      </c>
      <c r="O66" s="117" t="str">
        <f t="shared" si="16"/>
        <v/>
      </c>
      <c r="P66" s="117" t="str">
        <f t="shared" si="16"/>
        <v/>
      </c>
      <c r="Q66" s="117" t="str">
        <f t="shared" si="16"/>
        <v/>
      </c>
      <c r="R66" s="190">
        <f>ROUNDDOWN(SUM(F66:Q66),0)</f>
        <v>0</v>
      </c>
      <c r="S66" s="190"/>
    </row>
    <row r="67" spans="1:20" ht="26.25" customHeight="1">
      <c r="B67" s="167"/>
      <c r="C67" s="14" t="s">
        <v>16</v>
      </c>
      <c r="D67" s="144" t="s">
        <v>20</v>
      </c>
      <c r="E67" s="144"/>
      <c r="F67" s="117" t="str">
        <f t="shared" ref="F67:Q68" si="17">IF(F17="","",F17)</f>
        <v/>
      </c>
      <c r="G67" s="117" t="str">
        <f t="shared" si="17"/>
        <v/>
      </c>
      <c r="H67" s="117" t="str">
        <f t="shared" si="17"/>
        <v/>
      </c>
      <c r="I67" s="117" t="str">
        <f t="shared" si="17"/>
        <v/>
      </c>
      <c r="J67" s="117" t="str">
        <f t="shared" si="17"/>
        <v/>
      </c>
      <c r="K67" s="117" t="str">
        <f t="shared" si="17"/>
        <v/>
      </c>
      <c r="L67" s="117" t="str">
        <f t="shared" si="17"/>
        <v/>
      </c>
      <c r="M67" s="117" t="str">
        <f t="shared" si="17"/>
        <v/>
      </c>
      <c r="N67" s="117" t="str">
        <f t="shared" si="17"/>
        <v/>
      </c>
      <c r="O67" s="117" t="str">
        <f t="shared" si="17"/>
        <v/>
      </c>
      <c r="P67" s="117" t="str">
        <f t="shared" si="17"/>
        <v/>
      </c>
      <c r="Q67" s="117" t="str">
        <f t="shared" si="17"/>
        <v/>
      </c>
      <c r="R67" s="300">
        <f t="shared" ref="R67:R73" si="18">ROUNDDOWN(SUM(F67:Q67),0)</f>
        <v>0</v>
      </c>
      <c r="S67" s="301"/>
    </row>
    <row r="68" spans="1:20" ht="26.25" customHeight="1" thickBot="1">
      <c r="B68" s="302"/>
      <c r="C68" s="45" t="s">
        <v>21</v>
      </c>
      <c r="D68" s="292" t="s">
        <v>22</v>
      </c>
      <c r="E68" s="292"/>
      <c r="F68" s="120" t="str">
        <f t="shared" si="17"/>
        <v/>
      </c>
      <c r="G68" s="120" t="str">
        <f t="shared" si="17"/>
        <v/>
      </c>
      <c r="H68" s="120" t="str">
        <f t="shared" si="17"/>
        <v/>
      </c>
      <c r="I68" s="120" t="str">
        <f t="shared" si="17"/>
        <v/>
      </c>
      <c r="J68" s="120" t="str">
        <f t="shared" si="17"/>
        <v/>
      </c>
      <c r="K68" s="120" t="str">
        <f t="shared" si="17"/>
        <v/>
      </c>
      <c r="L68" s="120" t="str">
        <f t="shared" si="17"/>
        <v/>
      </c>
      <c r="M68" s="120" t="str">
        <f t="shared" si="17"/>
        <v/>
      </c>
      <c r="N68" s="120" t="str">
        <f t="shared" si="17"/>
        <v/>
      </c>
      <c r="O68" s="120" t="str">
        <f t="shared" si="17"/>
        <v/>
      </c>
      <c r="P68" s="120" t="str">
        <f t="shared" si="17"/>
        <v/>
      </c>
      <c r="Q68" s="120" t="str">
        <f t="shared" si="17"/>
        <v/>
      </c>
      <c r="R68" s="303">
        <f t="shared" si="18"/>
        <v>0</v>
      </c>
      <c r="S68" s="304"/>
    </row>
    <row r="69" spans="1:20" ht="26.25" customHeight="1">
      <c r="B69" s="311" t="s">
        <v>62</v>
      </c>
      <c r="C69" s="44" t="s">
        <v>65</v>
      </c>
      <c r="D69" s="308" t="s">
        <v>64</v>
      </c>
      <c r="E69" s="308"/>
      <c r="F69" s="119"/>
      <c r="G69" s="119"/>
      <c r="H69" s="119"/>
      <c r="I69" s="119"/>
      <c r="J69" s="119"/>
      <c r="K69" s="119"/>
      <c r="L69" s="119"/>
      <c r="M69" s="119"/>
      <c r="N69" s="119"/>
      <c r="O69" s="119"/>
      <c r="P69" s="119"/>
      <c r="Q69" s="119"/>
      <c r="R69" s="309">
        <f t="shared" si="18"/>
        <v>0</v>
      </c>
      <c r="S69" s="310"/>
    </row>
    <row r="70" spans="1:20" ht="26.25" customHeight="1">
      <c r="B70" s="311"/>
      <c r="C70" s="36" t="s">
        <v>66</v>
      </c>
      <c r="D70" s="144" t="s">
        <v>63</v>
      </c>
      <c r="E70" s="144"/>
      <c r="F70" s="116"/>
      <c r="G70" s="116"/>
      <c r="H70" s="116"/>
      <c r="I70" s="116"/>
      <c r="J70" s="116"/>
      <c r="K70" s="116"/>
      <c r="L70" s="116"/>
      <c r="M70" s="116"/>
      <c r="N70" s="116"/>
      <c r="O70" s="116"/>
      <c r="P70" s="116"/>
      <c r="Q70" s="116"/>
      <c r="R70" s="300">
        <f t="shared" si="18"/>
        <v>0</v>
      </c>
      <c r="S70" s="301"/>
    </row>
    <row r="71" spans="1:20" ht="26.25" customHeight="1">
      <c r="B71" s="167"/>
      <c r="C71" s="36" t="s">
        <v>67</v>
      </c>
      <c r="D71" s="144" t="s">
        <v>20</v>
      </c>
      <c r="E71" s="144"/>
      <c r="F71" s="116"/>
      <c r="G71" s="116"/>
      <c r="H71" s="116"/>
      <c r="I71" s="116"/>
      <c r="J71" s="116"/>
      <c r="K71" s="116"/>
      <c r="L71" s="116"/>
      <c r="M71" s="116"/>
      <c r="N71" s="116"/>
      <c r="O71" s="116"/>
      <c r="P71" s="116"/>
      <c r="Q71" s="116"/>
      <c r="R71" s="300">
        <f t="shared" si="18"/>
        <v>0</v>
      </c>
      <c r="S71" s="301"/>
    </row>
    <row r="72" spans="1:20" ht="26.25" customHeight="1">
      <c r="B72" s="167"/>
      <c r="C72" s="36" t="s">
        <v>68</v>
      </c>
      <c r="D72" s="144" t="s">
        <v>71</v>
      </c>
      <c r="E72" s="144"/>
      <c r="F72" s="116"/>
      <c r="G72" s="116"/>
      <c r="H72" s="116"/>
      <c r="I72" s="116"/>
      <c r="J72" s="116"/>
      <c r="K72" s="116"/>
      <c r="L72" s="116"/>
      <c r="M72" s="116"/>
      <c r="N72" s="116"/>
      <c r="O72" s="116"/>
      <c r="P72" s="116"/>
      <c r="Q72" s="116"/>
      <c r="R72" s="300">
        <f t="shared" si="18"/>
        <v>0</v>
      </c>
      <c r="S72" s="301"/>
    </row>
    <row r="73" spans="1:20" ht="26.25" customHeight="1">
      <c r="B73" s="312"/>
      <c r="C73" s="36" t="s">
        <v>69</v>
      </c>
      <c r="D73" s="144" t="s">
        <v>70</v>
      </c>
      <c r="E73" s="144"/>
      <c r="F73" s="117">
        <f>ROUNDDOWN(F69+F70+F71-F72,0)</f>
        <v>0</v>
      </c>
      <c r="G73" s="117">
        <f t="shared" ref="G73" si="19">ROUNDDOWN(G69+G70+G71-G72,0)</f>
        <v>0</v>
      </c>
      <c r="H73" s="117">
        <f t="shared" ref="H73" si="20">ROUNDDOWN(H69+H70+H71-H72,0)</f>
        <v>0</v>
      </c>
      <c r="I73" s="117">
        <f t="shared" ref="I73" si="21">ROUNDDOWN(I69+I70+I71-I72,0)</f>
        <v>0</v>
      </c>
      <c r="J73" s="117">
        <f t="shared" ref="J73" si="22">ROUNDDOWN(J69+J70+J71-J72,0)</f>
        <v>0</v>
      </c>
      <c r="K73" s="117">
        <f t="shared" ref="K73" si="23">ROUNDDOWN(K69+K70+K71-K72,0)</f>
        <v>0</v>
      </c>
      <c r="L73" s="117">
        <f t="shared" ref="L73" si="24">ROUNDDOWN(L69+L70+L71-L72,0)</f>
        <v>0</v>
      </c>
      <c r="M73" s="117">
        <f t="shared" ref="M73" si="25">ROUNDDOWN(M69+M70+M71-M72,0)</f>
        <v>0</v>
      </c>
      <c r="N73" s="117">
        <f t="shared" ref="N73" si="26">ROUNDDOWN(N69+N70+N71-N72,0)</f>
        <v>0</v>
      </c>
      <c r="O73" s="117">
        <f t="shared" ref="O73" si="27">ROUNDDOWN(O69+O70+O71-O72,0)</f>
        <v>0</v>
      </c>
      <c r="P73" s="117">
        <f t="shared" ref="P73" si="28">ROUNDDOWN(P69+P70+P71-P72,0)</f>
        <v>0</v>
      </c>
      <c r="Q73" s="117">
        <f t="shared" ref="Q73" si="29">ROUNDDOWN(Q69+Q70+Q71-Q72,0)</f>
        <v>0</v>
      </c>
      <c r="R73" s="300">
        <f t="shared" si="18"/>
        <v>0</v>
      </c>
      <c r="S73" s="301"/>
    </row>
    <row r="74" spans="1:20" ht="15.75" customHeight="1">
      <c r="D74" s="17" t="s">
        <v>23</v>
      </c>
      <c r="E74" s="11"/>
      <c r="F74" s="11"/>
      <c r="G74" s="11"/>
      <c r="H74" s="11"/>
      <c r="I74" s="11"/>
      <c r="J74" s="11"/>
      <c r="K74" s="11"/>
      <c r="L74" s="11"/>
      <c r="M74" s="11"/>
      <c r="N74" s="11"/>
      <c r="O74" s="11"/>
      <c r="P74" s="11"/>
      <c r="Q74" s="11"/>
      <c r="R74" s="11"/>
      <c r="S74" s="11"/>
      <c r="T74" s="11"/>
    </row>
    <row r="75" spans="1:20" ht="15.75" customHeight="1">
      <c r="D75" s="2"/>
      <c r="O75" s="12"/>
      <c r="P75" s="2"/>
      <c r="Q75" s="11"/>
      <c r="R75" s="11"/>
      <c r="S75" s="11"/>
      <c r="T75" s="11"/>
    </row>
    <row r="76" spans="1:20" ht="26.25" customHeight="1">
      <c r="B76" s="305" t="s">
        <v>72</v>
      </c>
      <c r="C76" s="306"/>
      <c r="D76" s="306"/>
      <c r="E76" s="306"/>
      <c r="F76" s="306"/>
      <c r="G76" s="306"/>
      <c r="H76" s="306"/>
      <c r="I76" s="306"/>
      <c r="J76" s="307"/>
      <c r="K76" s="293" t="e">
        <f>ROUND(R66/(R68-R67)*100,1)</f>
        <v>#DIV/0!</v>
      </c>
      <c r="L76" s="294"/>
      <c r="M76" s="43" t="s">
        <v>225</v>
      </c>
    </row>
    <row r="77" spans="1:20" ht="26.25" customHeight="1">
      <c r="B77" s="305" t="s">
        <v>224</v>
      </c>
      <c r="C77" s="306"/>
      <c r="D77" s="306"/>
      <c r="E77" s="306"/>
      <c r="F77" s="306"/>
      <c r="G77" s="306"/>
      <c r="H77" s="306"/>
      <c r="I77" s="306"/>
      <c r="J77" s="307"/>
      <c r="K77" s="293" t="e">
        <f>ROUND((R69-R72)/(R69+R70-R71-R72)*100,1)</f>
        <v>#DIV/0!</v>
      </c>
      <c r="L77" s="294"/>
      <c r="M77" s="43" t="s">
        <v>226</v>
      </c>
      <c r="N77" s="6"/>
      <c r="Q77" s="6"/>
      <c r="R77" s="6"/>
      <c r="S77" s="6"/>
      <c r="T77" s="6"/>
    </row>
    <row r="78" spans="1:20" ht="26.25" customHeight="1">
      <c r="B78" s="305" t="s">
        <v>73</v>
      </c>
      <c r="C78" s="306"/>
      <c r="D78" s="306"/>
      <c r="E78" s="306"/>
      <c r="F78" s="306"/>
      <c r="G78" s="306"/>
      <c r="H78" s="306"/>
      <c r="I78" s="306"/>
      <c r="J78" s="307"/>
      <c r="K78" s="313">
        <f>R69</f>
        <v>0</v>
      </c>
      <c r="L78" s="314"/>
      <c r="M78" s="43" t="s">
        <v>227</v>
      </c>
      <c r="N78" s="6"/>
      <c r="O78" s="19"/>
      <c r="Q78" s="6"/>
      <c r="R78" s="6"/>
      <c r="S78" s="6"/>
      <c r="T78" s="6"/>
    </row>
    <row r="79" spans="1:20" ht="26.25" customHeight="1">
      <c r="B79" s="305" t="s">
        <v>74</v>
      </c>
      <c r="C79" s="306"/>
      <c r="D79" s="306"/>
      <c r="E79" s="306"/>
      <c r="F79" s="306"/>
      <c r="G79" s="306"/>
      <c r="H79" s="306"/>
      <c r="I79" s="306"/>
      <c r="J79" s="307"/>
      <c r="K79" s="293" t="e">
        <f>ROUND(R69/(R66)*100,1)</f>
        <v>#DIV/0!</v>
      </c>
      <c r="L79" s="294"/>
      <c r="M79" s="43" t="s">
        <v>226</v>
      </c>
      <c r="N79" s="6"/>
      <c r="Q79" s="6"/>
      <c r="R79" s="6"/>
      <c r="S79" s="6"/>
      <c r="T79" s="6"/>
    </row>
    <row r="80" spans="1:20" ht="26.25" customHeight="1">
      <c r="B80" s="305" t="s">
        <v>115</v>
      </c>
      <c r="C80" s="306"/>
      <c r="D80" s="306"/>
      <c r="E80" s="306"/>
      <c r="F80" s="306"/>
      <c r="G80" s="306"/>
      <c r="H80" s="306"/>
      <c r="I80" s="306"/>
      <c r="J80" s="307"/>
      <c r="K80" s="315"/>
      <c r="L80" s="316"/>
      <c r="M80" s="43" t="s">
        <v>226</v>
      </c>
      <c r="N80" s="6"/>
      <c r="Q80" s="6"/>
      <c r="R80" s="6"/>
      <c r="S80" s="6"/>
      <c r="T80" s="6"/>
    </row>
    <row r="81" spans="1:20" ht="15.75" customHeight="1">
      <c r="D81" s="18"/>
      <c r="E81" s="6"/>
      <c r="F81" s="6"/>
      <c r="G81" s="6"/>
      <c r="H81" s="6"/>
      <c r="I81" s="6"/>
      <c r="J81" s="6"/>
      <c r="K81" s="6"/>
      <c r="L81" s="6"/>
      <c r="M81" s="6"/>
      <c r="N81" s="6"/>
      <c r="Q81" s="6"/>
      <c r="R81" s="6"/>
      <c r="S81" s="6"/>
      <c r="T81" s="6"/>
    </row>
    <row r="82" spans="1:20" ht="15.75" customHeight="1">
      <c r="A82" s="51" t="s">
        <v>133</v>
      </c>
      <c r="B82" s="4"/>
    </row>
    <row r="83" spans="1:20" ht="15.75" customHeight="1">
      <c r="B83" s="51" t="s">
        <v>117</v>
      </c>
    </row>
    <row r="84" spans="1:20" ht="15.75" customHeight="1">
      <c r="B84" s="51" t="s">
        <v>87</v>
      </c>
    </row>
    <row r="85" spans="1:20" ht="157.5" customHeight="1">
      <c r="C85" s="203"/>
      <c r="D85" s="204"/>
      <c r="E85" s="204"/>
      <c r="F85" s="204"/>
      <c r="G85" s="204"/>
      <c r="H85" s="204"/>
      <c r="I85" s="204"/>
      <c r="J85" s="204"/>
      <c r="K85" s="204"/>
      <c r="L85" s="204"/>
      <c r="M85" s="204"/>
      <c r="N85" s="204"/>
      <c r="O85" s="204"/>
      <c r="P85" s="204"/>
      <c r="Q85" s="204"/>
      <c r="R85" s="204"/>
      <c r="S85" s="205"/>
    </row>
    <row r="87" spans="1:20" ht="15.75" customHeight="1">
      <c r="A87" s="51" t="s">
        <v>134</v>
      </c>
      <c r="B87" s="2"/>
      <c r="C87" s="2"/>
    </row>
    <row r="88" spans="1:20" ht="15.75" customHeight="1">
      <c r="B88" s="4" t="s">
        <v>88</v>
      </c>
      <c r="C88" s="4"/>
      <c r="D88" s="4"/>
    </row>
    <row r="89" spans="1:20" ht="15.75" customHeight="1">
      <c r="A89" s="8"/>
      <c r="B89" s="9"/>
      <c r="C89" s="9"/>
      <c r="D89" s="4"/>
      <c r="E89" s="10"/>
      <c r="F89" s="9"/>
      <c r="G89" s="9"/>
      <c r="H89" s="9"/>
      <c r="I89" s="9"/>
      <c r="J89" s="9"/>
      <c r="K89" s="9"/>
      <c r="L89" s="11"/>
      <c r="M89" s="11"/>
      <c r="N89" s="11"/>
      <c r="O89" s="12"/>
      <c r="S89" s="13"/>
    </row>
    <row r="90" spans="1:20" ht="26.25" customHeight="1">
      <c r="A90" s="8"/>
      <c r="B90" s="295"/>
      <c r="C90" s="296"/>
      <c r="D90" s="297"/>
      <c r="E90" s="298"/>
      <c r="F90" s="16" t="s">
        <v>1</v>
      </c>
      <c r="G90" s="16" t="s">
        <v>2</v>
      </c>
      <c r="H90" s="16" t="s">
        <v>3</v>
      </c>
      <c r="I90" s="16" t="s">
        <v>4</v>
      </c>
      <c r="J90" s="16" t="s">
        <v>5</v>
      </c>
      <c r="K90" s="16" t="s">
        <v>6</v>
      </c>
      <c r="L90" s="16" t="s">
        <v>7</v>
      </c>
      <c r="M90" s="16" t="s">
        <v>8</v>
      </c>
      <c r="N90" s="16" t="s">
        <v>9</v>
      </c>
      <c r="O90" s="16" t="s">
        <v>10</v>
      </c>
      <c r="P90" s="16" t="s">
        <v>11</v>
      </c>
      <c r="Q90" s="16" t="s">
        <v>12</v>
      </c>
      <c r="R90" s="299" t="s">
        <v>180</v>
      </c>
      <c r="S90" s="299"/>
    </row>
    <row r="91" spans="1:20" ht="26.25" customHeight="1">
      <c r="B91" s="166" t="s">
        <v>61</v>
      </c>
      <c r="C91" s="14" t="s">
        <v>14</v>
      </c>
      <c r="D91" s="144" t="s">
        <v>19</v>
      </c>
      <c r="E91" s="144"/>
      <c r="F91" s="117" t="str">
        <f>IF(F16="","",F16)</f>
        <v/>
      </c>
      <c r="G91" s="117" t="str">
        <f t="shared" ref="G91:Q91" si="30">IF(G16="","",G16)</f>
        <v/>
      </c>
      <c r="H91" s="117" t="str">
        <f t="shared" si="30"/>
        <v/>
      </c>
      <c r="I91" s="117" t="str">
        <f t="shared" si="30"/>
        <v/>
      </c>
      <c r="J91" s="117" t="str">
        <f t="shared" si="30"/>
        <v/>
      </c>
      <c r="K91" s="117" t="str">
        <f t="shared" si="30"/>
        <v/>
      </c>
      <c r="L91" s="117" t="str">
        <f t="shared" si="30"/>
        <v/>
      </c>
      <c r="M91" s="117" t="str">
        <f t="shared" si="30"/>
        <v/>
      </c>
      <c r="N91" s="117" t="str">
        <f t="shared" si="30"/>
        <v/>
      </c>
      <c r="O91" s="117" t="str">
        <f t="shared" si="30"/>
        <v/>
      </c>
      <c r="P91" s="117" t="str">
        <f t="shared" si="30"/>
        <v/>
      </c>
      <c r="Q91" s="117" t="str">
        <f t="shared" si="30"/>
        <v/>
      </c>
      <c r="R91" s="190">
        <f>ROUNDDOWN(SUM(F91:Q91),0)</f>
        <v>0</v>
      </c>
      <c r="S91" s="190"/>
    </row>
    <row r="92" spans="1:20" ht="26.25" customHeight="1">
      <c r="B92" s="167"/>
      <c r="C92" s="14" t="s">
        <v>16</v>
      </c>
      <c r="D92" s="144" t="s">
        <v>20</v>
      </c>
      <c r="E92" s="144"/>
      <c r="F92" s="117" t="str">
        <f t="shared" ref="F92:Q93" si="31">IF(F17="","",F17)</f>
        <v/>
      </c>
      <c r="G92" s="117" t="str">
        <f t="shared" si="31"/>
        <v/>
      </c>
      <c r="H92" s="117" t="str">
        <f t="shared" si="31"/>
        <v/>
      </c>
      <c r="I92" s="117" t="str">
        <f t="shared" si="31"/>
        <v/>
      </c>
      <c r="J92" s="117" t="str">
        <f t="shared" si="31"/>
        <v/>
      </c>
      <c r="K92" s="117" t="str">
        <f t="shared" si="31"/>
        <v/>
      </c>
      <c r="L92" s="117" t="str">
        <f t="shared" si="31"/>
        <v/>
      </c>
      <c r="M92" s="117" t="str">
        <f t="shared" si="31"/>
        <v/>
      </c>
      <c r="N92" s="117" t="str">
        <f t="shared" si="31"/>
        <v/>
      </c>
      <c r="O92" s="117" t="str">
        <f t="shared" si="31"/>
        <v/>
      </c>
      <c r="P92" s="117" t="str">
        <f t="shared" si="31"/>
        <v/>
      </c>
      <c r="Q92" s="117" t="str">
        <f t="shared" si="31"/>
        <v/>
      </c>
      <c r="R92" s="300">
        <f t="shared" ref="R92:R98" si="32">ROUNDDOWN(SUM(F92:Q92),0)</f>
        <v>0</v>
      </c>
      <c r="S92" s="301"/>
    </row>
    <row r="93" spans="1:20" ht="26.25" customHeight="1" thickBot="1">
      <c r="B93" s="302"/>
      <c r="C93" s="45" t="s">
        <v>21</v>
      </c>
      <c r="D93" s="292" t="s">
        <v>22</v>
      </c>
      <c r="E93" s="292"/>
      <c r="F93" s="120" t="str">
        <f t="shared" si="31"/>
        <v/>
      </c>
      <c r="G93" s="120" t="str">
        <f t="shared" si="31"/>
        <v/>
      </c>
      <c r="H93" s="120" t="str">
        <f t="shared" si="31"/>
        <v/>
      </c>
      <c r="I93" s="120" t="str">
        <f t="shared" si="31"/>
        <v/>
      </c>
      <c r="J93" s="120" t="str">
        <f t="shared" si="31"/>
        <v/>
      </c>
      <c r="K93" s="120" t="str">
        <f t="shared" si="31"/>
        <v/>
      </c>
      <c r="L93" s="120" t="str">
        <f t="shared" si="31"/>
        <v/>
      </c>
      <c r="M93" s="120" t="str">
        <f t="shared" si="31"/>
        <v/>
      </c>
      <c r="N93" s="120" t="str">
        <f t="shared" si="31"/>
        <v/>
      </c>
      <c r="O93" s="120" t="str">
        <f t="shared" si="31"/>
        <v/>
      </c>
      <c r="P93" s="120" t="str">
        <f t="shared" si="31"/>
        <v/>
      </c>
      <c r="Q93" s="120" t="str">
        <f t="shared" si="31"/>
        <v/>
      </c>
      <c r="R93" s="303">
        <f t="shared" si="32"/>
        <v>0</v>
      </c>
      <c r="S93" s="304"/>
    </row>
    <row r="94" spans="1:20" ht="26.25" customHeight="1">
      <c r="B94" s="311" t="s">
        <v>62</v>
      </c>
      <c r="C94" s="44" t="s">
        <v>65</v>
      </c>
      <c r="D94" s="308" t="s">
        <v>64</v>
      </c>
      <c r="E94" s="308"/>
      <c r="F94" s="119"/>
      <c r="G94" s="119"/>
      <c r="H94" s="119"/>
      <c r="I94" s="119"/>
      <c r="J94" s="119"/>
      <c r="K94" s="119"/>
      <c r="L94" s="119"/>
      <c r="M94" s="119"/>
      <c r="N94" s="119"/>
      <c r="O94" s="119"/>
      <c r="P94" s="119"/>
      <c r="Q94" s="119"/>
      <c r="R94" s="309">
        <f t="shared" si="32"/>
        <v>0</v>
      </c>
      <c r="S94" s="310"/>
    </row>
    <row r="95" spans="1:20" ht="26.25" customHeight="1">
      <c r="B95" s="311"/>
      <c r="C95" s="36" t="s">
        <v>66</v>
      </c>
      <c r="D95" s="144" t="s">
        <v>63</v>
      </c>
      <c r="E95" s="144"/>
      <c r="F95" s="116"/>
      <c r="G95" s="116"/>
      <c r="H95" s="116"/>
      <c r="I95" s="116"/>
      <c r="J95" s="116"/>
      <c r="K95" s="116"/>
      <c r="L95" s="116"/>
      <c r="M95" s="116"/>
      <c r="N95" s="116"/>
      <c r="O95" s="116"/>
      <c r="P95" s="116"/>
      <c r="Q95" s="116"/>
      <c r="R95" s="300">
        <f t="shared" si="32"/>
        <v>0</v>
      </c>
      <c r="S95" s="301"/>
    </row>
    <row r="96" spans="1:20" ht="26.25" customHeight="1">
      <c r="B96" s="167"/>
      <c r="C96" s="36" t="s">
        <v>67</v>
      </c>
      <c r="D96" s="144" t="s">
        <v>20</v>
      </c>
      <c r="E96" s="144"/>
      <c r="F96" s="116"/>
      <c r="G96" s="116"/>
      <c r="H96" s="116"/>
      <c r="I96" s="116"/>
      <c r="J96" s="116"/>
      <c r="K96" s="116"/>
      <c r="L96" s="116"/>
      <c r="M96" s="116"/>
      <c r="N96" s="116"/>
      <c r="O96" s="116"/>
      <c r="P96" s="116"/>
      <c r="Q96" s="116"/>
      <c r="R96" s="300">
        <f t="shared" si="32"/>
        <v>0</v>
      </c>
      <c r="S96" s="301"/>
    </row>
    <row r="97" spans="1:20" ht="26.25" customHeight="1">
      <c r="B97" s="167"/>
      <c r="C97" s="36" t="s">
        <v>68</v>
      </c>
      <c r="D97" s="144" t="s">
        <v>71</v>
      </c>
      <c r="E97" s="144"/>
      <c r="F97" s="116"/>
      <c r="G97" s="116"/>
      <c r="H97" s="116"/>
      <c r="I97" s="116"/>
      <c r="J97" s="116"/>
      <c r="K97" s="116"/>
      <c r="L97" s="116"/>
      <c r="M97" s="116"/>
      <c r="N97" s="116"/>
      <c r="O97" s="116"/>
      <c r="P97" s="116"/>
      <c r="Q97" s="116"/>
      <c r="R97" s="300">
        <f t="shared" si="32"/>
        <v>0</v>
      </c>
      <c r="S97" s="301"/>
    </row>
    <row r="98" spans="1:20" ht="26.25" customHeight="1">
      <c r="B98" s="312"/>
      <c r="C98" s="36" t="s">
        <v>69</v>
      </c>
      <c r="D98" s="144" t="s">
        <v>70</v>
      </c>
      <c r="E98" s="144"/>
      <c r="F98" s="117">
        <f>ROUNDDOWN(F94+F95+F96-F97,0)</f>
        <v>0</v>
      </c>
      <c r="G98" s="117">
        <f t="shared" ref="G98" si="33">ROUNDDOWN(G94+G95+G96-G97,0)</f>
        <v>0</v>
      </c>
      <c r="H98" s="117">
        <f t="shared" ref="H98" si="34">ROUNDDOWN(H94+H95+H96-H97,0)</f>
        <v>0</v>
      </c>
      <c r="I98" s="117">
        <f t="shared" ref="I98" si="35">ROUNDDOWN(I94+I95+I96-I97,0)</f>
        <v>0</v>
      </c>
      <c r="J98" s="117">
        <f t="shared" ref="J98" si="36">ROUNDDOWN(J94+J95+J96-J97,0)</f>
        <v>0</v>
      </c>
      <c r="K98" s="117">
        <f t="shared" ref="K98" si="37">ROUNDDOWN(K94+K95+K96-K97,0)</f>
        <v>0</v>
      </c>
      <c r="L98" s="117">
        <f t="shared" ref="L98" si="38">ROUNDDOWN(L94+L95+L96-L97,0)</f>
        <v>0</v>
      </c>
      <c r="M98" s="117">
        <f t="shared" ref="M98" si="39">ROUNDDOWN(M94+M95+M96-M97,0)</f>
        <v>0</v>
      </c>
      <c r="N98" s="117">
        <f t="shared" ref="N98" si="40">ROUNDDOWN(N94+N95+N96-N97,0)</f>
        <v>0</v>
      </c>
      <c r="O98" s="117">
        <f t="shared" ref="O98" si="41">ROUNDDOWN(O94+O95+O96-O97,0)</f>
        <v>0</v>
      </c>
      <c r="P98" s="117">
        <f t="shared" ref="P98" si="42">ROUNDDOWN(P94+P95+P96-P97,0)</f>
        <v>0</v>
      </c>
      <c r="Q98" s="117">
        <f t="shared" ref="Q98" si="43">ROUNDDOWN(Q94+Q95+Q96-Q97,0)</f>
        <v>0</v>
      </c>
      <c r="R98" s="300">
        <f t="shared" si="32"/>
        <v>0</v>
      </c>
      <c r="S98" s="301"/>
    </row>
    <row r="99" spans="1:20" ht="15.75" customHeight="1">
      <c r="D99" s="17" t="s">
        <v>23</v>
      </c>
      <c r="E99" s="11"/>
      <c r="F99" s="11"/>
      <c r="G99" s="11"/>
      <c r="H99" s="11"/>
      <c r="I99" s="11"/>
      <c r="J99" s="11"/>
      <c r="K99" s="11"/>
      <c r="L99" s="11"/>
      <c r="M99" s="11"/>
      <c r="N99" s="11"/>
      <c r="O99" s="11"/>
      <c r="P99" s="11"/>
      <c r="Q99" s="11"/>
      <c r="R99" s="11"/>
      <c r="S99" s="11"/>
      <c r="T99" s="11"/>
    </row>
    <row r="100" spans="1:20" ht="15.75" customHeight="1">
      <c r="D100" s="2"/>
      <c r="O100" s="12"/>
      <c r="P100" s="2"/>
      <c r="Q100" s="11"/>
      <c r="R100" s="11"/>
      <c r="S100" s="11"/>
      <c r="T100" s="11"/>
    </row>
    <row r="101" spans="1:20" ht="26.25" customHeight="1">
      <c r="B101" s="305" t="s">
        <v>72</v>
      </c>
      <c r="C101" s="306"/>
      <c r="D101" s="306"/>
      <c r="E101" s="306"/>
      <c r="F101" s="306"/>
      <c r="G101" s="306"/>
      <c r="H101" s="306"/>
      <c r="I101" s="306"/>
      <c r="J101" s="307"/>
      <c r="K101" s="293" t="e">
        <f>ROUND(R91/(R93-R92)*100,1)</f>
        <v>#DIV/0!</v>
      </c>
      <c r="L101" s="294"/>
      <c r="M101" s="43" t="s">
        <v>225</v>
      </c>
    </row>
    <row r="102" spans="1:20" ht="26.25" customHeight="1">
      <c r="B102" s="305" t="s">
        <v>224</v>
      </c>
      <c r="C102" s="306"/>
      <c r="D102" s="306"/>
      <c r="E102" s="306"/>
      <c r="F102" s="306"/>
      <c r="G102" s="306"/>
      <c r="H102" s="306"/>
      <c r="I102" s="306"/>
      <c r="J102" s="307"/>
      <c r="K102" s="293" t="e">
        <f>ROUND((R94-R97)/(R94+R95-R96-R97)*100,1)</f>
        <v>#DIV/0!</v>
      </c>
      <c r="L102" s="294"/>
      <c r="M102" s="43" t="s">
        <v>226</v>
      </c>
      <c r="N102" s="6"/>
      <c r="Q102" s="6"/>
      <c r="R102" s="6"/>
      <c r="S102" s="6"/>
      <c r="T102" s="6"/>
    </row>
    <row r="103" spans="1:20" ht="26.25" customHeight="1">
      <c r="B103" s="305" t="s">
        <v>73</v>
      </c>
      <c r="C103" s="306"/>
      <c r="D103" s="306"/>
      <c r="E103" s="306"/>
      <c r="F103" s="306"/>
      <c r="G103" s="306"/>
      <c r="H103" s="306"/>
      <c r="I103" s="306"/>
      <c r="J103" s="307"/>
      <c r="K103" s="313">
        <f>R94</f>
        <v>0</v>
      </c>
      <c r="L103" s="314"/>
      <c r="M103" s="43" t="s">
        <v>227</v>
      </c>
      <c r="N103" s="6"/>
      <c r="O103" s="19"/>
      <c r="Q103" s="6"/>
      <c r="R103" s="6"/>
      <c r="S103" s="6"/>
      <c r="T103" s="6"/>
    </row>
    <row r="104" spans="1:20" ht="26.25" customHeight="1">
      <c r="B104" s="305" t="s">
        <v>74</v>
      </c>
      <c r="C104" s="306"/>
      <c r="D104" s="306"/>
      <c r="E104" s="306"/>
      <c r="F104" s="306"/>
      <c r="G104" s="306"/>
      <c r="H104" s="306"/>
      <c r="I104" s="306"/>
      <c r="J104" s="307"/>
      <c r="K104" s="293" t="e">
        <f>ROUND(R94/(R91)*100,1)</f>
        <v>#DIV/0!</v>
      </c>
      <c r="L104" s="294"/>
      <c r="M104" s="43" t="s">
        <v>226</v>
      </c>
      <c r="N104" s="6"/>
      <c r="Q104" s="6"/>
      <c r="R104" s="6"/>
      <c r="S104" s="6"/>
      <c r="T104" s="6"/>
    </row>
    <row r="105" spans="1:20" ht="26.25" customHeight="1">
      <c r="B105" s="305" t="s">
        <v>115</v>
      </c>
      <c r="C105" s="306"/>
      <c r="D105" s="306"/>
      <c r="E105" s="306"/>
      <c r="F105" s="306"/>
      <c r="G105" s="306"/>
      <c r="H105" s="306"/>
      <c r="I105" s="306"/>
      <c r="J105" s="307"/>
      <c r="K105" s="315"/>
      <c r="L105" s="316"/>
      <c r="M105" s="43" t="s">
        <v>226</v>
      </c>
      <c r="N105" s="6"/>
      <c r="Q105" s="6"/>
      <c r="R105" s="6"/>
      <c r="S105" s="6"/>
      <c r="T105" s="6"/>
    </row>
    <row r="106" spans="1:20" ht="15.75" customHeight="1">
      <c r="D106" s="18"/>
      <c r="E106" s="6"/>
      <c r="F106" s="6"/>
      <c r="G106" s="6"/>
      <c r="H106" s="6"/>
      <c r="I106" s="6"/>
      <c r="J106" s="6"/>
      <c r="K106" s="6"/>
      <c r="L106" s="6"/>
      <c r="M106" s="6"/>
      <c r="N106" s="6"/>
      <c r="Q106" s="6"/>
      <c r="R106" s="6"/>
      <c r="S106" s="6"/>
      <c r="T106" s="6"/>
    </row>
    <row r="107" spans="1:20" ht="15.75" customHeight="1">
      <c r="A107" s="51" t="s">
        <v>134</v>
      </c>
      <c r="B107" s="4"/>
    </row>
    <row r="108" spans="1:20" ht="15.75" customHeight="1">
      <c r="B108" s="51" t="s">
        <v>117</v>
      </c>
    </row>
    <row r="109" spans="1:20" ht="15.75" customHeight="1">
      <c r="B109" s="51" t="s">
        <v>87</v>
      </c>
    </row>
    <row r="110" spans="1:20" ht="157.5" customHeight="1">
      <c r="C110" s="203"/>
      <c r="D110" s="204"/>
      <c r="E110" s="204"/>
      <c r="F110" s="204"/>
      <c r="G110" s="204"/>
      <c r="H110" s="204"/>
      <c r="I110" s="204"/>
      <c r="J110" s="204"/>
      <c r="K110" s="204"/>
      <c r="L110" s="204"/>
      <c r="M110" s="204"/>
      <c r="N110" s="204"/>
      <c r="O110" s="204"/>
      <c r="P110" s="204"/>
      <c r="Q110" s="204"/>
      <c r="R110" s="204"/>
      <c r="S110" s="205"/>
    </row>
  </sheetData>
  <sheetProtection sheet="1" objects="1" scenarios="1" formatRows="0" insertRows="0"/>
  <mergeCells count="147">
    <mergeCell ref="B2:S2"/>
    <mergeCell ref="B4:E4"/>
    <mergeCell ref="F4:H4"/>
    <mergeCell ref="B5:D5"/>
    <mergeCell ref="E5:M5"/>
    <mergeCell ref="B6:D6"/>
    <mergeCell ref="E6:H6"/>
    <mergeCell ref="B9:D9"/>
    <mergeCell ref="E9:H9"/>
    <mergeCell ref="I9:J9"/>
    <mergeCell ref="K9:M9"/>
    <mergeCell ref="B10:D10"/>
    <mergeCell ref="E10:H10"/>
    <mergeCell ref="I10:J10"/>
    <mergeCell ref="K10:M10"/>
    <mergeCell ref="B7:D7"/>
    <mergeCell ref="E7:H7"/>
    <mergeCell ref="I7:J7"/>
    <mergeCell ref="K7:M7"/>
    <mergeCell ref="B8:D8"/>
    <mergeCell ref="E8:H8"/>
    <mergeCell ref="I8:J8"/>
    <mergeCell ref="K8:M8"/>
    <mergeCell ref="B15:E15"/>
    <mergeCell ref="R15:S15"/>
    <mergeCell ref="B16:B18"/>
    <mergeCell ref="D16:E16"/>
    <mergeCell ref="R16:S16"/>
    <mergeCell ref="D17:E17"/>
    <mergeCell ref="R17:S17"/>
    <mergeCell ref="D18:E18"/>
    <mergeCell ref="R18:S18"/>
    <mergeCell ref="R23:S23"/>
    <mergeCell ref="B26:J26"/>
    <mergeCell ref="K26:L26"/>
    <mergeCell ref="B27:J27"/>
    <mergeCell ref="K27:L27"/>
    <mergeCell ref="B28:J28"/>
    <mergeCell ref="K28:L28"/>
    <mergeCell ref="B19:B23"/>
    <mergeCell ref="D19:E19"/>
    <mergeCell ref="R19:S19"/>
    <mergeCell ref="D20:E20"/>
    <mergeCell ref="R20:S20"/>
    <mergeCell ref="D21:E21"/>
    <mergeCell ref="R21:S21"/>
    <mergeCell ref="D22:E22"/>
    <mergeCell ref="R22:S22"/>
    <mergeCell ref="D23:E23"/>
    <mergeCell ref="B41:B43"/>
    <mergeCell ref="D41:E41"/>
    <mergeCell ref="R41:S41"/>
    <mergeCell ref="D42:E42"/>
    <mergeCell ref="R42:S42"/>
    <mergeCell ref="D43:E43"/>
    <mergeCell ref="R43:S43"/>
    <mergeCell ref="B29:J29"/>
    <mergeCell ref="K29:L29"/>
    <mergeCell ref="B30:J30"/>
    <mergeCell ref="K30:L30"/>
    <mergeCell ref="C35:S35"/>
    <mergeCell ref="B40:E40"/>
    <mergeCell ref="R40:S40"/>
    <mergeCell ref="R48:S48"/>
    <mergeCell ref="B51:J51"/>
    <mergeCell ref="K51:L51"/>
    <mergeCell ref="B52:J52"/>
    <mergeCell ref="K52:L52"/>
    <mergeCell ref="B53:J53"/>
    <mergeCell ref="K53:L53"/>
    <mergeCell ref="B44:B48"/>
    <mergeCell ref="D44:E44"/>
    <mergeCell ref="R44:S44"/>
    <mergeCell ref="D45:E45"/>
    <mergeCell ref="R45:S45"/>
    <mergeCell ref="D46:E46"/>
    <mergeCell ref="R46:S46"/>
    <mergeCell ref="D47:E47"/>
    <mergeCell ref="R47:S47"/>
    <mergeCell ref="D48:E48"/>
    <mergeCell ref="B66:B68"/>
    <mergeCell ref="D66:E66"/>
    <mergeCell ref="R66:S66"/>
    <mergeCell ref="D67:E67"/>
    <mergeCell ref="R67:S67"/>
    <mergeCell ref="D68:E68"/>
    <mergeCell ref="R68:S68"/>
    <mergeCell ref="B54:J54"/>
    <mergeCell ref="K54:L54"/>
    <mergeCell ref="B55:J55"/>
    <mergeCell ref="K55:L55"/>
    <mergeCell ref="C60:S60"/>
    <mergeCell ref="B65:E65"/>
    <mergeCell ref="R65:S65"/>
    <mergeCell ref="R73:S73"/>
    <mergeCell ref="B76:J76"/>
    <mergeCell ref="K76:L76"/>
    <mergeCell ref="B77:J77"/>
    <mergeCell ref="K77:L77"/>
    <mergeCell ref="B78:J78"/>
    <mergeCell ref="K78:L78"/>
    <mergeCell ref="B69:B73"/>
    <mergeCell ref="D69:E69"/>
    <mergeCell ref="R69:S69"/>
    <mergeCell ref="D70:E70"/>
    <mergeCell ref="R70:S70"/>
    <mergeCell ref="D71:E71"/>
    <mergeCell ref="R71:S71"/>
    <mergeCell ref="D72:E72"/>
    <mergeCell ref="R72:S72"/>
    <mergeCell ref="D73:E73"/>
    <mergeCell ref="B91:B93"/>
    <mergeCell ref="D91:E91"/>
    <mergeCell ref="R91:S91"/>
    <mergeCell ref="D92:E92"/>
    <mergeCell ref="R92:S92"/>
    <mergeCell ref="D93:E93"/>
    <mergeCell ref="R93:S93"/>
    <mergeCell ref="B79:J79"/>
    <mergeCell ref="K79:L79"/>
    <mergeCell ref="B80:J80"/>
    <mergeCell ref="K80:L80"/>
    <mergeCell ref="C85:S85"/>
    <mergeCell ref="B90:E90"/>
    <mergeCell ref="R90:S90"/>
    <mergeCell ref="B104:J104"/>
    <mergeCell ref="K104:L104"/>
    <mergeCell ref="B105:J105"/>
    <mergeCell ref="K105:L105"/>
    <mergeCell ref="C110:S110"/>
    <mergeCell ref="R98:S98"/>
    <mergeCell ref="B101:J101"/>
    <mergeCell ref="K101:L101"/>
    <mergeCell ref="B102:J102"/>
    <mergeCell ref="K102:L102"/>
    <mergeCell ref="B103:J103"/>
    <mergeCell ref="K103:L103"/>
    <mergeCell ref="B94:B98"/>
    <mergeCell ref="D94:E94"/>
    <mergeCell ref="R94:S94"/>
    <mergeCell ref="D95:E95"/>
    <mergeCell ref="R95:S95"/>
    <mergeCell ref="D96:E96"/>
    <mergeCell ref="R96:S96"/>
    <mergeCell ref="D97:E97"/>
    <mergeCell ref="R97:S97"/>
    <mergeCell ref="D98:E98"/>
  </mergeCells>
  <phoneticPr fontId="44"/>
  <dataValidations count="2">
    <dataValidation type="list" allowBlank="1" showInputMessage="1" showErrorMessage="1" error="再エネ設備の種類をリストから選択してください。" prompt="再エネ設備の種類をリストから選択してください。" sqref="F4:H4">
      <formula1>発電設備</formula1>
    </dataValidation>
    <dataValidation allowBlank="1" showErrorMessage="1" sqref="F16:Q23 F66:Q73 F41:Q48 F91:Q98"/>
  </dataValidations>
  <pageMargins left="0.43307086614173229" right="0" top="0.15748031496062992" bottom="0.15748031496062992" header="0.31496062992125984" footer="0.31496062992125984"/>
  <pageSetup paperSize="9" scale="92" fitToHeight="0" orientation="landscape" blackAndWhite="1" r:id="rId1"/>
  <rowBreaks count="8" manualBreakCount="8">
    <brk id="11" max="19" man="1"/>
    <brk id="31" max="19" man="1"/>
    <brk id="36" max="19" man="1"/>
    <brk id="56" max="19" man="1"/>
    <brk id="61" max="19" man="1"/>
    <brk id="81" max="19" man="1"/>
    <brk id="86" max="19" man="1"/>
    <brk id="106"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D6"/>
  <sheetViews>
    <sheetView workbookViewId="0"/>
  </sheetViews>
  <sheetFormatPr defaultRowHeight="13.5"/>
  <cols>
    <col min="4" max="4" width="18.5" bestFit="1" customWidth="1"/>
    <col min="5" max="5" width="9.25" customWidth="1"/>
  </cols>
  <sheetData>
    <row r="1" spans="1:576">
      <c r="F1" t="s">
        <v>169</v>
      </c>
      <c r="ER1" t="s">
        <v>172</v>
      </c>
      <c r="KE1" t="s">
        <v>171</v>
      </c>
      <c r="PR1" t="s">
        <v>173</v>
      </c>
    </row>
    <row r="2" spans="1:576">
      <c r="F2" t="s">
        <v>166</v>
      </c>
      <c r="BY2" t="s">
        <v>168</v>
      </c>
      <c r="ES2" t="s">
        <v>166</v>
      </c>
      <c r="HL2" t="s">
        <v>168</v>
      </c>
      <c r="KF2" t="s">
        <v>166</v>
      </c>
      <c r="MY2" t="s">
        <v>168</v>
      </c>
      <c r="PS2" t="s">
        <v>166</v>
      </c>
      <c r="SL2" t="s">
        <v>168</v>
      </c>
    </row>
    <row r="3" spans="1:576">
      <c r="F3" t="s">
        <v>178</v>
      </c>
      <c r="S3" t="s">
        <v>157</v>
      </c>
      <c r="AF3" t="s">
        <v>158</v>
      </c>
      <c r="AS3" t="s">
        <v>159</v>
      </c>
      <c r="BF3" t="s">
        <v>160</v>
      </c>
      <c r="BY3" t="s">
        <v>156</v>
      </c>
      <c r="CL3" t="s">
        <v>157</v>
      </c>
      <c r="CY3" t="s">
        <v>158</v>
      </c>
      <c r="DL3" t="s">
        <v>159</v>
      </c>
      <c r="DY3" t="s">
        <v>160</v>
      </c>
      <c r="ES3" t="s">
        <v>156</v>
      </c>
      <c r="FF3" t="s">
        <v>157</v>
      </c>
      <c r="FS3" t="s">
        <v>158</v>
      </c>
      <c r="GF3" t="s">
        <v>159</v>
      </c>
      <c r="GS3" t="s">
        <v>160</v>
      </c>
      <c r="HL3" t="s">
        <v>156</v>
      </c>
      <c r="HY3" t="s">
        <v>157</v>
      </c>
      <c r="IL3" t="s">
        <v>158</v>
      </c>
      <c r="IY3" t="s">
        <v>159</v>
      </c>
      <c r="JL3" t="s">
        <v>160</v>
      </c>
      <c r="KF3" t="s">
        <v>156</v>
      </c>
      <c r="KS3" t="s">
        <v>157</v>
      </c>
      <c r="LF3" t="s">
        <v>158</v>
      </c>
      <c r="LS3" t="s">
        <v>159</v>
      </c>
      <c r="MF3" t="s">
        <v>160</v>
      </c>
      <c r="MY3" t="s">
        <v>156</v>
      </c>
      <c r="NL3" t="s">
        <v>157</v>
      </c>
      <c r="NY3" t="s">
        <v>158</v>
      </c>
      <c r="OL3" t="s">
        <v>159</v>
      </c>
      <c r="OY3" t="s">
        <v>160</v>
      </c>
      <c r="PS3" t="s">
        <v>156</v>
      </c>
      <c r="QF3" t="s">
        <v>157</v>
      </c>
      <c r="QS3" t="s">
        <v>158</v>
      </c>
      <c r="RF3" t="s">
        <v>159</v>
      </c>
      <c r="RS3" t="s">
        <v>160</v>
      </c>
      <c r="SL3" t="s">
        <v>156</v>
      </c>
      <c r="SY3" t="s">
        <v>157</v>
      </c>
      <c r="TL3" t="s">
        <v>158</v>
      </c>
      <c r="TY3" t="s">
        <v>159</v>
      </c>
      <c r="UL3" t="s">
        <v>160</v>
      </c>
    </row>
    <row r="4" spans="1:576">
      <c r="A4" t="s">
        <v>175</v>
      </c>
      <c r="B4" t="s">
        <v>176</v>
      </c>
      <c r="C4" t="s">
        <v>177</v>
      </c>
      <c r="D4" t="s">
        <v>152</v>
      </c>
      <c r="E4" t="s">
        <v>153</v>
      </c>
      <c r="F4" t="s">
        <v>154</v>
      </c>
      <c r="G4" t="s">
        <v>155</v>
      </c>
      <c r="H4" t="s">
        <v>3</v>
      </c>
      <c r="I4" t="s">
        <v>4</v>
      </c>
      <c r="J4" t="s">
        <v>5</v>
      </c>
      <c r="K4" t="s">
        <v>6</v>
      </c>
      <c r="L4" t="s">
        <v>7</v>
      </c>
      <c r="M4" t="s">
        <v>8</v>
      </c>
      <c r="N4" t="s">
        <v>9</v>
      </c>
      <c r="O4" t="s">
        <v>10</v>
      </c>
      <c r="P4" t="s">
        <v>11</v>
      </c>
      <c r="Q4" t="s">
        <v>12</v>
      </c>
      <c r="R4" t="s">
        <v>179</v>
      </c>
      <c r="S4" t="s">
        <v>154</v>
      </c>
      <c r="T4" t="s">
        <v>155</v>
      </c>
      <c r="U4" t="s">
        <v>3</v>
      </c>
      <c r="V4" t="s">
        <v>4</v>
      </c>
      <c r="W4" t="s">
        <v>5</v>
      </c>
      <c r="X4" t="s">
        <v>6</v>
      </c>
      <c r="Y4" t="s">
        <v>7</v>
      </c>
      <c r="Z4" t="s">
        <v>8</v>
      </c>
      <c r="AA4" t="s">
        <v>9</v>
      </c>
      <c r="AB4" t="s">
        <v>10</v>
      </c>
      <c r="AC4" t="s">
        <v>11</v>
      </c>
      <c r="AD4" t="s">
        <v>12</v>
      </c>
      <c r="AE4" t="s">
        <v>163</v>
      </c>
      <c r="AF4" t="s">
        <v>154</v>
      </c>
      <c r="AG4" t="s">
        <v>155</v>
      </c>
      <c r="AH4" t="s">
        <v>3</v>
      </c>
      <c r="AI4" t="s">
        <v>4</v>
      </c>
      <c r="AJ4" t="s">
        <v>5</v>
      </c>
      <c r="AK4" t="s">
        <v>6</v>
      </c>
      <c r="AL4" t="s">
        <v>7</v>
      </c>
      <c r="AM4" t="s">
        <v>8</v>
      </c>
      <c r="AN4" t="s">
        <v>9</v>
      </c>
      <c r="AO4" t="s">
        <v>10</v>
      </c>
      <c r="AP4" t="s">
        <v>11</v>
      </c>
      <c r="AQ4" t="s">
        <v>12</v>
      </c>
      <c r="AR4" t="s">
        <v>163</v>
      </c>
      <c r="AS4" t="s">
        <v>154</v>
      </c>
      <c r="AT4" t="s">
        <v>155</v>
      </c>
      <c r="AU4" t="s">
        <v>3</v>
      </c>
      <c r="AV4" t="s">
        <v>4</v>
      </c>
      <c r="AW4" t="s">
        <v>5</v>
      </c>
      <c r="AX4" t="s">
        <v>6</v>
      </c>
      <c r="AY4" t="s">
        <v>7</v>
      </c>
      <c r="AZ4" t="s">
        <v>8</v>
      </c>
      <c r="BA4" t="s">
        <v>9</v>
      </c>
      <c r="BB4" t="s">
        <v>10</v>
      </c>
      <c r="BC4" t="s">
        <v>11</v>
      </c>
      <c r="BD4" t="s">
        <v>12</v>
      </c>
      <c r="BE4" t="s">
        <v>163</v>
      </c>
      <c r="BF4" t="s">
        <v>154</v>
      </c>
      <c r="BG4" t="s">
        <v>155</v>
      </c>
      <c r="BH4" t="s">
        <v>3</v>
      </c>
      <c r="BI4" t="s">
        <v>4</v>
      </c>
      <c r="BJ4" t="s">
        <v>5</v>
      </c>
      <c r="BK4" t="s">
        <v>6</v>
      </c>
      <c r="BL4" t="s">
        <v>7</v>
      </c>
      <c r="BM4" t="s">
        <v>8</v>
      </c>
      <c r="BN4" t="s">
        <v>9</v>
      </c>
      <c r="BO4" t="s">
        <v>10</v>
      </c>
      <c r="BP4" t="s">
        <v>11</v>
      </c>
      <c r="BQ4" t="s">
        <v>12</v>
      </c>
      <c r="BR4" t="s">
        <v>163</v>
      </c>
      <c r="BS4" t="s">
        <v>161</v>
      </c>
      <c r="BT4" t="s">
        <v>162</v>
      </c>
      <c r="BU4" t="s">
        <v>163</v>
      </c>
      <c r="BV4" t="s">
        <v>164</v>
      </c>
      <c r="BW4" t="s">
        <v>165</v>
      </c>
      <c r="BX4" t="s">
        <v>167</v>
      </c>
      <c r="BY4" t="s">
        <v>154</v>
      </c>
      <c r="BZ4" t="s">
        <v>155</v>
      </c>
      <c r="CA4" t="s">
        <v>3</v>
      </c>
      <c r="CB4" t="s">
        <v>4</v>
      </c>
      <c r="CC4" t="s">
        <v>5</v>
      </c>
      <c r="CD4" t="s">
        <v>6</v>
      </c>
      <c r="CE4" t="s">
        <v>7</v>
      </c>
      <c r="CF4" t="s">
        <v>8</v>
      </c>
      <c r="CG4" t="s">
        <v>9</v>
      </c>
      <c r="CH4" t="s">
        <v>10</v>
      </c>
      <c r="CI4" t="s">
        <v>11</v>
      </c>
      <c r="CJ4" t="s">
        <v>12</v>
      </c>
      <c r="CK4" t="s">
        <v>163</v>
      </c>
      <c r="CL4" t="s">
        <v>154</v>
      </c>
      <c r="CM4" t="s">
        <v>155</v>
      </c>
      <c r="CN4" t="s">
        <v>3</v>
      </c>
      <c r="CO4" t="s">
        <v>4</v>
      </c>
      <c r="CP4" t="s">
        <v>5</v>
      </c>
      <c r="CQ4" t="s">
        <v>6</v>
      </c>
      <c r="CR4" t="s">
        <v>7</v>
      </c>
      <c r="CS4" t="s">
        <v>8</v>
      </c>
      <c r="CT4" t="s">
        <v>9</v>
      </c>
      <c r="CU4" t="s">
        <v>10</v>
      </c>
      <c r="CV4" t="s">
        <v>11</v>
      </c>
      <c r="CW4" t="s">
        <v>12</v>
      </c>
      <c r="CX4" t="s">
        <v>163</v>
      </c>
      <c r="CY4" t="s">
        <v>154</v>
      </c>
      <c r="CZ4" t="s">
        <v>155</v>
      </c>
      <c r="DA4" t="s">
        <v>3</v>
      </c>
      <c r="DB4" t="s">
        <v>4</v>
      </c>
      <c r="DC4" t="s">
        <v>5</v>
      </c>
      <c r="DD4" t="s">
        <v>6</v>
      </c>
      <c r="DE4" t="s">
        <v>7</v>
      </c>
      <c r="DF4" t="s">
        <v>8</v>
      </c>
      <c r="DG4" t="s">
        <v>9</v>
      </c>
      <c r="DH4" t="s">
        <v>10</v>
      </c>
      <c r="DI4" t="s">
        <v>11</v>
      </c>
      <c r="DJ4" t="s">
        <v>12</v>
      </c>
      <c r="DK4" t="s">
        <v>163</v>
      </c>
      <c r="DL4" t="s">
        <v>154</v>
      </c>
      <c r="DM4" t="s">
        <v>155</v>
      </c>
      <c r="DN4" t="s">
        <v>3</v>
      </c>
      <c r="DO4" t="s">
        <v>4</v>
      </c>
      <c r="DP4" t="s">
        <v>5</v>
      </c>
      <c r="DQ4" t="s">
        <v>6</v>
      </c>
      <c r="DR4" t="s">
        <v>7</v>
      </c>
      <c r="DS4" t="s">
        <v>8</v>
      </c>
      <c r="DT4" t="s">
        <v>9</v>
      </c>
      <c r="DU4" t="s">
        <v>10</v>
      </c>
      <c r="DV4" t="s">
        <v>11</v>
      </c>
      <c r="DW4" t="s">
        <v>12</v>
      </c>
      <c r="DX4" t="s">
        <v>163</v>
      </c>
      <c r="DY4" t="s">
        <v>154</v>
      </c>
      <c r="DZ4" t="s">
        <v>155</v>
      </c>
      <c r="EA4" t="s">
        <v>3</v>
      </c>
      <c r="EB4" t="s">
        <v>4</v>
      </c>
      <c r="EC4" t="s">
        <v>5</v>
      </c>
      <c r="ED4" t="s">
        <v>6</v>
      </c>
      <c r="EE4" t="s">
        <v>7</v>
      </c>
      <c r="EF4" t="s">
        <v>8</v>
      </c>
      <c r="EG4" t="s">
        <v>9</v>
      </c>
      <c r="EH4" t="s">
        <v>10</v>
      </c>
      <c r="EI4" t="s">
        <v>11</v>
      </c>
      <c r="EJ4" t="s">
        <v>12</v>
      </c>
      <c r="EK4" t="s">
        <v>174</v>
      </c>
      <c r="EL4" t="s">
        <v>161</v>
      </c>
      <c r="EM4" t="s">
        <v>162</v>
      </c>
      <c r="EN4" t="s">
        <v>163</v>
      </c>
      <c r="EO4" t="s">
        <v>164</v>
      </c>
      <c r="EP4" t="s">
        <v>228</v>
      </c>
      <c r="EQ4" t="s">
        <v>170</v>
      </c>
      <c r="ER4" t="s">
        <v>153</v>
      </c>
      <c r="ES4" t="s">
        <v>154</v>
      </c>
      <c r="ET4" t="s">
        <v>155</v>
      </c>
      <c r="EU4" t="s">
        <v>3</v>
      </c>
      <c r="EV4" t="s">
        <v>4</v>
      </c>
      <c r="EW4" t="s">
        <v>5</v>
      </c>
      <c r="EX4" t="s">
        <v>6</v>
      </c>
      <c r="EY4" t="s">
        <v>7</v>
      </c>
      <c r="EZ4" t="s">
        <v>8</v>
      </c>
      <c r="FA4" t="s">
        <v>9</v>
      </c>
      <c r="FB4" t="s">
        <v>10</v>
      </c>
      <c r="FC4" t="s">
        <v>11</v>
      </c>
      <c r="FD4" t="s">
        <v>12</v>
      </c>
      <c r="FE4" t="s">
        <v>163</v>
      </c>
      <c r="FF4" t="s">
        <v>154</v>
      </c>
      <c r="FG4" t="s">
        <v>155</v>
      </c>
      <c r="FH4" t="s">
        <v>3</v>
      </c>
      <c r="FI4" t="s">
        <v>4</v>
      </c>
      <c r="FJ4" t="s">
        <v>5</v>
      </c>
      <c r="FK4" t="s">
        <v>6</v>
      </c>
      <c r="FL4" t="s">
        <v>7</v>
      </c>
      <c r="FM4" t="s">
        <v>8</v>
      </c>
      <c r="FN4" t="s">
        <v>9</v>
      </c>
      <c r="FO4" t="s">
        <v>10</v>
      </c>
      <c r="FP4" t="s">
        <v>11</v>
      </c>
      <c r="FQ4" t="s">
        <v>12</v>
      </c>
      <c r="FR4" t="s">
        <v>163</v>
      </c>
      <c r="FS4" t="s">
        <v>154</v>
      </c>
      <c r="FT4" t="s">
        <v>155</v>
      </c>
      <c r="FU4" t="s">
        <v>3</v>
      </c>
      <c r="FV4" t="s">
        <v>4</v>
      </c>
      <c r="FW4" t="s">
        <v>5</v>
      </c>
      <c r="FX4" t="s">
        <v>6</v>
      </c>
      <c r="FY4" t="s">
        <v>7</v>
      </c>
      <c r="FZ4" t="s">
        <v>8</v>
      </c>
      <c r="GA4" t="s">
        <v>9</v>
      </c>
      <c r="GB4" t="s">
        <v>10</v>
      </c>
      <c r="GC4" t="s">
        <v>11</v>
      </c>
      <c r="GD4" t="s">
        <v>12</v>
      </c>
      <c r="GE4" t="s">
        <v>163</v>
      </c>
      <c r="GF4" t="s">
        <v>154</v>
      </c>
      <c r="GG4" t="s">
        <v>155</v>
      </c>
      <c r="GH4" t="s">
        <v>3</v>
      </c>
      <c r="GI4" t="s">
        <v>4</v>
      </c>
      <c r="GJ4" t="s">
        <v>5</v>
      </c>
      <c r="GK4" t="s">
        <v>6</v>
      </c>
      <c r="GL4" t="s">
        <v>7</v>
      </c>
      <c r="GM4" t="s">
        <v>8</v>
      </c>
      <c r="GN4" t="s">
        <v>9</v>
      </c>
      <c r="GO4" t="s">
        <v>10</v>
      </c>
      <c r="GP4" t="s">
        <v>11</v>
      </c>
      <c r="GQ4" t="s">
        <v>12</v>
      </c>
      <c r="GR4" t="s">
        <v>163</v>
      </c>
      <c r="GS4" t="s">
        <v>154</v>
      </c>
      <c r="GT4" t="s">
        <v>155</v>
      </c>
      <c r="GU4" t="s">
        <v>3</v>
      </c>
      <c r="GV4" t="s">
        <v>4</v>
      </c>
      <c r="GW4" t="s">
        <v>5</v>
      </c>
      <c r="GX4" t="s">
        <v>6</v>
      </c>
      <c r="GY4" t="s">
        <v>7</v>
      </c>
      <c r="GZ4" t="s">
        <v>8</v>
      </c>
      <c r="HA4" t="s">
        <v>9</v>
      </c>
      <c r="HB4" t="s">
        <v>10</v>
      </c>
      <c r="HC4" t="s">
        <v>11</v>
      </c>
      <c r="HD4" t="s">
        <v>12</v>
      </c>
      <c r="HE4" t="s">
        <v>163</v>
      </c>
      <c r="HF4" t="s">
        <v>161</v>
      </c>
      <c r="HG4" t="s">
        <v>162</v>
      </c>
      <c r="HH4" t="s">
        <v>163</v>
      </c>
      <c r="HI4" t="s">
        <v>164</v>
      </c>
      <c r="HJ4" t="s">
        <v>165</v>
      </c>
      <c r="HK4" t="s">
        <v>167</v>
      </c>
      <c r="HL4" t="s">
        <v>154</v>
      </c>
      <c r="HM4" t="s">
        <v>155</v>
      </c>
      <c r="HN4" t="s">
        <v>3</v>
      </c>
      <c r="HO4" t="s">
        <v>4</v>
      </c>
      <c r="HP4" t="s">
        <v>5</v>
      </c>
      <c r="HQ4" t="s">
        <v>6</v>
      </c>
      <c r="HR4" t="s">
        <v>7</v>
      </c>
      <c r="HS4" t="s">
        <v>8</v>
      </c>
      <c r="HT4" t="s">
        <v>9</v>
      </c>
      <c r="HU4" t="s">
        <v>10</v>
      </c>
      <c r="HV4" t="s">
        <v>11</v>
      </c>
      <c r="HW4" t="s">
        <v>12</v>
      </c>
      <c r="HX4" t="s">
        <v>163</v>
      </c>
      <c r="HY4" t="s">
        <v>154</v>
      </c>
      <c r="HZ4" t="s">
        <v>155</v>
      </c>
      <c r="IA4" t="s">
        <v>3</v>
      </c>
      <c r="IB4" t="s">
        <v>4</v>
      </c>
      <c r="IC4" t="s">
        <v>5</v>
      </c>
      <c r="ID4" t="s">
        <v>6</v>
      </c>
      <c r="IE4" t="s">
        <v>7</v>
      </c>
      <c r="IF4" t="s">
        <v>8</v>
      </c>
      <c r="IG4" t="s">
        <v>9</v>
      </c>
      <c r="IH4" t="s">
        <v>10</v>
      </c>
      <c r="II4" t="s">
        <v>11</v>
      </c>
      <c r="IJ4" t="s">
        <v>12</v>
      </c>
      <c r="IK4" t="s">
        <v>163</v>
      </c>
      <c r="IL4" t="s">
        <v>154</v>
      </c>
      <c r="IM4" t="s">
        <v>155</v>
      </c>
      <c r="IN4" t="s">
        <v>3</v>
      </c>
      <c r="IO4" t="s">
        <v>4</v>
      </c>
      <c r="IP4" t="s">
        <v>5</v>
      </c>
      <c r="IQ4" t="s">
        <v>6</v>
      </c>
      <c r="IR4" t="s">
        <v>7</v>
      </c>
      <c r="IS4" t="s">
        <v>8</v>
      </c>
      <c r="IT4" t="s">
        <v>9</v>
      </c>
      <c r="IU4" t="s">
        <v>10</v>
      </c>
      <c r="IV4" t="s">
        <v>11</v>
      </c>
      <c r="IW4" t="s">
        <v>12</v>
      </c>
      <c r="IX4" t="s">
        <v>163</v>
      </c>
      <c r="IY4" t="s">
        <v>154</v>
      </c>
      <c r="IZ4" t="s">
        <v>155</v>
      </c>
      <c r="JA4" t="s">
        <v>3</v>
      </c>
      <c r="JB4" t="s">
        <v>4</v>
      </c>
      <c r="JC4" t="s">
        <v>5</v>
      </c>
      <c r="JD4" t="s">
        <v>6</v>
      </c>
      <c r="JE4" t="s">
        <v>7</v>
      </c>
      <c r="JF4" t="s">
        <v>8</v>
      </c>
      <c r="JG4" t="s">
        <v>9</v>
      </c>
      <c r="JH4" t="s">
        <v>10</v>
      </c>
      <c r="JI4" t="s">
        <v>11</v>
      </c>
      <c r="JJ4" t="s">
        <v>12</v>
      </c>
      <c r="JK4" t="s">
        <v>163</v>
      </c>
      <c r="JL4" t="s">
        <v>154</v>
      </c>
      <c r="JM4" t="s">
        <v>155</v>
      </c>
      <c r="JN4" t="s">
        <v>3</v>
      </c>
      <c r="JO4" t="s">
        <v>4</v>
      </c>
      <c r="JP4" t="s">
        <v>5</v>
      </c>
      <c r="JQ4" t="s">
        <v>6</v>
      </c>
      <c r="JR4" t="s">
        <v>7</v>
      </c>
      <c r="JS4" t="s">
        <v>8</v>
      </c>
      <c r="JT4" t="s">
        <v>9</v>
      </c>
      <c r="JU4" t="s">
        <v>10</v>
      </c>
      <c r="JV4" t="s">
        <v>11</v>
      </c>
      <c r="JW4" t="s">
        <v>12</v>
      </c>
      <c r="JX4" t="s">
        <v>163</v>
      </c>
      <c r="JY4" t="s">
        <v>161</v>
      </c>
      <c r="JZ4" t="s">
        <v>162</v>
      </c>
      <c r="KA4" t="s">
        <v>163</v>
      </c>
      <c r="KB4" t="s">
        <v>164</v>
      </c>
      <c r="KC4" t="s">
        <v>228</v>
      </c>
      <c r="KD4" t="s">
        <v>170</v>
      </c>
      <c r="KE4" t="s">
        <v>153</v>
      </c>
      <c r="KF4" t="s">
        <v>154</v>
      </c>
      <c r="KG4" t="s">
        <v>155</v>
      </c>
      <c r="KH4" t="s">
        <v>3</v>
      </c>
      <c r="KI4" t="s">
        <v>4</v>
      </c>
      <c r="KJ4" t="s">
        <v>5</v>
      </c>
      <c r="KK4" t="s">
        <v>6</v>
      </c>
      <c r="KL4" t="s">
        <v>7</v>
      </c>
      <c r="KM4" t="s">
        <v>8</v>
      </c>
      <c r="KN4" t="s">
        <v>9</v>
      </c>
      <c r="KO4" t="s">
        <v>10</v>
      </c>
      <c r="KP4" t="s">
        <v>11</v>
      </c>
      <c r="KQ4" t="s">
        <v>12</v>
      </c>
      <c r="KR4" t="s">
        <v>163</v>
      </c>
      <c r="KS4" t="s">
        <v>154</v>
      </c>
      <c r="KT4" t="s">
        <v>155</v>
      </c>
      <c r="KU4" t="s">
        <v>3</v>
      </c>
      <c r="KV4" t="s">
        <v>4</v>
      </c>
      <c r="KW4" t="s">
        <v>5</v>
      </c>
      <c r="KX4" t="s">
        <v>6</v>
      </c>
      <c r="KY4" t="s">
        <v>7</v>
      </c>
      <c r="KZ4" t="s">
        <v>8</v>
      </c>
      <c r="LA4" t="s">
        <v>9</v>
      </c>
      <c r="LB4" t="s">
        <v>10</v>
      </c>
      <c r="LC4" t="s">
        <v>11</v>
      </c>
      <c r="LD4" t="s">
        <v>12</v>
      </c>
      <c r="LE4" t="s">
        <v>163</v>
      </c>
      <c r="LF4" t="s">
        <v>154</v>
      </c>
      <c r="LG4" t="s">
        <v>155</v>
      </c>
      <c r="LH4" t="s">
        <v>3</v>
      </c>
      <c r="LI4" t="s">
        <v>4</v>
      </c>
      <c r="LJ4" t="s">
        <v>5</v>
      </c>
      <c r="LK4" t="s">
        <v>6</v>
      </c>
      <c r="LL4" t="s">
        <v>7</v>
      </c>
      <c r="LM4" t="s">
        <v>8</v>
      </c>
      <c r="LN4" t="s">
        <v>9</v>
      </c>
      <c r="LO4" t="s">
        <v>10</v>
      </c>
      <c r="LP4" t="s">
        <v>11</v>
      </c>
      <c r="LQ4" t="s">
        <v>12</v>
      </c>
      <c r="LR4" t="s">
        <v>163</v>
      </c>
      <c r="LS4" t="s">
        <v>154</v>
      </c>
      <c r="LT4" t="s">
        <v>155</v>
      </c>
      <c r="LU4" t="s">
        <v>3</v>
      </c>
      <c r="LV4" t="s">
        <v>4</v>
      </c>
      <c r="LW4" t="s">
        <v>5</v>
      </c>
      <c r="LX4" t="s">
        <v>6</v>
      </c>
      <c r="LY4" t="s">
        <v>7</v>
      </c>
      <c r="LZ4" t="s">
        <v>8</v>
      </c>
      <c r="MA4" t="s">
        <v>9</v>
      </c>
      <c r="MB4" t="s">
        <v>10</v>
      </c>
      <c r="MC4" t="s">
        <v>11</v>
      </c>
      <c r="MD4" t="s">
        <v>12</v>
      </c>
      <c r="ME4" t="s">
        <v>163</v>
      </c>
      <c r="MF4" t="s">
        <v>154</v>
      </c>
      <c r="MG4" t="s">
        <v>155</v>
      </c>
      <c r="MH4" t="s">
        <v>3</v>
      </c>
      <c r="MI4" t="s">
        <v>4</v>
      </c>
      <c r="MJ4" t="s">
        <v>5</v>
      </c>
      <c r="MK4" t="s">
        <v>6</v>
      </c>
      <c r="ML4" t="s">
        <v>7</v>
      </c>
      <c r="MM4" t="s">
        <v>8</v>
      </c>
      <c r="MN4" t="s">
        <v>9</v>
      </c>
      <c r="MO4" t="s">
        <v>10</v>
      </c>
      <c r="MP4" t="s">
        <v>11</v>
      </c>
      <c r="MQ4" t="s">
        <v>12</v>
      </c>
      <c r="MR4" t="s">
        <v>163</v>
      </c>
      <c r="MS4" t="s">
        <v>161</v>
      </c>
      <c r="MT4" t="s">
        <v>162</v>
      </c>
      <c r="MU4" t="s">
        <v>163</v>
      </c>
      <c r="MV4" t="s">
        <v>164</v>
      </c>
      <c r="MW4" t="s">
        <v>165</v>
      </c>
      <c r="MX4" t="s">
        <v>167</v>
      </c>
      <c r="MY4" t="s">
        <v>154</v>
      </c>
      <c r="MZ4" t="s">
        <v>155</v>
      </c>
      <c r="NA4" t="s">
        <v>3</v>
      </c>
      <c r="NB4" t="s">
        <v>4</v>
      </c>
      <c r="NC4" t="s">
        <v>5</v>
      </c>
      <c r="ND4" t="s">
        <v>6</v>
      </c>
      <c r="NE4" t="s">
        <v>7</v>
      </c>
      <c r="NF4" t="s">
        <v>8</v>
      </c>
      <c r="NG4" t="s">
        <v>9</v>
      </c>
      <c r="NH4" t="s">
        <v>10</v>
      </c>
      <c r="NI4" t="s">
        <v>11</v>
      </c>
      <c r="NJ4" t="s">
        <v>12</v>
      </c>
      <c r="NK4" t="s">
        <v>163</v>
      </c>
      <c r="NL4" t="s">
        <v>154</v>
      </c>
      <c r="NM4" t="s">
        <v>155</v>
      </c>
      <c r="NN4" t="s">
        <v>3</v>
      </c>
      <c r="NO4" t="s">
        <v>4</v>
      </c>
      <c r="NP4" t="s">
        <v>5</v>
      </c>
      <c r="NQ4" t="s">
        <v>6</v>
      </c>
      <c r="NR4" t="s">
        <v>7</v>
      </c>
      <c r="NS4" t="s">
        <v>8</v>
      </c>
      <c r="NT4" t="s">
        <v>9</v>
      </c>
      <c r="NU4" t="s">
        <v>10</v>
      </c>
      <c r="NV4" t="s">
        <v>11</v>
      </c>
      <c r="NW4" t="s">
        <v>12</v>
      </c>
      <c r="NX4" t="s">
        <v>163</v>
      </c>
      <c r="NY4" t="s">
        <v>154</v>
      </c>
      <c r="NZ4" t="s">
        <v>155</v>
      </c>
      <c r="OA4" t="s">
        <v>3</v>
      </c>
      <c r="OB4" t="s">
        <v>4</v>
      </c>
      <c r="OC4" t="s">
        <v>5</v>
      </c>
      <c r="OD4" t="s">
        <v>6</v>
      </c>
      <c r="OE4" t="s">
        <v>7</v>
      </c>
      <c r="OF4" t="s">
        <v>8</v>
      </c>
      <c r="OG4" t="s">
        <v>9</v>
      </c>
      <c r="OH4" t="s">
        <v>10</v>
      </c>
      <c r="OI4" t="s">
        <v>11</v>
      </c>
      <c r="OJ4" t="s">
        <v>12</v>
      </c>
      <c r="OK4" t="s">
        <v>163</v>
      </c>
      <c r="OL4" t="s">
        <v>154</v>
      </c>
      <c r="OM4" t="s">
        <v>155</v>
      </c>
      <c r="ON4" t="s">
        <v>3</v>
      </c>
      <c r="OO4" t="s">
        <v>4</v>
      </c>
      <c r="OP4" t="s">
        <v>5</v>
      </c>
      <c r="OQ4" t="s">
        <v>6</v>
      </c>
      <c r="OR4" t="s">
        <v>7</v>
      </c>
      <c r="OS4" t="s">
        <v>8</v>
      </c>
      <c r="OT4" t="s">
        <v>9</v>
      </c>
      <c r="OU4" t="s">
        <v>10</v>
      </c>
      <c r="OV4" t="s">
        <v>11</v>
      </c>
      <c r="OW4" t="s">
        <v>12</v>
      </c>
      <c r="OX4" t="s">
        <v>163</v>
      </c>
      <c r="OY4" t="s">
        <v>154</v>
      </c>
      <c r="OZ4" t="s">
        <v>155</v>
      </c>
      <c r="PA4" t="s">
        <v>3</v>
      </c>
      <c r="PB4" t="s">
        <v>4</v>
      </c>
      <c r="PC4" t="s">
        <v>5</v>
      </c>
      <c r="PD4" t="s">
        <v>6</v>
      </c>
      <c r="PE4" t="s">
        <v>7</v>
      </c>
      <c r="PF4" t="s">
        <v>8</v>
      </c>
      <c r="PG4" t="s">
        <v>9</v>
      </c>
      <c r="PH4" t="s">
        <v>10</v>
      </c>
      <c r="PI4" t="s">
        <v>11</v>
      </c>
      <c r="PJ4" t="s">
        <v>12</v>
      </c>
      <c r="PK4" t="s">
        <v>163</v>
      </c>
      <c r="PL4" t="s">
        <v>161</v>
      </c>
      <c r="PM4" t="s">
        <v>162</v>
      </c>
      <c r="PN4" t="s">
        <v>163</v>
      </c>
      <c r="PO4" t="s">
        <v>164</v>
      </c>
      <c r="PP4" t="s">
        <v>228</v>
      </c>
      <c r="PQ4" t="s">
        <v>170</v>
      </c>
      <c r="PR4" t="s">
        <v>153</v>
      </c>
      <c r="PS4" t="s">
        <v>154</v>
      </c>
      <c r="PT4" t="s">
        <v>155</v>
      </c>
      <c r="PU4" t="s">
        <v>3</v>
      </c>
      <c r="PV4" t="s">
        <v>4</v>
      </c>
      <c r="PW4" t="s">
        <v>5</v>
      </c>
      <c r="PX4" t="s">
        <v>6</v>
      </c>
      <c r="PY4" t="s">
        <v>7</v>
      </c>
      <c r="PZ4" t="s">
        <v>8</v>
      </c>
      <c r="QA4" t="s">
        <v>9</v>
      </c>
      <c r="QB4" t="s">
        <v>10</v>
      </c>
      <c r="QC4" t="s">
        <v>11</v>
      </c>
      <c r="QD4" t="s">
        <v>12</v>
      </c>
      <c r="QE4" t="s">
        <v>163</v>
      </c>
      <c r="QF4" t="s">
        <v>154</v>
      </c>
      <c r="QG4" t="s">
        <v>155</v>
      </c>
      <c r="QH4" t="s">
        <v>3</v>
      </c>
      <c r="QI4" t="s">
        <v>4</v>
      </c>
      <c r="QJ4" t="s">
        <v>5</v>
      </c>
      <c r="QK4" t="s">
        <v>6</v>
      </c>
      <c r="QL4" t="s">
        <v>7</v>
      </c>
      <c r="QM4" t="s">
        <v>8</v>
      </c>
      <c r="QN4" t="s">
        <v>9</v>
      </c>
      <c r="QO4" t="s">
        <v>10</v>
      </c>
      <c r="QP4" t="s">
        <v>11</v>
      </c>
      <c r="QQ4" t="s">
        <v>12</v>
      </c>
      <c r="QR4" t="s">
        <v>163</v>
      </c>
      <c r="QS4" t="s">
        <v>154</v>
      </c>
      <c r="QT4" t="s">
        <v>155</v>
      </c>
      <c r="QU4" t="s">
        <v>3</v>
      </c>
      <c r="QV4" t="s">
        <v>4</v>
      </c>
      <c r="QW4" t="s">
        <v>5</v>
      </c>
      <c r="QX4" t="s">
        <v>6</v>
      </c>
      <c r="QY4" t="s">
        <v>7</v>
      </c>
      <c r="QZ4" t="s">
        <v>8</v>
      </c>
      <c r="RA4" t="s">
        <v>9</v>
      </c>
      <c r="RB4" t="s">
        <v>10</v>
      </c>
      <c r="RC4" t="s">
        <v>11</v>
      </c>
      <c r="RD4" t="s">
        <v>12</v>
      </c>
      <c r="RE4" t="s">
        <v>163</v>
      </c>
      <c r="RF4" t="s">
        <v>154</v>
      </c>
      <c r="RG4" t="s">
        <v>155</v>
      </c>
      <c r="RH4" t="s">
        <v>3</v>
      </c>
      <c r="RI4" t="s">
        <v>4</v>
      </c>
      <c r="RJ4" t="s">
        <v>5</v>
      </c>
      <c r="RK4" t="s">
        <v>6</v>
      </c>
      <c r="RL4" t="s">
        <v>7</v>
      </c>
      <c r="RM4" t="s">
        <v>8</v>
      </c>
      <c r="RN4" t="s">
        <v>9</v>
      </c>
      <c r="RO4" t="s">
        <v>10</v>
      </c>
      <c r="RP4" t="s">
        <v>11</v>
      </c>
      <c r="RQ4" t="s">
        <v>12</v>
      </c>
      <c r="RR4" t="s">
        <v>163</v>
      </c>
      <c r="RS4" t="s">
        <v>154</v>
      </c>
      <c r="RT4" t="s">
        <v>155</v>
      </c>
      <c r="RU4" t="s">
        <v>3</v>
      </c>
      <c r="RV4" t="s">
        <v>4</v>
      </c>
      <c r="RW4" t="s">
        <v>5</v>
      </c>
      <c r="RX4" t="s">
        <v>6</v>
      </c>
      <c r="RY4" t="s">
        <v>7</v>
      </c>
      <c r="RZ4" t="s">
        <v>8</v>
      </c>
      <c r="SA4" t="s">
        <v>9</v>
      </c>
      <c r="SB4" t="s">
        <v>10</v>
      </c>
      <c r="SC4" t="s">
        <v>11</v>
      </c>
      <c r="SD4" t="s">
        <v>12</v>
      </c>
      <c r="SE4" t="s">
        <v>163</v>
      </c>
      <c r="SF4" t="s">
        <v>161</v>
      </c>
      <c r="SG4" t="s">
        <v>162</v>
      </c>
      <c r="SH4" t="s">
        <v>163</v>
      </c>
      <c r="SI4" t="s">
        <v>164</v>
      </c>
      <c r="SJ4" t="s">
        <v>165</v>
      </c>
      <c r="SK4" t="s">
        <v>167</v>
      </c>
      <c r="SL4" t="s">
        <v>154</v>
      </c>
      <c r="SM4" t="s">
        <v>155</v>
      </c>
      <c r="SN4" t="s">
        <v>3</v>
      </c>
      <c r="SO4" t="s">
        <v>4</v>
      </c>
      <c r="SP4" t="s">
        <v>5</v>
      </c>
      <c r="SQ4" t="s">
        <v>6</v>
      </c>
      <c r="SR4" t="s">
        <v>7</v>
      </c>
      <c r="SS4" t="s">
        <v>8</v>
      </c>
      <c r="ST4" t="s">
        <v>9</v>
      </c>
      <c r="SU4" t="s">
        <v>10</v>
      </c>
      <c r="SV4" t="s">
        <v>11</v>
      </c>
      <c r="SW4" t="s">
        <v>12</v>
      </c>
      <c r="SX4" t="s">
        <v>163</v>
      </c>
      <c r="SY4" t="s">
        <v>154</v>
      </c>
      <c r="SZ4" t="s">
        <v>155</v>
      </c>
      <c r="TA4" t="s">
        <v>3</v>
      </c>
      <c r="TB4" t="s">
        <v>4</v>
      </c>
      <c r="TC4" t="s">
        <v>5</v>
      </c>
      <c r="TD4" t="s">
        <v>6</v>
      </c>
      <c r="TE4" t="s">
        <v>7</v>
      </c>
      <c r="TF4" t="s">
        <v>8</v>
      </c>
      <c r="TG4" t="s">
        <v>9</v>
      </c>
      <c r="TH4" t="s">
        <v>10</v>
      </c>
      <c r="TI4" t="s">
        <v>11</v>
      </c>
      <c r="TJ4" t="s">
        <v>12</v>
      </c>
      <c r="TK4" t="s">
        <v>163</v>
      </c>
      <c r="TL4" t="s">
        <v>154</v>
      </c>
      <c r="TM4" t="s">
        <v>155</v>
      </c>
      <c r="TN4" t="s">
        <v>3</v>
      </c>
      <c r="TO4" t="s">
        <v>4</v>
      </c>
      <c r="TP4" t="s">
        <v>5</v>
      </c>
      <c r="TQ4" t="s">
        <v>6</v>
      </c>
      <c r="TR4" t="s">
        <v>7</v>
      </c>
      <c r="TS4" t="s">
        <v>8</v>
      </c>
      <c r="TT4" t="s">
        <v>9</v>
      </c>
      <c r="TU4" t="s">
        <v>10</v>
      </c>
      <c r="TV4" t="s">
        <v>11</v>
      </c>
      <c r="TW4" t="s">
        <v>12</v>
      </c>
      <c r="TX4" t="s">
        <v>163</v>
      </c>
      <c r="TY4" t="s">
        <v>154</v>
      </c>
      <c r="TZ4" t="s">
        <v>155</v>
      </c>
      <c r="UA4" t="s">
        <v>3</v>
      </c>
      <c r="UB4" t="s">
        <v>4</v>
      </c>
      <c r="UC4" t="s">
        <v>5</v>
      </c>
      <c r="UD4" t="s">
        <v>6</v>
      </c>
      <c r="UE4" t="s">
        <v>7</v>
      </c>
      <c r="UF4" t="s">
        <v>8</v>
      </c>
      <c r="UG4" t="s">
        <v>9</v>
      </c>
      <c r="UH4" t="s">
        <v>10</v>
      </c>
      <c r="UI4" t="s">
        <v>11</v>
      </c>
      <c r="UJ4" t="s">
        <v>12</v>
      </c>
      <c r="UK4" t="s">
        <v>163</v>
      </c>
      <c r="UL4" t="s">
        <v>154</v>
      </c>
      <c r="UM4" t="s">
        <v>155</v>
      </c>
      <c r="UN4" t="s">
        <v>3</v>
      </c>
      <c r="UO4" t="s">
        <v>4</v>
      </c>
      <c r="UP4" t="s">
        <v>5</v>
      </c>
      <c r="UQ4" t="s">
        <v>6</v>
      </c>
      <c r="UR4" t="s">
        <v>7</v>
      </c>
      <c r="US4" t="s">
        <v>8</v>
      </c>
      <c r="UT4" t="s">
        <v>9</v>
      </c>
      <c r="UU4" t="s">
        <v>10</v>
      </c>
      <c r="UV4" t="s">
        <v>11</v>
      </c>
      <c r="UW4" t="s">
        <v>12</v>
      </c>
      <c r="UX4" t="s">
        <v>163</v>
      </c>
      <c r="UY4" t="s">
        <v>161</v>
      </c>
      <c r="UZ4" t="s">
        <v>162</v>
      </c>
      <c r="VA4" t="s">
        <v>163</v>
      </c>
      <c r="VB4" t="s">
        <v>164</v>
      </c>
      <c r="VC4" t="s">
        <v>228</v>
      </c>
      <c r="VD4" t="s">
        <v>170</v>
      </c>
    </row>
    <row r="5" spans="1:576">
      <c r="A5">
        <f>'利用状況報告書（熱利用設備）'!E6</f>
        <v>0</v>
      </c>
      <c r="B5">
        <f>'利用状況報告書（熱利用設備）'!E7</f>
        <v>0</v>
      </c>
      <c r="C5">
        <f>'利用状況報告書（熱利用設備）'!E5</f>
        <v>0</v>
      </c>
      <c r="D5">
        <f>'利用状況報告書（熱利用設備）'!F4</f>
        <v>0</v>
      </c>
      <c r="E5">
        <f>'利用状況報告書（熱利用設備）'!E14</f>
        <v>0</v>
      </c>
      <c r="F5">
        <f>'利用状況報告書（熱利用設備）'!F16</f>
        <v>0</v>
      </c>
      <c r="G5">
        <f>'利用状況報告書（熱利用設備）'!G16</f>
        <v>0</v>
      </c>
      <c r="H5">
        <f>'利用状況報告書（熱利用設備）'!H16</f>
        <v>0</v>
      </c>
      <c r="I5">
        <f>'利用状況報告書（熱利用設備）'!I16</f>
        <v>0</v>
      </c>
      <c r="J5">
        <f>'利用状況報告書（熱利用設備）'!J16</f>
        <v>0</v>
      </c>
      <c r="K5">
        <f>'利用状況報告書（熱利用設備）'!K16</f>
        <v>0</v>
      </c>
      <c r="L5">
        <f>'利用状況報告書（熱利用設備）'!L16</f>
        <v>0</v>
      </c>
      <c r="M5">
        <f>'利用状況報告書（熱利用設備）'!M16</f>
        <v>0</v>
      </c>
      <c r="N5">
        <f>'利用状況報告書（熱利用設備）'!N16</f>
        <v>0</v>
      </c>
      <c r="O5">
        <f>'利用状況報告書（熱利用設備）'!O16</f>
        <v>0</v>
      </c>
      <c r="P5">
        <f>'利用状況報告書（熱利用設備）'!P16</f>
        <v>0</v>
      </c>
      <c r="Q5">
        <f>'利用状況報告書（熱利用設備）'!Q16</f>
        <v>0</v>
      </c>
      <c r="R5">
        <f>'利用状況報告書（熱利用設備）'!R16</f>
        <v>0</v>
      </c>
      <c r="S5">
        <f>'利用状況報告書（熱利用設備）'!F17</f>
        <v>0</v>
      </c>
      <c r="T5">
        <f>'利用状況報告書（熱利用設備）'!G17</f>
        <v>0</v>
      </c>
      <c r="U5">
        <f>'利用状況報告書（熱利用設備）'!H17</f>
        <v>0</v>
      </c>
      <c r="V5">
        <f>'利用状況報告書（熱利用設備）'!I17</f>
        <v>0</v>
      </c>
      <c r="W5">
        <f>'利用状況報告書（熱利用設備）'!J17</f>
        <v>0</v>
      </c>
      <c r="X5">
        <f>'利用状況報告書（熱利用設備）'!K17</f>
        <v>0</v>
      </c>
      <c r="Y5">
        <f>'利用状況報告書（熱利用設備）'!L17</f>
        <v>0</v>
      </c>
      <c r="Z5">
        <f>'利用状況報告書（熱利用設備）'!M17</f>
        <v>0</v>
      </c>
      <c r="AA5">
        <f>'利用状況報告書（熱利用設備）'!N17</f>
        <v>0</v>
      </c>
      <c r="AB5">
        <f>'利用状況報告書（熱利用設備）'!O17</f>
        <v>0</v>
      </c>
      <c r="AC5">
        <f>'利用状況報告書（熱利用設備）'!P17</f>
        <v>0</v>
      </c>
      <c r="AD5">
        <f>'利用状況報告書（熱利用設備）'!Q17</f>
        <v>0</v>
      </c>
      <c r="AE5">
        <f>'利用状況報告書（熱利用設備）'!R17</f>
        <v>0</v>
      </c>
      <c r="AF5">
        <f>'利用状況報告書（熱利用設備）'!F18</f>
        <v>0</v>
      </c>
      <c r="AG5">
        <f>'利用状況報告書（熱利用設備）'!G18</f>
        <v>0</v>
      </c>
      <c r="AH5">
        <f>'利用状況報告書（熱利用設備）'!H18</f>
        <v>0</v>
      </c>
      <c r="AI5">
        <f>'利用状況報告書（熱利用設備）'!I18</f>
        <v>0</v>
      </c>
      <c r="AJ5">
        <f>'利用状況報告書（熱利用設備）'!J18</f>
        <v>0</v>
      </c>
      <c r="AK5">
        <f>'利用状況報告書（熱利用設備）'!K18</f>
        <v>0</v>
      </c>
      <c r="AL5">
        <f>'利用状況報告書（熱利用設備）'!L18</f>
        <v>0</v>
      </c>
      <c r="AM5">
        <f>'利用状況報告書（熱利用設備）'!M18</f>
        <v>0</v>
      </c>
      <c r="AN5">
        <f>'利用状況報告書（熱利用設備）'!N18</f>
        <v>0</v>
      </c>
      <c r="AO5">
        <f>'利用状況報告書（熱利用設備）'!O18</f>
        <v>0</v>
      </c>
      <c r="AP5">
        <f>'利用状況報告書（熱利用設備）'!P18</f>
        <v>0</v>
      </c>
      <c r="AQ5">
        <f>'利用状況報告書（熱利用設備）'!Q18</f>
        <v>0</v>
      </c>
      <c r="AR5">
        <f>'利用状況報告書（熱利用設備）'!R18</f>
        <v>0</v>
      </c>
      <c r="AS5">
        <f>'利用状況報告書（熱利用設備）'!F19</f>
        <v>0</v>
      </c>
      <c r="AT5">
        <f>'利用状況報告書（熱利用設備）'!G19</f>
        <v>0</v>
      </c>
      <c r="AU5">
        <f>'利用状況報告書（熱利用設備）'!H19</f>
        <v>0</v>
      </c>
      <c r="AV5">
        <f>'利用状況報告書（熱利用設備）'!I19</f>
        <v>0</v>
      </c>
      <c r="AW5">
        <f>'利用状況報告書（熱利用設備）'!J19</f>
        <v>0</v>
      </c>
      <c r="AX5">
        <f>'利用状況報告書（熱利用設備）'!K19</f>
        <v>0</v>
      </c>
      <c r="AY5">
        <f>'利用状況報告書（熱利用設備）'!L19</f>
        <v>0</v>
      </c>
      <c r="AZ5">
        <f>'利用状況報告書（熱利用設備）'!M19</f>
        <v>0</v>
      </c>
      <c r="BA5">
        <f>'利用状況報告書（熱利用設備）'!N19</f>
        <v>0</v>
      </c>
      <c r="BB5">
        <f>'利用状況報告書（熱利用設備）'!O19</f>
        <v>0</v>
      </c>
      <c r="BC5">
        <f>'利用状況報告書（熱利用設備）'!P19</f>
        <v>0</v>
      </c>
      <c r="BD5">
        <f>'利用状況報告書（熱利用設備）'!Q19</f>
        <v>0</v>
      </c>
      <c r="BE5">
        <f>'利用状況報告書（熱利用設備）'!R19</f>
        <v>0</v>
      </c>
      <c r="BF5">
        <f>'利用状況報告書（熱利用設備）'!F20</f>
        <v>0</v>
      </c>
      <c r="BG5">
        <f>'利用状況報告書（熱利用設備）'!G20</f>
        <v>0</v>
      </c>
      <c r="BH5">
        <f>'利用状況報告書（熱利用設備）'!H20</f>
        <v>0</v>
      </c>
      <c r="BI5">
        <f>'利用状況報告書（熱利用設備）'!I20</f>
        <v>0</v>
      </c>
      <c r="BJ5">
        <f>'利用状況報告書（熱利用設備）'!J20</f>
        <v>0</v>
      </c>
      <c r="BK5">
        <f>'利用状況報告書（熱利用設備）'!K20</f>
        <v>0</v>
      </c>
      <c r="BL5">
        <f>'利用状況報告書（熱利用設備）'!L20</f>
        <v>0</v>
      </c>
      <c r="BM5">
        <f>'利用状況報告書（熱利用設備）'!M20</f>
        <v>0</v>
      </c>
      <c r="BN5">
        <f>'利用状況報告書（熱利用設備）'!N20</f>
        <v>0</v>
      </c>
      <c r="BO5">
        <f>'利用状況報告書（熱利用設備）'!O20</f>
        <v>0</v>
      </c>
      <c r="BP5">
        <f>'利用状況報告書（熱利用設備）'!P20</f>
        <v>0</v>
      </c>
      <c r="BQ5">
        <f>'利用状況報告書（熱利用設備）'!Q20</f>
        <v>0</v>
      </c>
      <c r="BR5">
        <f>'利用状況報告書（熱利用設備）'!R20</f>
        <v>0</v>
      </c>
      <c r="BS5" t="e">
        <f>'利用状況報告書（熱利用設備）'!I22</f>
        <v>#DIV/0!</v>
      </c>
      <c r="BT5" t="e">
        <f>'利用状況報告書（熱利用設備）'!I23</f>
        <v>#DIV/0!</v>
      </c>
      <c r="BU5">
        <f>'利用状況報告書（熱利用設備）'!I24</f>
        <v>0</v>
      </c>
      <c r="BV5" t="e">
        <f>'利用状況報告書（熱利用設備）'!I25</f>
        <v>#DIV/0!</v>
      </c>
      <c r="BW5">
        <f>'利用状況報告書（熱利用設備）'!I26</f>
        <v>0</v>
      </c>
      <c r="BX5">
        <f>'利用状況報告書（熱利用設備）'!E28</f>
        <v>0</v>
      </c>
      <c r="BY5">
        <f>'利用状況報告書（熱利用設備）'!F30</f>
        <v>0</v>
      </c>
      <c r="BZ5">
        <f>'利用状況報告書（熱利用設備）'!G30</f>
        <v>0</v>
      </c>
      <c r="CA5">
        <f>'利用状況報告書（熱利用設備）'!H30</f>
        <v>0</v>
      </c>
      <c r="CB5">
        <f>'利用状況報告書（熱利用設備）'!I30</f>
        <v>0</v>
      </c>
      <c r="CC5">
        <f>'利用状況報告書（熱利用設備）'!J30</f>
        <v>0</v>
      </c>
      <c r="CD5">
        <f>'利用状況報告書（熱利用設備）'!K30</f>
        <v>0</v>
      </c>
      <c r="CE5">
        <f>'利用状況報告書（熱利用設備）'!L30</f>
        <v>0</v>
      </c>
      <c r="CF5">
        <f>'利用状況報告書（熱利用設備）'!M30</f>
        <v>0</v>
      </c>
      <c r="CG5">
        <f>'利用状況報告書（熱利用設備）'!N30</f>
        <v>0</v>
      </c>
      <c r="CH5">
        <f>'利用状況報告書（熱利用設備）'!O30</f>
        <v>0</v>
      </c>
      <c r="CI5">
        <f>'利用状況報告書（熱利用設備）'!P30</f>
        <v>0</v>
      </c>
      <c r="CJ5">
        <f>'利用状況報告書（熱利用設備）'!Q30</f>
        <v>0</v>
      </c>
      <c r="CK5">
        <f>'利用状況報告書（熱利用設備）'!R30</f>
        <v>0</v>
      </c>
      <c r="CL5">
        <f>'利用状況報告書（熱利用設備）'!F31</f>
        <v>0</v>
      </c>
      <c r="CM5">
        <f>'利用状況報告書（熱利用設備）'!G31</f>
        <v>0</v>
      </c>
      <c r="CN5">
        <f>'利用状況報告書（熱利用設備）'!H31</f>
        <v>0</v>
      </c>
      <c r="CO5">
        <f>'利用状況報告書（熱利用設備）'!I31</f>
        <v>0</v>
      </c>
      <c r="CP5">
        <f>'利用状況報告書（熱利用設備）'!J31</f>
        <v>0</v>
      </c>
      <c r="CQ5">
        <f>'利用状況報告書（熱利用設備）'!K31</f>
        <v>0</v>
      </c>
      <c r="CR5">
        <f>'利用状況報告書（熱利用設備）'!L31</f>
        <v>0</v>
      </c>
      <c r="CS5">
        <f>'利用状況報告書（熱利用設備）'!M31</f>
        <v>0</v>
      </c>
      <c r="CT5">
        <f>'利用状況報告書（熱利用設備）'!N31</f>
        <v>0</v>
      </c>
      <c r="CU5">
        <f>'利用状況報告書（熱利用設備）'!O31</f>
        <v>0</v>
      </c>
      <c r="CV5">
        <f>'利用状況報告書（熱利用設備）'!P31</f>
        <v>0</v>
      </c>
      <c r="CW5">
        <f>'利用状況報告書（熱利用設備）'!Q31</f>
        <v>0</v>
      </c>
      <c r="CX5">
        <f>'利用状況報告書（熱利用設備）'!R31</f>
        <v>0</v>
      </c>
      <c r="CY5">
        <f>'利用状況報告書（熱利用設備）'!F32</f>
        <v>0</v>
      </c>
      <c r="CZ5">
        <f>'利用状況報告書（熱利用設備）'!G32</f>
        <v>0</v>
      </c>
      <c r="DA5">
        <f>'利用状況報告書（熱利用設備）'!H32</f>
        <v>0</v>
      </c>
      <c r="DB5">
        <f>'利用状況報告書（熱利用設備）'!I32</f>
        <v>0</v>
      </c>
      <c r="DC5">
        <f>'利用状況報告書（熱利用設備）'!J32</f>
        <v>0</v>
      </c>
      <c r="DD5">
        <f>'利用状況報告書（熱利用設備）'!K32</f>
        <v>0</v>
      </c>
      <c r="DE5">
        <f>'利用状況報告書（熱利用設備）'!L32</f>
        <v>0</v>
      </c>
      <c r="DF5">
        <f>'利用状況報告書（熱利用設備）'!M32</f>
        <v>0</v>
      </c>
      <c r="DG5">
        <f>'利用状況報告書（熱利用設備）'!N32</f>
        <v>0</v>
      </c>
      <c r="DH5">
        <f>'利用状況報告書（熱利用設備）'!O32</f>
        <v>0</v>
      </c>
      <c r="DI5">
        <f>'利用状況報告書（熱利用設備）'!P32</f>
        <v>0</v>
      </c>
      <c r="DJ5">
        <f>'利用状況報告書（熱利用設備）'!Q32</f>
        <v>0</v>
      </c>
      <c r="DK5">
        <f>'利用状況報告書（熱利用設備）'!R32</f>
        <v>0</v>
      </c>
      <c r="DL5">
        <f>'利用状況報告書（熱利用設備）'!F33</f>
        <v>0</v>
      </c>
      <c r="DM5">
        <f>'利用状況報告書（熱利用設備）'!G33</f>
        <v>0</v>
      </c>
      <c r="DN5">
        <f>'利用状況報告書（熱利用設備）'!H33</f>
        <v>0</v>
      </c>
      <c r="DO5">
        <f>'利用状況報告書（熱利用設備）'!I33</f>
        <v>0</v>
      </c>
      <c r="DP5">
        <f>'利用状況報告書（熱利用設備）'!J33</f>
        <v>0</v>
      </c>
      <c r="DQ5">
        <f>'利用状況報告書（熱利用設備）'!K33</f>
        <v>0</v>
      </c>
      <c r="DR5">
        <f>'利用状況報告書（熱利用設備）'!L33</f>
        <v>0</v>
      </c>
      <c r="DS5">
        <f>'利用状況報告書（熱利用設備）'!M33</f>
        <v>0</v>
      </c>
      <c r="DT5">
        <f>'利用状況報告書（熱利用設備）'!N33</f>
        <v>0</v>
      </c>
      <c r="DU5">
        <f>'利用状況報告書（熱利用設備）'!O33</f>
        <v>0</v>
      </c>
      <c r="DV5">
        <f>'利用状況報告書（熱利用設備）'!P33</f>
        <v>0</v>
      </c>
      <c r="DW5">
        <f>'利用状況報告書（熱利用設備）'!Q33</f>
        <v>0</v>
      </c>
      <c r="DX5">
        <f>'利用状況報告書（熱利用設備）'!R33</f>
        <v>0</v>
      </c>
      <c r="DY5">
        <f>'利用状況報告書（熱利用設備）'!F34</f>
        <v>0</v>
      </c>
      <c r="DZ5">
        <f>'利用状況報告書（熱利用設備）'!G34</f>
        <v>0</v>
      </c>
      <c r="EA5">
        <f>'利用状況報告書（熱利用設備）'!H34</f>
        <v>0</v>
      </c>
      <c r="EB5">
        <f>'利用状況報告書（熱利用設備）'!I34</f>
        <v>0</v>
      </c>
      <c r="EC5">
        <f>'利用状況報告書（熱利用設備）'!J34</f>
        <v>0</v>
      </c>
      <c r="ED5">
        <f>'利用状況報告書（熱利用設備）'!K34</f>
        <v>0</v>
      </c>
      <c r="EE5">
        <f>'利用状況報告書（熱利用設備）'!L34</f>
        <v>0</v>
      </c>
      <c r="EF5">
        <f>'利用状況報告書（熱利用設備）'!M34</f>
        <v>0</v>
      </c>
      <c r="EG5">
        <f>'利用状況報告書（熱利用設備）'!N34</f>
        <v>0</v>
      </c>
      <c r="EH5">
        <f>'利用状況報告書（熱利用設備）'!O34</f>
        <v>0</v>
      </c>
      <c r="EI5">
        <f>'利用状況報告書（熱利用設備）'!P34</f>
        <v>0</v>
      </c>
      <c r="EJ5">
        <f>'利用状況報告書（熱利用設備）'!Q34</f>
        <v>0</v>
      </c>
      <c r="EK5">
        <f>'利用状況報告書（熱利用設備）'!R34</f>
        <v>0</v>
      </c>
      <c r="EL5" t="e">
        <f>'利用状況報告書（熱利用設備）'!I36</f>
        <v>#DIV/0!</v>
      </c>
      <c r="EM5" t="e">
        <f>'利用状況報告書（熱利用設備）'!I37</f>
        <v>#DIV/0!</v>
      </c>
      <c r="EN5">
        <f>'利用状況報告書（熱利用設備）'!I38</f>
        <v>0</v>
      </c>
      <c r="EO5" t="e">
        <f>'利用状況報告書（熱利用設備）'!I39</f>
        <v>#DIV/0!</v>
      </c>
      <c r="EP5">
        <f>'利用状況報告書（熱利用設備）'!Q25</f>
        <v>0</v>
      </c>
      <c r="EQ5">
        <f>'利用状況報告書（熱利用設備）'!C44</f>
        <v>0</v>
      </c>
      <c r="ER5" t="str">
        <f>'利用状況報告書（熱利用設備）'!E48</f>
        <v/>
      </c>
      <c r="ES5" t="str">
        <f>'利用状況報告書（熱利用設備）'!F50</f>
        <v/>
      </c>
      <c r="ET5" t="str">
        <f>'利用状況報告書（熱利用設備）'!G50</f>
        <v/>
      </c>
      <c r="EU5" t="str">
        <f>'利用状況報告書（熱利用設備）'!H50</f>
        <v/>
      </c>
      <c r="EV5" t="str">
        <f>'利用状況報告書（熱利用設備）'!I50</f>
        <v/>
      </c>
      <c r="EW5" t="str">
        <f>'利用状況報告書（熱利用設備）'!J50</f>
        <v/>
      </c>
      <c r="EX5" t="str">
        <f>'利用状況報告書（熱利用設備）'!K50</f>
        <v/>
      </c>
      <c r="EY5" t="str">
        <f>'利用状況報告書（熱利用設備）'!L50</f>
        <v/>
      </c>
      <c r="EZ5" t="str">
        <f>'利用状況報告書（熱利用設備）'!M50</f>
        <v/>
      </c>
      <c r="FA5" t="str">
        <f>'利用状況報告書（熱利用設備）'!N50</f>
        <v/>
      </c>
      <c r="FB5" t="str">
        <f>'利用状況報告書（熱利用設備）'!O50</f>
        <v/>
      </c>
      <c r="FC5" t="str">
        <f>'利用状況報告書（熱利用設備）'!P50</f>
        <v/>
      </c>
      <c r="FD5" t="str">
        <f>'利用状況報告書（熱利用設備）'!Q50</f>
        <v/>
      </c>
      <c r="FE5">
        <f>'利用状況報告書（熱利用設備）'!R50</f>
        <v>0</v>
      </c>
      <c r="FF5" t="str">
        <f>'利用状況報告書（熱利用設備）'!F51</f>
        <v/>
      </c>
      <c r="FG5" t="str">
        <f>'利用状況報告書（熱利用設備）'!G51</f>
        <v/>
      </c>
      <c r="FH5" t="str">
        <f>'利用状況報告書（熱利用設備）'!H51</f>
        <v/>
      </c>
      <c r="FI5" t="str">
        <f>'利用状況報告書（熱利用設備）'!I51</f>
        <v/>
      </c>
      <c r="FJ5" t="str">
        <f>'利用状況報告書（熱利用設備）'!J51</f>
        <v/>
      </c>
      <c r="FK5" t="str">
        <f>'利用状況報告書（熱利用設備）'!K51</f>
        <v/>
      </c>
      <c r="FL5" t="str">
        <f>'利用状況報告書（熱利用設備）'!L51</f>
        <v/>
      </c>
      <c r="FM5" t="str">
        <f>'利用状況報告書（熱利用設備）'!M51</f>
        <v/>
      </c>
      <c r="FN5" t="str">
        <f>'利用状況報告書（熱利用設備）'!N51</f>
        <v/>
      </c>
      <c r="FO5" t="str">
        <f>'利用状況報告書（熱利用設備）'!O51</f>
        <v/>
      </c>
      <c r="FP5" t="str">
        <f>'利用状況報告書（熱利用設備）'!P51</f>
        <v/>
      </c>
      <c r="FQ5" t="str">
        <f>'利用状況報告書（熱利用設備）'!Q51</f>
        <v/>
      </c>
      <c r="FR5">
        <f>'利用状況報告書（熱利用設備）'!R51</f>
        <v>0</v>
      </c>
      <c r="FS5">
        <f>'利用状況報告書（熱利用設備）'!F52</f>
        <v>0</v>
      </c>
      <c r="FT5">
        <f>'利用状況報告書（熱利用設備）'!G52</f>
        <v>0</v>
      </c>
      <c r="FU5">
        <f>'利用状況報告書（熱利用設備）'!H52</f>
        <v>0</v>
      </c>
      <c r="FV5">
        <f>'利用状況報告書（熱利用設備）'!I52</f>
        <v>0</v>
      </c>
      <c r="FW5">
        <f>'利用状況報告書（熱利用設備）'!J52</f>
        <v>0</v>
      </c>
      <c r="FX5">
        <f>'利用状況報告書（熱利用設備）'!K52</f>
        <v>0</v>
      </c>
      <c r="FY5">
        <f>'利用状況報告書（熱利用設備）'!L52</f>
        <v>0</v>
      </c>
      <c r="FZ5">
        <f>'利用状況報告書（熱利用設備）'!M52</f>
        <v>0</v>
      </c>
      <c r="GA5">
        <f>'利用状況報告書（熱利用設備）'!N52</f>
        <v>0</v>
      </c>
      <c r="GB5">
        <f>'利用状況報告書（熱利用設備）'!O52</f>
        <v>0</v>
      </c>
      <c r="GC5">
        <f>'利用状況報告書（熱利用設備）'!P52</f>
        <v>0</v>
      </c>
      <c r="GD5">
        <f>'利用状況報告書（熱利用設備）'!Q52</f>
        <v>0</v>
      </c>
      <c r="GE5">
        <f>'利用状況報告書（熱利用設備）'!R52</f>
        <v>0</v>
      </c>
      <c r="GF5">
        <f>'利用状況報告書（熱利用設備）'!F53</f>
        <v>0</v>
      </c>
      <c r="GG5">
        <f>'利用状況報告書（熱利用設備）'!G53</f>
        <v>0</v>
      </c>
      <c r="GH5">
        <f>'利用状況報告書（熱利用設備）'!H53</f>
        <v>0</v>
      </c>
      <c r="GI5">
        <f>'利用状況報告書（熱利用設備）'!I53</f>
        <v>0</v>
      </c>
      <c r="GJ5">
        <f>'利用状況報告書（熱利用設備）'!J53</f>
        <v>0</v>
      </c>
      <c r="GK5">
        <f>'利用状況報告書（熱利用設備）'!K53</f>
        <v>0</v>
      </c>
      <c r="GL5">
        <f>'利用状況報告書（熱利用設備）'!L53</f>
        <v>0</v>
      </c>
      <c r="GM5">
        <f>'利用状況報告書（熱利用設備）'!M53</f>
        <v>0</v>
      </c>
      <c r="GN5">
        <f>'利用状況報告書（熱利用設備）'!N53</f>
        <v>0</v>
      </c>
      <c r="GO5">
        <f>'利用状況報告書（熱利用設備）'!O53</f>
        <v>0</v>
      </c>
      <c r="GP5">
        <f>'利用状況報告書（熱利用設備）'!P53</f>
        <v>0</v>
      </c>
      <c r="GQ5">
        <f>'利用状況報告書（熱利用設備）'!Q53</f>
        <v>0</v>
      </c>
      <c r="GR5">
        <f>'利用状況報告書（熱利用設備）'!R53</f>
        <v>0</v>
      </c>
      <c r="GS5">
        <f>'利用状況報告書（熱利用設備）'!F54</f>
        <v>0</v>
      </c>
      <c r="GT5">
        <f>'利用状況報告書（熱利用設備）'!G54</f>
        <v>0</v>
      </c>
      <c r="GU5">
        <f>'利用状況報告書（熱利用設備）'!H54</f>
        <v>0</v>
      </c>
      <c r="GV5">
        <f>'利用状況報告書（熱利用設備）'!I54</f>
        <v>0</v>
      </c>
      <c r="GW5">
        <f>'利用状況報告書（熱利用設備）'!J54</f>
        <v>0</v>
      </c>
      <c r="GX5">
        <f>'利用状況報告書（熱利用設備）'!K54</f>
        <v>0</v>
      </c>
      <c r="GY5">
        <f>'利用状況報告書（熱利用設備）'!L54</f>
        <v>0</v>
      </c>
      <c r="GZ5">
        <f>'利用状況報告書（熱利用設備）'!M54</f>
        <v>0</v>
      </c>
      <c r="HA5">
        <f>'利用状況報告書（熱利用設備）'!N54</f>
        <v>0</v>
      </c>
      <c r="HB5">
        <f>'利用状況報告書（熱利用設備）'!O54</f>
        <v>0</v>
      </c>
      <c r="HC5">
        <f>'利用状況報告書（熱利用設備）'!P54</f>
        <v>0</v>
      </c>
      <c r="HD5">
        <f>'利用状況報告書（熱利用設備）'!Q54</f>
        <v>0</v>
      </c>
      <c r="HE5">
        <f>'利用状況報告書（熱利用設備）'!R54</f>
        <v>0</v>
      </c>
      <c r="HF5" t="e">
        <f>'利用状況報告書（熱利用設備）'!I56</f>
        <v>#DIV/0!</v>
      </c>
      <c r="HG5" t="e">
        <f>'利用状況報告書（熱利用設備）'!I57</f>
        <v>#DIV/0!</v>
      </c>
      <c r="HH5">
        <f>'利用状況報告書（熱利用設備）'!I58</f>
        <v>0</v>
      </c>
      <c r="HI5" t="e">
        <f>'利用状況報告書（熱利用設備）'!I59</f>
        <v>#DIV/0!</v>
      </c>
      <c r="HJ5">
        <f>'利用状況報告書（熱利用設備）'!I60</f>
        <v>0</v>
      </c>
      <c r="HK5" t="str">
        <f>'利用状況報告書（熱利用設備）'!E62</f>
        <v/>
      </c>
      <c r="HL5" t="str">
        <f>'利用状況報告書（熱利用設備）'!F64</f>
        <v/>
      </c>
      <c r="HM5" t="str">
        <f>'利用状況報告書（熱利用設備）'!G64</f>
        <v/>
      </c>
      <c r="HN5" t="str">
        <f>'利用状況報告書（熱利用設備）'!H64</f>
        <v/>
      </c>
      <c r="HO5" t="str">
        <f>'利用状況報告書（熱利用設備）'!I64</f>
        <v/>
      </c>
      <c r="HP5" t="str">
        <f>'利用状況報告書（熱利用設備）'!J64</f>
        <v/>
      </c>
      <c r="HQ5" t="str">
        <f>'利用状況報告書（熱利用設備）'!K64</f>
        <v/>
      </c>
      <c r="HR5" t="str">
        <f>'利用状況報告書（熱利用設備）'!L64</f>
        <v/>
      </c>
      <c r="HS5" t="str">
        <f>'利用状況報告書（熱利用設備）'!M64</f>
        <v/>
      </c>
      <c r="HT5" t="str">
        <f>'利用状況報告書（熱利用設備）'!N64</f>
        <v/>
      </c>
      <c r="HU5" t="str">
        <f>'利用状況報告書（熱利用設備）'!O64</f>
        <v/>
      </c>
      <c r="HV5" t="str">
        <f>'利用状況報告書（熱利用設備）'!P64</f>
        <v/>
      </c>
      <c r="HW5" t="str">
        <f>'利用状況報告書（熱利用設備）'!Q64</f>
        <v/>
      </c>
      <c r="HX5">
        <f>'利用状況報告書（熱利用設備）'!R64</f>
        <v>0</v>
      </c>
      <c r="HY5" t="str">
        <f>'利用状況報告書（熱利用設備）'!F65</f>
        <v/>
      </c>
      <c r="HZ5" t="str">
        <f>'利用状況報告書（熱利用設備）'!G65</f>
        <v/>
      </c>
      <c r="IA5" t="str">
        <f>'利用状況報告書（熱利用設備）'!H65</f>
        <v/>
      </c>
      <c r="IB5" t="str">
        <f>'利用状況報告書（熱利用設備）'!I65</f>
        <v/>
      </c>
      <c r="IC5" t="str">
        <f>'利用状況報告書（熱利用設備）'!J65</f>
        <v/>
      </c>
      <c r="ID5" t="str">
        <f>'利用状況報告書（熱利用設備）'!K65</f>
        <v/>
      </c>
      <c r="IE5" t="str">
        <f>'利用状況報告書（熱利用設備）'!L65</f>
        <v/>
      </c>
      <c r="IF5" t="str">
        <f>'利用状況報告書（熱利用設備）'!M65</f>
        <v/>
      </c>
      <c r="IG5" t="str">
        <f>'利用状況報告書（熱利用設備）'!N65</f>
        <v/>
      </c>
      <c r="IH5" t="str">
        <f>'利用状況報告書（熱利用設備）'!O65</f>
        <v/>
      </c>
      <c r="II5" t="str">
        <f>'利用状況報告書（熱利用設備）'!P65</f>
        <v/>
      </c>
      <c r="IJ5" t="str">
        <f>'利用状況報告書（熱利用設備）'!Q65</f>
        <v/>
      </c>
      <c r="IK5">
        <f>'利用状況報告書（熱利用設備）'!R65</f>
        <v>0</v>
      </c>
      <c r="IL5">
        <f>'利用状況報告書（熱利用設備）'!F66</f>
        <v>0</v>
      </c>
      <c r="IM5">
        <f>'利用状況報告書（熱利用設備）'!G66</f>
        <v>0</v>
      </c>
      <c r="IN5">
        <f>'利用状況報告書（熱利用設備）'!H66</f>
        <v>0</v>
      </c>
      <c r="IO5">
        <f>'利用状況報告書（熱利用設備）'!I66</f>
        <v>0</v>
      </c>
      <c r="IP5">
        <f>'利用状況報告書（熱利用設備）'!J66</f>
        <v>0</v>
      </c>
      <c r="IQ5">
        <f>'利用状況報告書（熱利用設備）'!K66</f>
        <v>0</v>
      </c>
      <c r="IR5">
        <f>'利用状況報告書（熱利用設備）'!L66</f>
        <v>0</v>
      </c>
      <c r="IS5">
        <f>'利用状況報告書（熱利用設備）'!M66</f>
        <v>0</v>
      </c>
      <c r="IT5">
        <f>'利用状況報告書（熱利用設備）'!N66</f>
        <v>0</v>
      </c>
      <c r="IU5">
        <f>'利用状況報告書（熱利用設備）'!O66</f>
        <v>0</v>
      </c>
      <c r="IV5">
        <f>'利用状況報告書（熱利用設備）'!P66</f>
        <v>0</v>
      </c>
      <c r="IW5">
        <f>'利用状況報告書（熱利用設備）'!Q66</f>
        <v>0</v>
      </c>
      <c r="IX5">
        <f>'利用状況報告書（熱利用設備）'!R66</f>
        <v>0</v>
      </c>
      <c r="IY5">
        <f>'利用状況報告書（熱利用設備）'!F67</f>
        <v>0</v>
      </c>
      <c r="IZ5">
        <f>'利用状況報告書（熱利用設備）'!G67</f>
        <v>0</v>
      </c>
      <c r="JA5">
        <f>'利用状況報告書（熱利用設備）'!H67</f>
        <v>0</v>
      </c>
      <c r="JB5">
        <f>'利用状況報告書（熱利用設備）'!I67</f>
        <v>0</v>
      </c>
      <c r="JC5">
        <f>'利用状況報告書（熱利用設備）'!J67</f>
        <v>0</v>
      </c>
      <c r="JD5">
        <f>'利用状況報告書（熱利用設備）'!K67</f>
        <v>0</v>
      </c>
      <c r="JE5">
        <f>'利用状況報告書（熱利用設備）'!L67</f>
        <v>0</v>
      </c>
      <c r="JF5">
        <f>'利用状況報告書（熱利用設備）'!M67</f>
        <v>0</v>
      </c>
      <c r="JG5">
        <f>'利用状況報告書（熱利用設備）'!N67</f>
        <v>0</v>
      </c>
      <c r="JH5">
        <f>'利用状況報告書（熱利用設備）'!O67</f>
        <v>0</v>
      </c>
      <c r="JI5">
        <f>'利用状況報告書（熱利用設備）'!P67</f>
        <v>0</v>
      </c>
      <c r="JJ5">
        <f>'利用状況報告書（熱利用設備）'!Q67</f>
        <v>0</v>
      </c>
      <c r="JK5">
        <f>'利用状況報告書（熱利用設備）'!R67</f>
        <v>0</v>
      </c>
      <c r="JL5">
        <f>'利用状況報告書（熱利用設備）'!F68</f>
        <v>0</v>
      </c>
      <c r="JM5">
        <f>'利用状況報告書（熱利用設備）'!G68</f>
        <v>0</v>
      </c>
      <c r="JN5">
        <f>'利用状況報告書（熱利用設備）'!H68</f>
        <v>0</v>
      </c>
      <c r="JO5">
        <f>'利用状況報告書（熱利用設備）'!I68</f>
        <v>0</v>
      </c>
      <c r="JP5">
        <f>'利用状況報告書（熱利用設備）'!J68</f>
        <v>0</v>
      </c>
      <c r="JQ5">
        <f>'利用状況報告書（熱利用設備）'!K68</f>
        <v>0</v>
      </c>
      <c r="JR5">
        <f>'利用状況報告書（熱利用設備）'!L68</f>
        <v>0</v>
      </c>
      <c r="JS5">
        <f>'利用状況報告書（熱利用設備）'!M68</f>
        <v>0</v>
      </c>
      <c r="JT5">
        <f>'利用状況報告書（熱利用設備）'!N68</f>
        <v>0</v>
      </c>
      <c r="JU5">
        <f>'利用状況報告書（熱利用設備）'!O68</f>
        <v>0</v>
      </c>
      <c r="JV5">
        <f>'利用状況報告書（熱利用設備）'!P68</f>
        <v>0</v>
      </c>
      <c r="JW5">
        <f>'利用状況報告書（熱利用設備）'!Q68</f>
        <v>0</v>
      </c>
      <c r="JX5">
        <f>'利用状況報告書（熱利用設備）'!R68</f>
        <v>0</v>
      </c>
      <c r="JY5" t="e">
        <f>'利用状況報告書（熱利用設備）'!I70</f>
        <v>#DIV/0!</v>
      </c>
      <c r="JZ5" t="e">
        <f>'利用状況報告書（熱利用設備）'!I71</f>
        <v>#DIV/0!</v>
      </c>
      <c r="KA5">
        <f>'利用状況報告書（熱利用設備）'!I72</f>
        <v>0</v>
      </c>
      <c r="KB5" t="e">
        <f>'利用状況報告書（熱利用設備）'!I73</f>
        <v>#DIV/0!</v>
      </c>
      <c r="KC5">
        <f>'利用状況報告書（熱利用設備）'!Q59</f>
        <v>0</v>
      </c>
      <c r="KD5">
        <f>'利用状況報告書（熱利用設備）'!C78</f>
        <v>0</v>
      </c>
      <c r="KE5" t="str">
        <f>'利用状況報告書（熱利用設備）'!E82</f>
        <v/>
      </c>
      <c r="KF5" t="str">
        <f>'利用状況報告書（熱利用設備）'!F84</f>
        <v/>
      </c>
      <c r="KG5" t="str">
        <f>'利用状況報告書（熱利用設備）'!G84</f>
        <v/>
      </c>
      <c r="KH5" t="str">
        <f>'利用状況報告書（熱利用設備）'!H84</f>
        <v/>
      </c>
      <c r="KI5" t="str">
        <f>'利用状況報告書（熱利用設備）'!I84</f>
        <v/>
      </c>
      <c r="KJ5" t="str">
        <f>'利用状況報告書（熱利用設備）'!J84</f>
        <v/>
      </c>
      <c r="KK5" t="str">
        <f>'利用状況報告書（熱利用設備）'!K84</f>
        <v/>
      </c>
      <c r="KL5" t="str">
        <f>'利用状況報告書（熱利用設備）'!L84</f>
        <v/>
      </c>
      <c r="KM5" t="str">
        <f>'利用状況報告書（熱利用設備）'!M84</f>
        <v/>
      </c>
      <c r="KN5" t="str">
        <f>'利用状況報告書（熱利用設備）'!N84</f>
        <v/>
      </c>
      <c r="KO5" t="str">
        <f>'利用状況報告書（熱利用設備）'!O84</f>
        <v/>
      </c>
      <c r="KP5" t="str">
        <f>'利用状況報告書（熱利用設備）'!P84</f>
        <v/>
      </c>
      <c r="KQ5" t="str">
        <f>'利用状況報告書（熱利用設備）'!Q84</f>
        <v/>
      </c>
      <c r="KR5">
        <f>'利用状況報告書（熱利用設備）'!R84</f>
        <v>0</v>
      </c>
      <c r="KS5" t="str">
        <f>'利用状況報告書（熱利用設備）'!F85</f>
        <v/>
      </c>
      <c r="KT5" t="str">
        <f>'利用状況報告書（熱利用設備）'!G85</f>
        <v/>
      </c>
      <c r="KU5" t="str">
        <f>'利用状況報告書（熱利用設備）'!H85</f>
        <v/>
      </c>
      <c r="KV5" t="str">
        <f>'利用状況報告書（熱利用設備）'!I85</f>
        <v/>
      </c>
      <c r="KW5" t="str">
        <f>'利用状況報告書（熱利用設備）'!J85</f>
        <v/>
      </c>
      <c r="KX5" t="str">
        <f>'利用状況報告書（熱利用設備）'!K85</f>
        <v/>
      </c>
      <c r="KY5" t="str">
        <f>'利用状況報告書（熱利用設備）'!L85</f>
        <v/>
      </c>
      <c r="KZ5" t="str">
        <f>'利用状況報告書（熱利用設備）'!M85</f>
        <v/>
      </c>
      <c r="LA5" t="str">
        <f>'利用状況報告書（熱利用設備）'!N85</f>
        <v/>
      </c>
      <c r="LB5" t="str">
        <f>'利用状況報告書（熱利用設備）'!O85</f>
        <v/>
      </c>
      <c r="LC5" t="str">
        <f>'利用状況報告書（熱利用設備）'!P85</f>
        <v/>
      </c>
      <c r="LD5" t="str">
        <f>'利用状況報告書（熱利用設備）'!Q85</f>
        <v/>
      </c>
      <c r="LE5">
        <f>'利用状況報告書（熱利用設備）'!R85</f>
        <v>0</v>
      </c>
      <c r="LF5">
        <f>'利用状況報告書（熱利用設備）'!F86</f>
        <v>0</v>
      </c>
      <c r="LG5">
        <f>'利用状況報告書（熱利用設備）'!G86</f>
        <v>0</v>
      </c>
      <c r="LH5">
        <f>'利用状況報告書（熱利用設備）'!H86</f>
        <v>0</v>
      </c>
      <c r="LI5">
        <f>'利用状況報告書（熱利用設備）'!I86</f>
        <v>0</v>
      </c>
      <c r="LJ5">
        <f>'利用状況報告書（熱利用設備）'!J86</f>
        <v>0</v>
      </c>
      <c r="LK5">
        <f>'利用状況報告書（熱利用設備）'!K86</f>
        <v>0</v>
      </c>
      <c r="LL5">
        <f>'利用状況報告書（熱利用設備）'!L86</f>
        <v>0</v>
      </c>
      <c r="LM5">
        <f>'利用状況報告書（熱利用設備）'!M86</f>
        <v>0</v>
      </c>
      <c r="LN5">
        <f>'利用状況報告書（熱利用設備）'!N86</f>
        <v>0</v>
      </c>
      <c r="LO5">
        <f>'利用状況報告書（熱利用設備）'!O86</f>
        <v>0</v>
      </c>
      <c r="LP5">
        <f>'利用状況報告書（熱利用設備）'!P86</f>
        <v>0</v>
      </c>
      <c r="LQ5">
        <f>'利用状況報告書（熱利用設備）'!Q86</f>
        <v>0</v>
      </c>
      <c r="LR5">
        <f>'利用状況報告書（熱利用設備）'!R86</f>
        <v>0</v>
      </c>
      <c r="LS5">
        <f>'利用状況報告書（熱利用設備）'!F87</f>
        <v>0</v>
      </c>
      <c r="LT5">
        <f>'利用状況報告書（熱利用設備）'!G87</f>
        <v>0</v>
      </c>
      <c r="LU5">
        <f>'利用状況報告書（熱利用設備）'!H87</f>
        <v>0</v>
      </c>
      <c r="LV5">
        <f>'利用状況報告書（熱利用設備）'!I87</f>
        <v>0</v>
      </c>
      <c r="LW5">
        <f>'利用状況報告書（熱利用設備）'!J87</f>
        <v>0</v>
      </c>
      <c r="LX5">
        <f>'利用状況報告書（熱利用設備）'!K87</f>
        <v>0</v>
      </c>
      <c r="LY5">
        <f>'利用状況報告書（熱利用設備）'!L87</f>
        <v>0</v>
      </c>
      <c r="LZ5">
        <f>'利用状況報告書（熱利用設備）'!M87</f>
        <v>0</v>
      </c>
      <c r="MA5">
        <f>'利用状況報告書（熱利用設備）'!N87</f>
        <v>0</v>
      </c>
      <c r="MB5">
        <f>'利用状況報告書（熱利用設備）'!O87</f>
        <v>0</v>
      </c>
      <c r="MC5">
        <f>'利用状況報告書（熱利用設備）'!P87</f>
        <v>0</v>
      </c>
      <c r="MD5">
        <f>'利用状況報告書（熱利用設備）'!Q87</f>
        <v>0</v>
      </c>
      <c r="ME5">
        <f>'利用状況報告書（熱利用設備）'!R87</f>
        <v>0</v>
      </c>
      <c r="MF5">
        <f>'利用状況報告書（熱利用設備）'!F88</f>
        <v>0</v>
      </c>
      <c r="MG5">
        <f>'利用状況報告書（熱利用設備）'!G88</f>
        <v>0</v>
      </c>
      <c r="MH5">
        <f>'利用状況報告書（熱利用設備）'!H88</f>
        <v>0</v>
      </c>
      <c r="MI5">
        <f>'利用状況報告書（熱利用設備）'!I88</f>
        <v>0</v>
      </c>
      <c r="MJ5">
        <f>'利用状況報告書（熱利用設備）'!J88</f>
        <v>0</v>
      </c>
      <c r="MK5">
        <f>'利用状況報告書（熱利用設備）'!K88</f>
        <v>0</v>
      </c>
      <c r="ML5">
        <f>'利用状況報告書（熱利用設備）'!L88</f>
        <v>0</v>
      </c>
      <c r="MM5">
        <f>'利用状況報告書（熱利用設備）'!M88</f>
        <v>0</v>
      </c>
      <c r="MN5">
        <f>'利用状況報告書（熱利用設備）'!N88</f>
        <v>0</v>
      </c>
      <c r="MO5">
        <f>'利用状況報告書（熱利用設備）'!O88</f>
        <v>0</v>
      </c>
      <c r="MP5">
        <f>'利用状況報告書（熱利用設備）'!P88</f>
        <v>0</v>
      </c>
      <c r="MQ5">
        <f>'利用状況報告書（熱利用設備）'!Q88</f>
        <v>0</v>
      </c>
      <c r="MR5">
        <f>'利用状況報告書（熱利用設備）'!R88</f>
        <v>0</v>
      </c>
      <c r="MS5" t="e">
        <f>'利用状況報告書（熱利用設備）'!I90</f>
        <v>#DIV/0!</v>
      </c>
      <c r="MT5" t="e">
        <f>'利用状況報告書（熱利用設備）'!I91</f>
        <v>#DIV/0!</v>
      </c>
      <c r="MU5">
        <f>'利用状況報告書（熱利用設備）'!I92</f>
        <v>0</v>
      </c>
      <c r="MV5" t="e">
        <f>'利用状況報告書（熱利用設備）'!I93</f>
        <v>#DIV/0!</v>
      </c>
      <c r="MW5">
        <f>'利用状況報告書（熱利用設備）'!I94</f>
        <v>0</v>
      </c>
      <c r="MX5" t="str">
        <f>'利用状況報告書（熱利用設備）'!E96</f>
        <v/>
      </c>
      <c r="MY5" t="str">
        <f>'利用状況報告書（熱利用設備）'!F98</f>
        <v/>
      </c>
      <c r="MZ5" t="str">
        <f>'利用状況報告書（熱利用設備）'!G98</f>
        <v/>
      </c>
      <c r="NA5" t="str">
        <f>'利用状況報告書（熱利用設備）'!H98</f>
        <v/>
      </c>
      <c r="NB5" t="str">
        <f>'利用状況報告書（熱利用設備）'!I98</f>
        <v/>
      </c>
      <c r="NC5" t="str">
        <f>'利用状況報告書（熱利用設備）'!J98</f>
        <v/>
      </c>
      <c r="ND5" t="str">
        <f>'利用状況報告書（熱利用設備）'!K98</f>
        <v/>
      </c>
      <c r="NE5" t="str">
        <f>'利用状況報告書（熱利用設備）'!L98</f>
        <v/>
      </c>
      <c r="NF5" t="str">
        <f>'利用状況報告書（熱利用設備）'!M98</f>
        <v/>
      </c>
      <c r="NG5" t="str">
        <f>'利用状況報告書（熱利用設備）'!N98</f>
        <v/>
      </c>
      <c r="NH5" t="str">
        <f>'利用状況報告書（熱利用設備）'!O98</f>
        <v/>
      </c>
      <c r="NI5" t="str">
        <f>'利用状況報告書（熱利用設備）'!P98</f>
        <v/>
      </c>
      <c r="NJ5" t="str">
        <f>'利用状況報告書（熱利用設備）'!Q98</f>
        <v/>
      </c>
      <c r="NK5">
        <f>'利用状況報告書（熱利用設備）'!R98</f>
        <v>0</v>
      </c>
      <c r="NL5" t="str">
        <f>'利用状況報告書（熱利用設備）'!F99</f>
        <v/>
      </c>
      <c r="NM5" t="str">
        <f>'利用状況報告書（熱利用設備）'!G99</f>
        <v/>
      </c>
      <c r="NN5" t="str">
        <f>'利用状況報告書（熱利用設備）'!H99</f>
        <v/>
      </c>
      <c r="NO5" t="str">
        <f>'利用状況報告書（熱利用設備）'!I99</f>
        <v/>
      </c>
      <c r="NP5" t="str">
        <f>'利用状況報告書（熱利用設備）'!J99</f>
        <v/>
      </c>
      <c r="NQ5" t="str">
        <f>'利用状況報告書（熱利用設備）'!K99</f>
        <v/>
      </c>
      <c r="NR5" t="str">
        <f>'利用状況報告書（熱利用設備）'!L99</f>
        <v/>
      </c>
      <c r="NS5" t="str">
        <f>'利用状況報告書（熱利用設備）'!M99</f>
        <v/>
      </c>
      <c r="NT5" t="str">
        <f>'利用状況報告書（熱利用設備）'!N99</f>
        <v/>
      </c>
      <c r="NU5" t="str">
        <f>'利用状況報告書（熱利用設備）'!O99</f>
        <v/>
      </c>
      <c r="NV5" t="str">
        <f>'利用状況報告書（熱利用設備）'!P99</f>
        <v/>
      </c>
      <c r="NW5" t="str">
        <f>'利用状況報告書（熱利用設備）'!Q99</f>
        <v/>
      </c>
      <c r="NX5">
        <f>'利用状況報告書（熱利用設備）'!R99</f>
        <v>0</v>
      </c>
      <c r="NY5">
        <f>'利用状況報告書（熱利用設備）'!F100</f>
        <v>0</v>
      </c>
      <c r="NZ5">
        <f>'利用状況報告書（熱利用設備）'!G100</f>
        <v>0</v>
      </c>
      <c r="OA5">
        <f>'利用状況報告書（熱利用設備）'!H100</f>
        <v>0</v>
      </c>
      <c r="OB5">
        <f>'利用状況報告書（熱利用設備）'!I100</f>
        <v>0</v>
      </c>
      <c r="OC5">
        <f>'利用状況報告書（熱利用設備）'!J100</f>
        <v>0</v>
      </c>
      <c r="OD5">
        <f>'利用状況報告書（熱利用設備）'!K100</f>
        <v>0</v>
      </c>
      <c r="OE5">
        <f>'利用状況報告書（熱利用設備）'!L100</f>
        <v>0</v>
      </c>
      <c r="OF5">
        <f>'利用状況報告書（熱利用設備）'!M100</f>
        <v>0</v>
      </c>
      <c r="OG5">
        <f>'利用状況報告書（熱利用設備）'!N100</f>
        <v>0</v>
      </c>
      <c r="OH5">
        <f>'利用状況報告書（熱利用設備）'!O100</f>
        <v>0</v>
      </c>
      <c r="OI5">
        <f>'利用状況報告書（熱利用設備）'!P100</f>
        <v>0</v>
      </c>
      <c r="OJ5">
        <f>'利用状況報告書（熱利用設備）'!Q100</f>
        <v>0</v>
      </c>
      <c r="OK5">
        <f>'利用状況報告書（熱利用設備）'!R100</f>
        <v>0</v>
      </c>
      <c r="OL5">
        <f>'利用状況報告書（熱利用設備）'!F101</f>
        <v>0</v>
      </c>
      <c r="OM5">
        <f>'利用状況報告書（熱利用設備）'!G101</f>
        <v>0</v>
      </c>
      <c r="ON5">
        <f>'利用状況報告書（熱利用設備）'!H101</f>
        <v>0</v>
      </c>
      <c r="OO5">
        <f>'利用状況報告書（熱利用設備）'!I101</f>
        <v>0</v>
      </c>
      <c r="OP5">
        <f>'利用状況報告書（熱利用設備）'!J101</f>
        <v>0</v>
      </c>
      <c r="OQ5">
        <f>'利用状況報告書（熱利用設備）'!K101</f>
        <v>0</v>
      </c>
      <c r="OR5">
        <f>'利用状況報告書（熱利用設備）'!L101</f>
        <v>0</v>
      </c>
      <c r="OS5">
        <f>'利用状況報告書（熱利用設備）'!M101</f>
        <v>0</v>
      </c>
      <c r="OT5">
        <f>'利用状況報告書（熱利用設備）'!N101</f>
        <v>0</v>
      </c>
      <c r="OU5">
        <f>'利用状況報告書（熱利用設備）'!O101</f>
        <v>0</v>
      </c>
      <c r="OV5">
        <f>'利用状況報告書（熱利用設備）'!P101</f>
        <v>0</v>
      </c>
      <c r="OW5">
        <f>'利用状況報告書（熱利用設備）'!Q101</f>
        <v>0</v>
      </c>
      <c r="OX5">
        <f>'利用状況報告書（熱利用設備）'!R101</f>
        <v>0</v>
      </c>
      <c r="OY5">
        <f>'利用状況報告書（熱利用設備）'!F102</f>
        <v>0</v>
      </c>
      <c r="OZ5">
        <f>'利用状況報告書（熱利用設備）'!G102</f>
        <v>0</v>
      </c>
      <c r="PA5">
        <f>'利用状況報告書（熱利用設備）'!H102</f>
        <v>0</v>
      </c>
      <c r="PB5">
        <f>'利用状況報告書（熱利用設備）'!I102</f>
        <v>0</v>
      </c>
      <c r="PC5">
        <f>'利用状況報告書（熱利用設備）'!J102</f>
        <v>0</v>
      </c>
      <c r="PD5">
        <f>'利用状況報告書（熱利用設備）'!K102</f>
        <v>0</v>
      </c>
      <c r="PE5">
        <f>'利用状況報告書（熱利用設備）'!L102</f>
        <v>0</v>
      </c>
      <c r="PF5">
        <f>'利用状況報告書（熱利用設備）'!M102</f>
        <v>0</v>
      </c>
      <c r="PG5">
        <f>'利用状況報告書（熱利用設備）'!N102</f>
        <v>0</v>
      </c>
      <c r="PH5">
        <f>'利用状況報告書（熱利用設備）'!O102</f>
        <v>0</v>
      </c>
      <c r="PI5">
        <f>'利用状況報告書（熱利用設備）'!P102</f>
        <v>0</v>
      </c>
      <c r="PJ5">
        <f>'利用状況報告書（熱利用設備）'!Q102</f>
        <v>0</v>
      </c>
      <c r="PK5">
        <f>'利用状況報告書（熱利用設備）'!R102</f>
        <v>0</v>
      </c>
      <c r="PL5" t="e">
        <f>'利用状況報告書（熱利用設備）'!I104</f>
        <v>#DIV/0!</v>
      </c>
      <c r="PM5" t="e">
        <f>'利用状況報告書（熱利用設備）'!I105</f>
        <v>#DIV/0!</v>
      </c>
      <c r="PN5">
        <f>'利用状況報告書（熱利用設備）'!I106</f>
        <v>0</v>
      </c>
      <c r="PO5" t="e">
        <f>'利用状況報告書（熱利用設備）'!I107</f>
        <v>#DIV/0!</v>
      </c>
      <c r="PP5">
        <f>'利用状況報告書（熱利用設備）'!Q93</f>
        <v>0</v>
      </c>
      <c r="PQ5">
        <f>'利用状況報告書（熱利用設備）'!C112</f>
        <v>0</v>
      </c>
      <c r="PR5" t="str">
        <f>'利用状況報告書（熱利用設備）'!E116</f>
        <v/>
      </c>
      <c r="PS5" t="str">
        <f>'利用状況報告書（熱利用設備）'!F118</f>
        <v/>
      </c>
      <c r="PT5" t="str">
        <f>'利用状況報告書（熱利用設備）'!G118</f>
        <v/>
      </c>
      <c r="PU5" t="str">
        <f>'利用状況報告書（熱利用設備）'!H118</f>
        <v/>
      </c>
      <c r="PV5" t="str">
        <f>'利用状況報告書（熱利用設備）'!I118</f>
        <v/>
      </c>
      <c r="PW5" t="str">
        <f>'利用状況報告書（熱利用設備）'!J118</f>
        <v/>
      </c>
      <c r="PX5" t="str">
        <f>'利用状況報告書（熱利用設備）'!K118</f>
        <v/>
      </c>
      <c r="PY5" t="str">
        <f>'利用状況報告書（熱利用設備）'!L118</f>
        <v/>
      </c>
      <c r="PZ5" t="str">
        <f>'利用状況報告書（熱利用設備）'!M118</f>
        <v/>
      </c>
      <c r="QA5" t="str">
        <f>'利用状況報告書（熱利用設備）'!N118</f>
        <v/>
      </c>
      <c r="QB5" t="str">
        <f>'利用状況報告書（熱利用設備）'!O118</f>
        <v/>
      </c>
      <c r="QC5" t="str">
        <f>'利用状況報告書（熱利用設備）'!P118</f>
        <v/>
      </c>
      <c r="QD5" t="str">
        <f>'利用状況報告書（熱利用設備）'!Q118</f>
        <v/>
      </c>
      <c r="QE5">
        <f>'利用状況報告書（熱利用設備）'!R118</f>
        <v>0</v>
      </c>
      <c r="QF5" t="str">
        <f>'利用状況報告書（熱利用設備）'!F119</f>
        <v/>
      </c>
      <c r="QG5" t="str">
        <f>'利用状況報告書（熱利用設備）'!G119</f>
        <v/>
      </c>
      <c r="QH5" t="str">
        <f>'利用状況報告書（熱利用設備）'!H119</f>
        <v/>
      </c>
      <c r="QI5" t="str">
        <f>'利用状況報告書（熱利用設備）'!I119</f>
        <v/>
      </c>
      <c r="QJ5" t="str">
        <f>'利用状況報告書（熱利用設備）'!J119</f>
        <v/>
      </c>
      <c r="QK5" t="str">
        <f>'利用状況報告書（熱利用設備）'!K119</f>
        <v/>
      </c>
      <c r="QL5" t="str">
        <f>'利用状況報告書（熱利用設備）'!L119</f>
        <v/>
      </c>
      <c r="QM5" t="str">
        <f>'利用状況報告書（熱利用設備）'!M119</f>
        <v/>
      </c>
      <c r="QN5" t="str">
        <f>'利用状況報告書（熱利用設備）'!N119</f>
        <v/>
      </c>
      <c r="QO5" t="str">
        <f>'利用状況報告書（熱利用設備）'!O119</f>
        <v/>
      </c>
      <c r="QP5" t="str">
        <f>'利用状況報告書（熱利用設備）'!P119</f>
        <v/>
      </c>
      <c r="QQ5" t="str">
        <f>'利用状況報告書（熱利用設備）'!Q119</f>
        <v/>
      </c>
      <c r="QR5">
        <f>'利用状況報告書（熱利用設備）'!R119</f>
        <v>0</v>
      </c>
      <c r="QS5">
        <f>'利用状況報告書（熱利用設備）'!F120</f>
        <v>0</v>
      </c>
      <c r="QT5">
        <f>'利用状況報告書（熱利用設備）'!G120</f>
        <v>0</v>
      </c>
      <c r="QU5">
        <f>'利用状況報告書（熱利用設備）'!H120</f>
        <v>0</v>
      </c>
      <c r="QV5">
        <f>'利用状況報告書（熱利用設備）'!I120</f>
        <v>0</v>
      </c>
      <c r="QW5">
        <f>'利用状況報告書（熱利用設備）'!J120</f>
        <v>0</v>
      </c>
      <c r="QX5">
        <f>'利用状況報告書（熱利用設備）'!K120</f>
        <v>0</v>
      </c>
      <c r="QY5">
        <f>'利用状況報告書（熱利用設備）'!L120</f>
        <v>0</v>
      </c>
      <c r="QZ5">
        <f>'利用状況報告書（熱利用設備）'!M120</f>
        <v>0</v>
      </c>
      <c r="RA5">
        <f>'利用状況報告書（熱利用設備）'!N120</f>
        <v>0</v>
      </c>
      <c r="RB5">
        <f>'利用状況報告書（熱利用設備）'!O120</f>
        <v>0</v>
      </c>
      <c r="RC5">
        <f>'利用状況報告書（熱利用設備）'!P120</f>
        <v>0</v>
      </c>
      <c r="RD5">
        <f>'利用状況報告書（熱利用設備）'!Q120</f>
        <v>0</v>
      </c>
      <c r="RE5">
        <f>'利用状況報告書（熱利用設備）'!R120</f>
        <v>0</v>
      </c>
      <c r="RF5">
        <f>'利用状況報告書（熱利用設備）'!F121</f>
        <v>0</v>
      </c>
      <c r="RG5">
        <f>'利用状況報告書（熱利用設備）'!G121</f>
        <v>0</v>
      </c>
      <c r="RH5">
        <f>'利用状況報告書（熱利用設備）'!H121</f>
        <v>0</v>
      </c>
      <c r="RI5">
        <f>'利用状況報告書（熱利用設備）'!I121</f>
        <v>0</v>
      </c>
      <c r="RJ5">
        <f>'利用状況報告書（熱利用設備）'!J121</f>
        <v>0</v>
      </c>
      <c r="RK5">
        <f>'利用状況報告書（熱利用設備）'!K121</f>
        <v>0</v>
      </c>
      <c r="RL5">
        <f>'利用状況報告書（熱利用設備）'!L121</f>
        <v>0</v>
      </c>
      <c r="RM5">
        <f>'利用状況報告書（熱利用設備）'!M121</f>
        <v>0</v>
      </c>
      <c r="RN5">
        <f>'利用状況報告書（熱利用設備）'!N121</f>
        <v>0</v>
      </c>
      <c r="RO5">
        <f>'利用状況報告書（熱利用設備）'!O121</f>
        <v>0</v>
      </c>
      <c r="RP5">
        <f>'利用状況報告書（熱利用設備）'!P121</f>
        <v>0</v>
      </c>
      <c r="RQ5">
        <f>'利用状況報告書（熱利用設備）'!Q121</f>
        <v>0</v>
      </c>
      <c r="RR5">
        <f>'利用状況報告書（熱利用設備）'!R121</f>
        <v>0</v>
      </c>
      <c r="RS5">
        <f>'利用状況報告書（熱利用設備）'!F122</f>
        <v>0</v>
      </c>
      <c r="RT5">
        <f>'利用状況報告書（熱利用設備）'!G122</f>
        <v>0</v>
      </c>
      <c r="RU5">
        <f>'利用状況報告書（熱利用設備）'!H122</f>
        <v>0</v>
      </c>
      <c r="RV5">
        <f>'利用状況報告書（熱利用設備）'!I122</f>
        <v>0</v>
      </c>
      <c r="RW5">
        <f>'利用状況報告書（熱利用設備）'!J122</f>
        <v>0</v>
      </c>
      <c r="RX5">
        <f>'利用状況報告書（熱利用設備）'!K122</f>
        <v>0</v>
      </c>
      <c r="RY5">
        <f>'利用状況報告書（熱利用設備）'!L122</f>
        <v>0</v>
      </c>
      <c r="RZ5">
        <f>'利用状況報告書（熱利用設備）'!M122</f>
        <v>0</v>
      </c>
      <c r="SA5">
        <f>'利用状況報告書（熱利用設備）'!N122</f>
        <v>0</v>
      </c>
      <c r="SB5">
        <f>'利用状況報告書（熱利用設備）'!O122</f>
        <v>0</v>
      </c>
      <c r="SC5">
        <f>'利用状況報告書（熱利用設備）'!P122</f>
        <v>0</v>
      </c>
      <c r="SD5">
        <f>'利用状況報告書（熱利用設備）'!Q122</f>
        <v>0</v>
      </c>
      <c r="SE5">
        <f>'利用状況報告書（熱利用設備）'!R122</f>
        <v>0</v>
      </c>
      <c r="SF5" t="e">
        <f>'利用状況報告書（熱利用設備）'!I124</f>
        <v>#DIV/0!</v>
      </c>
      <c r="SG5" t="e">
        <f>'利用状況報告書（熱利用設備）'!I125</f>
        <v>#DIV/0!</v>
      </c>
      <c r="SH5">
        <f>'利用状況報告書（熱利用設備）'!I126</f>
        <v>0</v>
      </c>
      <c r="SI5" t="e">
        <f>'利用状況報告書（熱利用設備）'!I127</f>
        <v>#DIV/0!</v>
      </c>
      <c r="SJ5">
        <f>'利用状況報告書（熱利用設備）'!I128</f>
        <v>0</v>
      </c>
      <c r="SK5" t="str">
        <f>'利用状況報告書（熱利用設備）'!E130</f>
        <v/>
      </c>
      <c r="SL5" t="str">
        <f>'利用状況報告書（熱利用設備）'!F132</f>
        <v/>
      </c>
      <c r="SM5" t="str">
        <f>'利用状況報告書（熱利用設備）'!G132</f>
        <v/>
      </c>
      <c r="SN5" t="str">
        <f>'利用状況報告書（熱利用設備）'!H132</f>
        <v/>
      </c>
      <c r="SO5" t="str">
        <f>'利用状況報告書（熱利用設備）'!I132</f>
        <v/>
      </c>
      <c r="SP5" t="str">
        <f>'利用状況報告書（熱利用設備）'!J132</f>
        <v/>
      </c>
      <c r="SQ5" t="str">
        <f>'利用状況報告書（熱利用設備）'!K132</f>
        <v/>
      </c>
      <c r="SR5" t="str">
        <f>'利用状況報告書（熱利用設備）'!L132</f>
        <v/>
      </c>
      <c r="SS5" t="str">
        <f>'利用状況報告書（熱利用設備）'!M132</f>
        <v/>
      </c>
      <c r="ST5" t="str">
        <f>'利用状況報告書（熱利用設備）'!N132</f>
        <v/>
      </c>
      <c r="SU5" t="str">
        <f>'利用状況報告書（熱利用設備）'!O132</f>
        <v/>
      </c>
      <c r="SV5" t="str">
        <f>'利用状況報告書（熱利用設備）'!P132</f>
        <v/>
      </c>
      <c r="SW5" t="str">
        <f>'利用状況報告書（熱利用設備）'!Q132</f>
        <v/>
      </c>
      <c r="SX5">
        <f>'利用状況報告書（熱利用設備）'!R132</f>
        <v>0</v>
      </c>
      <c r="SY5" t="str">
        <f>'利用状況報告書（熱利用設備）'!F133</f>
        <v/>
      </c>
      <c r="SZ5" t="str">
        <f>'利用状況報告書（熱利用設備）'!G133</f>
        <v/>
      </c>
      <c r="TA5" t="str">
        <f>'利用状況報告書（熱利用設備）'!H133</f>
        <v/>
      </c>
      <c r="TB5" t="str">
        <f>'利用状況報告書（熱利用設備）'!I133</f>
        <v/>
      </c>
      <c r="TC5" t="str">
        <f>'利用状況報告書（熱利用設備）'!J133</f>
        <v/>
      </c>
      <c r="TD5" t="str">
        <f>'利用状況報告書（熱利用設備）'!K133</f>
        <v/>
      </c>
      <c r="TE5" t="str">
        <f>'利用状況報告書（熱利用設備）'!L133</f>
        <v/>
      </c>
      <c r="TF5" t="str">
        <f>'利用状況報告書（熱利用設備）'!M133</f>
        <v/>
      </c>
      <c r="TG5" t="str">
        <f>'利用状況報告書（熱利用設備）'!N133</f>
        <v/>
      </c>
      <c r="TH5" t="str">
        <f>'利用状況報告書（熱利用設備）'!O133</f>
        <v/>
      </c>
      <c r="TI5" t="str">
        <f>'利用状況報告書（熱利用設備）'!P133</f>
        <v/>
      </c>
      <c r="TJ5" t="str">
        <f>'利用状況報告書（熱利用設備）'!Q133</f>
        <v/>
      </c>
      <c r="TK5">
        <f>'利用状況報告書（熱利用設備）'!R133</f>
        <v>0</v>
      </c>
      <c r="TL5">
        <f>'利用状況報告書（熱利用設備）'!F134</f>
        <v>0</v>
      </c>
      <c r="TM5">
        <f>'利用状況報告書（熱利用設備）'!G134</f>
        <v>0</v>
      </c>
      <c r="TN5">
        <f>'利用状況報告書（熱利用設備）'!H134</f>
        <v>0</v>
      </c>
      <c r="TO5">
        <f>'利用状況報告書（熱利用設備）'!I134</f>
        <v>0</v>
      </c>
      <c r="TP5">
        <f>'利用状況報告書（熱利用設備）'!J134</f>
        <v>0</v>
      </c>
      <c r="TQ5">
        <f>'利用状況報告書（熱利用設備）'!K134</f>
        <v>0</v>
      </c>
      <c r="TR5">
        <f>'利用状況報告書（熱利用設備）'!L134</f>
        <v>0</v>
      </c>
      <c r="TS5">
        <f>'利用状況報告書（熱利用設備）'!M134</f>
        <v>0</v>
      </c>
      <c r="TT5">
        <f>'利用状況報告書（熱利用設備）'!N134</f>
        <v>0</v>
      </c>
      <c r="TU5">
        <f>'利用状況報告書（熱利用設備）'!O134</f>
        <v>0</v>
      </c>
      <c r="TV5">
        <f>'利用状況報告書（熱利用設備）'!P134</f>
        <v>0</v>
      </c>
      <c r="TW5">
        <f>'利用状況報告書（熱利用設備）'!Q134</f>
        <v>0</v>
      </c>
      <c r="TX5">
        <f>'利用状況報告書（熱利用設備）'!R134</f>
        <v>0</v>
      </c>
      <c r="TY5">
        <f>'利用状況報告書（熱利用設備）'!F135</f>
        <v>0</v>
      </c>
      <c r="TZ5">
        <f>'利用状況報告書（熱利用設備）'!G135</f>
        <v>0</v>
      </c>
      <c r="UA5">
        <f>'利用状況報告書（熱利用設備）'!H135</f>
        <v>0</v>
      </c>
      <c r="UB5">
        <f>'利用状況報告書（熱利用設備）'!I135</f>
        <v>0</v>
      </c>
      <c r="UC5">
        <f>'利用状況報告書（熱利用設備）'!J135</f>
        <v>0</v>
      </c>
      <c r="UD5">
        <f>'利用状況報告書（熱利用設備）'!K135</f>
        <v>0</v>
      </c>
      <c r="UE5">
        <f>'利用状況報告書（熱利用設備）'!L135</f>
        <v>0</v>
      </c>
      <c r="UF5">
        <f>'利用状況報告書（熱利用設備）'!M135</f>
        <v>0</v>
      </c>
      <c r="UG5">
        <f>'利用状況報告書（熱利用設備）'!N135</f>
        <v>0</v>
      </c>
      <c r="UH5">
        <f>'利用状況報告書（熱利用設備）'!O135</f>
        <v>0</v>
      </c>
      <c r="UI5">
        <f>'利用状況報告書（熱利用設備）'!P135</f>
        <v>0</v>
      </c>
      <c r="UJ5">
        <f>'利用状況報告書（熱利用設備）'!Q135</f>
        <v>0</v>
      </c>
      <c r="UK5">
        <f>'利用状況報告書（熱利用設備）'!R135</f>
        <v>0</v>
      </c>
      <c r="UL5">
        <f>'利用状況報告書（熱利用設備）'!F136</f>
        <v>0</v>
      </c>
      <c r="UM5">
        <f>'利用状況報告書（熱利用設備）'!G136</f>
        <v>0</v>
      </c>
      <c r="UN5">
        <f>'利用状況報告書（熱利用設備）'!H136</f>
        <v>0</v>
      </c>
      <c r="UO5">
        <f>'利用状況報告書（熱利用設備）'!I136</f>
        <v>0</v>
      </c>
      <c r="UP5">
        <f>'利用状況報告書（熱利用設備）'!J136</f>
        <v>0</v>
      </c>
      <c r="UQ5">
        <f>'利用状況報告書（熱利用設備）'!K136</f>
        <v>0</v>
      </c>
      <c r="UR5">
        <f>'利用状況報告書（熱利用設備）'!L136</f>
        <v>0</v>
      </c>
      <c r="US5">
        <f>'利用状況報告書（熱利用設備）'!M136</f>
        <v>0</v>
      </c>
      <c r="UT5">
        <f>'利用状況報告書（熱利用設備）'!N136</f>
        <v>0</v>
      </c>
      <c r="UU5">
        <f>'利用状況報告書（熱利用設備）'!O136</f>
        <v>0</v>
      </c>
      <c r="UV5">
        <f>'利用状況報告書（熱利用設備）'!P136</f>
        <v>0</v>
      </c>
      <c r="UW5">
        <f>'利用状況報告書（熱利用設備）'!Q136</f>
        <v>0</v>
      </c>
      <c r="UX5">
        <f>'利用状況報告書（熱利用設備）'!R136</f>
        <v>0</v>
      </c>
      <c r="UY5" t="e">
        <f>'利用状況報告書（熱利用設備）'!I138</f>
        <v>#DIV/0!</v>
      </c>
      <c r="UZ5" t="e">
        <f>'利用状況報告書（熱利用設備）'!I139</f>
        <v>#DIV/0!</v>
      </c>
      <c r="VA5">
        <f>'利用状況報告書（熱利用設備）'!I140</f>
        <v>0</v>
      </c>
      <c r="VB5" t="e">
        <f>'利用状況報告書（熱利用設備）'!I141</f>
        <v>#DIV/0!</v>
      </c>
      <c r="VC5">
        <f>'利用状況報告書（熱利用設備）'!Q127</f>
        <v>0</v>
      </c>
      <c r="VD5">
        <f>'利用状況報告書（熱利用設備）'!C146</f>
        <v>0</v>
      </c>
    </row>
    <row r="6" spans="1:576">
      <c r="A6">
        <f>'利用状況報告書（熱利用設備）（２エネ種目）'!E6</f>
        <v>0</v>
      </c>
      <c r="B6">
        <f>'利用状況報告書（熱利用設備）（２エネ種目）'!E7</f>
        <v>0</v>
      </c>
      <c r="C6">
        <f>'利用状況報告書（熱利用設備）（２エネ種目）'!E5</f>
        <v>0</v>
      </c>
      <c r="D6" t="str">
        <f>'利用状況報告書（熱利用設備）（２エネ種目）'!F4</f>
        <v>太陽熱利用</v>
      </c>
      <c r="E6">
        <f>'利用状況報告書（熱利用設備）（２エネ種目）'!E14</f>
        <v>0</v>
      </c>
      <c r="F6">
        <f>'利用状況報告書（熱利用設備）（２エネ種目）'!F16</f>
        <v>0</v>
      </c>
      <c r="G6">
        <f>'利用状況報告書（熱利用設備）（２エネ種目）'!G16</f>
        <v>0</v>
      </c>
      <c r="H6">
        <f>'利用状況報告書（熱利用設備）（２エネ種目）'!H16</f>
        <v>0</v>
      </c>
      <c r="I6">
        <f>'利用状況報告書（熱利用設備）（２エネ種目）'!I16</f>
        <v>0</v>
      </c>
      <c r="J6">
        <f>'利用状況報告書（熱利用設備）（２エネ種目）'!J16</f>
        <v>0</v>
      </c>
      <c r="K6">
        <f>'利用状況報告書（熱利用設備）（２エネ種目）'!K16</f>
        <v>0</v>
      </c>
      <c r="L6">
        <f>'利用状況報告書（熱利用設備）（２エネ種目）'!L16</f>
        <v>0</v>
      </c>
      <c r="M6">
        <f>'利用状況報告書（熱利用設備）（２エネ種目）'!M16</f>
        <v>0</v>
      </c>
      <c r="N6">
        <f>'利用状況報告書（熱利用設備）（２エネ種目）'!N16</f>
        <v>0</v>
      </c>
      <c r="O6">
        <f>'利用状況報告書（熱利用設備）（２エネ種目）'!O16</f>
        <v>0</v>
      </c>
      <c r="P6">
        <f>'利用状況報告書（熱利用設備）（２エネ種目）'!P16</f>
        <v>0</v>
      </c>
      <c r="Q6">
        <f>'利用状況報告書（熱利用設備）（２エネ種目）'!Q16</f>
        <v>0</v>
      </c>
      <c r="R6">
        <f>'利用状況報告書（熱利用設備）（２エネ種目）'!R16</f>
        <v>0</v>
      </c>
      <c r="S6">
        <f>'利用状況報告書（熱利用設備）（２エネ種目）'!F17</f>
        <v>0</v>
      </c>
      <c r="T6">
        <f>'利用状況報告書（熱利用設備）（２エネ種目）'!G17</f>
        <v>0</v>
      </c>
      <c r="U6">
        <f>'利用状況報告書（熱利用設備）（２エネ種目）'!H17</f>
        <v>0</v>
      </c>
      <c r="V6">
        <f>'利用状況報告書（熱利用設備）（２エネ種目）'!I17</f>
        <v>0</v>
      </c>
      <c r="W6">
        <f>'利用状況報告書（熱利用設備）（２エネ種目）'!J17</f>
        <v>0</v>
      </c>
      <c r="X6">
        <f>'利用状況報告書（熱利用設備）（２エネ種目）'!K17</f>
        <v>0</v>
      </c>
      <c r="Y6">
        <f>'利用状況報告書（熱利用設備）（２エネ種目）'!L17</f>
        <v>0</v>
      </c>
      <c r="Z6">
        <f>'利用状況報告書（熱利用設備）（２エネ種目）'!M17</f>
        <v>0</v>
      </c>
      <c r="AA6">
        <f>'利用状況報告書（熱利用設備）（２エネ種目）'!N17</f>
        <v>0</v>
      </c>
      <c r="AB6">
        <f>'利用状況報告書（熱利用設備）（２エネ種目）'!O17</f>
        <v>0</v>
      </c>
      <c r="AC6">
        <f>'利用状況報告書（熱利用設備）（２エネ種目）'!P17</f>
        <v>0</v>
      </c>
      <c r="AD6">
        <f>'利用状況報告書（熱利用設備）（２エネ種目）'!Q17</f>
        <v>0</v>
      </c>
      <c r="AE6">
        <f>'利用状況報告書（熱利用設備）（２エネ種目）'!R17</f>
        <v>0</v>
      </c>
      <c r="AF6">
        <f>'利用状況報告書（熱利用設備）（２エネ種目）'!F18</f>
        <v>0</v>
      </c>
      <c r="AG6">
        <f>'利用状況報告書（熱利用設備）（２エネ種目）'!G18</f>
        <v>0</v>
      </c>
      <c r="AH6">
        <f>'利用状況報告書（熱利用設備）（２エネ種目）'!H18</f>
        <v>0</v>
      </c>
      <c r="AI6">
        <f>'利用状況報告書（熱利用設備）（２エネ種目）'!I18</f>
        <v>0</v>
      </c>
      <c r="AJ6">
        <f>'利用状況報告書（熱利用設備）（２エネ種目）'!J18</f>
        <v>0</v>
      </c>
      <c r="AK6">
        <f>'利用状況報告書（熱利用設備）（２エネ種目）'!K18</f>
        <v>0</v>
      </c>
      <c r="AL6">
        <f>'利用状況報告書（熱利用設備）（２エネ種目）'!L18</f>
        <v>0</v>
      </c>
      <c r="AM6">
        <f>'利用状況報告書（熱利用設備）（２エネ種目）'!M18</f>
        <v>0</v>
      </c>
      <c r="AN6">
        <f>'利用状況報告書（熱利用設備）（２エネ種目）'!N18</f>
        <v>0</v>
      </c>
      <c r="AO6">
        <f>'利用状況報告書（熱利用設備）（２エネ種目）'!O18</f>
        <v>0</v>
      </c>
      <c r="AP6">
        <f>'利用状況報告書（熱利用設備）（２エネ種目）'!P18</f>
        <v>0</v>
      </c>
      <c r="AQ6">
        <f>'利用状況報告書（熱利用設備）（２エネ種目）'!Q18</f>
        <v>0</v>
      </c>
      <c r="AR6">
        <f>'利用状況報告書（熱利用設備）（２エネ種目）'!R18</f>
        <v>0</v>
      </c>
      <c r="AS6">
        <f>'利用状況報告書（熱利用設備）（２エネ種目）'!F19</f>
        <v>0</v>
      </c>
      <c r="AT6">
        <f>'利用状況報告書（熱利用設備）（２エネ種目）'!G19</f>
        <v>0</v>
      </c>
      <c r="AU6">
        <f>'利用状況報告書（熱利用設備）（２エネ種目）'!H19</f>
        <v>0</v>
      </c>
      <c r="AV6">
        <f>'利用状況報告書（熱利用設備）（２エネ種目）'!I19</f>
        <v>0</v>
      </c>
      <c r="AW6">
        <f>'利用状況報告書（熱利用設備）（２エネ種目）'!J19</f>
        <v>0</v>
      </c>
      <c r="AX6">
        <f>'利用状況報告書（熱利用設備）（２エネ種目）'!K19</f>
        <v>0</v>
      </c>
      <c r="AY6">
        <f>'利用状況報告書（熱利用設備）（２エネ種目）'!L19</f>
        <v>0</v>
      </c>
      <c r="AZ6">
        <f>'利用状況報告書（熱利用設備）（２エネ種目）'!M19</f>
        <v>0</v>
      </c>
      <c r="BA6">
        <f>'利用状況報告書（熱利用設備）（２エネ種目）'!N19</f>
        <v>0</v>
      </c>
      <c r="BB6">
        <f>'利用状況報告書（熱利用設備）（２エネ種目）'!O19</f>
        <v>0</v>
      </c>
      <c r="BC6">
        <f>'利用状況報告書（熱利用設備）（２エネ種目）'!P19</f>
        <v>0</v>
      </c>
      <c r="BD6">
        <f>'利用状況報告書（熱利用設備）（２エネ種目）'!Q19</f>
        <v>0</v>
      </c>
      <c r="BE6">
        <f>'利用状況報告書（熱利用設備）（２エネ種目）'!R19</f>
        <v>0</v>
      </c>
      <c r="BF6">
        <f>'利用状況報告書（熱利用設備）（２エネ種目）'!F20</f>
        <v>0</v>
      </c>
      <c r="BG6">
        <f>'利用状況報告書（熱利用設備）（２エネ種目）'!G20</f>
        <v>0</v>
      </c>
      <c r="BH6">
        <f>'利用状況報告書（熱利用設備）（２エネ種目）'!H20</f>
        <v>0</v>
      </c>
      <c r="BI6">
        <f>'利用状況報告書（熱利用設備）（２エネ種目）'!I20</f>
        <v>0</v>
      </c>
      <c r="BJ6">
        <f>'利用状況報告書（熱利用設備）（２エネ種目）'!J20</f>
        <v>0</v>
      </c>
      <c r="BK6">
        <f>'利用状況報告書（熱利用設備）（２エネ種目）'!K20</f>
        <v>0</v>
      </c>
      <c r="BL6">
        <f>'利用状況報告書（熱利用設備）（２エネ種目）'!L20</f>
        <v>0</v>
      </c>
      <c r="BM6">
        <f>'利用状況報告書（熱利用設備）（２エネ種目）'!M20</f>
        <v>0</v>
      </c>
      <c r="BN6">
        <f>'利用状況報告書（熱利用設備）（２エネ種目）'!N20</f>
        <v>0</v>
      </c>
      <c r="BO6">
        <f>'利用状況報告書（熱利用設備）（２エネ種目）'!O20</f>
        <v>0</v>
      </c>
      <c r="BP6">
        <f>'利用状況報告書（熱利用設備）（２エネ種目）'!P20</f>
        <v>0</v>
      </c>
      <c r="BQ6">
        <f>'利用状況報告書（熱利用設備）（２エネ種目）'!Q20</f>
        <v>0</v>
      </c>
      <c r="BR6">
        <f>'利用状況報告書（熱利用設備）（２エネ種目）'!R20</f>
        <v>0</v>
      </c>
      <c r="BS6" t="e">
        <f>'利用状況報告書（熱利用設備）（２エネ種目）'!I22</f>
        <v>#DIV/0!</v>
      </c>
      <c r="BT6" t="e">
        <f>'利用状況報告書（熱利用設備）（２エネ種目）'!I23</f>
        <v>#DIV/0!</v>
      </c>
      <c r="BU6">
        <f>'利用状況報告書（熱利用設備）（２エネ種目）'!I24</f>
        <v>0</v>
      </c>
      <c r="BV6" t="e">
        <f>'利用状況報告書（熱利用設備）（２エネ種目）'!I25</f>
        <v>#DIV/0!</v>
      </c>
      <c r="BW6">
        <f>'利用状況報告書（熱利用設備）（２エネ種目）'!I26</f>
        <v>0</v>
      </c>
      <c r="BX6">
        <f>'利用状況報告書（熱利用設備）（２エネ種目）'!E28</f>
        <v>0</v>
      </c>
      <c r="BY6">
        <f>'利用状況報告書（熱利用設備）（２エネ種目）'!F30</f>
        <v>0</v>
      </c>
      <c r="BZ6">
        <f>'利用状況報告書（熱利用設備）（２エネ種目）'!G30</f>
        <v>0</v>
      </c>
      <c r="CA6">
        <f>'利用状況報告書（熱利用設備）（２エネ種目）'!H30</f>
        <v>0</v>
      </c>
      <c r="CB6">
        <f>'利用状況報告書（熱利用設備）（２エネ種目）'!I30</f>
        <v>0</v>
      </c>
      <c r="CC6">
        <f>'利用状況報告書（熱利用設備）（２エネ種目）'!J30</f>
        <v>0</v>
      </c>
      <c r="CD6">
        <f>'利用状況報告書（熱利用設備）（２エネ種目）'!K30</f>
        <v>0</v>
      </c>
      <c r="CE6">
        <f>'利用状況報告書（熱利用設備）（２エネ種目）'!L30</f>
        <v>0</v>
      </c>
      <c r="CF6">
        <f>'利用状況報告書（熱利用設備）（２エネ種目）'!M30</f>
        <v>0</v>
      </c>
      <c r="CG6">
        <f>'利用状況報告書（熱利用設備）（２エネ種目）'!N30</f>
        <v>0</v>
      </c>
      <c r="CH6">
        <f>'利用状況報告書（熱利用設備）（２エネ種目）'!O30</f>
        <v>0</v>
      </c>
      <c r="CI6">
        <f>'利用状況報告書（熱利用設備）（２エネ種目）'!P30</f>
        <v>0</v>
      </c>
      <c r="CJ6">
        <f>'利用状況報告書（熱利用設備）（２エネ種目）'!Q30</f>
        <v>0</v>
      </c>
      <c r="CK6">
        <f>'利用状況報告書（熱利用設備）（２エネ種目）'!R30</f>
        <v>0</v>
      </c>
      <c r="CL6">
        <f>'利用状況報告書（熱利用設備）（２エネ種目）'!F31</f>
        <v>0</v>
      </c>
      <c r="CM6">
        <f>'利用状況報告書（熱利用設備）（２エネ種目）'!G31</f>
        <v>0</v>
      </c>
      <c r="CN6">
        <f>'利用状況報告書（熱利用設備）（２エネ種目）'!H31</f>
        <v>0</v>
      </c>
      <c r="CO6">
        <f>'利用状況報告書（熱利用設備）（２エネ種目）'!I31</f>
        <v>0</v>
      </c>
      <c r="CP6">
        <f>'利用状況報告書（熱利用設備）（２エネ種目）'!J31</f>
        <v>0</v>
      </c>
      <c r="CQ6">
        <f>'利用状況報告書（熱利用設備）（２エネ種目）'!K31</f>
        <v>0</v>
      </c>
      <c r="CR6">
        <f>'利用状況報告書（熱利用設備）（２エネ種目）'!L31</f>
        <v>0</v>
      </c>
      <c r="CS6">
        <f>'利用状況報告書（熱利用設備）（２エネ種目）'!M31</f>
        <v>0</v>
      </c>
      <c r="CT6">
        <f>'利用状況報告書（熱利用設備）（２エネ種目）'!N31</f>
        <v>0</v>
      </c>
      <c r="CU6">
        <f>'利用状況報告書（熱利用設備）（２エネ種目）'!O31</f>
        <v>0</v>
      </c>
      <c r="CV6">
        <f>'利用状況報告書（熱利用設備）（２エネ種目）'!P31</f>
        <v>0</v>
      </c>
      <c r="CW6">
        <f>'利用状況報告書（熱利用設備）（２エネ種目）'!Q31</f>
        <v>0</v>
      </c>
      <c r="CX6">
        <f>'利用状況報告書（熱利用設備）（２エネ種目）'!R31</f>
        <v>0</v>
      </c>
      <c r="CY6">
        <f>'利用状況報告書（熱利用設備）（２エネ種目）'!F32</f>
        <v>0</v>
      </c>
      <c r="CZ6">
        <f>'利用状況報告書（熱利用設備）（２エネ種目）'!G32</f>
        <v>0</v>
      </c>
      <c r="DA6">
        <f>'利用状況報告書（熱利用設備）（２エネ種目）'!H32</f>
        <v>0</v>
      </c>
      <c r="DB6">
        <f>'利用状況報告書（熱利用設備）（２エネ種目）'!I32</f>
        <v>0</v>
      </c>
      <c r="DC6">
        <f>'利用状況報告書（熱利用設備）（２エネ種目）'!J32</f>
        <v>0</v>
      </c>
      <c r="DD6">
        <f>'利用状況報告書（熱利用設備）（２エネ種目）'!K32</f>
        <v>0</v>
      </c>
      <c r="DE6">
        <f>'利用状況報告書（熱利用設備）（２エネ種目）'!L32</f>
        <v>0</v>
      </c>
      <c r="DF6">
        <f>'利用状況報告書（熱利用設備）（２エネ種目）'!M32</f>
        <v>0</v>
      </c>
      <c r="DG6">
        <f>'利用状況報告書（熱利用設備）（２エネ種目）'!N32</f>
        <v>0</v>
      </c>
      <c r="DH6">
        <f>'利用状況報告書（熱利用設備）（２エネ種目）'!O32</f>
        <v>0</v>
      </c>
      <c r="DI6">
        <f>'利用状況報告書（熱利用設備）（２エネ種目）'!P32</f>
        <v>0</v>
      </c>
      <c r="DJ6">
        <f>'利用状況報告書（熱利用設備）（２エネ種目）'!Q32</f>
        <v>0</v>
      </c>
      <c r="DK6">
        <f>'利用状況報告書（熱利用設備）（２エネ種目）'!R32</f>
        <v>0</v>
      </c>
      <c r="DL6">
        <f>'利用状況報告書（熱利用設備）（２エネ種目）'!F33</f>
        <v>0</v>
      </c>
      <c r="DM6">
        <f>'利用状況報告書（熱利用設備）（２エネ種目）'!G33</f>
        <v>0</v>
      </c>
      <c r="DN6">
        <f>'利用状況報告書（熱利用設備）（２エネ種目）'!H33</f>
        <v>0</v>
      </c>
      <c r="DO6">
        <f>'利用状況報告書（熱利用設備）（２エネ種目）'!I33</f>
        <v>0</v>
      </c>
      <c r="DP6">
        <f>'利用状況報告書（熱利用設備）（２エネ種目）'!J33</f>
        <v>0</v>
      </c>
      <c r="DQ6">
        <f>'利用状況報告書（熱利用設備）（２エネ種目）'!K33</f>
        <v>0</v>
      </c>
      <c r="DR6">
        <f>'利用状況報告書（熱利用設備）（２エネ種目）'!L33</f>
        <v>0</v>
      </c>
      <c r="DS6">
        <f>'利用状況報告書（熱利用設備）（２エネ種目）'!M33</f>
        <v>0</v>
      </c>
      <c r="DT6">
        <f>'利用状況報告書（熱利用設備）（２エネ種目）'!N33</f>
        <v>0</v>
      </c>
      <c r="DU6">
        <f>'利用状況報告書（熱利用設備）（２エネ種目）'!O33</f>
        <v>0</v>
      </c>
      <c r="DV6">
        <f>'利用状況報告書（熱利用設備）（２エネ種目）'!P33</f>
        <v>0</v>
      </c>
      <c r="DW6">
        <f>'利用状況報告書（熱利用設備）（２エネ種目）'!Q33</f>
        <v>0</v>
      </c>
      <c r="DX6">
        <f>'利用状況報告書（熱利用設備）（２エネ種目）'!R33</f>
        <v>0</v>
      </c>
      <c r="DY6">
        <f>'利用状況報告書（熱利用設備）（２エネ種目）'!F34</f>
        <v>0</v>
      </c>
      <c r="DZ6">
        <f>'利用状況報告書（熱利用設備）（２エネ種目）'!G34</f>
        <v>0</v>
      </c>
      <c r="EA6">
        <f>'利用状況報告書（熱利用設備）（２エネ種目）'!H34</f>
        <v>0</v>
      </c>
      <c r="EB6">
        <f>'利用状況報告書（熱利用設備）（２エネ種目）'!I34</f>
        <v>0</v>
      </c>
      <c r="EC6">
        <f>'利用状況報告書（熱利用設備）（２エネ種目）'!J34</f>
        <v>0</v>
      </c>
      <c r="ED6">
        <f>'利用状況報告書（熱利用設備）（２エネ種目）'!K34</f>
        <v>0</v>
      </c>
      <c r="EE6">
        <f>'利用状況報告書（熱利用設備）（２エネ種目）'!L34</f>
        <v>0</v>
      </c>
      <c r="EF6">
        <f>'利用状況報告書（熱利用設備）（２エネ種目）'!M34</f>
        <v>0</v>
      </c>
      <c r="EG6">
        <f>'利用状況報告書（熱利用設備）（２エネ種目）'!N34</f>
        <v>0</v>
      </c>
      <c r="EH6">
        <f>'利用状況報告書（熱利用設備）（２エネ種目）'!O34</f>
        <v>0</v>
      </c>
      <c r="EI6">
        <f>'利用状況報告書（熱利用設備）（２エネ種目）'!P34</f>
        <v>0</v>
      </c>
      <c r="EJ6">
        <f>'利用状況報告書（熱利用設備）（２エネ種目）'!Q34</f>
        <v>0</v>
      </c>
      <c r="EK6">
        <f>'利用状況報告書（熱利用設備）（２エネ種目）'!R34</f>
        <v>0</v>
      </c>
      <c r="EL6" t="e">
        <f>'利用状況報告書（熱利用設備）（２エネ種目）'!I36</f>
        <v>#DIV/0!</v>
      </c>
      <c r="EM6" t="e">
        <f>'利用状況報告書（熱利用設備）（２エネ種目）'!I37</f>
        <v>#DIV/0!</v>
      </c>
      <c r="EN6">
        <f>'利用状況報告書（熱利用設備）（２エネ種目）'!I38</f>
        <v>0</v>
      </c>
      <c r="EO6" t="e">
        <f>'利用状況報告書（熱利用設備）（２エネ種目）'!I39</f>
        <v>#DIV/0!</v>
      </c>
      <c r="EP6">
        <f>'利用状況報告書（熱利用設備）（２エネ種目）'!Q25</f>
        <v>0</v>
      </c>
      <c r="EQ6">
        <f>'利用状況報告書（熱利用設備）（２エネ種目）'!C44</f>
        <v>0</v>
      </c>
      <c r="ER6" t="str">
        <f>'利用状況報告書（熱利用設備）（２エネ種目）'!E48</f>
        <v/>
      </c>
      <c r="ES6" t="str">
        <f>'利用状況報告書（熱利用設備）（２エネ種目）'!F50</f>
        <v/>
      </c>
      <c r="ET6" t="str">
        <f>'利用状況報告書（熱利用設備）（２エネ種目）'!G50</f>
        <v/>
      </c>
      <c r="EU6" t="str">
        <f>'利用状況報告書（熱利用設備）（２エネ種目）'!H50</f>
        <v/>
      </c>
      <c r="EV6" t="str">
        <f>'利用状況報告書（熱利用設備）（２エネ種目）'!I50</f>
        <v/>
      </c>
      <c r="EW6" t="str">
        <f>'利用状況報告書（熱利用設備）（２エネ種目）'!J50</f>
        <v/>
      </c>
      <c r="EX6" t="str">
        <f>'利用状況報告書（熱利用設備）（２エネ種目）'!K50</f>
        <v/>
      </c>
      <c r="EY6" t="str">
        <f>'利用状況報告書（熱利用設備）（２エネ種目）'!L50</f>
        <v/>
      </c>
      <c r="EZ6" t="str">
        <f>'利用状況報告書（熱利用設備）（２エネ種目）'!M50</f>
        <v/>
      </c>
      <c r="FA6" t="str">
        <f>'利用状況報告書（熱利用設備）（２エネ種目）'!N50</f>
        <v/>
      </c>
      <c r="FB6" t="str">
        <f>'利用状況報告書（熱利用設備）（２エネ種目）'!O50</f>
        <v/>
      </c>
      <c r="FC6" t="str">
        <f>'利用状況報告書（熱利用設備）（２エネ種目）'!P50</f>
        <v/>
      </c>
      <c r="FD6" t="str">
        <f>'利用状況報告書（熱利用設備）（２エネ種目）'!Q50</f>
        <v/>
      </c>
      <c r="FE6">
        <f>'利用状況報告書（熱利用設備）（２エネ種目）'!R50</f>
        <v>0</v>
      </c>
      <c r="FF6" t="str">
        <f>'利用状況報告書（熱利用設備）（２エネ種目）'!F51</f>
        <v/>
      </c>
      <c r="FG6" t="str">
        <f>'利用状況報告書（熱利用設備）（２エネ種目）'!G51</f>
        <v/>
      </c>
      <c r="FH6" t="str">
        <f>'利用状況報告書（熱利用設備）（２エネ種目）'!H51</f>
        <v/>
      </c>
      <c r="FI6" t="str">
        <f>'利用状況報告書（熱利用設備）（２エネ種目）'!I51</f>
        <v/>
      </c>
      <c r="FJ6" t="str">
        <f>'利用状況報告書（熱利用設備）（２エネ種目）'!J51</f>
        <v/>
      </c>
      <c r="FK6" t="str">
        <f>'利用状況報告書（熱利用設備）（２エネ種目）'!K51</f>
        <v/>
      </c>
      <c r="FL6" t="str">
        <f>'利用状況報告書（熱利用設備）（２エネ種目）'!L51</f>
        <v/>
      </c>
      <c r="FM6" t="str">
        <f>'利用状況報告書（熱利用設備）（２エネ種目）'!M51</f>
        <v/>
      </c>
      <c r="FN6" t="str">
        <f>'利用状況報告書（熱利用設備）（２エネ種目）'!N51</f>
        <v/>
      </c>
      <c r="FO6" t="str">
        <f>'利用状況報告書（熱利用設備）（２エネ種目）'!O51</f>
        <v/>
      </c>
      <c r="FP6" t="str">
        <f>'利用状況報告書（熱利用設備）（２エネ種目）'!P51</f>
        <v/>
      </c>
      <c r="FQ6" t="str">
        <f>'利用状況報告書（熱利用設備）（２エネ種目）'!Q51</f>
        <v/>
      </c>
      <c r="FR6">
        <f>'利用状況報告書（熱利用設備）（２エネ種目）'!R51</f>
        <v>0</v>
      </c>
      <c r="FS6">
        <f>'利用状況報告書（熱利用設備）（２エネ種目）'!F52</f>
        <v>0</v>
      </c>
      <c r="FT6">
        <f>'利用状況報告書（熱利用設備）（２エネ種目）'!G52</f>
        <v>0</v>
      </c>
      <c r="FU6">
        <f>'利用状況報告書（熱利用設備）（２エネ種目）'!H52</f>
        <v>0</v>
      </c>
      <c r="FV6">
        <f>'利用状況報告書（熱利用設備）（２エネ種目）'!I52</f>
        <v>0</v>
      </c>
      <c r="FW6">
        <f>'利用状況報告書（熱利用設備）（２エネ種目）'!J52</f>
        <v>0</v>
      </c>
      <c r="FX6">
        <f>'利用状況報告書（熱利用設備）（２エネ種目）'!K52</f>
        <v>0</v>
      </c>
      <c r="FY6">
        <f>'利用状況報告書（熱利用設備）（２エネ種目）'!L52</f>
        <v>0</v>
      </c>
      <c r="FZ6">
        <f>'利用状況報告書（熱利用設備）（２エネ種目）'!M52</f>
        <v>0</v>
      </c>
      <c r="GA6">
        <f>'利用状況報告書（熱利用設備）（２エネ種目）'!N52</f>
        <v>0</v>
      </c>
      <c r="GB6">
        <f>'利用状況報告書（熱利用設備）（２エネ種目）'!O52</f>
        <v>0</v>
      </c>
      <c r="GC6">
        <f>'利用状況報告書（熱利用設備）（２エネ種目）'!P52</f>
        <v>0</v>
      </c>
      <c r="GD6">
        <f>'利用状況報告書（熱利用設備）（２エネ種目）'!Q52</f>
        <v>0</v>
      </c>
      <c r="GE6">
        <f>'利用状況報告書（熱利用設備）（２エネ種目）'!R52</f>
        <v>0</v>
      </c>
      <c r="GF6">
        <f>'利用状況報告書（熱利用設備）（２エネ種目）'!F53</f>
        <v>0</v>
      </c>
      <c r="GG6">
        <f>'利用状況報告書（熱利用設備）（２エネ種目）'!G53</f>
        <v>0</v>
      </c>
      <c r="GH6">
        <f>'利用状況報告書（熱利用設備）（２エネ種目）'!H53</f>
        <v>0</v>
      </c>
      <c r="GI6">
        <f>'利用状況報告書（熱利用設備）（２エネ種目）'!I53</f>
        <v>0</v>
      </c>
      <c r="GJ6">
        <f>'利用状況報告書（熱利用設備）（２エネ種目）'!J53</f>
        <v>0</v>
      </c>
      <c r="GK6">
        <f>'利用状況報告書（熱利用設備）（２エネ種目）'!K53</f>
        <v>0</v>
      </c>
      <c r="GL6">
        <f>'利用状況報告書（熱利用設備）（２エネ種目）'!L53</f>
        <v>0</v>
      </c>
      <c r="GM6">
        <f>'利用状況報告書（熱利用設備）（２エネ種目）'!M53</f>
        <v>0</v>
      </c>
      <c r="GN6">
        <f>'利用状況報告書（熱利用設備）（２エネ種目）'!N53</f>
        <v>0</v>
      </c>
      <c r="GO6">
        <f>'利用状況報告書（熱利用設備）（２エネ種目）'!O53</f>
        <v>0</v>
      </c>
      <c r="GP6">
        <f>'利用状況報告書（熱利用設備）（２エネ種目）'!P53</f>
        <v>0</v>
      </c>
      <c r="GQ6">
        <f>'利用状況報告書（熱利用設備）（２エネ種目）'!Q53</f>
        <v>0</v>
      </c>
      <c r="GR6">
        <f>'利用状況報告書（熱利用設備）（２エネ種目）'!R53</f>
        <v>0</v>
      </c>
      <c r="GS6">
        <f>'利用状況報告書（熱利用設備）（２エネ種目）'!F54</f>
        <v>0</v>
      </c>
      <c r="GT6">
        <f>'利用状況報告書（熱利用設備）（２エネ種目）'!G54</f>
        <v>0</v>
      </c>
      <c r="GU6">
        <f>'利用状況報告書（熱利用設備）（２エネ種目）'!H54</f>
        <v>0</v>
      </c>
      <c r="GV6">
        <f>'利用状況報告書（熱利用設備）（２エネ種目）'!I54</f>
        <v>0</v>
      </c>
      <c r="GW6">
        <f>'利用状況報告書（熱利用設備）（２エネ種目）'!J54</f>
        <v>0</v>
      </c>
      <c r="GX6">
        <f>'利用状況報告書（熱利用設備）（２エネ種目）'!K54</f>
        <v>0</v>
      </c>
      <c r="GY6">
        <f>'利用状況報告書（熱利用設備）（２エネ種目）'!L54</f>
        <v>0</v>
      </c>
      <c r="GZ6">
        <f>'利用状況報告書（熱利用設備）（２エネ種目）'!M54</f>
        <v>0</v>
      </c>
      <c r="HA6">
        <f>'利用状況報告書（熱利用設備）（２エネ種目）'!N54</f>
        <v>0</v>
      </c>
      <c r="HB6">
        <f>'利用状況報告書（熱利用設備）（２エネ種目）'!O54</f>
        <v>0</v>
      </c>
      <c r="HC6">
        <f>'利用状況報告書（熱利用設備）（２エネ種目）'!P54</f>
        <v>0</v>
      </c>
      <c r="HD6">
        <f>'利用状況報告書（熱利用設備）（２エネ種目）'!Q54</f>
        <v>0</v>
      </c>
      <c r="HE6">
        <f>'利用状況報告書（熱利用設備）（２エネ種目）'!R54</f>
        <v>0</v>
      </c>
      <c r="HF6" t="e">
        <f>'利用状況報告書（熱利用設備）（２エネ種目）'!I56</f>
        <v>#DIV/0!</v>
      </c>
      <c r="HG6" t="e">
        <f>'利用状況報告書（熱利用設備）（２エネ種目）'!I57</f>
        <v>#DIV/0!</v>
      </c>
      <c r="HH6">
        <f>'利用状況報告書（熱利用設備）（２エネ種目）'!I58</f>
        <v>0</v>
      </c>
      <c r="HI6" t="e">
        <f>'利用状況報告書（熱利用設備）（２エネ種目）'!I59</f>
        <v>#DIV/0!</v>
      </c>
      <c r="HJ6">
        <f>'利用状況報告書（熱利用設備）（２エネ種目）'!I60</f>
        <v>0</v>
      </c>
      <c r="HK6" t="str">
        <f>'利用状況報告書（熱利用設備）（２エネ種目）'!E62</f>
        <v/>
      </c>
      <c r="HL6" t="str">
        <f>'利用状況報告書（熱利用設備）（２エネ種目）'!F64</f>
        <v/>
      </c>
      <c r="HM6" t="str">
        <f>'利用状況報告書（熱利用設備）（２エネ種目）'!G64</f>
        <v/>
      </c>
      <c r="HN6" t="str">
        <f>'利用状況報告書（熱利用設備）（２エネ種目）'!H64</f>
        <v/>
      </c>
      <c r="HO6" t="str">
        <f>'利用状況報告書（熱利用設備）（２エネ種目）'!I64</f>
        <v/>
      </c>
      <c r="HP6" t="str">
        <f>'利用状況報告書（熱利用設備）（２エネ種目）'!J64</f>
        <v/>
      </c>
      <c r="HQ6" t="str">
        <f>'利用状況報告書（熱利用設備）（２エネ種目）'!K64</f>
        <v/>
      </c>
      <c r="HR6" t="str">
        <f>'利用状況報告書（熱利用設備）（２エネ種目）'!L64</f>
        <v/>
      </c>
      <c r="HS6" t="str">
        <f>'利用状況報告書（熱利用設備）（２エネ種目）'!M64</f>
        <v/>
      </c>
      <c r="HT6" t="str">
        <f>'利用状況報告書（熱利用設備）（２エネ種目）'!N64</f>
        <v/>
      </c>
      <c r="HU6" t="str">
        <f>'利用状況報告書（熱利用設備）（２エネ種目）'!O64</f>
        <v/>
      </c>
      <c r="HV6" t="str">
        <f>'利用状況報告書（熱利用設備）（２エネ種目）'!P64</f>
        <v/>
      </c>
      <c r="HW6" t="str">
        <f>'利用状況報告書（熱利用設備）（２エネ種目）'!Q64</f>
        <v/>
      </c>
      <c r="HX6">
        <f>'利用状況報告書（熱利用設備）（２エネ種目）'!R64</f>
        <v>0</v>
      </c>
      <c r="HY6" t="str">
        <f>'利用状況報告書（熱利用設備）（２エネ種目）'!F65</f>
        <v/>
      </c>
      <c r="HZ6" t="str">
        <f>'利用状況報告書（熱利用設備）（２エネ種目）'!G65</f>
        <v/>
      </c>
      <c r="IA6" t="str">
        <f>'利用状況報告書（熱利用設備）（２エネ種目）'!H65</f>
        <v/>
      </c>
      <c r="IB6" t="str">
        <f>'利用状況報告書（熱利用設備）（２エネ種目）'!I65</f>
        <v/>
      </c>
      <c r="IC6" t="str">
        <f>'利用状況報告書（熱利用設備）（２エネ種目）'!J65</f>
        <v/>
      </c>
      <c r="ID6" t="str">
        <f>'利用状況報告書（熱利用設備）（２エネ種目）'!K65</f>
        <v/>
      </c>
      <c r="IE6" t="str">
        <f>'利用状況報告書（熱利用設備）（２エネ種目）'!L65</f>
        <v/>
      </c>
      <c r="IF6" t="str">
        <f>'利用状況報告書（熱利用設備）（２エネ種目）'!M65</f>
        <v/>
      </c>
      <c r="IG6" t="str">
        <f>'利用状況報告書（熱利用設備）（２エネ種目）'!N65</f>
        <v/>
      </c>
      <c r="IH6" t="str">
        <f>'利用状況報告書（熱利用設備）（２エネ種目）'!O65</f>
        <v/>
      </c>
      <c r="II6" t="str">
        <f>'利用状況報告書（熱利用設備）（２エネ種目）'!P65</f>
        <v/>
      </c>
      <c r="IJ6" t="str">
        <f>'利用状況報告書（熱利用設備）（２エネ種目）'!Q65</f>
        <v/>
      </c>
      <c r="IK6">
        <f>'利用状況報告書（熱利用設備）（２エネ種目）'!R65</f>
        <v>0</v>
      </c>
      <c r="IL6">
        <f>'利用状況報告書（熱利用設備）（２エネ種目）'!F66</f>
        <v>0</v>
      </c>
      <c r="IM6">
        <f>'利用状況報告書（熱利用設備）（２エネ種目）'!G66</f>
        <v>0</v>
      </c>
      <c r="IN6">
        <f>'利用状況報告書（熱利用設備）（２エネ種目）'!H66</f>
        <v>0</v>
      </c>
      <c r="IO6">
        <f>'利用状況報告書（熱利用設備）（２エネ種目）'!I66</f>
        <v>0</v>
      </c>
      <c r="IP6">
        <f>'利用状況報告書（熱利用設備）（２エネ種目）'!J66</f>
        <v>0</v>
      </c>
      <c r="IQ6">
        <f>'利用状況報告書（熱利用設備）（２エネ種目）'!K66</f>
        <v>0</v>
      </c>
      <c r="IR6">
        <f>'利用状況報告書（熱利用設備）（２エネ種目）'!L66</f>
        <v>0</v>
      </c>
      <c r="IS6">
        <f>'利用状況報告書（熱利用設備）（２エネ種目）'!M66</f>
        <v>0</v>
      </c>
      <c r="IT6">
        <f>'利用状況報告書（熱利用設備）（２エネ種目）'!N66</f>
        <v>0</v>
      </c>
      <c r="IU6">
        <f>'利用状況報告書（熱利用設備）（２エネ種目）'!O66</f>
        <v>0</v>
      </c>
      <c r="IV6">
        <f>'利用状況報告書（熱利用設備）（２エネ種目）'!P66</f>
        <v>0</v>
      </c>
      <c r="IW6">
        <f>'利用状況報告書（熱利用設備）（２エネ種目）'!Q66</f>
        <v>0</v>
      </c>
      <c r="IX6">
        <f>'利用状況報告書（熱利用設備）（２エネ種目）'!R66</f>
        <v>0</v>
      </c>
      <c r="IY6">
        <f>'利用状況報告書（熱利用設備）（２エネ種目）'!F67</f>
        <v>0</v>
      </c>
      <c r="IZ6">
        <f>'利用状況報告書（熱利用設備）（２エネ種目）'!G67</f>
        <v>0</v>
      </c>
      <c r="JA6">
        <f>'利用状況報告書（熱利用設備）（２エネ種目）'!H67</f>
        <v>0</v>
      </c>
      <c r="JB6">
        <f>'利用状況報告書（熱利用設備）（２エネ種目）'!I67</f>
        <v>0</v>
      </c>
      <c r="JC6">
        <f>'利用状況報告書（熱利用設備）（２エネ種目）'!J67</f>
        <v>0</v>
      </c>
      <c r="JD6">
        <f>'利用状況報告書（熱利用設備）（２エネ種目）'!K67</f>
        <v>0</v>
      </c>
      <c r="JE6">
        <f>'利用状況報告書（熱利用設備）（２エネ種目）'!L67</f>
        <v>0</v>
      </c>
      <c r="JF6">
        <f>'利用状況報告書（熱利用設備）（２エネ種目）'!M67</f>
        <v>0</v>
      </c>
      <c r="JG6">
        <f>'利用状況報告書（熱利用設備）（２エネ種目）'!N67</f>
        <v>0</v>
      </c>
      <c r="JH6">
        <f>'利用状況報告書（熱利用設備）（２エネ種目）'!O67</f>
        <v>0</v>
      </c>
      <c r="JI6">
        <f>'利用状況報告書（熱利用設備）（２エネ種目）'!P67</f>
        <v>0</v>
      </c>
      <c r="JJ6">
        <f>'利用状況報告書（熱利用設備）（２エネ種目）'!Q67</f>
        <v>0</v>
      </c>
      <c r="JK6">
        <f>'利用状況報告書（熱利用設備）（２エネ種目）'!R67</f>
        <v>0</v>
      </c>
      <c r="JL6">
        <f>'利用状況報告書（熱利用設備）（２エネ種目）'!F68</f>
        <v>0</v>
      </c>
      <c r="JM6">
        <f>'利用状況報告書（熱利用設備）（２エネ種目）'!G68</f>
        <v>0</v>
      </c>
      <c r="JN6">
        <f>'利用状況報告書（熱利用設備）（２エネ種目）'!H68</f>
        <v>0</v>
      </c>
      <c r="JO6">
        <f>'利用状況報告書（熱利用設備）（２エネ種目）'!I68</f>
        <v>0</v>
      </c>
      <c r="JP6">
        <f>'利用状況報告書（熱利用設備）（２エネ種目）'!J68</f>
        <v>0</v>
      </c>
      <c r="JQ6">
        <f>'利用状況報告書（熱利用設備）（２エネ種目）'!K68</f>
        <v>0</v>
      </c>
      <c r="JR6">
        <f>'利用状況報告書（熱利用設備）（２エネ種目）'!L68</f>
        <v>0</v>
      </c>
      <c r="JS6">
        <f>'利用状況報告書（熱利用設備）（２エネ種目）'!M68</f>
        <v>0</v>
      </c>
      <c r="JT6">
        <f>'利用状況報告書（熱利用設備）（２エネ種目）'!N68</f>
        <v>0</v>
      </c>
      <c r="JU6">
        <f>'利用状況報告書（熱利用設備）（２エネ種目）'!O68</f>
        <v>0</v>
      </c>
      <c r="JV6">
        <f>'利用状況報告書（熱利用設備）（２エネ種目）'!P68</f>
        <v>0</v>
      </c>
      <c r="JW6">
        <f>'利用状況報告書（熱利用設備）（２エネ種目）'!Q68</f>
        <v>0</v>
      </c>
      <c r="JX6">
        <f>'利用状況報告書（熱利用設備）（２エネ種目）'!R68</f>
        <v>0</v>
      </c>
      <c r="JY6" t="e">
        <f>'利用状況報告書（熱利用設備）（２エネ種目）'!I70</f>
        <v>#DIV/0!</v>
      </c>
      <c r="JZ6" t="e">
        <f>'利用状況報告書（熱利用設備）（２エネ種目）'!I71</f>
        <v>#DIV/0!</v>
      </c>
      <c r="KA6">
        <f>'利用状況報告書（熱利用設備）（２エネ種目）'!I72</f>
        <v>0</v>
      </c>
      <c r="KB6" t="e">
        <f>'利用状況報告書（熱利用設備）（２エネ種目）'!I73</f>
        <v>#DIV/0!</v>
      </c>
      <c r="KC6">
        <f>'利用状況報告書（熱利用設備）（２エネ種目）'!Q59</f>
        <v>0</v>
      </c>
      <c r="KD6">
        <f>'利用状況報告書（熱利用設備）（２エネ種目）'!C78</f>
        <v>0</v>
      </c>
      <c r="KE6" t="str">
        <f>'利用状況報告書（熱利用設備）（２エネ種目）'!E82</f>
        <v/>
      </c>
      <c r="KF6" t="str">
        <f>'利用状況報告書（熱利用設備）（２エネ種目）'!F84</f>
        <v/>
      </c>
      <c r="KG6" t="str">
        <f>'利用状況報告書（熱利用設備）（２エネ種目）'!G84</f>
        <v/>
      </c>
      <c r="KH6" t="str">
        <f>'利用状況報告書（熱利用設備）（２エネ種目）'!H84</f>
        <v/>
      </c>
      <c r="KI6" t="str">
        <f>'利用状況報告書（熱利用設備）（２エネ種目）'!I84</f>
        <v/>
      </c>
      <c r="KJ6" t="str">
        <f>'利用状況報告書（熱利用設備）（２エネ種目）'!J84</f>
        <v/>
      </c>
      <c r="KK6" t="str">
        <f>'利用状況報告書（熱利用設備）（２エネ種目）'!K84</f>
        <v/>
      </c>
      <c r="KL6" t="str">
        <f>'利用状況報告書（熱利用設備）（２エネ種目）'!L84</f>
        <v/>
      </c>
      <c r="KM6" t="str">
        <f>'利用状況報告書（熱利用設備）（２エネ種目）'!M84</f>
        <v/>
      </c>
      <c r="KN6" t="str">
        <f>'利用状況報告書（熱利用設備）（２エネ種目）'!N84</f>
        <v/>
      </c>
      <c r="KO6" t="str">
        <f>'利用状況報告書（熱利用設備）（２エネ種目）'!O84</f>
        <v/>
      </c>
      <c r="KP6" t="str">
        <f>'利用状況報告書（熱利用設備）（２エネ種目）'!P84</f>
        <v/>
      </c>
      <c r="KQ6" t="str">
        <f>'利用状況報告書（熱利用設備）（２エネ種目）'!Q84</f>
        <v/>
      </c>
      <c r="KR6">
        <f>'利用状況報告書（熱利用設備）（２エネ種目）'!R84</f>
        <v>0</v>
      </c>
      <c r="KS6" t="str">
        <f>'利用状況報告書（熱利用設備）（２エネ種目）'!F85</f>
        <v/>
      </c>
      <c r="KT6" t="str">
        <f>'利用状況報告書（熱利用設備）（２エネ種目）'!G85</f>
        <v/>
      </c>
      <c r="KU6" t="str">
        <f>'利用状況報告書（熱利用設備）（２エネ種目）'!H85</f>
        <v/>
      </c>
      <c r="KV6" t="str">
        <f>'利用状況報告書（熱利用設備）（２エネ種目）'!I85</f>
        <v/>
      </c>
      <c r="KW6" t="str">
        <f>'利用状況報告書（熱利用設備）（２エネ種目）'!J85</f>
        <v/>
      </c>
      <c r="KX6" t="str">
        <f>'利用状況報告書（熱利用設備）（２エネ種目）'!K85</f>
        <v/>
      </c>
      <c r="KY6" t="str">
        <f>'利用状況報告書（熱利用設備）（２エネ種目）'!L85</f>
        <v/>
      </c>
      <c r="KZ6" t="str">
        <f>'利用状況報告書（熱利用設備）（２エネ種目）'!M85</f>
        <v/>
      </c>
      <c r="LA6" t="str">
        <f>'利用状況報告書（熱利用設備）（２エネ種目）'!N85</f>
        <v/>
      </c>
      <c r="LB6" t="str">
        <f>'利用状況報告書（熱利用設備）（２エネ種目）'!O85</f>
        <v/>
      </c>
      <c r="LC6" t="str">
        <f>'利用状況報告書（熱利用設備）（２エネ種目）'!P85</f>
        <v/>
      </c>
      <c r="LD6" t="str">
        <f>'利用状況報告書（熱利用設備）（２エネ種目）'!Q85</f>
        <v/>
      </c>
      <c r="LE6">
        <f>'利用状況報告書（熱利用設備）（２エネ種目）'!R85</f>
        <v>0</v>
      </c>
      <c r="LF6">
        <f>'利用状況報告書（熱利用設備）（２エネ種目）'!F86</f>
        <v>0</v>
      </c>
      <c r="LG6">
        <f>'利用状況報告書（熱利用設備）（２エネ種目）'!G86</f>
        <v>0</v>
      </c>
      <c r="LH6">
        <f>'利用状況報告書（熱利用設備）（２エネ種目）'!H86</f>
        <v>0</v>
      </c>
      <c r="LI6">
        <f>'利用状況報告書（熱利用設備）（２エネ種目）'!I86</f>
        <v>0</v>
      </c>
      <c r="LJ6">
        <f>'利用状況報告書（熱利用設備）（２エネ種目）'!J86</f>
        <v>0</v>
      </c>
      <c r="LK6">
        <f>'利用状況報告書（熱利用設備）（２エネ種目）'!K86</f>
        <v>0</v>
      </c>
      <c r="LL6">
        <f>'利用状況報告書（熱利用設備）（２エネ種目）'!L86</f>
        <v>0</v>
      </c>
      <c r="LM6">
        <f>'利用状況報告書（熱利用設備）（２エネ種目）'!M86</f>
        <v>0</v>
      </c>
      <c r="LN6">
        <f>'利用状況報告書（熱利用設備）（２エネ種目）'!N86</f>
        <v>0</v>
      </c>
      <c r="LO6">
        <f>'利用状況報告書（熱利用設備）（２エネ種目）'!O86</f>
        <v>0</v>
      </c>
      <c r="LP6">
        <f>'利用状況報告書（熱利用設備）（２エネ種目）'!P86</f>
        <v>0</v>
      </c>
      <c r="LQ6">
        <f>'利用状況報告書（熱利用設備）（２エネ種目）'!Q86</f>
        <v>0</v>
      </c>
      <c r="LR6">
        <f>'利用状況報告書（熱利用設備）（２エネ種目）'!R86</f>
        <v>0</v>
      </c>
      <c r="LS6">
        <f>'利用状況報告書（熱利用設備）（２エネ種目）'!F87</f>
        <v>0</v>
      </c>
      <c r="LT6">
        <f>'利用状況報告書（熱利用設備）（２エネ種目）'!G87</f>
        <v>0</v>
      </c>
      <c r="LU6">
        <f>'利用状況報告書（熱利用設備）（２エネ種目）'!H87</f>
        <v>0</v>
      </c>
      <c r="LV6">
        <f>'利用状況報告書（熱利用設備）（２エネ種目）'!I87</f>
        <v>0</v>
      </c>
      <c r="LW6">
        <f>'利用状況報告書（熱利用設備）（２エネ種目）'!J87</f>
        <v>0</v>
      </c>
      <c r="LX6">
        <f>'利用状況報告書（熱利用設備）（２エネ種目）'!K87</f>
        <v>0</v>
      </c>
      <c r="LY6">
        <f>'利用状況報告書（熱利用設備）（２エネ種目）'!L87</f>
        <v>0</v>
      </c>
      <c r="LZ6">
        <f>'利用状況報告書（熱利用設備）（２エネ種目）'!M87</f>
        <v>0</v>
      </c>
      <c r="MA6">
        <f>'利用状況報告書（熱利用設備）（２エネ種目）'!N87</f>
        <v>0</v>
      </c>
      <c r="MB6">
        <f>'利用状況報告書（熱利用設備）（２エネ種目）'!O87</f>
        <v>0</v>
      </c>
      <c r="MC6">
        <f>'利用状況報告書（熱利用設備）（２エネ種目）'!P87</f>
        <v>0</v>
      </c>
      <c r="MD6">
        <f>'利用状況報告書（熱利用設備）（２エネ種目）'!Q87</f>
        <v>0</v>
      </c>
      <c r="ME6">
        <f>'利用状況報告書（熱利用設備）（２エネ種目）'!R87</f>
        <v>0</v>
      </c>
      <c r="MF6">
        <f>'利用状況報告書（熱利用設備）（２エネ種目）'!F88</f>
        <v>0</v>
      </c>
      <c r="MG6">
        <f>'利用状況報告書（熱利用設備）（２エネ種目）'!G88</f>
        <v>0</v>
      </c>
      <c r="MH6">
        <f>'利用状況報告書（熱利用設備）（２エネ種目）'!H88</f>
        <v>0</v>
      </c>
      <c r="MI6">
        <f>'利用状況報告書（熱利用設備）（２エネ種目）'!I88</f>
        <v>0</v>
      </c>
      <c r="MJ6">
        <f>'利用状況報告書（熱利用設備）（２エネ種目）'!J88</f>
        <v>0</v>
      </c>
      <c r="MK6">
        <f>'利用状況報告書（熱利用設備）（２エネ種目）'!K88</f>
        <v>0</v>
      </c>
      <c r="ML6">
        <f>'利用状況報告書（熱利用設備）（２エネ種目）'!L88</f>
        <v>0</v>
      </c>
      <c r="MM6">
        <f>'利用状況報告書（熱利用設備）（２エネ種目）'!M88</f>
        <v>0</v>
      </c>
      <c r="MN6">
        <f>'利用状況報告書（熱利用設備）（２エネ種目）'!N88</f>
        <v>0</v>
      </c>
      <c r="MO6">
        <f>'利用状況報告書（熱利用設備）（２エネ種目）'!O88</f>
        <v>0</v>
      </c>
      <c r="MP6">
        <f>'利用状況報告書（熱利用設備）（２エネ種目）'!P88</f>
        <v>0</v>
      </c>
      <c r="MQ6">
        <f>'利用状況報告書（熱利用設備）（２エネ種目）'!Q88</f>
        <v>0</v>
      </c>
      <c r="MR6">
        <f>'利用状況報告書（熱利用設備）（２エネ種目）'!R88</f>
        <v>0</v>
      </c>
      <c r="MS6" t="e">
        <f>'利用状況報告書（熱利用設備）（２エネ種目）'!I90</f>
        <v>#DIV/0!</v>
      </c>
      <c r="MT6" t="e">
        <f>'利用状況報告書（熱利用設備）（２エネ種目）'!I91</f>
        <v>#DIV/0!</v>
      </c>
      <c r="MU6">
        <f>'利用状況報告書（熱利用設備）（２エネ種目）'!I92</f>
        <v>0</v>
      </c>
      <c r="MV6" t="e">
        <f>'利用状況報告書（熱利用設備）（２エネ種目）'!I93</f>
        <v>#DIV/0!</v>
      </c>
      <c r="MW6">
        <f>'利用状況報告書（熱利用設備）（２エネ種目）'!I94</f>
        <v>0</v>
      </c>
      <c r="MX6" t="str">
        <f>'利用状況報告書（熱利用設備）（２エネ種目）'!E96</f>
        <v/>
      </c>
      <c r="MY6" t="str">
        <f>'利用状況報告書（熱利用設備）（２エネ種目）'!F98</f>
        <v/>
      </c>
      <c r="MZ6" t="str">
        <f>'利用状況報告書（熱利用設備）（２エネ種目）'!G98</f>
        <v/>
      </c>
      <c r="NA6" t="str">
        <f>'利用状況報告書（熱利用設備）（２エネ種目）'!H98</f>
        <v/>
      </c>
      <c r="NB6" t="str">
        <f>'利用状況報告書（熱利用設備）（２エネ種目）'!I98</f>
        <v/>
      </c>
      <c r="NC6" t="str">
        <f>'利用状況報告書（熱利用設備）（２エネ種目）'!J98</f>
        <v/>
      </c>
      <c r="ND6" t="str">
        <f>'利用状況報告書（熱利用設備）（２エネ種目）'!K98</f>
        <v/>
      </c>
      <c r="NE6" t="str">
        <f>'利用状況報告書（熱利用設備）（２エネ種目）'!L98</f>
        <v/>
      </c>
      <c r="NF6" t="str">
        <f>'利用状況報告書（熱利用設備）（２エネ種目）'!M98</f>
        <v/>
      </c>
      <c r="NG6" t="str">
        <f>'利用状況報告書（熱利用設備）（２エネ種目）'!N98</f>
        <v/>
      </c>
      <c r="NH6" t="str">
        <f>'利用状況報告書（熱利用設備）（２エネ種目）'!O98</f>
        <v/>
      </c>
      <c r="NI6" t="str">
        <f>'利用状況報告書（熱利用設備）（２エネ種目）'!P98</f>
        <v/>
      </c>
      <c r="NJ6" t="str">
        <f>'利用状況報告書（熱利用設備）（２エネ種目）'!Q98</f>
        <v/>
      </c>
      <c r="NK6">
        <f>'利用状況報告書（熱利用設備）（２エネ種目）'!R98</f>
        <v>0</v>
      </c>
      <c r="NL6" t="str">
        <f>'利用状況報告書（熱利用設備）（２エネ種目）'!F99</f>
        <v/>
      </c>
      <c r="NM6" t="str">
        <f>'利用状況報告書（熱利用設備）（２エネ種目）'!G99</f>
        <v/>
      </c>
      <c r="NN6" t="str">
        <f>'利用状況報告書（熱利用設備）（２エネ種目）'!H99</f>
        <v/>
      </c>
      <c r="NO6" t="str">
        <f>'利用状況報告書（熱利用設備）（２エネ種目）'!I99</f>
        <v/>
      </c>
      <c r="NP6" t="str">
        <f>'利用状況報告書（熱利用設備）（２エネ種目）'!J99</f>
        <v/>
      </c>
      <c r="NQ6" t="str">
        <f>'利用状況報告書（熱利用設備）（２エネ種目）'!K99</f>
        <v/>
      </c>
      <c r="NR6" t="str">
        <f>'利用状況報告書（熱利用設備）（２エネ種目）'!L99</f>
        <v/>
      </c>
      <c r="NS6" t="str">
        <f>'利用状況報告書（熱利用設備）（２エネ種目）'!M99</f>
        <v/>
      </c>
      <c r="NT6" t="str">
        <f>'利用状況報告書（熱利用設備）（２エネ種目）'!N99</f>
        <v/>
      </c>
      <c r="NU6" t="str">
        <f>'利用状況報告書（熱利用設備）（２エネ種目）'!O99</f>
        <v/>
      </c>
      <c r="NV6" t="str">
        <f>'利用状況報告書（熱利用設備）（２エネ種目）'!P99</f>
        <v/>
      </c>
      <c r="NW6" t="str">
        <f>'利用状況報告書（熱利用設備）（２エネ種目）'!Q99</f>
        <v/>
      </c>
      <c r="NX6">
        <f>'利用状況報告書（熱利用設備）（２エネ種目）'!R99</f>
        <v>0</v>
      </c>
      <c r="NY6">
        <f>'利用状況報告書（熱利用設備）（２エネ種目）'!F100</f>
        <v>0</v>
      </c>
      <c r="NZ6">
        <f>'利用状況報告書（熱利用設備）（２エネ種目）'!G100</f>
        <v>0</v>
      </c>
      <c r="OA6">
        <f>'利用状況報告書（熱利用設備）（２エネ種目）'!H100</f>
        <v>0</v>
      </c>
      <c r="OB6">
        <f>'利用状況報告書（熱利用設備）（２エネ種目）'!I100</f>
        <v>0</v>
      </c>
      <c r="OC6">
        <f>'利用状況報告書（熱利用設備）（２エネ種目）'!J100</f>
        <v>0</v>
      </c>
      <c r="OD6">
        <f>'利用状況報告書（熱利用設備）（２エネ種目）'!K100</f>
        <v>0</v>
      </c>
      <c r="OE6">
        <f>'利用状況報告書（熱利用設備）（２エネ種目）'!L100</f>
        <v>0</v>
      </c>
      <c r="OF6">
        <f>'利用状況報告書（熱利用設備）（２エネ種目）'!M100</f>
        <v>0</v>
      </c>
      <c r="OG6">
        <f>'利用状況報告書（熱利用設備）（２エネ種目）'!N100</f>
        <v>0</v>
      </c>
      <c r="OH6">
        <f>'利用状況報告書（熱利用設備）（２エネ種目）'!O100</f>
        <v>0</v>
      </c>
      <c r="OI6">
        <f>'利用状況報告書（熱利用設備）（２エネ種目）'!P100</f>
        <v>0</v>
      </c>
      <c r="OJ6">
        <f>'利用状況報告書（熱利用設備）（２エネ種目）'!Q100</f>
        <v>0</v>
      </c>
      <c r="OK6">
        <f>'利用状況報告書（熱利用設備）（２エネ種目）'!R100</f>
        <v>0</v>
      </c>
      <c r="OL6">
        <f>'利用状況報告書（熱利用設備）（２エネ種目）'!F101</f>
        <v>0</v>
      </c>
      <c r="OM6">
        <f>'利用状況報告書（熱利用設備）（２エネ種目）'!G101</f>
        <v>0</v>
      </c>
      <c r="ON6">
        <f>'利用状況報告書（熱利用設備）（２エネ種目）'!H101</f>
        <v>0</v>
      </c>
      <c r="OO6">
        <f>'利用状況報告書（熱利用設備）（２エネ種目）'!I101</f>
        <v>0</v>
      </c>
      <c r="OP6">
        <f>'利用状況報告書（熱利用設備）（２エネ種目）'!J101</f>
        <v>0</v>
      </c>
      <c r="OQ6">
        <f>'利用状況報告書（熱利用設備）（２エネ種目）'!K101</f>
        <v>0</v>
      </c>
      <c r="OR6">
        <f>'利用状況報告書（熱利用設備）（２エネ種目）'!L101</f>
        <v>0</v>
      </c>
      <c r="OS6">
        <f>'利用状況報告書（熱利用設備）（２エネ種目）'!M101</f>
        <v>0</v>
      </c>
      <c r="OT6">
        <f>'利用状況報告書（熱利用設備）（２エネ種目）'!N101</f>
        <v>0</v>
      </c>
      <c r="OU6">
        <f>'利用状況報告書（熱利用設備）（２エネ種目）'!O101</f>
        <v>0</v>
      </c>
      <c r="OV6">
        <f>'利用状況報告書（熱利用設備）（２エネ種目）'!P101</f>
        <v>0</v>
      </c>
      <c r="OW6">
        <f>'利用状況報告書（熱利用設備）（２エネ種目）'!Q101</f>
        <v>0</v>
      </c>
      <c r="OX6">
        <f>'利用状況報告書（熱利用設備）（２エネ種目）'!R101</f>
        <v>0</v>
      </c>
      <c r="OY6">
        <f>'利用状況報告書（熱利用設備）（２エネ種目）'!F102</f>
        <v>0</v>
      </c>
      <c r="OZ6">
        <f>'利用状況報告書（熱利用設備）（２エネ種目）'!G102</f>
        <v>0</v>
      </c>
      <c r="PA6">
        <f>'利用状況報告書（熱利用設備）（２エネ種目）'!H102</f>
        <v>0</v>
      </c>
      <c r="PB6">
        <f>'利用状況報告書（熱利用設備）（２エネ種目）'!I102</f>
        <v>0</v>
      </c>
      <c r="PC6">
        <f>'利用状況報告書（熱利用設備）（２エネ種目）'!J102</f>
        <v>0</v>
      </c>
      <c r="PD6">
        <f>'利用状況報告書（熱利用設備）（２エネ種目）'!K102</f>
        <v>0</v>
      </c>
      <c r="PE6">
        <f>'利用状況報告書（熱利用設備）（２エネ種目）'!L102</f>
        <v>0</v>
      </c>
      <c r="PF6">
        <f>'利用状況報告書（熱利用設備）（２エネ種目）'!M102</f>
        <v>0</v>
      </c>
      <c r="PG6">
        <f>'利用状況報告書（熱利用設備）（２エネ種目）'!N102</f>
        <v>0</v>
      </c>
      <c r="PH6">
        <f>'利用状況報告書（熱利用設備）（２エネ種目）'!O102</f>
        <v>0</v>
      </c>
      <c r="PI6">
        <f>'利用状況報告書（熱利用設備）（２エネ種目）'!P102</f>
        <v>0</v>
      </c>
      <c r="PJ6">
        <f>'利用状況報告書（熱利用設備）（２エネ種目）'!Q102</f>
        <v>0</v>
      </c>
      <c r="PK6">
        <f>'利用状況報告書（熱利用設備）（２エネ種目）'!R102</f>
        <v>0</v>
      </c>
      <c r="PL6" t="e">
        <f>'利用状況報告書（熱利用設備）（２エネ種目）'!I104</f>
        <v>#DIV/0!</v>
      </c>
      <c r="PM6" t="e">
        <f>'利用状況報告書（熱利用設備）（２エネ種目）'!I105</f>
        <v>#DIV/0!</v>
      </c>
      <c r="PN6">
        <f>'利用状況報告書（熱利用設備）（２エネ種目）'!I106</f>
        <v>0</v>
      </c>
      <c r="PO6" t="e">
        <f>'利用状況報告書（熱利用設備）（２エネ種目）'!I107</f>
        <v>#DIV/0!</v>
      </c>
      <c r="PP6">
        <f>'利用状況報告書（熱利用設備）（２エネ種目）'!Q93</f>
        <v>0</v>
      </c>
      <c r="PQ6">
        <f>'利用状況報告書（熱利用設備）（２エネ種目）'!C112</f>
        <v>0</v>
      </c>
      <c r="PR6" t="str">
        <f>'利用状況報告書（熱利用設備）（２エネ種目）'!E116</f>
        <v/>
      </c>
      <c r="PS6" t="str">
        <f>'利用状況報告書（熱利用設備）（２エネ種目）'!F118</f>
        <v/>
      </c>
      <c r="PT6" t="str">
        <f>'利用状況報告書（熱利用設備）（２エネ種目）'!G118</f>
        <v/>
      </c>
      <c r="PU6" t="str">
        <f>'利用状況報告書（熱利用設備）（２エネ種目）'!H118</f>
        <v/>
      </c>
      <c r="PV6" t="str">
        <f>'利用状況報告書（熱利用設備）（２エネ種目）'!I118</f>
        <v/>
      </c>
      <c r="PW6" t="str">
        <f>'利用状況報告書（熱利用設備）（２エネ種目）'!J118</f>
        <v/>
      </c>
      <c r="PX6" t="str">
        <f>'利用状況報告書（熱利用設備）（２エネ種目）'!K118</f>
        <v/>
      </c>
      <c r="PY6" t="str">
        <f>'利用状況報告書（熱利用設備）（２エネ種目）'!L118</f>
        <v/>
      </c>
      <c r="PZ6" t="str">
        <f>'利用状況報告書（熱利用設備）（２エネ種目）'!M118</f>
        <v/>
      </c>
      <c r="QA6" t="str">
        <f>'利用状況報告書（熱利用設備）（２エネ種目）'!N118</f>
        <v/>
      </c>
      <c r="QB6" t="str">
        <f>'利用状況報告書（熱利用設備）（２エネ種目）'!O118</f>
        <v/>
      </c>
      <c r="QC6" t="str">
        <f>'利用状況報告書（熱利用設備）（２エネ種目）'!P118</f>
        <v/>
      </c>
      <c r="QD6" t="str">
        <f>'利用状況報告書（熱利用設備）（２エネ種目）'!Q118</f>
        <v/>
      </c>
      <c r="QE6">
        <f>'利用状況報告書（熱利用設備）（２エネ種目）'!R118</f>
        <v>0</v>
      </c>
      <c r="QF6" t="str">
        <f>'利用状況報告書（熱利用設備）（２エネ種目）'!F119</f>
        <v/>
      </c>
      <c r="QG6" t="str">
        <f>'利用状況報告書（熱利用設備）（２エネ種目）'!G119</f>
        <v/>
      </c>
      <c r="QH6" t="str">
        <f>'利用状況報告書（熱利用設備）（２エネ種目）'!H119</f>
        <v/>
      </c>
      <c r="QI6" t="str">
        <f>'利用状況報告書（熱利用設備）（２エネ種目）'!I119</f>
        <v/>
      </c>
      <c r="QJ6" t="str">
        <f>'利用状況報告書（熱利用設備）（２エネ種目）'!J119</f>
        <v/>
      </c>
      <c r="QK6" t="str">
        <f>'利用状況報告書（熱利用設備）（２エネ種目）'!K119</f>
        <v/>
      </c>
      <c r="QL6" t="str">
        <f>'利用状況報告書（熱利用設備）（２エネ種目）'!L119</f>
        <v/>
      </c>
      <c r="QM6" t="str">
        <f>'利用状況報告書（熱利用設備）（２エネ種目）'!M119</f>
        <v/>
      </c>
      <c r="QN6" t="str">
        <f>'利用状況報告書（熱利用設備）（２エネ種目）'!N119</f>
        <v/>
      </c>
      <c r="QO6" t="str">
        <f>'利用状況報告書（熱利用設備）（２エネ種目）'!O119</f>
        <v/>
      </c>
      <c r="QP6" t="str">
        <f>'利用状況報告書（熱利用設備）（２エネ種目）'!P119</f>
        <v/>
      </c>
      <c r="QQ6" t="str">
        <f>'利用状況報告書（熱利用設備）（２エネ種目）'!Q119</f>
        <v/>
      </c>
      <c r="QR6">
        <f>'利用状況報告書（熱利用設備）（２エネ種目）'!R119</f>
        <v>0</v>
      </c>
      <c r="QS6">
        <f>'利用状況報告書（熱利用設備）（２エネ種目）'!F120</f>
        <v>0</v>
      </c>
      <c r="QT6">
        <f>'利用状況報告書（熱利用設備）（２エネ種目）'!G120</f>
        <v>0</v>
      </c>
      <c r="QU6">
        <f>'利用状況報告書（熱利用設備）（２エネ種目）'!H120</f>
        <v>0</v>
      </c>
      <c r="QV6">
        <f>'利用状況報告書（熱利用設備）（２エネ種目）'!I120</f>
        <v>0</v>
      </c>
      <c r="QW6">
        <f>'利用状況報告書（熱利用設備）（２エネ種目）'!J120</f>
        <v>0</v>
      </c>
      <c r="QX6">
        <f>'利用状況報告書（熱利用設備）（２エネ種目）'!K120</f>
        <v>0</v>
      </c>
      <c r="QY6">
        <f>'利用状況報告書（熱利用設備）（２エネ種目）'!L120</f>
        <v>0</v>
      </c>
      <c r="QZ6">
        <f>'利用状況報告書（熱利用設備）（２エネ種目）'!M120</f>
        <v>0</v>
      </c>
      <c r="RA6">
        <f>'利用状況報告書（熱利用設備）（２エネ種目）'!N120</f>
        <v>0</v>
      </c>
      <c r="RB6">
        <f>'利用状況報告書（熱利用設備）（２エネ種目）'!O120</f>
        <v>0</v>
      </c>
      <c r="RC6">
        <f>'利用状況報告書（熱利用設備）（２エネ種目）'!P120</f>
        <v>0</v>
      </c>
      <c r="RD6">
        <f>'利用状況報告書（熱利用設備）（２エネ種目）'!Q120</f>
        <v>0</v>
      </c>
      <c r="RE6">
        <f>'利用状況報告書（熱利用設備）（２エネ種目）'!R120</f>
        <v>0</v>
      </c>
      <c r="RF6">
        <f>'利用状況報告書（熱利用設備）（２エネ種目）'!F121</f>
        <v>0</v>
      </c>
      <c r="RG6">
        <f>'利用状況報告書（熱利用設備）（２エネ種目）'!G121</f>
        <v>0</v>
      </c>
      <c r="RH6">
        <f>'利用状況報告書（熱利用設備）（２エネ種目）'!H121</f>
        <v>0</v>
      </c>
      <c r="RI6">
        <f>'利用状況報告書（熱利用設備）（２エネ種目）'!I121</f>
        <v>0</v>
      </c>
      <c r="RJ6">
        <f>'利用状況報告書（熱利用設備）（２エネ種目）'!J121</f>
        <v>0</v>
      </c>
      <c r="RK6">
        <f>'利用状況報告書（熱利用設備）（２エネ種目）'!K121</f>
        <v>0</v>
      </c>
      <c r="RL6">
        <f>'利用状況報告書（熱利用設備）（２エネ種目）'!L121</f>
        <v>0</v>
      </c>
      <c r="RM6">
        <f>'利用状況報告書（熱利用設備）（２エネ種目）'!M121</f>
        <v>0</v>
      </c>
      <c r="RN6">
        <f>'利用状況報告書（熱利用設備）（２エネ種目）'!N121</f>
        <v>0</v>
      </c>
      <c r="RO6">
        <f>'利用状況報告書（熱利用設備）（２エネ種目）'!O121</f>
        <v>0</v>
      </c>
      <c r="RP6">
        <f>'利用状況報告書（熱利用設備）（２エネ種目）'!P121</f>
        <v>0</v>
      </c>
      <c r="RQ6">
        <f>'利用状況報告書（熱利用設備）（２エネ種目）'!Q121</f>
        <v>0</v>
      </c>
      <c r="RR6">
        <f>'利用状況報告書（熱利用設備）（２エネ種目）'!R121</f>
        <v>0</v>
      </c>
      <c r="RS6">
        <f>'利用状況報告書（熱利用設備）（２エネ種目）'!F122</f>
        <v>0</v>
      </c>
      <c r="RT6">
        <f>'利用状況報告書（熱利用設備）（２エネ種目）'!G122</f>
        <v>0</v>
      </c>
      <c r="RU6">
        <f>'利用状況報告書（熱利用設備）（２エネ種目）'!H122</f>
        <v>0</v>
      </c>
      <c r="RV6">
        <f>'利用状況報告書（熱利用設備）（２エネ種目）'!I122</f>
        <v>0</v>
      </c>
      <c r="RW6">
        <f>'利用状況報告書（熱利用設備）（２エネ種目）'!J122</f>
        <v>0</v>
      </c>
      <c r="RX6">
        <f>'利用状況報告書（熱利用設備）（２エネ種目）'!K122</f>
        <v>0</v>
      </c>
      <c r="RY6">
        <f>'利用状況報告書（熱利用設備）（２エネ種目）'!L122</f>
        <v>0</v>
      </c>
      <c r="RZ6">
        <f>'利用状況報告書（熱利用設備）（２エネ種目）'!M122</f>
        <v>0</v>
      </c>
      <c r="SA6">
        <f>'利用状況報告書（熱利用設備）（２エネ種目）'!N122</f>
        <v>0</v>
      </c>
      <c r="SB6">
        <f>'利用状況報告書（熱利用設備）（２エネ種目）'!O122</f>
        <v>0</v>
      </c>
      <c r="SC6">
        <f>'利用状況報告書（熱利用設備）（２エネ種目）'!P122</f>
        <v>0</v>
      </c>
      <c r="SD6">
        <f>'利用状況報告書（熱利用設備）（２エネ種目）'!Q122</f>
        <v>0</v>
      </c>
      <c r="SE6">
        <f>'利用状況報告書（熱利用設備）（２エネ種目）'!R122</f>
        <v>0</v>
      </c>
      <c r="SF6" t="e">
        <f>'利用状況報告書（熱利用設備）（２エネ種目）'!I124</f>
        <v>#DIV/0!</v>
      </c>
      <c r="SG6" t="e">
        <f>'利用状況報告書（熱利用設備）（２エネ種目）'!I125</f>
        <v>#DIV/0!</v>
      </c>
      <c r="SH6">
        <f>'利用状況報告書（熱利用設備）（２エネ種目）'!I126</f>
        <v>0</v>
      </c>
      <c r="SI6" t="e">
        <f>'利用状況報告書（熱利用設備）（２エネ種目）'!I127</f>
        <v>#DIV/0!</v>
      </c>
      <c r="SJ6">
        <f>'利用状況報告書（熱利用設備）（２エネ種目）'!I128</f>
        <v>0</v>
      </c>
      <c r="SK6" t="str">
        <f>'利用状況報告書（熱利用設備）（２エネ種目）'!E130</f>
        <v/>
      </c>
      <c r="SL6" t="str">
        <f>'利用状況報告書（熱利用設備）（２エネ種目）'!F132</f>
        <v/>
      </c>
      <c r="SM6" t="str">
        <f>'利用状況報告書（熱利用設備）（２エネ種目）'!G132</f>
        <v/>
      </c>
      <c r="SN6" t="str">
        <f>'利用状況報告書（熱利用設備）（２エネ種目）'!H132</f>
        <v/>
      </c>
      <c r="SO6" t="str">
        <f>'利用状況報告書（熱利用設備）（２エネ種目）'!I132</f>
        <v/>
      </c>
      <c r="SP6" t="str">
        <f>'利用状況報告書（熱利用設備）（２エネ種目）'!J132</f>
        <v/>
      </c>
      <c r="SQ6" t="str">
        <f>'利用状況報告書（熱利用設備）（２エネ種目）'!K132</f>
        <v/>
      </c>
      <c r="SR6" t="str">
        <f>'利用状況報告書（熱利用設備）（２エネ種目）'!L132</f>
        <v/>
      </c>
      <c r="SS6" t="str">
        <f>'利用状況報告書（熱利用設備）（２エネ種目）'!M132</f>
        <v/>
      </c>
      <c r="ST6" t="str">
        <f>'利用状況報告書（熱利用設備）（２エネ種目）'!N132</f>
        <v/>
      </c>
      <c r="SU6" t="str">
        <f>'利用状況報告書（熱利用設備）（２エネ種目）'!O132</f>
        <v/>
      </c>
      <c r="SV6" t="str">
        <f>'利用状況報告書（熱利用設備）（２エネ種目）'!P132</f>
        <v/>
      </c>
      <c r="SW6" t="str">
        <f>'利用状況報告書（熱利用設備）（２エネ種目）'!Q132</f>
        <v/>
      </c>
      <c r="SX6">
        <f>'利用状況報告書（熱利用設備）（２エネ種目）'!R132</f>
        <v>0</v>
      </c>
      <c r="SY6" t="str">
        <f>'利用状況報告書（熱利用設備）（２エネ種目）'!F133</f>
        <v/>
      </c>
      <c r="SZ6" t="str">
        <f>'利用状況報告書（熱利用設備）（２エネ種目）'!G133</f>
        <v/>
      </c>
      <c r="TA6" t="str">
        <f>'利用状況報告書（熱利用設備）（２エネ種目）'!H133</f>
        <v/>
      </c>
      <c r="TB6" t="str">
        <f>'利用状況報告書（熱利用設備）（２エネ種目）'!I133</f>
        <v/>
      </c>
      <c r="TC6" t="str">
        <f>'利用状況報告書（熱利用設備）（２エネ種目）'!J133</f>
        <v/>
      </c>
      <c r="TD6" t="str">
        <f>'利用状況報告書（熱利用設備）（２エネ種目）'!K133</f>
        <v/>
      </c>
      <c r="TE6" t="str">
        <f>'利用状況報告書（熱利用設備）（２エネ種目）'!L133</f>
        <v/>
      </c>
      <c r="TF6" t="str">
        <f>'利用状況報告書（熱利用設備）（２エネ種目）'!M133</f>
        <v/>
      </c>
      <c r="TG6" t="str">
        <f>'利用状況報告書（熱利用設備）（２エネ種目）'!N133</f>
        <v/>
      </c>
      <c r="TH6" t="str">
        <f>'利用状況報告書（熱利用設備）（２エネ種目）'!O133</f>
        <v/>
      </c>
      <c r="TI6" t="str">
        <f>'利用状況報告書（熱利用設備）（２エネ種目）'!P133</f>
        <v/>
      </c>
      <c r="TJ6" t="str">
        <f>'利用状況報告書（熱利用設備）（２エネ種目）'!Q133</f>
        <v/>
      </c>
      <c r="TK6">
        <f>'利用状況報告書（熱利用設備）（２エネ種目）'!R133</f>
        <v>0</v>
      </c>
      <c r="TL6">
        <f>'利用状況報告書（熱利用設備）（２エネ種目）'!F134</f>
        <v>0</v>
      </c>
      <c r="TM6">
        <f>'利用状況報告書（熱利用設備）（２エネ種目）'!G134</f>
        <v>0</v>
      </c>
      <c r="TN6">
        <f>'利用状況報告書（熱利用設備）（２エネ種目）'!H134</f>
        <v>0</v>
      </c>
      <c r="TO6">
        <f>'利用状況報告書（熱利用設備）（２エネ種目）'!I134</f>
        <v>0</v>
      </c>
      <c r="TP6">
        <f>'利用状況報告書（熱利用設備）（２エネ種目）'!J134</f>
        <v>0</v>
      </c>
      <c r="TQ6">
        <f>'利用状況報告書（熱利用設備）（２エネ種目）'!K134</f>
        <v>0</v>
      </c>
      <c r="TR6">
        <f>'利用状況報告書（熱利用設備）（２エネ種目）'!L134</f>
        <v>0</v>
      </c>
      <c r="TS6">
        <f>'利用状況報告書（熱利用設備）（２エネ種目）'!M134</f>
        <v>0</v>
      </c>
      <c r="TT6">
        <f>'利用状況報告書（熱利用設備）（２エネ種目）'!N134</f>
        <v>0</v>
      </c>
      <c r="TU6">
        <f>'利用状況報告書（熱利用設備）（２エネ種目）'!O134</f>
        <v>0</v>
      </c>
      <c r="TV6">
        <f>'利用状況報告書（熱利用設備）（２エネ種目）'!P134</f>
        <v>0</v>
      </c>
      <c r="TW6">
        <f>'利用状況報告書（熱利用設備）（２エネ種目）'!Q134</f>
        <v>0</v>
      </c>
      <c r="TX6">
        <f>'利用状況報告書（熱利用設備）（２エネ種目）'!R134</f>
        <v>0</v>
      </c>
      <c r="TY6">
        <f>'利用状況報告書（熱利用設備）（２エネ種目）'!F135</f>
        <v>0</v>
      </c>
      <c r="TZ6">
        <f>'利用状況報告書（熱利用設備）（２エネ種目）'!G135</f>
        <v>0</v>
      </c>
      <c r="UA6">
        <f>'利用状況報告書（熱利用設備）（２エネ種目）'!H135</f>
        <v>0</v>
      </c>
      <c r="UB6">
        <f>'利用状況報告書（熱利用設備）（２エネ種目）'!I135</f>
        <v>0</v>
      </c>
      <c r="UC6">
        <f>'利用状況報告書（熱利用設備）（２エネ種目）'!J135</f>
        <v>0</v>
      </c>
      <c r="UD6">
        <f>'利用状況報告書（熱利用設備）（２エネ種目）'!K135</f>
        <v>0</v>
      </c>
      <c r="UE6">
        <f>'利用状況報告書（熱利用設備）（２エネ種目）'!L135</f>
        <v>0</v>
      </c>
      <c r="UF6">
        <f>'利用状況報告書（熱利用設備）（２エネ種目）'!M135</f>
        <v>0</v>
      </c>
      <c r="UG6">
        <f>'利用状況報告書（熱利用設備）（２エネ種目）'!N135</f>
        <v>0</v>
      </c>
      <c r="UH6">
        <f>'利用状況報告書（熱利用設備）（２エネ種目）'!O135</f>
        <v>0</v>
      </c>
      <c r="UI6">
        <f>'利用状況報告書（熱利用設備）（２エネ種目）'!P135</f>
        <v>0</v>
      </c>
      <c r="UJ6">
        <f>'利用状況報告書（熱利用設備）（２エネ種目）'!Q135</f>
        <v>0</v>
      </c>
      <c r="UK6">
        <f>'利用状況報告書（熱利用設備）（２エネ種目）'!R135</f>
        <v>0</v>
      </c>
      <c r="UL6">
        <f>'利用状況報告書（熱利用設備）（２エネ種目）'!F136</f>
        <v>0</v>
      </c>
      <c r="UM6">
        <f>'利用状況報告書（熱利用設備）（２エネ種目）'!G136</f>
        <v>0</v>
      </c>
      <c r="UN6">
        <f>'利用状況報告書（熱利用設備）（２エネ種目）'!H136</f>
        <v>0</v>
      </c>
      <c r="UO6">
        <f>'利用状況報告書（熱利用設備）（２エネ種目）'!I136</f>
        <v>0</v>
      </c>
      <c r="UP6">
        <f>'利用状況報告書（熱利用設備）（２エネ種目）'!J136</f>
        <v>0</v>
      </c>
      <c r="UQ6">
        <f>'利用状況報告書（熱利用設備）（２エネ種目）'!K136</f>
        <v>0</v>
      </c>
      <c r="UR6">
        <f>'利用状況報告書（熱利用設備）（２エネ種目）'!L136</f>
        <v>0</v>
      </c>
      <c r="US6">
        <f>'利用状況報告書（熱利用設備）（２エネ種目）'!M136</f>
        <v>0</v>
      </c>
      <c r="UT6">
        <f>'利用状況報告書（熱利用設備）（２エネ種目）'!N136</f>
        <v>0</v>
      </c>
      <c r="UU6">
        <f>'利用状況報告書（熱利用設備）（２エネ種目）'!O136</f>
        <v>0</v>
      </c>
      <c r="UV6">
        <f>'利用状況報告書（熱利用設備）（２エネ種目）'!P136</f>
        <v>0</v>
      </c>
      <c r="UW6">
        <f>'利用状況報告書（熱利用設備）（２エネ種目）'!Q136</f>
        <v>0</v>
      </c>
      <c r="UX6">
        <f>'利用状況報告書（熱利用設備）（２エネ種目）'!R136</f>
        <v>0</v>
      </c>
      <c r="UY6" t="e">
        <f>'利用状況報告書（熱利用設備）（２エネ種目）'!I138</f>
        <v>#DIV/0!</v>
      </c>
      <c r="UZ6" t="e">
        <f>'利用状況報告書（熱利用設備）（２エネ種目）'!I139</f>
        <v>#DIV/0!</v>
      </c>
      <c r="VA6">
        <f>'利用状況報告書（熱利用設備）（２エネ種目）'!I140</f>
        <v>0</v>
      </c>
      <c r="VB6" t="e">
        <f>'利用状況報告書（熱利用設備）（２エネ種目）'!I141</f>
        <v>#DIV/0!</v>
      </c>
      <c r="VC6">
        <f>'利用状況報告書（熱利用設備）（２エネ種目）'!Q127</f>
        <v>0</v>
      </c>
      <c r="VD6">
        <f>'利用状況報告書（熱利用設備）（２エネ種目）'!C146</f>
        <v>0</v>
      </c>
    </row>
  </sheetData>
  <phoneticPr fontId="4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4"/>
  <sheetViews>
    <sheetView workbookViewId="0"/>
  </sheetViews>
  <sheetFormatPr defaultRowHeight="13.5"/>
  <sheetData>
    <row r="1" spans="1:149">
      <c r="F1" t="s">
        <v>169</v>
      </c>
      <c r="AP1" t="s">
        <v>172</v>
      </c>
      <c r="BZ1" t="s">
        <v>171</v>
      </c>
      <c r="DJ1" t="s">
        <v>173</v>
      </c>
    </row>
    <row r="2" spans="1:149">
      <c r="F2" t="s">
        <v>194</v>
      </c>
      <c r="S2" t="s">
        <v>196</v>
      </c>
      <c r="AP2" t="s">
        <v>194</v>
      </c>
      <c r="BC2" t="s">
        <v>196</v>
      </c>
      <c r="BZ2" t="s">
        <v>194</v>
      </c>
      <c r="CM2" t="s">
        <v>196</v>
      </c>
      <c r="DJ2" t="s">
        <v>194</v>
      </c>
      <c r="DW2" t="s">
        <v>196</v>
      </c>
    </row>
    <row r="3" spans="1:149">
      <c r="A3" t="s">
        <v>175</v>
      </c>
      <c r="B3" t="s">
        <v>176</v>
      </c>
      <c r="C3" t="s">
        <v>177</v>
      </c>
      <c r="D3" t="s">
        <v>152</v>
      </c>
      <c r="E3" t="s">
        <v>195</v>
      </c>
      <c r="F3" t="s">
        <v>154</v>
      </c>
      <c r="G3" t="s">
        <v>155</v>
      </c>
      <c r="H3" t="s">
        <v>3</v>
      </c>
      <c r="I3" t="s">
        <v>4</v>
      </c>
      <c r="J3" t="s">
        <v>5</v>
      </c>
      <c r="K3" t="s">
        <v>6</v>
      </c>
      <c r="L3" t="s">
        <v>7</v>
      </c>
      <c r="M3" t="s">
        <v>8</v>
      </c>
      <c r="N3" t="s">
        <v>9</v>
      </c>
      <c r="O3" t="s">
        <v>10</v>
      </c>
      <c r="P3" t="s">
        <v>11</v>
      </c>
      <c r="Q3" t="s">
        <v>12</v>
      </c>
      <c r="R3" t="s">
        <v>179</v>
      </c>
      <c r="S3" t="s">
        <v>154</v>
      </c>
      <c r="T3" t="s">
        <v>155</v>
      </c>
      <c r="U3" t="s">
        <v>3</v>
      </c>
      <c r="V3" t="s">
        <v>4</v>
      </c>
      <c r="W3" t="s">
        <v>5</v>
      </c>
      <c r="X3" t="s">
        <v>6</v>
      </c>
      <c r="Y3" t="s">
        <v>7</v>
      </c>
      <c r="Z3" t="s">
        <v>8</v>
      </c>
      <c r="AA3" t="s">
        <v>9</v>
      </c>
      <c r="AB3" t="s">
        <v>10</v>
      </c>
      <c r="AC3" t="s">
        <v>11</v>
      </c>
      <c r="AD3" t="s">
        <v>12</v>
      </c>
      <c r="AE3" t="s">
        <v>179</v>
      </c>
      <c r="AF3" t="s">
        <v>197</v>
      </c>
      <c r="AG3" t="s">
        <v>165</v>
      </c>
      <c r="AH3" t="s">
        <v>198</v>
      </c>
      <c r="AI3" t="s">
        <v>199</v>
      </c>
      <c r="AJ3" t="s">
        <v>200</v>
      </c>
      <c r="AK3" t="s">
        <v>201</v>
      </c>
      <c r="AL3" t="s">
        <v>202</v>
      </c>
      <c r="AM3" t="s">
        <v>203</v>
      </c>
      <c r="AN3" t="s">
        <v>204</v>
      </c>
      <c r="AO3" t="s">
        <v>205</v>
      </c>
      <c r="AP3" t="s">
        <v>154</v>
      </c>
      <c r="AQ3" t="s">
        <v>155</v>
      </c>
      <c r="AR3" t="s">
        <v>3</v>
      </c>
      <c r="AS3" t="s">
        <v>4</v>
      </c>
      <c r="AT3" t="s">
        <v>5</v>
      </c>
      <c r="AU3" t="s">
        <v>6</v>
      </c>
      <c r="AV3" t="s">
        <v>7</v>
      </c>
      <c r="AW3" t="s">
        <v>8</v>
      </c>
      <c r="AX3" t="s">
        <v>9</v>
      </c>
      <c r="AY3" t="s">
        <v>10</v>
      </c>
      <c r="AZ3" t="s">
        <v>11</v>
      </c>
      <c r="BA3" t="s">
        <v>12</v>
      </c>
      <c r="BB3" t="s">
        <v>179</v>
      </c>
      <c r="BC3" t="s">
        <v>154</v>
      </c>
      <c r="BD3" t="s">
        <v>155</v>
      </c>
      <c r="BE3" t="s">
        <v>3</v>
      </c>
      <c r="BF3" t="s">
        <v>4</v>
      </c>
      <c r="BG3" t="s">
        <v>5</v>
      </c>
      <c r="BH3" t="s">
        <v>6</v>
      </c>
      <c r="BI3" t="s">
        <v>7</v>
      </c>
      <c r="BJ3" t="s">
        <v>8</v>
      </c>
      <c r="BK3" t="s">
        <v>9</v>
      </c>
      <c r="BL3" t="s">
        <v>10</v>
      </c>
      <c r="BM3" t="s">
        <v>11</v>
      </c>
      <c r="BN3" t="s">
        <v>12</v>
      </c>
      <c r="BO3" t="s">
        <v>179</v>
      </c>
      <c r="BP3" t="s">
        <v>197</v>
      </c>
      <c r="BQ3" t="s">
        <v>165</v>
      </c>
      <c r="BR3" t="s">
        <v>198</v>
      </c>
      <c r="BS3" t="s">
        <v>199</v>
      </c>
      <c r="BT3" t="s">
        <v>200</v>
      </c>
      <c r="BU3" t="s">
        <v>201</v>
      </c>
      <c r="BV3" t="s">
        <v>202</v>
      </c>
      <c r="BW3" t="s">
        <v>203</v>
      </c>
      <c r="BX3" t="s">
        <v>204</v>
      </c>
      <c r="BY3" t="s">
        <v>205</v>
      </c>
      <c r="BZ3" t="s">
        <v>154</v>
      </c>
      <c r="CA3" t="s">
        <v>155</v>
      </c>
      <c r="CB3" t="s">
        <v>3</v>
      </c>
      <c r="CC3" t="s">
        <v>4</v>
      </c>
      <c r="CD3" t="s">
        <v>5</v>
      </c>
      <c r="CE3" t="s">
        <v>6</v>
      </c>
      <c r="CF3" t="s">
        <v>7</v>
      </c>
      <c r="CG3" t="s">
        <v>8</v>
      </c>
      <c r="CH3" t="s">
        <v>9</v>
      </c>
      <c r="CI3" t="s">
        <v>10</v>
      </c>
      <c r="CJ3" t="s">
        <v>11</v>
      </c>
      <c r="CK3" t="s">
        <v>12</v>
      </c>
      <c r="CL3" t="s">
        <v>179</v>
      </c>
      <c r="CM3" t="s">
        <v>154</v>
      </c>
      <c r="CN3" t="s">
        <v>155</v>
      </c>
      <c r="CO3" t="s">
        <v>3</v>
      </c>
      <c r="CP3" t="s">
        <v>4</v>
      </c>
      <c r="CQ3" t="s">
        <v>5</v>
      </c>
      <c r="CR3" t="s">
        <v>6</v>
      </c>
      <c r="CS3" t="s">
        <v>7</v>
      </c>
      <c r="CT3" t="s">
        <v>8</v>
      </c>
      <c r="CU3" t="s">
        <v>9</v>
      </c>
      <c r="CV3" t="s">
        <v>10</v>
      </c>
      <c r="CW3" t="s">
        <v>11</v>
      </c>
      <c r="CX3" t="s">
        <v>12</v>
      </c>
      <c r="CY3" t="s">
        <v>179</v>
      </c>
      <c r="CZ3" t="s">
        <v>197</v>
      </c>
      <c r="DA3" t="s">
        <v>165</v>
      </c>
      <c r="DB3" t="s">
        <v>198</v>
      </c>
      <c r="DC3" t="s">
        <v>199</v>
      </c>
      <c r="DD3" t="s">
        <v>200</v>
      </c>
      <c r="DE3" t="s">
        <v>201</v>
      </c>
      <c r="DF3" t="s">
        <v>202</v>
      </c>
      <c r="DG3" t="s">
        <v>203</v>
      </c>
      <c r="DH3" t="s">
        <v>204</v>
      </c>
      <c r="DI3" t="s">
        <v>205</v>
      </c>
      <c r="DJ3" t="s">
        <v>154</v>
      </c>
      <c r="DK3" t="s">
        <v>155</v>
      </c>
      <c r="DL3" t="s">
        <v>3</v>
      </c>
      <c r="DM3" t="s">
        <v>4</v>
      </c>
      <c r="DN3" t="s">
        <v>5</v>
      </c>
      <c r="DO3" t="s">
        <v>6</v>
      </c>
      <c r="DP3" t="s">
        <v>7</v>
      </c>
      <c r="DQ3" t="s">
        <v>8</v>
      </c>
      <c r="DR3" t="s">
        <v>9</v>
      </c>
      <c r="DS3" t="s">
        <v>10</v>
      </c>
      <c r="DT3" t="s">
        <v>11</v>
      </c>
      <c r="DU3" t="s">
        <v>12</v>
      </c>
      <c r="DV3" t="s">
        <v>179</v>
      </c>
      <c r="DW3" t="s">
        <v>154</v>
      </c>
      <c r="DX3" t="s">
        <v>155</v>
      </c>
      <c r="DY3" t="s">
        <v>3</v>
      </c>
      <c r="DZ3" t="s">
        <v>4</v>
      </c>
      <c r="EA3" t="s">
        <v>5</v>
      </c>
      <c r="EB3" t="s">
        <v>6</v>
      </c>
      <c r="EC3" t="s">
        <v>7</v>
      </c>
      <c r="ED3" t="s">
        <v>8</v>
      </c>
      <c r="EE3" t="s">
        <v>9</v>
      </c>
      <c r="EF3" t="s">
        <v>10</v>
      </c>
      <c r="EG3" t="s">
        <v>11</v>
      </c>
      <c r="EH3" t="s">
        <v>12</v>
      </c>
      <c r="EI3" t="s">
        <v>179</v>
      </c>
      <c r="EJ3" t="s">
        <v>197</v>
      </c>
      <c r="EK3" t="s">
        <v>165</v>
      </c>
      <c r="EL3" t="s">
        <v>198</v>
      </c>
      <c r="EM3" t="s">
        <v>199</v>
      </c>
      <c r="EN3" t="s">
        <v>200</v>
      </c>
      <c r="EO3" t="s">
        <v>201</v>
      </c>
      <c r="EP3" t="s">
        <v>202</v>
      </c>
      <c r="EQ3" t="s">
        <v>203</v>
      </c>
      <c r="ER3" t="s">
        <v>204</v>
      </c>
      <c r="ES3" t="s">
        <v>205</v>
      </c>
    </row>
    <row r="4" spans="1:149">
      <c r="A4">
        <f>'利用状況報告書（バイオマス燃料製造）'!E5</f>
        <v>0</v>
      </c>
      <c r="B4">
        <f>'利用状況報告書（バイオマス燃料製造）'!E7</f>
        <v>0</v>
      </c>
      <c r="C4">
        <f>'利用状況報告書（バイオマス燃料製造）'!E5</f>
        <v>0</v>
      </c>
      <c r="D4" t="str">
        <f>'利用状況報告書（バイオマス燃料製造）'!F4</f>
        <v>バイオマス燃料製造</v>
      </c>
      <c r="E4" t="str">
        <f>'利用状況報告書（バイオマス燃料製造）'!R14</f>
        <v>Ｎｍ３</v>
      </c>
      <c r="F4" s="108">
        <f>'利用状況報告書（バイオマス燃料製造）'!F16</f>
        <v>0</v>
      </c>
      <c r="G4" s="108">
        <f>'利用状況報告書（バイオマス燃料製造）'!G16</f>
        <v>0</v>
      </c>
      <c r="H4" s="108">
        <f>'利用状況報告書（バイオマス燃料製造）'!H16</f>
        <v>0</v>
      </c>
      <c r="I4" s="108">
        <f>'利用状況報告書（バイオマス燃料製造）'!I16</f>
        <v>0</v>
      </c>
      <c r="J4" s="108">
        <f>'利用状況報告書（バイオマス燃料製造）'!J16</f>
        <v>0</v>
      </c>
      <c r="K4" s="108">
        <f>'利用状況報告書（バイオマス燃料製造）'!K16</f>
        <v>0</v>
      </c>
      <c r="L4" s="108">
        <f>'利用状況報告書（バイオマス燃料製造）'!L16</f>
        <v>0</v>
      </c>
      <c r="M4" s="108">
        <f>'利用状況報告書（バイオマス燃料製造）'!M16</f>
        <v>0</v>
      </c>
      <c r="N4" s="108">
        <f>'利用状況報告書（バイオマス燃料製造）'!N16</f>
        <v>0</v>
      </c>
      <c r="O4" s="108">
        <f>'利用状況報告書（バイオマス燃料製造）'!O16</f>
        <v>0</v>
      </c>
      <c r="P4" s="108">
        <f>'利用状況報告書（バイオマス燃料製造）'!P16</f>
        <v>0</v>
      </c>
      <c r="Q4" s="108">
        <f>'利用状況報告書（バイオマス燃料製造）'!Q16</f>
        <v>0</v>
      </c>
      <c r="R4" s="108">
        <f>'利用状況報告書（バイオマス燃料製造）'!R16</f>
        <v>0</v>
      </c>
      <c r="S4" s="108">
        <f>'利用状況報告書（バイオマス燃料製造）'!F20</f>
        <v>0</v>
      </c>
      <c r="T4" s="108">
        <f>'利用状況報告書（バイオマス燃料製造）'!G20</f>
        <v>0</v>
      </c>
      <c r="U4" s="108">
        <f>'利用状況報告書（バイオマス燃料製造）'!H20</f>
        <v>0</v>
      </c>
      <c r="V4" s="108">
        <f>'利用状況報告書（バイオマス燃料製造）'!I20</f>
        <v>0</v>
      </c>
      <c r="W4" s="108">
        <f>'利用状況報告書（バイオマス燃料製造）'!J20</f>
        <v>0</v>
      </c>
      <c r="X4" s="108">
        <f>'利用状況報告書（バイオマス燃料製造）'!K20</f>
        <v>0</v>
      </c>
      <c r="Y4" s="108">
        <f>'利用状況報告書（バイオマス燃料製造）'!L20</f>
        <v>0</v>
      </c>
      <c r="Z4" s="108">
        <f>'利用状況報告書（バイオマス燃料製造）'!M20</f>
        <v>0</v>
      </c>
      <c r="AA4" s="108">
        <f>'利用状況報告書（バイオマス燃料製造）'!N20</f>
        <v>0</v>
      </c>
      <c r="AB4" s="108">
        <f>'利用状況報告書（バイオマス燃料製造）'!O20</f>
        <v>0</v>
      </c>
      <c r="AC4" s="108">
        <f>'利用状況報告書（バイオマス燃料製造）'!P20</f>
        <v>0</v>
      </c>
      <c r="AD4" s="108">
        <f>'利用状況報告書（バイオマス燃料製造）'!Q20</f>
        <v>0</v>
      </c>
      <c r="AE4" s="108">
        <f>'利用状況報告書（バイオマス燃料製造）'!R20</f>
        <v>0</v>
      </c>
      <c r="AF4" t="e">
        <f>'利用状況報告書（バイオマス燃料製造）'!J26</f>
        <v>#DIV/0!</v>
      </c>
      <c r="AG4">
        <f>'利用状況報告書（バイオマス燃料製造）'!J27</f>
        <v>0</v>
      </c>
      <c r="AH4">
        <f>'利用状況報告書（バイオマス燃料製造）'!J28</f>
        <v>0</v>
      </c>
      <c r="AI4" s="108">
        <f>'利用状況報告書（バイオマス燃料製造）'!E33</f>
        <v>0</v>
      </c>
      <c r="AJ4" s="108">
        <f>'利用状況報告書（バイオマス燃料製造）'!H33</f>
        <v>0</v>
      </c>
      <c r="AK4" s="108">
        <f>'利用状況報告書（バイオマス燃料製造）'!K33</f>
        <v>0</v>
      </c>
      <c r="AL4" s="108">
        <f>'利用状況報告書（バイオマス燃料製造）'!N33</f>
        <v>0</v>
      </c>
      <c r="AM4" s="108">
        <f>'利用状況報告書（バイオマス燃料製造）'!Q33</f>
        <v>0</v>
      </c>
      <c r="AN4" s="108">
        <f>'利用状況報告書（バイオマス燃料製造）'!S33</f>
        <v>0</v>
      </c>
      <c r="AO4">
        <f>'利用状況報告書（バイオマス燃料製造）'!C41</f>
        <v>0</v>
      </c>
      <c r="AP4" s="108">
        <f>'利用状況報告書（バイオマス燃料製造）'!F17</f>
        <v>0</v>
      </c>
      <c r="AQ4" s="108">
        <f>'利用状況報告書（バイオマス燃料製造）'!G17</f>
        <v>0</v>
      </c>
      <c r="AR4" s="108">
        <f>'利用状況報告書（バイオマス燃料製造）'!H17</f>
        <v>0</v>
      </c>
      <c r="AS4" s="108">
        <f>'利用状況報告書（バイオマス燃料製造）'!I17</f>
        <v>0</v>
      </c>
      <c r="AT4" s="108">
        <f>'利用状況報告書（バイオマス燃料製造）'!J17</f>
        <v>0</v>
      </c>
      <c r="AU4" s="108">
        <f>'利用状況報告書（バイオマス燃料製造）'!K17</f>
        <v>0</v>
      </c>
      <c r="AV4" s="108">
        <f>'利用状況報告書（バイオマス燃料製造）'!L17</f>
        <v>0</v>
      </c>
      <c r="AW4" s="108">
        <f>'利用状況報告書（バイオマス燃料製造）'!M17</f>
        <v>0</v>
      </c>
      <c r="AX4" s="108">
        <f>'利用状況報告書（バイオマス燃料製造）'!N17</f>
        <v>0</v>
      </c>
      <c r="AY4" s="108">
        <f>'利用状況報告書（バイオマス燃料製造）'!O17</f>
        <v>0</v>
      </c>
      <c r="AZ4" s="108">
        <f>'利用状況報告書（バイオマス燃料製造）'!P17</f>
        <v>0</v>
      </c>
      <c r="BA4" s="108">
        <f>'利用状況報告書（バイオマス燃料製造）'!Q17</f>
        <v>0</v>
      </c>
      <c r="BB4" s="108">
        <f>'利用状況報告書（バイオマス燃料製造）'!R17</f>
        <v>0</v>
      </c>
      <c r="BC4" s="108">
        <f>'利用状況報告書（バイオマス燃料製造）'!F21</f>
        <v>0</v>
      </c>
      <c r="BD4" s="108">
        <f>'利用状況報告書（バイオマス燃料製造）'!G21</f>
        <v>0</v>
      </c>
      <c r="BE4" s="108">
        <f>'利用状況報告書（バイオマス燃料製造）'!H21</f>
        <v>0</v>
      </c>
      <c r="BF4" s="108">
        <f>'利用状況報告書（バイオマス燃料製造）'!I21</f>
        <v>0</v>
      </c>
      <c r="BG4" s="108">
        <f>'利用状況報告書（バイオマス燃料製造）'!J21</f>
        <v>0</v>
      </c>
      <c r="BH4" s="108">
        <f>'利用状況報告書（バイオマス燃料製造）'!K21</f>
        <v>0</v>
      </c>
      <c r="BI4" s="108">
        <f>'利用状況報告書（バイオマス燃料製造）'!L21</f>
        <v>0</v>
      </c>
      <c r="BJ4" s="108">
        <f>'利用状況報告書（バイオマス燃料製造）'!M21</f>
        <v>0</v>
      </c>
      <c r="BK4" s="108">
        <f>'利用状況報告書（バイオマス燃料製造）'!N21</f>
        <v>0</v>
      </c>
      <c r="BL4" s="108">
        <f>'利用状況報告書（バイオマス燃料製造）'!O21</f>
        <v>0</v>
      </c>
      <c r="BM4" s="108">
        <f>'利用状況報告書（バイオマス燃料製造）'!P21</f>
        <v>0</v>
      </c>
      <c r="BN4" s="108">
        <f>'利用状況報告書（バイオマス燃料製造）'!Q21</f>
        <v>0</v>
      </c>
      <c r="BO4" s="108">
        <f>'利用状況報告書（バイオマス燃料製造）'!R21</f>
        <v>0</v>
      </c>
      <c r="BP4" t="e">
        <f>'利用状況報告書（バイオマス燃料製造）'!L26</f>
        <v>#DIV/0!</v>
      </c>
      <c r="BQ4">
        <f>'利用状況報告書（バイオマス燃料製造）'!L27</f>
        <v>0</v>
      </c>
      <c r="BR4">
        <f>'利用状況報告書（バイオマス燃料製造）'!L28</f>
        <v>0</v>
      </c>
      <c r="BS4" s="108">
        <f>'利用状況報告書（バイオマス燃料製造）'!E34</f>
        <v>0</v>
      </c>
      <c r="BT4" s="108">
        <f>'利用状況報告書（バイオマス燃料製造）'!H34</f>
        <v>0</v>
      </c>
      <c r="BU4" s="108">
        <f>'利用状況報告書（バイオマス燃料製造）'!K34</f>
        <v>0</v>
      </c>
      <c r="BV4" s="108">
        <f>'利用状況報告書（バイオマス燃料製造）'!N34</f>
        <v>0</v>
      </c>
      <c r="BW4" s="108">
        <f>'利用状況報告書（バイオマス燃料製造）'!Q34</f>
        <v>0</v>
      </c>
      <c r="BX4" s="108">
        <f>'利用状況報告書（バイオマス燃料製造）'!S34</f>
        <v>0</v>
      </c>
      <c r="BY4">
        <f>'利用状況報告書（バイオマス燃料製造）'!C46</f>
        <v>0</v>
      </c>
      <c r="BZ4" s="108">
        <f>'利用状況報告書（バイオマス燃料製造）'!F18</f>
        <v>0</v>
      </c>
      <c r="CA4" s="108">
        <f>'利用状況報告書（バイオマス燃料製造）'!G18</f>
        <v>0</v>
      </c>
      <c r="CB4" s="108">
        <f>'利用状況報告書（バイオマス燃料製造）'!H18</f>
        <v>0</v>
      </c>
      <c r="CC4" s="108">
        <f>'利用状況報告書（バイオマス燃料製造）'!I18</f>
        <v>0</v>
      </c>
      <c r="CD4" s="108">
        <f>'利用状況報告書（バイオマス燃料製造）'!J18</f>
        <v>0</v>
      </c>
      <c r="CE4" s="108">
        <f>'利用状況報告書（バイオマス燃料製造）'!K18</f>
        <v>0</v>
      </c>
      <c r="CF4" s="108">
        <f>'利用状況報告書（バイオマス燃料製造）'!L18</f>
        <v>0</v>
      </c>
      <c r="CG4" s="108">
        <f>'利用状況報告書（バイオマス燃料製造）'!M18</f>
        <v>0</v>
      </c>
      <c r="CH4" s="108">
        <f>'利用状況報告書（バイオマス燃料製造）'!N18</f>
        <v>0</v>
      </c>
      <c r="CI4" s="108">
        <f>'利用状況報告書（バイオマス燃料製造）'!O18</f>
        <v>0</v>
      </c>
      <c r="CJ4" s="108">
        <f>'利用状況報告書（バイオマス燃料製造）'!P18</f>
        <v>0</v>
      </c>
      <c r="CK4" s="108">
        <f>'利用状況報告書（バイオマス燃料製造）'!Q18</f>
        <v>0</v>
      </c>
      <c r="CL4" s="108">
        <f>'利用状況報告書（バイオマス燃料製造）'!R18</f>
        <v>0</v>
      </c>
      <c r="CM4" s="108">
        <f>'利用状況報告書（バイオマス燃料製造）'!F22</f>
        <v>0</v>
      </c>
      <c r="CN4" s="108">
        <f>'利用状況報告書（バイオマス燃料製造）'!G22</f>
        <v>0</v>
      </c>
      <c r="CO4" s="108">
        <f>'利用状況報告書（バイオマス燃料製造）'!H22</f>
        <v>0</v>
      </c>
      <c r="CP4" s="108">
        <f>'利用状況報告書（バイオマス燃料製造）'!I22</f>
        <v>0</v>
      </c>
      <c r="CQ4" s="108">
        <f>'利用状況報告書（バイオマス燃料製造）'!J22</f>
        <v>0</v>
      </c>
      <c r="CR4" s="108">
        <f>'利用状況報告書（バイオマス燃料製造）'!K22</f>
        <v>0</v>
      </c>
      <c r="CS4" s="108">
        <f>'利用状況報告書（バイオマス燃料製造）'!L22</f>
        <v>0</v>
      </c>
      <c r="CT4" s="108">
        <f>'利用状況報告書（バイオマス燃料製造）'!M22</f>
        <v>0</v>
      </c>
      <c r="CU4" s="108">
        <f>'利用状況報告書（バイオマス燃料製造）'!N22</f>
        <v>0</v>
      </c>
      <c r="CV4" s="108">
        <f>'利用状況報告書（バイオマス燃料製造）'!O22</f>
        <v>0</v>
      </c>
      <c r="CW4" s="108">
        <f>'利用状況報告書（バイオマス燃料製造）'!P22</f>
        <v>0</v>
      </c>
      <c r="CX4" s="108">
        <f>'利用状況報告書（バイオマス燃料製造）'!Q22</f>
        <v>0</v>
      </c>
      <c r="CY4" s="108">
        <f>'利用状況報告書（バイオマス燃料製造）'!R22</f>
        <v>0</v>
      </c>
      <c r="CZ4" t="e">
        <f>'利用状況報告書（バイオマス燃料製造）'!N26</f>
        <v>#DIV/0!</v>
      </c>
      <c r="DA4">
        <f>'利用状況報告書（バイオマス燃料製造）'!N27</f>
        <v>0</v>
      </c>
      <c r="DB4">
        <f>'利用状況報告書（バイオマス燃料製造）'!N28</f>
        <v>0</v>
      </c>
      <c r="DC4" s="108">
        <f>'利用状況報告書（バイオマス燃料製造）'!E35</f>
        <v>0</v>
      </c>
      <c r="DD4" s="108">
        <f>'利用状況報告書（バイオマス燃料製造）'!H35</f>
        <v>0</v>
      </c>
      <c r="DE4" s="108">
        <f>'利用状況報告書（バイオマス燃料製造）'!K35</f>
        <v>0</v>
      </c>
      <c r="DF4" s="108">
        <f>'利用状況報告書（バイオマス燃料製造）'!N35</f>
        <v>0</v>
      </c>
      <c r="DG4" s="108">
        <f>'利用状況報告書（バイオマス燃料製造）'!Q35</f>
        <v>0</v>
      </c>
      <c r="DH4" s="108">
        <f>'利用状況報告書（バイオマス燃料製造）'!S35</f>
        <v>0</v>
      </c>
      <c r="DI4">
        <f>'利用状況報告書（バイオマス燃料製造）'!C51</f>
        <v>0</v>
      </c>
      <c r="DJ4" s="108">
        <f>'利用状況報告書（バイオマス燃料製造）'!F19</f>
        <v>0</v>
      </c>
      <c r="DK4" s="108">
        <f>'利用状況報告書（バイオマス燃料製造）'!G19</f>
        <v>0</v>
      </c>
      <c r="DL4" s="108">
        <f>'利用状況報告書（バイオマス燃料製造）'!H19</f>
        <v>0</v>
      </c>
      <c r="DM4" s="108">
        <f>'利用状況報告書（バイオマス燃料製造）'!I19</f>
        <v>0</v>
      </c>
      <c r="DN4" s="108">
        <f>'利用状況報告書（バイオマス燃料製造）'!J19</f>
        <v>0</v>
      </c>
      <c r="DO4" s="108">
        <f>'利用状況報告書（バイオマス燃料製造）'!K19</f>
        <v>0</v>
      </c>
      <c r="DP4" s="108">
        <f>'利用状況報告書（バイオマス燃料製造）'!L19</f>
        <v>0</v>
      </c>
      <c r="DQ4" s="108">
        <f>'利用状況報告書（バイオマス燃料製造）'!M19</f>
        <v>0</v>
      </c>
      <c r="DR4" s="108">
        <f>'利用状況報告書（バイオマス燃料製造）'!N19</f>
        <v>0</v>
      </c>
      <c r="DS4" s="108">
        <f>'利用状況報告書（バイオマス燃料製造）'!O19</f>
        <v>0</v>
      </c>
      <c r="DT4" s="108">
        <f>'利用状況報告書（バイオマス燃料製造）'!P19</f>
        <v>0</v>
      </c>
      <c r="DU4" s="108">
        <f>'利用状況報告書（バイオマス燃料製造）'!Q19</f>
        <v>0</v>
      </c>
      <c r="DV4" s="108">
        <f>'利用状況報告書（バイオマス燃料製造）'!R19</f>
        <v>0</v>
      </c>
      <c r="DW4" s="108">
        <f>'利用状況報告書（バイオマス燃料製造）'!F23</f>
        <v>0</v>
      </c>
      <c r="DX4" s="108">
        <f>'利用状況報告書（バイオマス燃料製造）'!G23</f>
        <v>0</v>
      </c>
      <c r="DY4" s="108">
        <f>'利用状況報告書（バイオマス燃料製造）'!H23</f>
        <v>0</v>
      </c>
      <c r="DZ4" s="108">
        <f>'利用状況報告書（バイオマス燃料製造）'!I23</f>
        <v>0</v>
      </c>
      <c r="EA4" s="108">
        <f>'利用状況報告書（バイオマス燃料製造）'!J23</f>
        <v>0</v>
      </c>
      <c r="EB4" s="108">
        <f>'利用状況報告書（バイオマス燃料製造）'!K23</f>
        <v>0</v>
      </c>
      <c r="EC4" s="108">
        <f>'利用状況報告書（バイオマス燃料製造）'!L23</f>
        <v>0</v>
      </c>
      <c r="ED4" s="108">
        <f>'利用状況報告書（バイオマス燃料製造）'!M23</f>
        <v>0</v>
      </c>
      <c r="EE4" s="108">
        <f>'利用状況報告書（バイオマス燃料製造）'!N23</f>
        <v>0</v>
      </c>
      <c r="EF4" s="108">
        <f>'利用状況報告書（バイオマス燃料製造）'!O23</f>
        <v>0</v>
      </c>
      <c r="EG4" s="108">
        <f>'利用状況報告書（バイオマス燃料製造）'!P23</f>
        <v>0</v>
      </c>
      <c r="EH4" s="108">
        <f>'利用状況報告書（バイオマス燃料製造）'!Q23</f>
        <v>0</v>
      </c>
      <c r="EI4" s="108">
        <f>'利用状況報告書（バイオマス燃料製造）'!R23</f>
        <v>0</v>
      </c>
      <c r="EJ4" t="e">
        <f>'利用状況報告書（バイオマス燃料製造）'!P26</f>
        <v>#DIV/0!</v>
      </c>
      <c r="EK4">
        <f>'利用状況報告書（バイオマス燃料製造）'!P27</f>
        <v>0</v>
      </c>
      <c r="EL4">
        <f>'利用状況報告書（バイオマス燃料製造）'!P28</f>
        <v>0</v>
      </c>
      <c r="EM4" s="108">
        <f>'利用状況報告書（バイオマス燃料製造）'!E36</f>
        <v>0</v>
      </c>
      <c r="EN4" s="108">
        <f>'利用状況報告書（バイオマス燃料製造）'!H36</f>
        <v>0</v>
      </c>
      <c r="EO4" s="108">
        <f>'利用状況報告書（バイオマス燃料製造）'!K36</f>
        <v>0</v>
      </c>
      <c r="EP4" s="108">
        <f>'利用状況報告書（バイオマス燃料製造）'!N36</f>
        <v>0</v>
      </c>
      <c r="EQ4" s="108">
        <f>'利用状況報告書（バイオマス燃料製造）'!Q36</f>
        <v>0</v>
      </c>
      <c r="ER4" s="108">
        <f>'利用状況報告書（バイオマス燃料製造）'!S36</f>
        <v>0</v>
      </c>
      <c r="ES4">
        <f>'利用状況報告書（バイオマス燃料製造）'!C56</f>
        <v>0</v>
      </c>
    </row>
  </sheetData>
  <phoneticPr fontId="4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B5"/>
  <sheetViews>
    <sheetView workbookViewId="0"/>
  </sheetViews>
  <sheetFormatPr defaultRowHeight="13.5"/>
  <sheetData>
    <row r="1" spans="1:444">
      <c r="E1" t="s">
        <v>169</v>
      </c>
      <c r="DK1" t="s">
        <v>172</v>
      </c>
      <c r="HQ1" t="s">
        <v>171</v>
      </c>
      <c r="LW1" t="s">
        <v>173</v>
      </c>
    </row>
    <row r="2" spans="1:444">
      <c r="E2" t="s">
        <v>178</v>
      </c>
      <c r="R2" t="s">
        <v>181</v>
      </c>
      <c r="AE2" t="s">
        <v>183</v>
      </c>
      <c r="AR2" t="s">
        <v>184</v>
      </c>
      <c r="BE2" t="s">
        <v>185</v>
      </c>
      <c r="BR2" t="s">
        <v>186</v>
      </c>
      <c r="CE2" t="s">
        <v>187</v>
      </c>
      <c r="CR2" t="s">
        <v>188</v>
      </c>
      <c r="DK2" t="s">
        <v>178</v>
      </c>
      <c r="DX2" t="s">
        <v>181</v>
      </c>
      <c r="EK2" t="s">
        <v>183</v>
      </c>
      <c r="EX2" t="s">
        <v>184</v>
      </c>
      <c r="FK2" t="s">
        <v>185</v>
      </c>
      <c r="FX2" t="s">
        <v>186</v>
      </c>
      <c r="GK2" t="s">
        <v>187</v>
      </c>
      <c r="GX2" t="s">
        <v>188</v>
      </c>
      <c r="HQ2" t="s">
        <v>178</v>
      </c>
      <c r="ID2" t="s">
        <v>181</v>
      </c>
      <c r="IQ2" t="s">
        <v>183</v>
      </c>
      <c r="JD2" t="s">
        <v>184</v>
      </c>
      <c r="JQ2" t="s">
        <v>185</v>
      </c>
      <c r="KD2" t="s">
        <v>186</v>
      </c>
      <c r="KQ2" t="s">
        <v>187</v>
      </c>
      <c r="LD2" t="s">
        <v>188</v>
      </c>
      <c r="LW2" t="s">
        <v>178</v>
      </c>
      <c r="MJ2" t="s">
        <v>181</v>
      </c>
      <c r="MW2" t="s">
        <v>183</v>
      </c>
      <c r="NJ2" t="s">
        <v>184</v>
      </c>
      <c r="NW2" t="s">
        <v>185</v>
      </c>
      <c r="OJ2" t="s">
        <v>186</v>
      </c>
      <c r="OW2" t="s">
        <v>187</v>
      </c>
      <c r="PJ2" t="s">
        <v>188</v>
      </c>
    </row>
    <row r="3" spans="1:444">
      <c r="A3" t="s">
        <v>175</v>
      </c>
      <c r="B3" t="s">
        <v>176</v>
      </c>
      <c r="C3" t="s">
        <v>177</v>
      </c>
      <c r="D3" t="s">
        <v>152</v>
      </c>
      <c r="E3" t="s">
        <v>154</v>
      </c>
      <c r="F3" t="s">
        <v>155</v>
      </c>
      <c r="G3" t="s">
        <v>3</v>
      </c>
      <c r="H3" t="s">
        <v>4</v>
      </c>
      <c r="I3" t="s">
        <v>5</v>
      </c>
      <c r="J3" t="s">
        <v>6</v>
      </c>
      <c r="K3" t="s">
        <v>7</v>
      </c>
      <c r="L3" t="s">
        <v>8</v>
      </c>
      <c r="M3" t="s">
        <v>9</v>
      </c>
      <c r="N3" t="s">
        <v>10</v>
      </c>
      <c r="O3" t="s">
        <v>11</v>
      </c>
      <c r="P3" t="s">
        <v>12</v>
      </c>
      <c r="Q3" t="s">
        <v>182</v>
      </c>
      <c r="R3" t="s">
        <v>154</v>
      </c>
      <c r="S3" t="s">
        <v>155</v>
      </c>
      <c r="T3" t="s">
        <v>3</v>
      </c>
      <c r="U3" t="s">
        <v>4</v>
      </c>
      <c r="V3" t="s">
        <v>5</v>
      </c>
      <c r="W3" t="s">
        <v>6</v>
      </c>
      <c r="X3" t="s">
        <v>7</v>
      </c>
      <c r="Y3" t="s">
        <v>8</v>
      </c>
      <c r="Z3" t="s">
        <v>9</v>
      </c>
      <c r="AA3" t="s">
        <v>10</v>
      </c>
      <c r="AB3" t="s">
        <v>11</v>
      </c>
      <c r="AC3" t="s">
        <v>12</v>
      </c>
      <c r="AD3" t="s">
        <v>182</v>
      </c>
      <c r="AE3" t="s">
        <v>154</v>
      </c>
      <c r="AF3" t="s">
        <v>155</v>
      </c>
      <c r="AG3" t="s">
        <v>3</v>
      </c>
      <c r="AH3" t="s">
        <v>4</v>
      </c>
      <c r="AI3" t="s">
        <v>5</v>
      </c>
      <c r="AJ3" t="s">
        <v>6</v>
      </c>
      <c r="AK3" t="s">
        <v>7</v>
      </c>
      <c r="AL3" t="s">
        <v>8</v>
      </c>
      <c r="AM3" t="s">
        <v>9</v>
      </c>
      <c r="AN3" t="s">
        <v>10</v>
      </c>
      <c r="AO3" t="s">
        <v>11</v>
      </c>
      <c r="AP3" t="s">
        <v>12</v>
      </c>
      <c r="AQ3" t="s">
        <v>182</v>
      </c>
      <c r="AR3" t="s">
        <v>154</v>
      </c>
      <c r="AS3" t="s">
        <v>155</v>
      </c>
      <c r="AT3" t="s">
        <v>3</v>
      </c>
      <c r="AU3" t="s">
        <v>4</v>
      </c>
      <c r="AV3" t="s">
        <v>5</v>
      </c>
      <c r="AW3" t="s">
        <v>6</v>
      </c>
      <c r="AX3" t="s">
        <v>7</v>
      </c>
      <c r="AY3" t="s">
        <v>8</v>
      </c>
      <c r="AZ3" t="s">
        <v>9</v>
      </c>
      <c r="BA3" t="s">
        <v>10</v>
      </c>
      <c r="BB3" t="s">
        <v>11</v>
      </c>
      <c r="BC3" t="s">
        <v>12</v>
      </c>
      <c r="BD3" t="s">
        <v>182</v>
      </c>
      <c r="BE3" t="s">
        <v>154</v>
      </c>
      <c r="BF3" t="s">
        <v>155</v>
      </c>
      <c r="BG3" t="s">
        <v>3</v>
      </c>
      <c r="BH3" t="s">
        <v>4</v>
      </c>
      <c r="BI3" t="s">
        <v>5</v>
      </c>
      <c r="BJ3" t="s">
        <v>6</v>
      </c>
      <c r="BK3" t="s">
        <v>7</v>
      </c>
      <c r="BL3" t="s">
        <v>8</v>
      </c>
      <c r="BM3" t="s">
        <v>9</v>
      </c>
      <c r="BN3" t="s">
        <v>10</v>
      </c>
      <c r="BO3" t="s">
        <v>11</v>
      </c>
      <c r="BP3" t="s">
        <v>12</v>
      </c>
      <c r="BQ3" t="s">
        <v>182</v>
      </c>
      <c r="BR3" t="s">
        <v>154</v>
      </c>
      <c r="BS3" t="s">
        <v>155</v>
      </c>
      <c r="BT3" t="s">
        <v>3</v>
      </c>
      <c r="BU3" t="s">
        <v>4</v>
      </c>
      <c r="BV3" t="s">
        <v>5</v>
      </c>
      <c r="BW3" t="s">
        <v>6</v>
      </c>
      <c r="BX3" t="s">
        <v>7</v>
      </c>
      <c r="BY3" t="s">
        <v>8</v>
      </c>
      <c r="BZ3" t="s">
        <v>9</v>
      </c>
      <c r="CA3" t="s">
        <v>10</v>
      </c>
      <c r="CB3" t="s">
        <v>11</v>
      </c>
      <c r="CC3" t="s">
        <v>12</v>
      </c>
      <c r="CD3" t="s">
        <v>182</v>
      </c>
      <c r="CE3" t="s">
        <v>154</v>
      </c>
      <c r="CF3" t="s">
        <v>155</v>
      </c>
      <c r="CG3" t="s">
        <v>3</v>
      </c>
      <c r="CH3" t="s">
        <v>4</v>
      </c>
      <c r="CI3" t="s">
        <v>5</v>
      </c>
      <c r="CJ3" t="s">
        <v>6</v>
      </c>
      <c r="CK3" t="s">
        <v>7</v>
      </c>
      <c r="CL3" t="s">
        <v>8</v>
      </c>
      <c r="CM3" t="s">
        <v>9</v>
      </c>
      <c r="CN3" t="s">
        <v>10</v>
      </c>
      <c r="CO3" t="s">
        <v>11</v>
      </c>
      <c r="CP3" t="s">
        <v>12</v>
      </c>
      <c r="CQ3" t="s">
        <v>182</v>
      </c>
      <c r="CR3" t="s">
        <v>154</v>
      </c>
      <c r="CS3" t="s">
        <v>155</v>
      </c>
      <c r="CT3" t="s">
        <v>3</v>
      </c>
      <c r="CU3" t="s">
        <v>4</v>
      </c>
      <c r="CV3" t="s">
        <v>5</v>
      </c>
      <c r="CW3" t="s">
        <v>6</v>
      </c>
      <c r="CX3" t="s">
        <v>7</v>
      </c>
      <c r="CY3" t="s">
        <v>8</v>
      </c>
      <c r="CZ3" t="s">
        <v>9</v>
      </c>
      <c r="DA3" t="s">
        <v>10</v>
      </c>
      <c r="DB3" t="s">
        <v>11</v>
      </c>
      <c r="DC3" t="s">
        <v>12</v>
      </c>
      <c r="DD3" t="s">
        <v>182</v>
      </c>
      <c r="DE3" t="s">
        <v>189</v>
      </c>
      <c r="DF3" t="s">
        <v>190</v>
      </c>
      <c r="DG3" t="s">
        <v>191</v>
      </c>
      <c r="DH3" t="s">
        <v>192</v>
      </c>
      <c r="DI3" t="s">
        <v>165</v>
      </c>
      <c r="DJ3" t="s">
        <v>193</v>
      </c>
      <c r="DK3" t="s">
        <v>154</v>
      </c>
      <c r="DL3" t="s">
        <v>155</v>
      </c>
      <c r="DM3" t="s">
        <v>3</v>
      </c>
      <c r="DN3" t="s">
        <v>4</v>
      </c>
      <c r="DO3" t="s">
        <v>5</v>
      </c>
      <c r="DP3" t="s">
        <v>6</v>
      </c>
      <c r="DQ3" t="s">
        <v>7</v>
      </c>
      <c r="DR3" t="s">
        <v>8</v>
      </c>
      <c r="DS3" t="s">
        <v>9</v>
      </c>
      <c r="DT3" t="s">
        <v>10</v>
      </c>
      <c r="DU3" t="s">
        <v>11</v>
      </c>
      <c r="DV3" t="s">
        <v>12</v>
      </c>
      <c r="DW3" t="s">
        <v>182</v>
      </c>
      <c r="DX3" t="s">
        <v>154</v>
      </c>
      <c r="DY3" t="s">
        <v>155</v>
      </c>
      <c r="DZ3" t="s">
        <v>3</v>
      </c>
      <c r="EA3" t="s">
        <v>4</v>
      </c>
      <c r="EB3" t="s">
        <v>5</v>
      </c>
      <c r="EC3" t="s">
        <v>6</v>
      </c>
      <c r="ED3" t="s">
        <v>7</v>
      </c>
      <c r="EE3" t="s">
        <v>8</v>
      </c>
      <c r="EF3" t="s">
        <v>9</v>
      </c>
      <c r="EG3" t="s">
        <v>10</v>
      </c>
      <c r="EH3" t="s">
        <v>11</v>
      </c>
      <c r="EI3" t="s">
        <v>12</v>
      </c>
      <c r="EJ3" t="s">
        <v>182</v>
      </c>
      <c r="EK3" t="s">
        <v>154</v>
      </c>
      <c r="EL3" t="s">
        <v>155</v>
      </c>
      <c r="EM3" t="s">
        <v>3</v>
      </c>
      <c r="EN3" t="s">
        <v>4</v>
      </c>
      <c r="EO3" t="s">
        <v>5</v>
      </c>
      <c r="EP3" t="s">
        <v>6</v>
      </c>
      <c r="EQ3" t="s">
        <v>7</v>
      </c>
      <c r="ER3" t="s">
        <v>8</v>
      </c>
      <c r="ES3" t="s">
        <v>9</v>
      </c>
      <c r="ET3" t="s">
        <v>10</v>
      </c>
      <c r="EU3" t="s">
        <v>11</v>
      </c>
      <c r="EV3" t="s">
        <v>12</v>
      </c>
      <c r="EW3" t="s">
        <v>182</v>
      </c>
      <c r="EX3" t="s">
        <v>154</v>
      </c>
      <c r="EY3" t="s">
        <v>155</v>
      </c>
      <c r="EZ3" t="s">
        <v>3</v>
      </c>
      <c r="FA3" t="s">
        <v>4</v>
      </c>
      <c r="FB3" t="s">
        <v>5</v>
      </c>
      <c r="FC3" t="s">
        <v>6</v>
      </c>
      <c r="FD3" t="s">
        <v>7</v>
      </c>
      <c r="FE3" t="s">
        <v>8</v>
      </c>
      <c r="FF3" t="s">
        <v>9</v>
      </c>
      <c r="FG3" t="s">
        <v>10</v>
      </c>
      <c r="FH3" t="s">
        <v>11</v>
      </c>
      <c r="FI3" t="s">
        <v>12</v>
      </c>
      <c r="FJ3" t="s">
        <v>182</v>
      </c>
      <c r="FK3" t="s">
        <v>154</v>
      </c>
      <c r="FL3" t="s">
        <v>155</v>
      </c>
      <c r="FM3" t="s">
        <v>3</v>
      </c>
      <c r="FN3" t="s">
        <v>4</v>
      </c>
      <c r="FO3" t="s">
        <v>5</v>
      </c>
      <c r="FP3" t="s">
        <v>6</v>
      </c>
      <c r="FQ3" t="s">
        <v>7</v>
      </c>
      <c r="FR3" t="s">
        <v>8</v>
      </c>
      <c r="FS3" t="s">
        <v>9</v>
      </c>
      <c r="FT3" t="s">
        <v>10</v>
      </c>
      <c r="FU3" t="s">
        <v>11</v>
      </c>
      <c r="FV3" t="s">
        <v>12</v>
      </c>
      <c r="FW3" t="s">
        <v>182</v>
      </c>
      <c r="FX3" t="s">
        <v>154</v>
      </c>
      <c r="FY3" t="s">
        <v>155</v>
      </c>
      <c r="FZ3" t="s">
        <v>3</v>
      </c>
      <c r="GA3" t="s">
        <v>4</v>
      </c>
      <c r="GB3" t="s">
        <v>5</v>
      </c>
      <c r="GC3" t="s">
        <v>6</v>
      </c>
      <c r="GD3" t="s">
        <v>7</v>
      </c>
      <c r="GE3" t="s">
        <v>8</v>
      </c>
      <c r="GF3" t="s">
        <v>9</v>
      </c>
      <c r="GG3" t="s">
        <v>10</v>
      </c>
      <c r="GH3" t="s">
        <v>11</v>
      </c>
      <c r="GI3" t="s">
        <v>12</v>
      </c>
      <c r="GJ3" t="s">
        <v>182</v>
      </c>
      <c r="GK3" t="s">
        <v>154</v>
      </c>
      <c r="GL3" t="s">
        <v>155</v>
      </c>
      <c r="GM3" t="s">
        <v>3</v>
      </c>
      <c r="GN3" t="s">
        <v>4</v>
      </c>
      <c r="GO3" t="s">
        <v>5</v>
      </c>
      <c r="GP3" t="s">
        <v>6</v>
      </c>
      <c r="GQ3" t="s">
        <v>7</v>
      </c>
      <c r="GR3" t="s">
        <v>8</v>
      </c>
      <c r="GS3" t="s">
        <v>9</v>
      </c>
      <c r="GT3" t="s">
        <v>10</v>
      </c>
      <c r="GU3" t="s">
        <v>11</v>
      </c>
      <c r="GV3" t="s">
        <v>12</v>
      </c>
      <c r="GW3" t="s">
        <v>182</v>
      </c>
      <c r="GX3" t="s">
        <v>154</v>
      </c>
      <c r="GY3" t="s">
        <v>155</v>
      </c>
      <c r="GZ3" t="s">
        <v>3</v>
      </c>
      <c r="HA3" t="s">
        <v>4</v>
      </c>
      <c r="HB3" t="s">
        <v>5</v>
      </c>
      <c r="HC3" t="s">
        <v>6</v>
      </c>
      <c r="HD3" t="s">
        <v>7</v>
      </c>
      <c r="HE3" t="s">
        <v>8</v>
      </c>
      <c r="HF3" t="s">
        <v>9</v>
      </c>
      <c r="HG3" t="s">
        <v>10</v>
      </c>
      <c r="HH3" t="s">
        <v>11</v>
      </c>
      <c r="HI3" t="s">
        <v>12</v>
      </c>
      <c r="HJ3" t="s">
        <v>182</v>
      </c>
      <c r="HK3" t="s">
        <v>189</v>
      </c>
      <c r="HL3" t="s">
        <v>190</v>
      </c>
      <c r="HM3" t="s">
        <v>191</v>
      </c>
      <c r="HN3" t="s">
        <v>192</v>
      </c>
      <c r="HO3" t="s">
        <v>165</v>
      </c>
      <c r="HP3" t="s">
        <v>193</v>
      </c>
      <c r="HQ3" t="s">
        <v>154</v>
      </c>
      <c r="HR3" t="s">
        <v>155</v>
      </c>
      <c r="HS3" t="s">
        <v>3</v>
      </c>
      <c r="HT3" t="s">
        <v>4</v>
      </c>
      <c r="HU3" t="s">
        <v>5</v>
      </c>
      <c r="HV3" t="s">
        <v>6</v>
      </c>
      <c r="HW3" t="s">
        <v>7</v>
      </c>
      <c r="HX3" t="s">
        <v>8</v>
      </c>
      <c r="HY3" t="s">
        <v>9</v>
      </c>
      <c r="HZ3" t="s">
        <v>10</v>
      </c>
      <c r="IA3" t="s">
        <v>11</v>
      </c>
      <c r="IB3" t="s">
        <v>12</v>
      </c>
      <c r="IC3" t="s">
        <v>182</v>
      </c>
      <c r="ID3" t="s">
        <v>154</v>
      </c>
      <c r="IE3" t="s">
        <v>155</v>
      </c>
      <c r="IF3" t="s">
        <v>3</v>
      </c>
      <c r="IG3" t="s">
        <v>4</v>
      </c>
      <c r="IH3" t="s">
        <v>5</v>
      </c>
      <c r="II3" t="s">
        <v>6</v>
      </c>
      <c r="IJ3" t="s">
        <v>7</v>
      </c>
      <c r="IK3" t="s">
        <v>8</v>
      </c>
      <c r="IL3" t="s">
        <v>9</v>
      </c>
      <c r="IM3" t="s">
        <v>10</v>
      </c>
      <c r="IN3" t="s">
        <v>11</v>
      </c>
      <c r="IO3" t="s">
        <v>12</v>
      </c>
      <c r="IP3" t="s">
        <v>182</v>
      </c>
      <c r="IQ3" t="s">
        <v>154</v>
      </c>
      <c r="IR3" t="s">
        <v>155</v>
      </c>
      <c r="IS3" t="s">
        <v>3</v>
      </c>
      <c r="IT3" t="s">
        <v>4</v>
      </c>
      <c r="IU3" t="s">
        <v>5</v>
      </c>
      <c r="IV3" t="s">
        <v>6</v>
      </c>
      <c r="IW3" t="s">
        <v>7</v>
      </c>
      <c r="IX3" t="s">
        <v>8</v>
      </c>
      <c r="IY3" t="s">
        <v>9</v>
      </c>
      <c r="IZ3" t="s">
        <v>10</v>
      </c>
      <c r="JA3" t="s">
        <v>11</v>
      </c>
      <c r="JB3" t="s">
        <v>12</v>
      </c>
      <c r="JC3" t="s">
        <v>182</v>
      </c>
      <c r="JD3" t="s">
        <v>154</v>
      </c>
      <c r="JE3" t="s">
        <v>155</v>
      </c>
      <c r="JF3" t="s">
        <v>3</v>
      </c>
      <c r="JG3" t="s">
        <v>4</v>
      </c>
      <c r="JH3" t="s">
        <v>5</v>
      </c>
      <c r="JI3" t="s">
        <v>6</v>
      </c>
      <c r="JJ3" t="s">
        <v>7</v>
      </c>
      <c r="JK3" t="s">
        <v>8</v>
      </c>
      <c r="JL3" t="s">
        <v>9</v>
      </c>
      <c r="JM3" t="s">
        <v>10</v>
      </c>
      <c r="JN3" t="s">
        <v>11</v>
      </c>
      <c r="JO3" t="s">
        <v>12</v>
      </c>
      <c r="JP3" t="s">
        <v>182</v>
      </c>
      <c r="JQ3" t="s">
        <v>154</v>
      </c>
      <c r="JR3" t="s">
        <v>155</v>
      </c>
      <c r="JS3" t="s">
        <v>3</v>
      </c>
      <c r="JT3" t="s">
        <v>4</v>
      </c>
      <c r="JU3" t="s">
        <v>5</v>
      </c>
      <c r="JV3" t="s">
        <v>6</v>
      </c>
      <c r="JW3" t="s">
        <v>7</v>
      </c>
      <c r="JX3" t="s">
        <v>8</v>
      </c>
      <c r="JY3" t="s">
        <v>9</v>
      </c>
      <c r="JZ3" t="s">
        <v>10</v>
      </c>
      <c r="KA3" t="s">
        <v>11</v>
      </c>
      <c r="KB3" t="s">
        <v>12</v>
      </c>
      <c r="KC3" t="s">
        <v>182</v>
      </c>
      <c r="KD3" t="s">
        <v>154</v>
      </c>
      <c r="KE3" t="s">
        <v>155</v>
      </c>
      <c r="KF3" t="s">
        <v>3</v>
      </c>
      <c r="KG3" t="s">
        <v>4</v>
      </c>
      <c r="KH3" t="s">
        <v>5</v>
      </c>
      <c r="KI3" t="s">
        <v>6</v>
      </c>
      <c r="KJ3" t="s">
        <v>7</v>
      </c>
      <c r="KK3" t="s">
        <v>8</v>
      </c>
      <c r="KL3" t="s">
        <v>9</v>
      </c>
      <c r="KM3" t="s">
        <v>10</v>
      </c>
      <c r="KN3" t="s">
        <v>11</v>
      </c>
      <c r="KO3" t="s">
        <v>12</v>
      </c>
      <c r="KP3" t="s">
        <v>182</v>
      </c>
      <c r="KQ3" t="s">
        <v>154</v>
      </c>
      <c r="KR3" t="s">
        <v>155</v>
      </c>
      <c r="KS3" t="s">
        <v>3</v>
      </c>
      <c r="KT3" t="s">
        <v>4</v>
      </c>
      <c r="KU3" t="s">
        <v>5</v>
      </c>
      <c r="KV3" t="s">
        <v>6</v>
      </c>
      <c r="KW3" t="s">
        <v>7</v>
      </c>
      <c r="KX3" t="s">
        <v>8</v>
      </c>
      <c r="KY3" t="s">
        <v>9</v>
      </c>
      <c r="KZ3" t="s">
        <v>10</v>
      </c>
      <c r="LA3" t="s">
        <v>11</v>
      </c>
      <c r="LB3" t="s">
        <v>12</v>
      </c>
      <c r="LC3" t="s">
        <v>182</v>
      </c>
      <c r="LD3" t="s">
        <v>154</v>
      </c>
      <c r="LE3" t="s">
        <v>155</v>
      </c>
      <c r="LF3" t="s">
        <v>3</v>
      </c>
      <c r="LG3" t="s">
        <v>4</v>
      </c>
      <c r="LH3" t="s">
        <v>5</v>
      </c>
      <c r="LI3" t="s">
        <v>6</v>
      </c>
      <c r="LJ3" t="s">
        <v>7</v>
      </c>
      <c r="LK3" t="s">
        <v>8</v>
      </c>
      <c r="LL3" t="s">
        <v>9</v>
      </c>
      <c r="LM3" t="s">
        <v>10</v>
      </c>
      <c r="LN3" t="s">
        <v>11</v>
      </c>
      <c r="LO3" t="s">
        <v>12</v>
      </c>
      <c r="LP3" t="s">
        <v>182</v>
      </c>
      <c r="LQ3" t="s">
        <v>189</v>
      </c>
      <c r="LR3" t="s">
        <v>190</v>
      </c>
      <c r="LS3" t="s">
        <v>191</v>
      </c>
      <c r="LT3" t="s">
        <v>192</v>
      </c>
      <c r="LU3" t="s">
        <v>165</v>
      </c>
      <c r="LV3" t="s">
        <v>193</v>
      </c>
      <c r="LW3" t="s">
        <v>154</v>
      </c>
      <c r="LX3" t="s">
        <v>155</v>
      </c>
      <c r="LY3" t="s">
        <v>3</v>
      </c>
      <c r="LZ3" t="s">
        <v>4</v>
      </c>
      <c r="MA3" t="s">
        <v>5</v>
      </c>
      <c r="MB3" t="s">
        <v>6</v>
      </c>
      <c r="MC3" t="s">
        <v>7</v>
      </c>
      <c r="MD3" t="s">
        <v>8</v>
      </c>
      <c r="ME3" t="s">
        <v>9</v>
      </c>
      <c r="MF3" t="s">
        <v>10</v>
      </c>
      <c r="MG3" t="s">
        <v>11</v>
      </c>
      <c r="MH3" t="s">
        <v>12</v>
      </c>
      <c r="MI3" t="s">
        <v>182</v>
      </c>
      <c r="MJ3" t="s">
        <v>154</v>
      </c>
      <c r="MK3" t="s">
        <v>155</v>
      </c>
      <c r="ML3" t="s">
        <v>3</v>
      </c>
      <c r="MM3" t="s">
        <v>4</v>
      </c>
      <c r="MN3" t="s">
        <v>5</v>
      </c>
      <c r="MO3" t="s">
        <v>6</v>
      </c>
      <c r="MP3" t="s">
        <v>7</v>
      </c>
      <c r="MQ3" t="s">
        <v>8</v>
      </c>
      <c r="MR3" t="s">
        <v>9</v>
      </c>
      <c r="MS3" t="s">
        <v>10</v>
      </c>
      <c r="MT3" t="s">
        <v>11</v>
      </c>
      <c r="MU3" t="s">
        <v>12</v>
      </c>
      <c r="MV3" t="s">
        <v>182</v>
      </c>
      <c r="MW3" t="s">
        <v>154</v>
      </c>
      <c r="MX3" t="s">
        <v>155</v>
      </c>
      <c r="MY3" t="s">
        <v>3</v>
      </c>
      <c r="MZ3" t="s">
        <v>4</v>
      </c>
      <c r="NA3" t="s">
        <v>5</v>
      </c>
      <c r="NB3" t="s">
        <v>6</v>
      </c>
      <c r="NC3" t="s">
        <v>7</v>
      </c>
      <c r="ND3" t="s">
        <v>8</v>
      </c>
      <c r="NE3" t="s">
        <v>9</v>
      </c>
      <c r="NF3" t="s">
        <v>10</v>
      </c>
      <c r="NG3" t="s">
        <v>11</v>
      </c>
      <c r="NH3" t="s">
        <v>12</v>
      </c>
      <c r="NI3" t="s">
        <v>182</v>
      </c>
      <c r="NJ3" t="s">
        <v>154</v>
      </c>
      <c r="NK3" t="s">
        <v>155</v>
      </c>
      <c r="NL3" t="s">
        <v>3</v>
      </c>
      <c r="NM3" t="s">
        <v>4</v>
      </c>
      <c r="NN3" t="s">
        <v>5</v>
      </c>
      <c r="NO3" t="s">
        <v>6</v>
      </c>
      <c r="NP3" t="s">
        <v>7</v>
      </c>
      <c r="NQ3" t="s">
        <v>8</v>
      </c>
      <c r="NR3" t="s">
        <v>9</v>
      </c>
      <c r="NS3" t="s">
        <v>10</v>
      </c>
      <c r="NT3" t="s">
        <v>11</v>
      </c>
      <c r="NU3" t="s">
        <v>12</v>
      </c>
      <c r="NV3" t="s">
        <v>182</v>
      </c>
      <c r="NW3" t="s">
        <v>154</v>
      </c>
      <c r="NX3" t="s">
        <v>155</v>
      </c>
      <c r="NY3" t="s">
        <v>3</v>
      </c>
      <c r="NZ3" t="s">
        <v>4</v>
      </c>
      <c r="OA3" t="s">
        <v>5</v>
      </c>
      <c r="OB3" t="s">
        <v>6</v>
      </c>
      <c r="OC3" t="s">
        <v>7</v>
      </c>
      <c r="OD3" t="s">
        <v>8</v>
      </c>
      <c r="OE3" t="s">
        <v>9</v>
      </c>
      <c r="OF3" t="s">
        <v>10</v>
      </c>
      <c r="OG3" t="s">
        <v>11</v>
      </c>
      <c r="OH3" t="s">
        <v>12</v>
      </c>
      <c r="OI3" t="s">
        <v>182</v>
      </c>
      <c r="OJ3" t="s">
        <v>154</v>
      </c>
      <c r="OK3" t="s">
        <v>155</v>
      </c>
      <c r="OL3" t="s">
        <v>3</v>
      </c>
      <c r="OM3" t="s">
        <v>4</v>
      </c>
      <c r="ON3" t="s">
        <v>5</v>
      </c>
      <c r="OO3" t="s">
        <v>6</v>
      </c>
      <c r="OP3" t="s">
        <v>7</v>
      </c>
      <c r="OQ3" t="s">
        <v>8</v>
      </c>
      <c r="OR3" t="s">
        <v>9</v>
      </c>
      <c r="OS3" t="s">
        <v>10</v>
      </c>
      <c r="OT3" t="s">
        <v>11</v>
      </c>
      <c r="OU3" t="s">
        <v>12</v>
      </c>
      <c r="OV3" t="s">
        <v>182</v>
      </c>
      <c r="OW3" t="s">
        <v>154</v>
      </c>
      <c r="OX3" t="s">
        <v>155</v>
      </c>
      <c r="OY3" t="s">
        <v>3</v>
      </c>
      <c r="OZ3" t="s">
        <v>4</v>
      </c>
      <c r="PA3" t="s">
        <v>5</v>
      </c>
      <c r="PB3" t="s">
        <v>6</v>
      </c>
      <c r="PC3" t="s">
        <v>7</v>
      </c>
      <c r="PD3" t="s">
        <v>8</v>
      </c>
      <c r="PE3" t="s">
        <v>9</v>
      </c>
      <c r="PF3" t="s">
        <v>10</v>
      </c>
      <c r="PG3" t="s">
        <v>11</v>
      </c>
      <c r="PH3" t="s">
        <v>12</v>
      </c>
      <c r="PI3" t="s">
        <v>182</v>
      </c>
      <c r="PJ3" t="s">
        <v>154</v>
      </c>
      <c r="PK3" t="s">
        <v>155</v>
      </c>
      <c r="PL3" t="s">
        <v>3</v>
      </c>
      <c r="PM3" t="s">
        <v>4</v>
      </c>
      <c r="PN3" t="s">
        <v>5</v>
      </c>
      <c r="PO3" t="s">
        <v>6</v>
      </c>
      <c r="PP3" t="s">
        <v>7</v>
      </c>
      <c r="PQ3" t="s">
        <v>8</v>
      </c>
      <c r="PR3" t="s">
        <v>9</v>
      </c>
      <c r="PS3" t="s">
        <v>10</v>
      </c>
      <c r="PT3" t="s">
        <v>11</v>
      </c>
      <c r="PU3" t="s">
        <v>12</v>
      </c>
      <c r="PV3" t="s">
        <v>182</v>
      </c>
      <c r="PW3" t="s">
        <v>189</v>
      </c>
      <c r="PX3" t="s">
        <v>190</v>
      </c>
      <c r="PY3" t="s">
        <v>191</v>
      </c>
      <c r="PZ3" t="s">
        <v>192</v>
      </c>
      <c r="QA3" t="s">
        <v>165</v>
      </c>
      <c r="QB3" t="s">
        <v>193</v>
      </c>
    </row>
    <row r="4" spans="1:444">
      <c r="A4">
        <f>'利用状況報告書（発電設備）'!E6</f>
        <v>0</v>
      </c>
      <c r="B4">
        <f>'利用状況報告書（発電設備）'!E7</f>
        <v>0</v>
      </c>
      <c r="C4">
        <f>'利用状況報告書（発電設備）'!E5</f>
        <v>0</v>
      </c>
      <c r="D4">
        <f>'利用状況報告書（発電設備）'!F4</f>
        <v>0</v>
      </c>
      <c r="E4">
        <f>'利用状況報告書（発電設備）'!F16</f>
        <v>0</v>
      </c>
      <c r="F4">
        <f>'利用状況報告書（発電設備）'!G16</f>
        <v>0</v>
      </c>
      <c r="G4">
        <f>'利用状況報告書（発電設備）'!H16</f>
        <v>0</v>
      </c>
      <c r="H4">
        <f>'利用状況報告書（発電設備）'!I16</f>
        <v>0</v>
      </c>
      <c r="I4">
        <f>'利用状況報告書（発電設備）'!J16</f>
        <v>0</v>
      </c>
      <c r="J4">
        <f>'利用状況報告書（発電設備）'!K16</f>
        <v>0</v>
      </c>
      <c r="K4">
        <f>'利用状況報告書（発電設備）'!L16</f>
        <v>0</v>
      </c>
      <c r="L4">
        <f>'利用状況報告書（発電設備）'!M16</f>
        <v>0</v>
      </c>
      <c r="M4">
        <f>'利用状況報告書（発電設備）'!N16</f>
        <v>0</v>
      </c>
      <c r="N4">
        <f>'利用状況報告書（発電設備）'!O16</f>
        <v>0</v>
      </c>
      <c r="O4">
        <f>'利用状況報告書（発電設備）'!P16</f>
        <v>0</v>
      </c>
      <c r="P4">
        <f>'利用状況報告書（発電設備）'!Q16</f>
        <v>0</v>
      </c>
      <c r="Q4">
        <f>'利用状況報告書（発電設備）'!R16</f>
        <v>0</v>
      </c>
      <c r="R4">
        <f>'利用状況報告書（発電設備）'!F17</f>
        <v>0</v>
      </c>
      <c r="S4">
        <f>'利用状況報告書（発電設備）'!G17</f>
        <v>0</v>
      </c>
      <c r="T4">
        <f>'利用状況報告書（発電設備）'!H17</f>
        <v>0</v>
      </c>
      <c r="U4">
        <f>'利用状況報告書（発電設備）'!I17</f>
        <v>0</v>
      </c>
      <c r="V4">
        <f>'利用状況報告書（発電設備）'!J17</f>
        <v>0</v>
      </c>
      <c r="W4">
        <f>'利用状況報告書（発電設備）'!K17</f>
        <v>0</v>
      </c>
      <c r="X4">
        <f>'利用状況報告書（発電設備）'!L17</f>
        <v>0</v>
      </c>
      <c r="Y4">
        <f>'利用状況報告書（発電設備）'!M17</f>
        <v>0</v>
      </c>
      <c r="Z4">
        <f>'利用状況報告書（発電設備）'!N17</f>
        <v>0</v>
      </c>
      <c r="AA4">
        <f>'利用状況報告書（発電設備）'!O17</f>
        <v>0</v>
      </c>
      <c r="AB4">
        <f>'利用状況報告書（発電設備）'!P17</f>
        <v>0</v>
      </c>
      <c r="AC4">
        <f>'利用状況報告書（発電設備）'!Q17</f>
        <v>0</v>
      </c>
      <c r="AD4">
        <f>'利用状況報告書（発電設備）'!R17</f>
        <v>0</v>
      </c>
      <c r="AE4">
        <f>'利用状況報告書（発電設備）'!F18</f>
        <v>0</v>
      </c>
      <c r="AF4">
        <f>'利用状況報告書（発電設備）'!G18</f>
        <v>0</v>
      </c>
      <c r="AG4">
        <f>'利用状況報告書（発電設備）'!H18</f>
        <v>0</v>
      </c>
      <c r="AH4">
        <f>'利用状況報告書（発電設備）'!I18</f>
        <v>0</v>
      </c>
      <c r="AI4">
        <f>'利用状況報告書（発電設備）'!J18</f>
        <v>0</v>
      </c>
      <c r="AJ4">
        <f>'利用状況報告書（発電設備）'!K18</f>
        <v>0</v>
      </c>
      <c r="AK4">
        <f>'利用状況報告書（発電設備）'!L18</f>
        <v>0</v>
      </c>
      <c r="AL4">
        <f>'利用状況報告書（発電設備）'!M18</f>
        <v>0</v>
      </c>
      <c r="AM4">
        <f>'利用状況報告書（発電設備）'!N18</f>
        <v>0</v>
      </c>
      <c r="AN4">
        <f>'利用状況報告書（発電設備）'!O18</f>
        <v>0</v>
      </c>
      <c r="AO4">
        <f>'利用状況報告書（発電設備）'!P18</f>
        <v>0</v>
      </c>
      <c r="AP4">
        <f>'利用状況報告書（発電設備）'!Q18</f>
        <v>0</v>
      </c>
      <c r="AQ4">
        <f>'利用状況報告書（発電設備）'!R18</f>
        <v>0</v>
      </c>
      <c r="AR4">
        <f>'利用状況報告書（発電設備）'!F19</f>
        <v>0</v>
      </c>
      <c r="AS4">
        <f>'利用状況報告書（発電設備）'!G19</f>
        <v>0</v>
      </c>
      <c r="AT4">
        <f>'利用状況報告書（発電設備）'!H19</f>
        <v>0</v>
      </c>
      <c r="AU4">
        <f>'利用状況報告書（発電設備）'!I19</f>
        <v>0</v>
      </c>
      <c r="AV4">
        <f>'利用状況報告書（発電設備）'!J19</f>
        <v>0</v>
      </c>
      <c r="AW4">
        <f>'利用状況報告書（発電設備）'!K19</f>
        <v>0</v>
      </c>
      <c r="AX4">
        <f>'利用状況報告書（発電設備）'!L19</f>
        <v>0</v>
      </c>
      <c r="AY4">
        <f>'利用状況報告書（発電設備）'!M19</f>
        <v>0</v>
      </c>
      <c r="AZ4">
        <f>'利用状況報告書（発電設備）'!N19</f>
        <v>0</v>
      </c>
      <c r="BA4">
        <f>'利用状況報告書（発電設備）'!O19</f>
        <v>0</v>
      </c>
      <c r="BB4">
        <f>'利用状況報告書（発電設備）'!P19</f>
        <v>0</v>
      </c>
      <c r="BC4">
        <f>'利用状況報告書（発電設備）'!Q19</f>
        <v>0</v>
      </c>
      <c r="BD4">
        <f>'利用状況報告書（発電設備）'!R19</f>
        <v>0</v>
      </c>
      <c r="BE4">
        <f>'利用状況報告書（発電設備）'!F20</f>
        <v>0</v>
      </c>
      <c r="BF4">
        <f>'利用状況報告書（発電設備）'!G20</f>
        <v>0</v>
      </c>
      <c r="BG4">
        <f>'利用状況報告書（発電設備）'!H20</f>
        <v>0</v>
      </c>
      <c r="BH4">
        <f>'利用状況報告書（発電設備）'!I20</f>
        <v>0</v>
      </c>
      <c r="BI4">
        <f>'利用状況報告書（発電設備）'!J20</f>
        <v>0</v>
      </c>
      <c r="BJ4">
        <f>'利用状況報告書（発電設備）'!K20</f>
        <v>0</v>
      </c>
      <c r="BK4">
        <f>'利用状況報告書（発電設備）'!L20</f>
        <v>0</v>
      </c>
      <c r="BL4">
        <f>'利用状況報告書（発電設備）'!M20</f>
        <v>0</v>
      </c>
      <c r="BM4">
        <f>'利用状況報告書（発電設備）'!N20</f>
        <v>0</v>
      </c>
      <c r="BN4">
        <f>'利用状況報告書（発電設備）'!O20</f>
        <v>0</v>
      </c>
      <c r="BO4">
        <f>'利用状況報告書（発電設備）'!P20</f>
        <v>0</v>
      </c>
      <c r="BP4">
        <f>'利用状況報告書（発電設備）'!Q20</f>
        <v>0</v>
      </c>
      <c r="BQ4">
        <f>'利用状況報告書（発電設備）'!R20</f>
        <v>0</v>
      </c>
      <c r="BR4">
        <f>'利用状況報告書（発電設備）'!F21</f>
        <v>0</v>
      </c>
      <c r="BS4">
        <f>'利用状況報告書（発電設備）'!G21</f>
        <v>0</v>
      </c>
      <c r="BT4">
        <f>'利用状況報告書（発電設備）'!H21</f>
        <v>0</v>
      </c>
      <c r="BU4">
        <f>'利用状況報告書（発電設備）'!I21</f>
        <v>0</v>
      </c>
      <c r="BV4">
        <f>'利用状況報告書（発電設備）'!J21</f>
        <v>0</v>
      </c>
      <c r="BW4">
        <f>'利用状況報告書（発電設備）'!K21</f>
        <v>0</v>
      </c>
      <c r="BX4">
        <f>'利用状況報告書（発電設備）'!L21</f>
        <v>0</v>
      </c>
      <c r="BY4">
        <f>'利用状況報告書（発電設備）'!M21</f>
        <v>0</v>
      </c>
      <c r="BZ4">
        <f>'利用状況報告書（発電設備）'!N21</f>
        <v>0</v>
      </c>
      <c r="CA4">
        <f>'利用状況報告書（発電設備）'!O21</f>
        <v>0</v>
      </c>
      <c r="CB4">
        <f>'利用状況報告書（発電設備）'!P21</f>
        <v>0</v>
      </c>
      <c r="CC4">
        <f>'利用状況報告書（発電設備）'!Q21</f>
        <v>0</v>
      </c>
      <c r="CD4">
        <f>'利用状況報告書（発電設備）'!R21</f>
        <v>0</v>
      </c>
      <c r="CE4">
        <f>'利用状況報告書（発電設備）'!F22</f>
        <v>0</v>
      </c>
      <c r="CF4">
        <f>'利用状況報告書（発電設備）'!G22</f>
        <v>0</v>
      </c>
      <c r="CG4">
        <f>'利用状況報告書（発電設備）'!H22</f>
        <v>0</v>
      </c>
      <c r="CH4">
        <f>'利用状況報告書（発電設備）'!I22</f>
        <v>0</v>
      </c>
      <c r="CI4">
        <f>'利用状況報告書（発電設備）'!J22</f>
        <v>0</v>
      </c>
      <c r="CJ4">
        <f>'利用状況報告書（発電設備）'!K22</f>
        <v>0</v>
      </c>
      <c r="CK4">
        <f>'利用状況報告書（発電設備）'!L22</f>
        <v>0</v>
      </c>
      <c r="CL4">
        <f>'利用状況報告書（発電設備）'!M22</f>
        <v>0</v>
      </c>
      <c r="CM4">
        <f>'利用状況報告書（発電設備）'!N22</f>
        <v>0</v>
      </c>
      <c r="CN4">
        <f>'利用状況報告書（発電設備）'!O22</f>
        <v>0</v>
      </c>
      <c r="CO4">
        <f>'利用状況報告書（発電設備）'!P22</f>
        <v>0</v>
      </c>
      <c r="CP4">
        <f>'利用状況報告書（発電設備）'!Q22</f>
        <v>0</v>
      </c>
      <c r="CQ4">
        <f>'利用状況報告書（発電設備）'!R22</f>
        <v>0</v>
      </c>
      <c r="CR4">
        <f>'利用状況報告書（発電設備）'!F23</f>
        <v>0</v>
      </c>
      <c r="CS4">
        <f>'利用状況報告書（発電設備）'!G23</f>
        <v>0</v>
      </c>
      <c r="CT4">
        <f>'利用状況報告書（発電設備）'!H23</f>
        <v>0</v>
      </c>
      <c r="CU4">
        <f>'利用状況報告書（発電設備）'!I23</f>
        <v>0</v>
      </c>
      <c r="CV4">
        <f>'利用状況報告書（発電設備）'!J23</f>
        <v>0</v>
      </c>
      <c r="CW4">
        <f>'利用状況報告書（発電設備）'!K23</f>
        <v>0</v>
      </c>
      <c r="CX4">
        <f>'利用状況報告書（発電設備）'!L23</f>
        <v>0</v>
      </c>
      <c r="CY4">
        <f>'利用状況報告書（発電設備）'!M23</f>
        <v>0</v>
      </c>
      <c r="CZ4">
        <f>'利用状況報告書（発電設備）'!N23</f>
        <v>0</v>
      </c>
      <c r="DA4">
        <f>'利用状況報告書（発電設備）'!O23</f>
        <v>0</v>
      </c>
      <c r="DB4">
        <f>'利用状況報告書（発電設備）'!P23</f>
        <v>0</v>
      </c>
      <c r="DC4">
        <f>'利用状況報告書（発電設備）'!Q23</f>
        <v>0</v>
      </c>
      <c r="DD4">
        <f>'利用状況報告書（発電設備）'!R23</f>
        <v>0</v>
      </c>
      <c r="DE4" t="e">
        <f>'利用状況報告書（発電設備）'!K26</f>
        <v>#DIV/0!</v>
      </c>
      <c r="DF4" t="e">
        <f>'利用状況報告書（発電設備）'!K27</f>
        <v>#DIV/0!</v>
      </c>
      <c r="DG4">
        <f>'利用状況報告書（発電設備）'!K28</f>
        <v>0</v>
      </c>
      <c r="DH4" t="e">
        <f>'利用状況報告書（発電設備）'!K29</f>
        <v>#DIV/0!</v>
      </c>
      <c r="DI4">
        <f>'利用状況報告書（発電設備）'!K30</f>
        <v>0</v>
      </c>
      <c r="DJ4">
        <f>'利用状況報告書（発電設備）'!C35</f>
        <v>0</v>
      </c>
      <c r="DK4" t="str">
        <f>'利用状況報告書（発電設備）'!F41</f>
        <v/>
      </c>
      <c r="DL4" t="str">
        <f>'利用状況報告書（発電設備）'!G41</f>
        <v/>
      </c>
      <c r="DM4" t="str">
        <f>'利用状況報告書（発電設備）'!H41</f>
        <v/>
      </c>
      <c r="DN4" t="str">
        <f>'利用状況報告書（発電設備）'!I41</f>
        <v/>
      </c>
      <c r="DO4" t="str">
        <f>'利用状況報告書（発電設備）'!J41</f>
        <v/>
      </c>
      <c r="DP4" t="str">
        <f>'利用状況報告書（発電設備）'!K41</f>
        <v/>
      </c>
      <c r="DQ4" t="str">
        <f>'利用状況報告書（発電設備）'!L41</f>
        <v/>
      </c>
      <c r="DR4" t="str">
        <f>'利用状況報告書（発電設備）'!M41</f>
        <v/>
      </c>
      <c r="DS4" t="str">
        <f>'利用状況報告書（発電設備）'!N41</f>
        <v/>
      </c>
      <c r="DT4" t="str">
        <f>'利用状況報告書（発電設備）'!O41</f>
        <v/>
      </c>
      <c r="DU4" t="str">
        <f>'利用状況報告書（発電設備）'!P41</f>
        <v/>
      </c>
      <c r="DV4" t="str">
        <f>'利用状況報告書（発電設備）'!Q41</f>
        <v/>
      </c>
      <c r="DW4">
        <f>'利用状況報告書（発電設備）'!R41</f>
        <v>0</v>
      </c>
      <c r="DX4" t="str">
        <f>'利用状況報告書（発電設備）'!F42</f>
        <v/>
      </c>
      <c r="DY4" t="str">
        <f>'利用状況報告書（発電設備）'!G42</f>
        <v/>
      </c>
      <c r="DZ4" t="str">
        <f>'利用状況報告書（発電設備）'!H42</f>
        <v/>
      </c>
      <c r="EA4" t="str">
        <f>'利用状況報告書（発電設備）'!I42</f>
        <v/>
      </c>
      <c r="EB4" t="str">
        <f>'利用状況報告書（発電設備）'!J42</f>
        <v/>
      </c>
      <c r="EC4" t="str">
        <f>'利用状況報告書（発電設備）'!K42</f>
        <v/>
      </c>
      <c r="ED4" t="str">
        <f>'利用状況報告書（発電設備）'!L42</f>
        <v/>
      </c>
      <c r="EE4" t="str">
        <f>'利用状況報告書（発電設備）'!M42</f>
        <v/>
      </c>
      <c r="EF4" t="str">
        <f>'利用状況報告書（発電設備）'!N42</f>
        <v/>
      </c>
      <c r="EG4" t="str">
        <f>'利用状況報告書（発電設備）'!O42</f>
        <v/>
      </c>
      <c r="EH4" t="str">
        <f>'利用状況報告書（発電設備）'!P42</f>
        <v/>
      </c>
      <c r="EI4" t="str">
        <f>'利用状況報告書（発電設備）'!Q42</f>
        <v/>
      </c>
      <c r="EJ4">
        <f>'利用状況報告書（発電設備）'!R42</f>
        <v>0</v>
      </c>
      <c r="EK4" t="str">
        <f>'利用状況報告書（発電設備）'!F43</f>
        <v/>
      </c>
      <c r="EL4" t="str">
        <f>'利用状況報告書（発電設備）'!G43</f>
        <v/>
      </c>
      <c r="EM4" t="str">
        <f>'利用状況報告書（発電設備）'!H43</f>
        <v/>
      </c>
      <c r="EN4" t="str">
        <f>'利用状況報告書（発電設備）'!I43</f>
        <v/>
      </c>
      <c r="EO4" t="str">
        <f>'利用状況報告書（発電設備）'!J43</f>
        <v/>
      </c>
      <c r="EP4" t="str">
        <f>'利用状況報告書（発電設備）'!K43</f>
        <v/>
      </c>
      <c r="EQ4" t="str">
        <f>'利用状況報告書（発電設備）'!L43</f>
        <v/>
      </c>
      <c r="ER4" t="str">
        <f>'利用状況報告書（発電設備）'!M43</f>
        <v/>
      </c>
      <c r="ES4" t="str">
        <f>'利用状況報告書（発電設備）'!N43</f>
        <v/>
      </c>
      <c r="ET4" t="str">
        <f>'利用状況報告書（発電設備）'!O43</f>
        <v/>
      </c>
      <c r="EU4" t="str">
        <f>'利用状況報告書（発電設備）'!P43</f>
        <v/>
      </c>
      <c r="EV4" t="str">
        <f>'利用状況報告書（発電設備）'!Q43</f>
        <v/>
      </c>
      <c r="EW4">
        <f>'利用状況報告書（発電設備）'!R43</f>
        <v>0</v>
      </c>
      <c r="EX4">
        <f>'利用状況報告書（発電設備）'!F44</f>
        <v>0</v>
      </c>
      <c r="EY4">
        <f>'利用状況報告書（発電設備）'!G44</f>
        <v>0</v>
      </c>
      <c r="EZ4">
        <f>'利用状況報告書（発電設備）'!H44</f>
        <v>0</v>
      </c>
      <c r="FA4">
        <f>'利用状況報告書（発電設備）'!I44</f>
        <v>0</v>
      </c>
      <c r="FB4">
        <f>'利用状況報告書（発電設備）'!J44</f>
        <v>0</v>
      </c>
      <c r="FC4">
        <f>'利用状況報告書（発電設備）'!K44</f>
        <v>0</v>
      </c>
      <c r="FD4">
        <f>'利用状況報告書（発電設備）'!L44</f>
        <v>0</v>
      </c>
      <c r="FE4">
        <f>'利用状況報告書（発電設備）'!M44</f>
        <v>0</v>
      </c>
      <c r="FF4">
        <f>'利用状況報告書（発電設備）'!N44</f>
        <v>0</v>
      </c>
      <c r="FG4">
        <f>'利用状況報告書（発電設備）'!O44</f>
        <v>0</v>
      </c>
      <c r="FH4">
        <f>'利用状況報告書（発電設備）'!P44</f>
        <v>0</v>
      </c>
      <c r="FI4">
        <f>'利用状況報告書（発電設備）'!Q44</f>
        <v>0</v>
      </c>
      <c r="FJ4">
        <f>'利用状況報告書（発電設備）'!R44</f>
        <v>0</v>
      </c>
      <c r="FK4">
        <f>'利用状況報告書（発電設備）'!F45</f>
        <v>0</v>
      </c>
      <c r="FL4">
        <f>'利用状況報告書（発電設備）'!G45</f>
        <v>0</v>
      </c>
      <c r="FM4">
        <f>'利用状況報告書（発電設備）'!H45</f>
        <v>0</v>
      </c>
      <c r="FN4">
        <f>'利用状況報告書（発電設備）'!I45</f>
        <v>0</v>
      </c>
      <c r="FO4">
        <f>'利用状況報告書（発電設備）'!J45</f>
        <v>0</v>
      </c>
      <c r="FP4">
        <f>'利用状況報告書（発電設備）'!K45</f>
        <v>0</v>
      </c>
      <c r="FQ4">
        <f>'利用状況報告書（発電設備）'!L45</f>
        <v>0</v>
      </c>
      <c r="FR4">
        <f>'利用状況報告書（発電設備）'!M45</f>
        <v>0</v>
      </c>
      <c r="FS4">
        <f>'利用状況報告書（発電設備）'!N45</f>
        <v>0</v>
      </c>
      <c r="FT4">
        <f>'利用状況報告書（発電設備）'!O45</f>
        <v>0</v>
      </c>
      <c r="FU4">
        <f>'利用状況報告書（発電設備）'!P45</f>
        <v>0</v>
      </c>
      <c r="FV4">
        <f>'利用状況報告書（発電設備）'!Q45</f>
        <v>0</v>
      </c>
      <c r="FW4">
        <f>'利用状況報告書（発電設備）'!R45</f>
        <v>0</v>
      </c>
      <c r="FX4">
        <f>'利用状況報告書（発電設備）'!F46</f>
        <v>0</v>
      </c>
      <c r="FY4">
        <f>'利用状況報告書（発電設備）'!G46</f>
        <v>0</v>
      </c>
      <c r="FZ4">
        <f>'利用状況報告書（発電設備）'!H46</f>
        <v>0</v>
      </c>
      <c r="GA4">
        <f>'利用状況報告書（発電設備）'!I46</f>
        <v>0</v>
      </c>
      <c r="GB4">
        <f>'利用状況報告書（発電設備）'!J46</f>
        <v>0</v>
      </c>
      <c r="GC4">
        <f>'利用状況報告書（発電設備）'!K46</f>
        <v>0</v>
      </c>
      <c r="GD4">
        <f>'利用状況報告書（発電設備）'!L46</f>
        <v>0</v>
      </c>
      <c r="GE4">
        <f>'利用状況報告書（発電設備）'!M46</f>
        <v>0</v>
      </c>
      <c r="GF4">
        <f>'利用状況報告書（発電設備）'!N46</f>
        <v>0</v>
      </c>
      <c r="GG4">
        <f>'利用状況報告書（発電設備）'!O46</f>
        <v>0</v>
      </c>
      <c r="GH4">
        <f>'利用状況報告書（発電設備）'!P46</f>
        <v>0</v>
      </c>
      <c r="GI4">
        <f>'利用状況報告書（発電設備）'!Q46</f>
        <v>0</v>
      </c>
      <c r="GJ4">
        <f>'利用状況報告書（発電設備）'!R46</f>
        <v>0</v>
      </c>
      <c r="GK4">
        <f>'利用状況報告書（発電設備）'!F47</f>
        <v>0</v>
      </c>
      <c r="GL4">
        <f>'利用状況報告書（発電設備）'!G47</f>
        <v>0</v>
      </c>
      <c r="GM4">
        <f>'利用状況報告書（発電設備）'!H47</f>
        <v>0</v>
      </c>
      <c r="GN4">
        <f>'利用状況報告書（発電設備）'!I47</f>
        <v>0</v>
      </c>
      <c r="GO4">
        <f>'利用状況報告書（発電設備）'!J47</f>
        <v>0</v>
      </c>
      <c r="GP4">
        <f>'利用状況報告書（発電設備）'!K47</f>
        <v>0</v>
      </c>
      <c r="GQ4">
        <f>'利用状況報告書（発電設備）'!L47</f>
        <v>0</v>
      </c>
      <c r="GR4">
        <f>'利用状況報告書（発電設備）'!M47</f>
        <v>0</v>
      </c>
      <c r="GS4">
        <f>'利用状況報告書（発電設備）'!N47</f>
        <v>0</v>
      </c>
      <c r="GT4">
        <f>'利用状況報告書（発電設備）'!O47</f>
        <v>0</v>
      </c>
      <c r="GU4">
        <f>'利用状況報告書（発電設備）'!P47</f>
        <v>0</v>
      </c>
      <c r="GV4">
        <f>'利用状況報告書（発電設備）'!Q47</f>
        <v>0</v>
      </c>
      <c r="GW4">
        <f>'利用状況報告書（発電設備）'!R47</f>
        <v>0</v>
      </c>
      <c r="GX4">
        <f>'利用状況報告書（発電設備）'!F48</f>
        <v>0</v>
      </c>
      <c r="GY4">
        <f>'利用状況報告書（発電設備）'!G48</f>
        <v>0</v>
      </c>
      <c r="GZ4">
        <f>'利用状況報告書（発電設備）'!H48</f>
        <v>0</v>
      </c>
      <c r="HA4">
        <f>'利用状況報告書（発電設備）'!I48</f>
        <v>0</v>
      </c>
      <c r="HB4">
        <f>'利用状況報告書（発電設備）'!J48</f>
        <v>0</v>
      </c>
      <c r="HC4">
        <f>'利用状況報告書（発電設備）'!K48</f>
        <v>0</v>
      </c>
      <c r="HD4">
        <f>'利用状況報告書（発電設備）'!L48</f>
        <v>0</v>
      </c>
      <c r="HE4">
        <f>'利用状況報告書（発電設備）'!M48</f>
        <v>0</v>
      </c>
      <c r="HF4">
        <f>'利用状況報告書（発電設備）'!N48</f>
        <v>0</v>
      </c>
      <c r="HG4">
        <f>'利用状況報告書（発電設備）'!O48</f>
        <v>0</v>
      </c>
      <c r="HH4">
        <f>'利用状況報告書（発電設備）'!P48</f>
        <v>0</v>
      </c>
      <c r="HI4">
        <f>'利用状況報告書（発電設備）'!Q48</f>
        <v>0</v>
      </c>
      <c r="HJ4">
        <f>'利用状況報告書（発電設備）'!R48</f>
        <v>0</v>
      </c>
      <c r="HK4" t="e">
        <f>'利用状況報告書（発電設備）'!K51</f>
        <v>#DIV/0!</v>
      </c>
      <c r="HL4" t="e">
        <f>'利用状況報告書（発電設備）'!K52</f>
        <v>#DIV/0!</v>
      </c>
      <c r="HM4">
        <f>'利用状況報告書（発電設備）'!K53</f>
        <v>0</v>
      </c>
      <c r="HN4" t="e">
        <f>'利用状況報告書（発電設備）'!K54</f>
        <v>#DIV/0!</v>
      </c>
      <c r="HO4">
        <f>'利用状況報告書（発電設備）'!K55</f>
        <v>0</v>
      </c>
      <c r="HP4">
        <f>'利用状況報告書（発電設備）'!C60</f>
        <v>0</v>
      </c>
      <c r="HQ4" t="str">
        <f>'利用状況報告書（発電設備）'!F66</f>
        <v/>
      </c>
      <c r="HR4" t="str">
        <f>'利用状況報告書（発電設備）'!G66</f>
        <v/>
      </c>
      <c r="HS4" t="str">
        <f>'利用状況報告書（発電設備）'!H66</f>
        <v/>
      </c>
      <c r="HT4" t="str">
        <f>'利用状況報告書（発電設備）'!I66</f>
        <v/>
      </c>
      <c r="HU4" t="str">
        <f>'利用状況報告書（発電設備）'!J66</f>
        <v/>
      </c>
      <c r="HV4" t="str">
        <f>'利用状況報告書（発電設備）'!K66</f>
        <v/>
      </c>
      <c r="HW4" t="str">
        <f>'利用状況報告書（発電設備）'!L66</f>
        <v/>
      </c>
      <c r="HX4" t="str">
        <f>'利用状況報告書（発電設備）'!M66</f>
        <v/>
      </c>
      <c r="HY4" t="str">
        <f>'利用状況報告書（発電設備）'!N66</f>
        <v/>
      </c>
      <c r="HZ4" t="str">
        <f>'利用状況報告書（発電設備）'!O66</f>
        <v/>
      </c>
      <c r="IA4" t="str">
        <f>'利用状況報告書（発電設備）'!P66</f>
        <v/>
      </c>
      <c r="IB4" t="str">
        <f>'利用状況報告書（発電設備）'!Q66</f>
        <v/>
      </c>
      <c r="IC4">
        <f>'利用状況報告書（発電設備）'!R66</f>
        <v>0</v>
      </c>
      <c r="ID4" t="str">
        <f>'利用状況報告書（発電設備）'!F67</f>
        <v/>
      </c>
      <c r="IE4" t="str">
        <f>'利用状況報告書（発電設備）'!G67</f>
        <v/>
      </c>
      <c r="IF4" t="str">
        <f>'利用状況報告書（発電設備）'!H67</f>
        <v/>
      </c>
      <c r="IG4" t="str">
        <f>'利用状況報告書（発電設備）'!I67</f>
        <v/>
      </c>
      <c r="IH4" t="str">
        <f>'利用状況報告書（発電設備）'!J67</f>
        <v/>
      </c>
      <c r="II4" t="str">
        <f>'利用状況報告書（発電設備）'!K67</f>
        <v/>
      </c>
      <c r="IJ4" t="str">
        <f>'利用状況報告書（発電設備）'!L67</f>
        <v/>
      </c>
      <c r="IK4" t="str">
        <f>'利用状況報告書（発電設備）'!M67</f>
        <v/>
      </c>
      <c r="IL4" t="str">
        <f>'利用状況報告書（発電設備）'!N67</f>
        <v/>
      </c>
      <c r="IM4" t="str">
        <f>'利用状況報告書（発電設備）'!O67</f>
        <v/>
      </c>
      <c r="IN4" t="str">
        <f>'利用状況報告書（発電設備）'!P67</f>
        <v/>
      </c>
      <c r="IO4" t="str">
        <f>'利用状況報告書（発電設備）'!Q67</f>
        <v/>
      </c>
      <c r="IP4">
        <f>'利用状況報告書（発電設備）'!R67</f>
        <v>0</v>
      </c>
      <c r="IQ4" t="str">
        <f>'利用状況報告書（発電設備）'!F68</f>
        <v/>
      </c>
      <c r="IR4" t="str">
        <f>'利用状況報告書（発電設備）'!G68</f>
        <v/>
      </c>
      <c r="IS4" t="str">
        <f>'利用状況報告書（発電設備）'!H68</f>
        <v/>
      </c>
      <c r="IT4" t="str">
        <f>'利用状況報告書（発電設備）'!I68</f>
        <v/>
      </c>
      <c r="IU4" t="str">
        <f>'利用状況報告書（発電設備）'!J68</f>
        <v/>
      </c>
      <c r="IV4" t="str">
        <f>'利用状況報告書（発電設備）'!K68</f>
        <v/>
      </c>
      <c r="IW4" t="str">
        <f>'利用状況報告書（発電設備）'!L68</f>
        <v/>
      </c>
      <c r="IX4" t="str">
        <f>'利用状況報告書（発電設備）'!M68</f>
        <v/>
      </c>
      <c r="IY4" t="str">
        <f>'利用状況報告書（発電設備）'!N68</f>
        <v/>
      </c>
      <c r="IZ4" t="str">
        <f>'利用状況報告書（発電設備）'!O68</f>
        <v/>
      </c>
      <c r="JA4" t="str">
        <f>'利用状況報告書（発電設備）'!P68</f>
        <v/>
      </c>
      <c r="JB4" t="str">
        <f>'利用状況報告書（発電設備）'!Q68</f>
        <v/>
      </c>
      <c r="JC4">
        <f>'利用状況報告書（発電設備）'!R68</f>
        <v>0</v>
      </c>
      <c r="JD4">
        <f>'利用状況報告書（発電設備）'!F69</f>
        <v>0</v>
      </c>
      <c r="JE4">
        <f>'利用状況報告書（発電設備）'!G69</f>
        <v>0</v>
      </c>
      <c r="JF4">
        <f>'利用状況報告書（発電設備）'!H69</f>
        <v>0</v>
      </c>
      <c r="JG4">
        <f>'利用状況報告書（発電設備）'!I69</f>
        <v>0</v>
      </c>
      <c r="JH4">
        <f>'利用状況報告書（発電設備）'!J69</f>
        <v>0</v>
      </c>
      <c r="JI4">
        <f>'利用状況報告書（発電設備）'!K69</f>
        <v>0</v>
      </c>
      <c r="JJ4">
        <f>'利用状況報告書（発電設備）'!L69</f>
        <v>0</v>
      </c>
      <c r="JK4">
        <f>'利用状況報告書（発電設備）'!M69</f>
        <v>0</v>
      </c>
      <c r="JL4">
        <f>'利用状況報告書（発電設備）'!N69</f>
        <v>0</v>
      </c>
      <c r="JM4">
        <f>'利用状況報告書（発電設備）'!O69</f>
        <v>0</v>
      </c>
      <c r="JN4">
        <f>'利用状況報告書（発電設備）'!P69</f>
        <v>0</v>
      </c>
      <c r="JO4">
        <f>'利用状況報告書（発電設備）'!Q69</f>
        <v>0</v>
      </c>
      <c r="JP4">
        <f>'利用状況報告書（発電設備）'!R69</f>
        <v>0</v>
      </c>
      <c r="JQ4">
        <f>'利用状況報告書（発電設備）'!F70</f>
        <v>0</v>
      </c>
      <c r="JR4">
        <f>'利用状況報告書（発電設備）'!G70</f>
        <v>0</v>
      </c>
      <c r="JS4">
        <f>'利用状況報告書（発電設備）'!H70</f>
        <v>0</v>
      </c>
      <c r="JT4">
        <f>'利用状況報告書（発電設備）'!I70</f>
        <v>0</v>
      </c>
      <c r="JU4">
        <f>'利用状況報告書（発電設備）'!J70</f>
        <v>0</v>
      </c>
      <c r="JV4">
        <f>'利用状況報告書（発電設備）'!K70</f>
        <v>0</v>
      </c>
      <c r="JW4">
        <f>'利用状況報告書（発電設備）'!L70</f>
        <v>0</v>
      </c>
      <c r="JX4">
        <f>'利用状況報告書（発電設備）'!M70</f>
        <v>0</v>
      </c>
      <c r="JY4">
        <f>'利用状況報告書（発電設備）'!N70</f>
        <v>0</v>
      </c>
      <c r="JZ4">
        <f>'利用状況報告書（発電設備）'!O70</f>
        <v>0</v>
      </c>
      <c r="KA4">
        <f>'利用状況報告書（発電設備）'!P70</f>
        <v>0</v>
      </c>
      <c r="KB4">
        <f>'利用状況報告書（発電設備）'!Q70</f>
        <v>0</v>
      </c>
      <c r="KC4">
        <f>'利用状況報告書（発電設備）'!R70</f>
        <v>0</v>
      </c>
      <c r="KD4">
        <f>'利用状況報告書（発電設備）'!F71</f>
        <v>0</v>
      </c>
      <c r="KE4">
        <f>'利用状況報告書（発電設備）'!G71</f>
        <v>0</v>
      </c>
      <c r="KF4">
        <f>'利用状況報告書（発電設備）'!H71</f>
        <v>0</v>
      </c>
      <c r="KG4">
        <f>'利用状況報告書（発電設備）'!I71</f>
        <v>0</v>
      </c>
      <c r="KH4">
        <f>'利用状況報告書（発電設備）'!J71</f>
        <v>0</v>
      </c>
      <c r="KI4">
        <f>'利用状況報告書（発電設備）'!K71</f>
        <v>0</v>
      </c>
      <c r="KJ4">
        <f>'利用状況報告書（発電設備）'!L71</f>
        <v>0</v>
      </c>
      <c r="KK4">
        <f>'利用状況報告書（発電設備）'!M71</f>
        <v>0</v>
      </c>
      <c r="KL4">
        <f>'利用状況報告書（発電設備）'!N71</f>
        <v>0</v>
      </c>
      <c r="KM4">
        <f>'利用状況報告書（発電設備）'!O71</f>
        <v>0</v>
      </c>
      <c r="KN4">
        <f>'利用状況報告書（発電設備）'!P71</f>
        <v>0</v>
      </c>
      <c r="KO4">
        <f>'利用状況報告書（発電設備）'!Q71</f>
        <v>0</v>
      </c>
      <c r="KP4">
        <f>'利用状況報告書（発電設備）'!R71</f>
        <v>0</v>
      </c>
      <c r="KQ4">
        <f>'利用状況報告書（発電設備）'!F72</f>
        <v>0</v>
      </c>
      <c r="KR4">
        <f>'利用状況報告書（発電設備）'!G72</f>
        <v>0</v>
      </c>
      <c r="KS4">
        <f>'利用状況報告書（発電設備）'!H72</f>
        <v>0</v>
      </c>
      <c r="KT4">
        <f>'利用状況報告書（発電設備）'!I72</f>
        <v>0</v>
      </c>
      <c r="KU4">
        <f>'利用状況報告書（発電設備）'!J72</f>
        <v>0</v>
      </c>
      <c r="KV4">
        <f>'利用状況報告書（発電設備）'!K72</f>
        <v>0</v>
      </c>
      <c r="KW4">
        <f>'利用状況報告書（発電設備）'!L72</f>
        <v>0</v>
      </c>
      <c r="KX4">
        <f>'利用状況報告書（発電設備）'!M72</f>
        <v>0</v>
      </c>
      <c r="KY4">
        <f>'利用状況報告書（発電設備）'!N72</f>
        <v>0</v>
      </c>
      <c r="KZ4">
        <f>'利用状況報告書（発電設備）'!O72</f>
        <v>0</v>
      </c>
      <c r="LA4">
        <f>'利用状況報告書（発電設備）'!P72</f>
        <v>0</v>
      </c>
      <c r="LB4">
        <f>'利用状況報告書（発電設備）'!Q72</f>
        <v>0</v>
      </c>
      <c r="LC4">
        <f>'利用状況報告書（発電設備）'!R72</f>
        <v>0</v>
      </c>
      <c r="LD4">
        <f>'利用状況報告書（発電設備）'!F73</f>
        <v>0</v>
      </c>
      <c r="LE4">
        <f>'利用状況報告書（発電設備）'!G73</f>
        <v>0</v>
      </c>
      <c r="LF4">
        <f>'利用状況報告書（発電設備）'!H73</f>
        <v>0</v>
      </c>
      <c r="LG4">
        <f>'利用状況報告書（発電設備）'!I73</f>
        <v>0</v>
      </c>
      <c r="LH4">
        <f>'利用状況報告書（発電設備）'!J73</f>
        <v>0</v>
      </c>
      <c r="LI4">
        <f>'利用状況報告書（発電設備）'!K73</f>
        <v>0</v>
      </c>
      <c r="LJ4">
        <f>'利用状況報告書（発電設備）'!L73</f>
        <v>0</v>
      </c>
      <c r="LK4">
        <f>'利用状況報告書（発電設備）'!M73</f>
        <v>0</v>
      </c>
      <c r="LL4">
        <f>'利用状況報告書（発電設備）'!N73</f>
        <v>0</v>
      </c>
      <c r="LM4">
        <f>'利用状況報告書（発電設備）'!O73</f>
        <v>0</v>
      </c>
      <c r="LN4">
        <f>'利用状況報告書（発電設備）'!P73</f>
        <v>0</v>
      </c>
      <c r="LO4">
        <f>'利用状況報告書（発電設備）'!Q73</f>
        <v>0</v>
      </c>
      <c r="LP4">
        <f>'利用状況報告書（発電設備）'!R73</f>
        <v>0</v>
      </c>
      <c r="LQ4" t="e">
        <f>'利用状況報告書（発電設備）'!K76</f>
        <v>#DIV/0!</v>
      </c>
      <c r="LR4" t="e">
        <f>'利用状況報告書（発電設備）'!K77</f>
        <v>#DIV/0!</v>
      </c>
      <c r="LS4">
        <f>'利用状況報告書（発電設備）'!K78</f>
        <v>0</v>
      </c>
      <c r="LT4" t="e">
        <f>'利用状況報告書（発電設備）'!K79</f>
        <v>#DIV/0!</v>
      </c>
      <c r="LU4">
        <f>'利用状況報告書（発電設備）'!K80</f>
        <v>0</v>
      </c>
      <c r="LV4">
        <f>'利用状況報告書（発電設備）'!C85</f>
        <v>0</v>
      </c>
      <c r="LW4" t="str">
        <f>'利用状況報告書（発電設備）'!F91</f>
        <v/>
      </c>
      <c r="LX4" t="str">
        <f>'利用状況報告書（発電設備）'!G91</f>
        <v/>
      </c>
      <c r="LY4" t="str">
        <f>'利用状況報告書（発電設備）'!H91</f>
        <v/>
      </c>
      <c r="LZ4" t="str">
        <f>'利用状況報告書（発電設備）'!I91</f>
        <v/>
      </c>
      <c r="MA4" t="str">
        <f>'利用状況報告書（発電設備）'!J91</f>
        <v/>
      </c>
      <c r="MB4" t="str">
        <f>'利用状況報告書（発電設備）'!K91</f>
        <v/>
      </c>
      <c r="MC4" t="str">
        <f>'利用状況報告書（発電設備）'!L91</f>
        <v/>
      </c>
      <c r="MD4" t="str">
        <f>'利用状況報告書（発電設備）'!M91</f>
        <v/>
      </c>
      <c r="ME4" t="str">
        <f>'利用状況報告書（発電設備）'!N91</f>
        <v/>
      </c>
      <c r="MF4" t="str">
        <f>'利用状況報告書（発電設備）'!O91</f>
        <v/>
      </c>
      <c r="MG4" t="str">
        <f>'利用状況報告書（発電設備）'!P91</f>
        <v/>
      </c>
      <c r="MH4" t="str">
        <f>'利用状況報告書（発電設備）'!Q91</f>
        <v/>
      </c>
      <c r="MI4">
        <f>'利用状況報告書（発電設備）'!R91</f>
        <v>0</v>
      </c>
      <c r="MJ4" t="str">
        <f>'利用状況報告書（発電設備）'!F92</f>
        <v/>
      </c>
      <c r="MK4" t="str">
        <f>'利用状況報告書（発電設備）'!G92</f>
        <v/>
      </c>
      <c r="ML4" t="str">
        <f>'利用状況報告書（発電設備）'!H92</f>
        <v/>
      </c>
      <c r="MM4" t="str">
        <f>'利用状況報告書（発電設備）'!I92</f>
        <v/>
      </c>
      <c r="MN4" t="str">
        <f>'利用状況報告書（発電設備）'!J92</f>
        <v/>
      </c>
      <c r="MO4" t="str">
        <f>'利用状況報告書（発電設備）'!K92</f>
        <v/>
      </c>
      <c r="MP4" t="str">
        <f>'利用状況報告書（発電設備）'!L92</f>
        <v/>
      </c>
      <c r="MQ4" t="str">
        <f>'利用状況報告書（発電設備）'!M92</f>
        <v/>
      </c>
      <c r="MR4" t="str">
        <f>'利用状況報告書（発電設備）'!N92</f>
        <v/>
      </c>
      <c r="MS4" t="str">
        <f>'利用状況報告書（発電設備）'!O92</f>
        <v/>
      </c>
      <c r="MT4" t="str">
        <f>'利用状況報告書（発電設備）'!P92</f>
        <v/>
      </c>
      <c r="MU4" t="str">
        <f>'利用状況報告書（発電設備）'!Q92</f>
        <v/>
      </c>
      <c r="MV4">
        <f>'利用状況報告書（発電設備）'!R92</f>
        <v>0</v>
      </c>
      <c r="MW4" t="str">
        <f>'利用状況報告書（発電設備）'!F93</f>
        <v/>
      </c>
      <c r="MX4" t="str">
        <f>'利用状況報告書（発電設備）'!G93</f>
        <v/>
      </c>
      <c r="MY4" t="str">
        <f>'利用状況報告書（発電設備）'!H93</f>
        <v/>
      </c>
      <c r="MZ4" t="str">
        <f>'利用状況報告書（発電設備）'!I93</f>
        <v/>
      </c>
      <c r="NA4" t="str">
        <f>'利用状況報告書（発電設備）'!J93</f>
        <v/>
      </c>
      <c r="NB4" t="str">
        <f>'利用状況報告書（発電設備）'!K93</f>
        <v/>
      </c>
      <c r="NC4" t="str">
        <f>'利用状況報告書（発電設備）'!L93</f>
        <v/>
      </c>
      <c r="ND4" t="str">
        <f>'利用状況報告書（発電設備）'!M93</f>
        <v/>
      </c>
      <c r="NE4" t="str">
        <f>'利用状況報告書（発電設備）'!N93</f>
        <v/>
      </c>
      <c r="NF4" t="str">
        <f>'利用状況報告書（発電設備）'!O93</f>
        <v/>
      </c>
      <c r="NG4" t="str">
        <f>'利用状況報告書（発電設備）'!P93</f>
        <v/>
      </c>
      <c r="NH4" t="str">
        <f>'利用状況報告書（発電設備）'!Q93</f>
        <v/>
      </c>
      <c r="NI4">
        <f>'利用状況報告書（発電設備）'!R93</f>
        <v>0</v>
      </c>
      <c r="NJ4">
        <f>'利用状況報告書（発電設備）'!F94</f>
        <v>0</v>
      </c>
      <c r="NK4">
        <f>'利用状況報告書（発電設備）'!G94</f>
        <v>0</v>
      </c>
      <c r="NL4">
        <f>'利用状況報告書（発電設備）'!H94</f>
        <v>0</v>
      </c>
      <c r="NM4">
        <f>'利用状況報告書（発電設備）'!I94</f>
        <v>0</v>
      </c>
      <c r="NN4">
        <f>'利用状況報告書（発電設備）'!J94</f>
        <v>0</v>
      </c>
      <c r="NO4">
        <f>'利用状況報告書（発電設備）'!K94</f>
        <v>0</v>
      </c>
      <c r="NP4">
        <f>'利用状況報告書（発電設備）'!L94</f>
        <v>0</v>
      </c>
      <c r="NQ4">
        <f>'利用状況報告書（発電設備）'!M94</f>
        <v>0</v>
      </c>
      <c r="NR4">
        <f>'利用状況報告書（発電設備）'!N94</f>
        <v>0</v>
      </c>
      <c r="NS4">
        <f>'利用状況報告書（発電設備）'!O94</f>
        <v>0</v>
      </c>
      <c r="NT4">
        <f>'利用状況報告書（発電設備）'!P94</f>
        <v>0</v>
      </c>
      <c r="NU4">
        <f>'利用状況報告書（発電設備）'!Q94</f>
        <v>0</v>
      </c>
      <c r="NV4">
        <f>'利用状況報告書（発電設備）'!R94</f>
        <v>0</v>
      </c>
      <c r="NW4">
        <f>'利用状況報告書（発電設備）'!F95</f>
        <v>0</v>
      </c>
      <c r="NX4">
        <f>'利用状況報告書（発電設備）'!G95</f>
        <v>0</v>
      </c>
      <c r="NY4">
        <f>'利用状況報告書（発電設備）'!H95</f>
        <v>0</v>
      </c>
      <c r="NZ4">
        <f>'利用状況報告書（発電設備）'!I95</f>
        <v>0</v>
      </c>
      <c r="OA4">
        <f>'利用状況報告書（発電設備）'!J95</f>
        <v>0</v>
      </c>
      <c r="OB4">
        <f>'利用状況報告書（発電設備）'!K95</f>
        <v>0</v>
      </c>
      <c r="OC4">
        <f>'利用状況報告書（発電設備）'!L95</f>
        <v>0</v>
      </c>
      <c r="OD4">
        <f>'利用状況報告書（発電設備）'!M95</f>
        <v>0</v>
      </c>
      <c r="OE4">
        <f>'利用状況報告書（発電設備）'!N95</f>
        <v>0</v>
      </c>
      <c r="OF4">
        <f>'利用状況報告書（発電設備）'!O95</f>
        <v>0</v>
      </c>
      <c r="OG4">
        <f>'利用状況報告書（発電設備）'!P95</f>
        <v>0</v>
      </c>
      <c r="OH4">
        <f>'利用状況報告書（発電設備）'!Q95</f>
        <v>0</v>
      </c>
      <c r="OI4">
        <f>'利用状況報告書（発電設備）'!R95</f>
        <v>0</v>
      </c>
      <c r="OJ4">
        <f>'利用状況報告書（発電設備）'!F96</f>
        <v>0</v>
      </c>
      <c r="OK4">
        <f>'利用状況報告書（発電設備）'!G96</f>
        <v>0</v>
      </c>
      <c r="OL4">
        <f>'利用状況報告書（発電設備）'!H96</f>
        <v>0</v>
      </c>
      <c r="OM4">
        <f>'利用状況報告書（発電設備）'!I96</f>
        <v>0</v>
      </c>
      <c r="ON4">
        <f>'利用状況報告書（発電設備）'!J96</f>
        <v>0</v>
      </c>
      <c r="OO4">
        <f>'利用状況報告書（発電設備）'!K96</f>
        <v>0</v>
      </c>
      <c r="OP4">
        <f>'利用状況報告書（発電設備）'!L96</f>
        <v>0</v>
      </c>
      <c r="OQ4">
        <f>'利用状況報告書（発電設備）'!M96</f>
        <v>0</v>
      </c>
      <c r="OR4">
        <f>'利用状況報告書（発電設備）'!N96</f>
        <v>0</v>
      </c>
      <c r="OS4">
        <f>'利用状況報告書（発電設備）'!O96</f>
        <v>0</v>
      </c>
      <c r="OT4">
        <f>'利用状況報告書（発電設備）'!P96</f>
        <v>0</v>
      </c>
      <c r="OU4">
        <f>'利用状況報告書（発電設備）'!Q96</f>
        <v>0</v>
      </c>
      <c r="OV4">
        <f>'利用状況報告書（発電設備）'!R96</f>
        <v>0</v>
      </c>
      <c r="OW4">
        <f>'利用状況報告書（発電設備）'!F97</f>
        <v>0</v>
      </c>
      <c r="OX4">
        <f>'利用状況報告書（発電設備）'!G97</f>
        <v>0</v>
      </c>
      <c r="OY4">
        <f>'利用状況報告書（発電設備）'!H97</f>
        <v>0</v>
      </c>
      <c r="OZ4">
        <f>'利用状況報告書（発電設備）'!I97</f>
        <v>0</v>
      </c>
      <c r="PA4">
        <f>'利用状況報告書（発電設備）'!J97</f>
        <v>0</v>
      </c>
      <c r="PB4">
        <f>'利用状況報告書（発電設備）'!K97</f>
        <v>0</v>
      </c>
      <c r="PC4">
        <f>'利用状況報告書（発電設備）'!L97</f>
        <v>0</v>
      </c>
      <c r="PD4">
        <f>'利用状況報告書（発電設備）'!M97</f>
        <v>0</v>
      </c>
      <c r="PE4">
        <f>'利用状況報告書（発電設備）'!N97</f>
        <v>0</v>
      </c>
      <c r="PF4">
        <f>'利用状況報告書（発電設備）'!O97</f>
        <v>0</v>
      </c>
      <c r="PG4">
        <f>'利用状況報告書（発電設備）'!P97</f>
        <v>0</v>
      </c>
      <c r="PH4">
        <f>'利用状況報告書（発電設備）'!Q97</f>
        <v>0</v>
      </c>
      <c r="PI4">
        <f>'利用状況報告書（発電設備）'!R97</f>
        <v>0</v>
      </c>
      <c r="PJ4">
        <f>'利用状況報告書（発電設備）'!F98</f>
        <v>0</v>
      </c>
      <c r="PK4">
        <f>'利用状況報告書（発電設備）'!G98</f>
        <v>0</v>
      </c>
      <c r="PL4">
        <f>'利用状況報告書（発電設備）'!H98</f>
        <v>0</v>
      </c>
      <c r="PM4">
        <f>'利用状況報告書（発電設備）'!I98</f>
        <v>0</v>
      </c>
      <c r="PN4">
        <f>'利用状況報告書（発電設備）'!J98</f>
        <v>0</v>
      </c>
      <c r="PO4">
        <f>'利用状況報告書（発電設備）'!K98</f>
        <v>0</v>
      </c>
      <c r="PP4">
        <f>'利用状況報告書（発電設備）'!L98</f>
        <v>0</v>
      </c>
      <c r="PQ4">
        <f>'利用状況報告書（発電設備）'!M98</f>
        <v>0</v>
      </c>
      <c r="PR4">
        <f>'利用状況報告書（発電設備）'!N98</f>
        <v>0</v>
      </c>
      <c r="PS4">
        <f>'利用状況報告書（発電設備）'!O98</f>
        <v>0</v>
      </c>
      <c r="PT4">
        <f>'利用状況報告書（発電設備）'!P98</f>
        <v>0</v>
      </c>
      <c r="PU4">
        <f>'利用状況報告書（発電設備）'!Q98</f>
        <v>0</v>
      </c>
      <c r="PV4">
        <f>'利用状況報告書（発電設備）'!R98</f>
        <v>0</v>
      </c>
      <c r="PW4" t="e">
        <f>'利用状況報告書（発電設備）'!K101</f>
        <v>#DIV/0!</v>
      </c>
      <c r="PX4" t="e">
        <f>'利用状況報告書（発電設備）'!K102</f>
        <v>#DIV/0!</v>
      </c>
      <c r="PY4">
        <f>'利用状況報告書（発電設備）'!K103</f>
        <v>0</v>
      </c>
      <c r="PZ4" t="e">
        <f>'利用状況報告書（発電設備）'!K104</f>
        <v>#DIV/0!</v>
      </c>
      <c r="QA4">
        <f>'利用状況報告書（発電設備）'!K105</f>
        <v>0</v>
      </c>
      <c r="QB4">
        <f>'利用状況報告書（発電設備）'!C110</f>
        <v>0</v>
      </c>
    </row>
    <row r="5" spans="1:444">
      <c r="A5">
        <f>'利用状況報告書（発電設備）（２エネ種目）'!E6</f>
        <v>0</v>
      </c>
      <c r="B5">
        <f>'利用状況報告書（発電設備）（２エネ種目）'!E7</f>
        <v>0</v>
      </c>
      <c r="C5">
        <f>'利用状況報告書（発電設備）（２エネ種目）'!E5</f>
        <v>0</v>
      </c>
      <c r="D5">
        <f>'利用状況報告書（発電設備）（２エネ種目）'!F4</f>
        <v>0</v>
      </c>
      <c r="E5">
        <f>'利用状況報告書（発電設備）（２エネ種目）'!F16</f>
        <v>0</v>
      </c>
      <c r="F5">
        <f>'利用状況報告書（発電設備）（２エネ種目）'!G16</f>
        <v>0</v>
      </c>
      <c r="G5">
        <f>'利用状況報告書（発電設備）（２エネ種目）'!H16</f>
        <v>0</v>
      </c>
      <c r="H5">
        <f>'利用状況報告書（発電設備）（２エネ種目）'!I16</f>
        <v>0</v>
      </c>
      <c r="I5">
        <f>'利用状況報告書（発電設備）（２エネ種目）'!J16</f>
        <v>0</v>
      </c>
      <c r="J5">
        <f>'利用状況報告書（発電設備）（２エネ種目）'!K16</f>
        <v>0</v>
      </c>
      <c r="K5">
        <f>'利用状況報告書（発電設備）（２エネ種目）'!L16</f>
        <v>0</v>
      </c>
      <c r="L5">
        <f>'利用状況報告書（発電設備）（２エネ種目）'!M16</f>
        <v>0</v>
      </c>
      <c r="M5">
        <f>'利用状況報告書（発電設備）（２エネ種目）'!N16</f>
        <v>0</v>
      </c>
      <c r="N5">
        <f>'利用状況報告書（発電設備）（２エネ種目）'!O16</f>
        <v>0</v>
      </c>
      <c r="O5">
        <f>'利用状況報告書（発電設備）（２エネ種目）'!P16</f>
        <v>0</v>
      </c>
      <c r="P5">
        <f>'利用状況報告書（発電設備）（２エネ種目）'!Q16</f>
        <v>0</v>
      </c>
      <c r="Q5">
        <f>'利用状況報告書（発電設備）（２エネ種目）'!R16</f>
        <v>0</v>
      </c>
      <c r="R5">
        <f>'利用状況報告書（発電設備）（２エネ種目）'!F17</f>
        <v>0</v>
      </c>
      <c r="S5">
        <f>'利用状況報告書（発電設備）（２エネ種目）'!G17</f>
        <v>0</v>
      </c>
      <c r="T5">
        <f>'利用状況報告書（発電設備）（２エネ種目）'!H17</f>
        <v>0</v>
      </c>
      <c r="U5">
        <f>'利用状況報告書（発電設備）（２エネ種目）'!I17</f>
        <v>0</v>
      </c>
      <c r="V5">
        <f>'利用状況報告書（発電設備）（２エネ種目）'!J17</f>
        <v>0</v>
      </c>
      <c r="W5">
        <f>'利用状況報告書（発電設備）（２エネ種目）'!K17</f>
        <v>0</v>
      </c>
      <c r="X5">
        <f>'利用状況報告書（発電設備）（２エネ種目）'!L17</f>
        <v>0</v>
      </c>
      <c r="Y5">
        <f>'利用状況報告書（発電設備）（２エネ種目）'!M17</f>
        <v>0</v>
      </c>
      <c r="Z5">
        <f>'利用状況報告書（発電設備）（２エネ種目）'!N17</f>
        <v>0</v>
      </c>
      <c r="AA5">
        <f>'利用状況報告書（発電設備）（２エネ種目）'!O17</f>
        <v>0</v>
      </c>
      <c r="AB5">
        <f>'利用状況報告書（発電設備）（２エネ種目）'!P17</f>
        <v>0</v>
      </c>
      <c r="AC5">
        <f>'利用状況報告書（発電設備）（２エネ種目）'!Q17</f>
        <v>0</v>
      </c>
      <c r="AD5">
        <f>'利用状況報告書（発電設備）（２エネ種目）'!R17</f>
        <v>0</v>
      </c>
      <c r="AE5">
        <f>'利用状況報告書（発電設備）（２エネ種目）'!F18</f>
        <v>0</v>
      </c>
      <c r="AF5">
        <f>'利用状況報告書（発電設備）（２エネ種目）'!G18</f>
        <v>0</v>
      </c>
      <c r="AG5">
        <f>'利用状況報告書（発電設備）（２エネ種目）'!H18</f>
        <v>0</v>
      </c>
      <c r="AH5">
        <f>'利用状況報告書（発電設備）（２エネ種目）'!I18</f>
        <v>0</v>
      </c>
      <c r="AI5">
        <f>'利用状況報告書（発電設備）（２エネ種目）'!J18</f>
        <v>0</v>
      </c>
      <c r="AJ5">
        <f>'利用状況報告書（発電設備）（２エネ種目）'!K18</f>
        <v>0</v>
      </c>
      <c r="AK5">
        <f>'利用状況報告書（発電設備）（２エネ種目）'!L18</f>
        <v>0</v>
      </c>
      <c r="AL5">
        <f>'利用状況報告書（発電設備）（２エネ種目）'!M18</f>
        <v>0</v>
      </c>
      <c r="AM5">
        <f>'利用状況報告書（発電設備）（２エネ種目）'!N18</f>
        <v>0</v>
      </c>
      <c r="AN5">
        <f>'利用状況報告書（発電設備）（２エネ種目）'!O18</f>
        <v>0</v>
      </c>
      <c r="AO5">
        <f>'利用状況報告書（発電設備）（２エネ種目）'!P18</f>
        <v>0</v>
      </c>
      <c r="AP5">
        <f>'利用状況報告書（発電設備）（２エネ種目）'!Q18</f>
        <v>0</v>
      </c>
      <c r="AQ5">
        <f>'利用状況報告書（発電設備）（２エネ種目）'!R18</f>
        <v>0</v>
      </c>
      <c r="AR5">
        <f>'利用状況報告書（発電設備）（２エネ種目）'!F19</f>
        <v>0</v>
      </c>
      <c r="AS5">
        <f>'利用状況報告書（発電設備）（２エネ種目）'!G19</f>
        <v>0</v>
      </c>
      <c r="AT5">
        <f>'利用状況報告書（発電設備）（２エネ種目）'!H19</f>
        <v>0</v>
      </c>
      <c r="AU5">
        <f>'利用状況報告書（発電設備）（２エネ種目）'!I19</f>
        <v>0</v>
      </c>
      <c r="AV5">
        <f>'利用状況報告書（発電設備）（２エネ種目）'!J19</f>
        <v>0</v>
      </c>
      <c r="AW5">
        <f>'利用状況報告書（発電設備）（２エネ種目）'!K19</f>
        <v>0</v>
      </c>
      <c r="AX5">
        <f>'利用状況報告書（発電設備）（２エネ種目）'!L19</f>
        <v>0</v>
      </c>
      <c r="AY5">
        <f>'利用状況報告書（発電設備）（２エネ種目）'!M19</f>
        <v>0</v>
      </c>
      <c r="AZ5">
        <f>'利用状況報告書（発電設備）（２エネ種目）'!N19</f>
        <v>0</v>
      </c>
      <c r="BA5">
        <f>'利用状況報告書（発電設備）（２エネ種目）'!O19</f>
        <v>0</v>
      </c>
      <c r="BB5">
        <f>'利用状況報告書（発電設備）（２エネ種目）'!P19</f>
        <v>0</v>
      </c>
      <c r="BC5">
        <f>'利用状況報告書（発電設備）（２エネ種目）'!Q19</f>
        <v>0</v>
      </c>
      <c r="BD5">
        <f>'利用状況報告書（発電設備）（２エネ種目）'!R19</f>
        <v>0</v>
      </c>
      <c r="BE5">
        <f>'利用状況報告書（発電設備）（２エネ種目）'!F20</f>
        <v>0</v>
      </c>
      <c r="BF5">
        <f>'利用状況報告書（発電設備）（２エネ種目）'!G20</f>
        <v>0</v>
      </c>
      <c r="BG5">
        <f>'利用状況報告書（発電設備）（２エネ種目）'!H20</f>
        <v>0</v>
      </c>
      <c r="BH5">
        <f>'利用状況報告書（発電設備）（２エネ種目）'!I20</f>
        <v>0</v>
      </c>
      <c r="BI5">
        <f>'利用状況報告書（発電設備）（２エネ種目）'!J20</f>
        <v>0</v>
      </c>
      <c r="BJ5">
        <f>'利用状況報告書（発電設備）（２エネ種目）'!K20</f>
        <v>0</v>
      </c>
      <c r="BK5">
        <f>'利用状況報告書（発電設備）（２エネ種目）'!L20</f>
        <v>0</v>
      </c>
      <c r="BL5">
        <f>'利用状況報告書（発電設備）（２エネ種目）'!M20</f>
        <v>0</v>
      </c>
      <c r="BM5">
        <f>'利用状況報告書（発電設備）（２エネ種目）'!N20</f>
        <v>0</v>
      </c>
      <c r="BN5">
        <f>'利用状況報告書（発電設備）（２エネ種目）'!O20</f>
        <v>0</v>
      </c>
      <c r="BO5">
        <f>'利用状況報告書（発電設備）（２エネ種目）'!P20</f>
        <v>0</v>
      </c>
      <c r="BP5">
        <f>'利用状況報告書（発電設備）（２エネ種目）'!Q20</f>
        <v>0</v>
      </c>
      <c r="BQ5">
        <f>'利用状況報告書（発電設備）（２エネ種目）'!R20</f>
        <v>0</v>
      </c>
      <c r="BR5">
        <f>'利用状況報告書（発電設備）（２エネ種目）'!F21</f>
        <v>0</v>
      </c>
      <c r="BS5">
        <f>'利用状況報告書（発電設備）（２エネ種目）'!G21</f>
        <v>0</v>
      </c>
      <c r="BT5">
        <f>'利用状況報告書（発電設備）（２エネ種目）'!H21</f>
        <v>0</v>
      </c>
      <c r="BU5">
        <f>'利用状況報告書（発電設備）（２エネ種目）'!I21</f>
        <v>0</v>
      </c>
      <c r="BV5">
        <f>'利用状況報告書（発電設備）（２エネ種目）'!J21</f>
        <v>0</v>
      </c>
      <c r="BW5">
        <f>'利用状況報告書（発電設備）（２エネ種目）'!K21</f>
        <v>0</v>
      </c>
      <c r="BX5">
        <f>'利用状況報告書（発電設備）（２エネ種目）'!L21</f>
        <v>0</v>
      </c>
      <c r="BY5">
        <f>'利用状況報告書（発電設備）（２エネ種目）'!M21</f>
        <v>0</v>
      </c>
      <c r="BZ5">
        <f>'利用状況報告書（発電設備）（２エネ種目）'!N21</f>
        <v>0</v>
      </c>
      <c r="CA5">
        <f>'利用状況報告書（発電設備）（２エネ種目）'!O21</f>
        <v>0</v>
      </c>
      <c r="CB5">
        <f>'利用状況報告書（発電設備）（２エネ種目）'!P21</f>
        <v>0</v>
      </c>
      <c r="CC5">
        <f>'利用状況報告書（発電設備）（２エネ種目）'!Q21</f>
        <v>0</v>
      </c>
      <c r="CD5">
        <f>'利用状況報告書（発電設備）（２エネ種目）'!R21</f>
        <v>0</v>
      </c>
      <c r="CE5">
        <f>'利用状況報告書（発電設備）（２エネ種目）'!F22</f>
        <v>0</v>
      </c>
      <c r="CF5">
        <f>'利用状況報告書（発電設備）（２エネ種目）'!G22</f>
        <v>0</v>
      </c>
      <c r="CG5">
        <f>'利用状況報告書（発電設備）（２エネ種目）'!H22</f>
        <v>0</v>
      </c>
      <c r="CH5">
        <f>'利用状況報告書（発電設備）（２エネ種目）'!I22</f>
        <v>0</v>
      </c>
      <c r="CI5">
        <f>'利用状況報告書（発電設備）（２エネ種目）'!J22</f>
        <v>0</v>
      </c>
      <c r="CJ5">
        <f>'利用状況報告書（発電設備）（２エネ種目）'!K22</f>
        <v>0</v>
      </c>
      <c r="CK5">
        <f>'利用状況報告書（発電設備）（２エネ種目）'!L22</f>
        <v>0</v>
      </c>
      <c r="CL5">
        <f>'利用状況報告書（発電設備）（２エネ種目）'!M22</f>
        <v>0</v>
      </c>
      <c r="CM5">
        <f>'利用状況報告書（発電設備）（２エネ種目）'!N22</f>
        <v>0</v>
      </c>
      <c r="CN5">
        <f>'利用状況報告書（発電設備）（２エネ種目）'!O22</f>
        <v>0</v>
      </c>
      <c r="CO5">
        <f>'利用状況報告書（発電設備）（２エネ種目）'!P22</f>
        <v>0</v>
      </c>
      <c r="CP5">
        <f>'利用状況報告書（発電設備）（２エネ種目）'!Q22</f>
        <v>0</v>
      </c>
      <c r="CQ5">
        <f>'利用状況報告書（発電設備）（２エネ種目）'!R22</f>
        <v>0</v>
      </c>
      <c r="CR5">
        <f>'利用状況報告書（発電設備）（２エネ種目）'!F23</f>
        <v>0</v>
      </c>
      <c r="CS5">
        <f>'利用状況報告書（発電設備）（２エネ種目）'!G23</f>
        <v>0</v>
      </c>
      <c r="CT5">
        <f>'利用状況報告書（発電設備）（２エネ種目）'!H23</f>
        <v>0</v>
      </c>
      <c r="CU5">
        <f>'利用状況報告書（発電設備）（２エネ種目）'!I23</f>
        <v>0</v>
      </c>
      <c r="CV5">
        <f>'利用状況報告書（発電設備）（２エネ種目）'!J23</f>
        <v>0</v>
      </c>
      <c r="CW5">
        <f>'利用状況報告書（発電設備）（２エネ種目）'!K23</f>
        <v>0</v>
      </c>
      <c r="CX5">
        <f>'利用状況報告書（発電設備）（２エネ種目）'!L23</f>
        <v>0</v>
      </c>
      <c r="CY5">
        <f>'利用状況報告書（発電設備）（２エネ種目）'!M23</f>
        <v>0</v>
      </c>
      <c r="CZ5">
        <f>'利用状況報告書（発電設備）（２エネ種目）'!N23</f>
        <v>0</v>
      </c>
      <c r="DA5">
        <f>'利用状況報告書（発電設備）（２エネ種目）'!O23</f>
        <v>0</v>
      </c>
      <c r="DB5">
        <f>'利用状況報告書（発電設備）（２エネ種目）'!P23</f>
        <v>0</v>
      </c>
      <c r="DC5">
        <f>'利用状況報告書（発電設備）（２エネ種目）'!Q23</f>
        <v>0</v>
      </c>
      <c r="DD5">
        <f>'利用状況報告書（発電設備）（２エネ種目）'!R23</f>
        <v>0</v>
      </c>
      <c r="DE5" t="e">
        <f>'利用状況報告書（発電設備）（２エネ種目）'!K26</f>
        <v>#DIV/0!</v>
      </c>
      <c r="DF5" t="e">
        <f>'利用状況報告書（発電設備）（２エネ種目）'!K27</f>
        <v>#DIV/0!</v>
      </c>
      <c r="DG5">
        <f>'利用状況報告書（発電設備）（２エネ種目）'!K28</f>
        <v>0</v>
      </c>
      <c r="DH5" t="e">
        <f>'利用状況報告書（発電設備）（２エネ種目）'!K29</f>
        <v>#DIV/0!</v>
      </c>
      <c r="DI5">
        <f>'利用状況報告書（発電設備）（２エネ種目）'!K30</f>
        <v>0</v>
      </c>
      <c r="DJ5">
        <f>'利用状況報告書（発電設備）（２エネ種目）'!C35</f>
        <v>0</v>
      </c>
      <c r="DK5" t="str">
        <f>'利用状況報告書（発電設備）（２エネ種目）'!F41</f>
        <v/>
      </c>
      <c r="DL5" t="str">
        <f>'利用状況報告書（発電設備）（２エネ種目）'!G41</f>
        <v/>
      </c>
      <c r="DM5" t="str">
        <f>'利用状況報告書（発電設備）（２エネ種目）'!H41</f>
        <v/>
      </c>
      <c r="DN5" t="str">
        <f>'利用状況報告書（発電設備）（２エネ種目）'!I41</f>
        <v/>
      </c>
      <c r="DO5" t="str">
        <f>'利用状況報告書（発電設備）（２エネ種目）'!J41</f>
        <v/>
      </c>
      <c r="DP5" t="str">
        <f>'利用状況報告書（発電設備）（２エネ種目）'!K41</f>
        <v/>
      </c>
      <c r="DQ5" t="str">
        <f>'利用状況報告書（発電設備）（２エネ種目）'!L41</f>
        <v/>
      </c>
      <c r="DR5" t="str">
        <f>'利用状況報告書（発電設備）（２エネ種目）'!M41</f>
        <v/>
      </c>
      <c r="DS5" t="str">
        <f>'利用状況報告書（発電設備）（２エネ種目）'!N41</f>
        <v/>
      </c>
      <c r="DT5" t="str">
        <f>'利用状況報告書（発電設備）（２エネ種目）'!O41</f>
        <v/>
      </c>
      <c r="DU5" t="str">
        <f>'利用状況報告書（発電設備）（２エネ種目）'!P41</f>
        <v/>
      </c>
      <c r="DV5" t="str">
        <f>'利用状況報告書（発電設備）（２エネ種目）'!Q41</f>
        <v/>
      </c>
      <c r="DW5">
        <f>'利用状況報告書（発電設備）（２エネ種目）'!R41</f>
        <v>0</v>
      </c>
      <c r="DX5" t="str">
        <f>'利用状況報告書（発電設備）（２エネ種目）'!F42</f>
        <v/>
      </c>
      <c r="DY5" t="str">
        <f>'利用状況報告書（発電設備）（２エネ種目）'!G42</f>
        <v/>
      </c>
      <c r="DZ5" t="str">
        <f>'利用状況報告書（発電設備）（２エネ種目）'!H42</f>
        <v/>
      </c>
      <c r="EA5" t="str">
        <f>'利用状況報告書（発電設備）（２エネ種目）'!I42</f>
        <v/>
      </c>
      <c r="EB5" t="str">
        <f>'利用状況報告書（発電設備）（２エネ種目）'!J42</f>
        <v/>
      </c>
      <c r="EC5" t="str">
        <f>'利用状況報告書（発電設備）（２エネ種目）'!K42</f>
        <v/>
      </c>
      <c r="ED5" t="str">
        <f>'利用状況報告書（発電設備）（２エネ種目）'!L42</f>
        <v/>
      </c>
      <c r="EE5" t="str">
        <f>'利用状況報告書（発電設備）（２エネ種目）'!M42</f>
        <v/>
      </c>
      <c r="EF5" t="str">
        <f>'利用状況報告書（発電設備）（２エネ種目）'!N42</f>
        <v/>
      </c>
      <c r="EG5" t="str">
        <f>'利用状況報告書（発電設備）（２エネ種目）'!O42</f>
        <v/>
      </c>
      <c r="EH5" t="str">
        <f>'利用状況報告書（発電設備）（２エネ種目）'!P42</f>
        <v/>
      </c>
      <c r="EI5" t="str">
        <f>'利用状況報告書（発電設備）（２エネ種目）'!Q42</f>
        <v/>
      </c>
      <c r="EJ5">
        <f>'利用状況報告書（発電設備）（２エネ種目）'!R42</f>
        <v>0</v>
      </c>
      <c r="EK5" t="str">
        <f>'利用状況報告書（発電設備）（２エネ種目）'!F43</f>
        <v/>
      </c>
      <c r="EL5" t="str">
        <f>'利用状況報告書（発電設備）（２エネ種目）'!G43</f>
        <v/>
      </c>
      <c r="EM5" t="str">
        <f>'利用状況報告書（発電設備）（２エネ種目）'!H43</f>
        <v/>
      </c>
      <c r="EN5" t="str">
        <f>'利用状況報告書（発電設備）（２エネ種目）'!I43</f>
        <v/>
      </c>
      <c r="EO5" t="str">
        <f>'利用状況報告書（発電設備）（２エネ種目）'!J43</f>
        <v/>
      </c>
      <c r="EP5" t="str">
        <f>'利用状況報告書（発電設備）（２エネ種目）'!K43</f>
        <v/>
      </c>
      <c r="EQ5" t="str">
        <f>'利用状況報告書（発電設備）（２エネ種目）'!L43</f>
        <v/>
      </c>
      <c r="ER5" t="str">
        <f>'利用状況報告書（発電設備）（２エネ種目）'!M43</f>
        <v/>
      </c>
      <c r="ES5" t="str">
        <f>'利用状況報告書（発電設備）（２エネ種目）'!N43</f>
        <v/>
      </c>
      <c r="ET5" t="str">
        <f>'利用状況報告書（発電設備）（２エネ種目）'!O43</f>
        <v/>
      </c>
      <c r="EU5" t="str">
        <f>'利用状況報告書（発電設備）（２エネ種目）'!P43</f>
        <v/>
      </c>
      <c r="EV5" t="str">
        <f>'利用状況報告書（発電設備）（２エネ種目）'!Q43</f>
        <v/>
      </c>
      <c r="EW5">
        <f>'利用状況報告書（発電設備）（２エネ種目）'!R43</f>
        <v>0</v>
      </c>
      <c r="EX5">
        <f>'利用状況報告書（発電設備）（２エネ種目）'!F44</f>
        <v>0</v>
      </c>
      <c r="EY5">
        <f>'利用状況報告書（発電設備）（２エネ種目）'!G44</f>
        <v>0</v>
      </c>
      <c r="EZ5">
        <f>'利用状況報告書（発電設備）（２エネ種目）'!H44</f>
        <v>0</v>
      </c>
      <c r="FA5">
        <f>'利用状況報告書（発電設備）（２エネ種目）'!I44</f>
        <v>0</v>
      </c>
      <c r="FB5">
        <f>'利用状況報告書（発電設備）（２エネ種目）'!J44</f>
        <v>0</v>
      </c>
      <c r="FC5">
        <f>'利用状況報告書（発電設備）（２エネ種目）'!K44</f>
        <v>0</v>
      </c>
      <c r="FD5">
        <f>'利用状況報告書（発電設備）（２エネ種目）'!L44</f>
        <v>0</v>
      </c>
      <c r="FE5">
        <f>'利用状況報告書（発電設備）（２エネ種目）'!M44</f>
        <v>0</v>
      </c>
      <c r="FF5">
        <f>'利用状況報告書（発電設備）（２エネ種目）'!N44</f>
        <v>0</v>
      </c>
      <c r="FG5">
        <f>'利用状況報告書（発電設備）（２エネ種目）'!O44</f>
        <v>0</v>
      </c>
      <c r="FH5">
        <f>'利用状況報告書（発電設備）（２エネ種目）'!P44</f>
        <v>0</v>
      </c>
      <c r="FI5">
        <f>'利用状況報告書（発電設備）（２エネ種目）'!Q44</f>
        <v>0</v>
      </c>
      <c r="FJ5">
        <f>'利用状況報告書（発電設備）（２エネ種目）'!R44</f>
        <v>0</v>
      </c>
      <c r="FK5">
        <f>'利用状況報告書（発電設備）（２エネ種目）'!F45</f>
        <v>0</v>
      </c>
      <c r="FL5">
        <f>'利用状況報告書（発電設備）（２エネ種目）'!G45</f>
        <v>0</v>
      </c>
      <c r="FM5">
        <f>'利用状況報告書（発電設備）（２エネ種目）'!H45</f>
        <v>0</v>
      </c>
      <c r="FN5">
        <f>'利用状況報告書（発電設備）（２エネ種目）'!I45</f>
        <v>0</v>
      </c>
      <c r="FO5">
        <f>'利用状況報告書（発電設備）（２エネ種目）'!J45</f>
        <v>0</v>
      </c>
      <c r="FP5">
        <f>'利用状況報告書（発電設備）（２エネ種目）'!K45</f>
        <v>0</v>
      </c>
      <c r="FQ5">
        <f>'利用状況報告書（発電設備）（２エネ種目）'!L45</f>
        <v>0</v>
      </c>
      <c r="FR5">
        <f>'利用状況報告書（発電設備）（２エネ種目）'!M45</f>
        <v>0</v>
      </c>
      <c r="FS5">
        <f>'利用状況報告書（発電設備）（２エネ種目）'!N45</f>
        <v>0</v>
      </c>
      <c r="FT5">
        <f>'利用状況報告書（発電設備）（２エネ種目）'!O45</f>
        <v>0</v>
      </c>
      <c r="FU5">
        <f>'利用状況報告書（発電設備）（２エネ種目）'!P45</f>
        <v>0</v>
      </c>
      <c r="FV5">
        <f>'利用状況報告書（発電設備）（２エネ種目）'!Q45</f>
        <v>0</v>
      </c>
      <c r="FW5">
        <f>'利用状況報告書（発電設備）（２エネ種目）'!R45</f>
        <v>0</v>
      </c>
      <c r="FX5">
        <f>'利用状況報告書（発電設備）（２エネ種目）'!F46</f>
        <v>0</v>
      </c>
      <c r="FY5">
        <f>'利用状況報告書（発電設備）（２エネ種目）'!G46</f>
        <v>0</v>
      </c>
      <c r="FZ5">
        <f>'利用状況報告書（発電設備）（２エネ種目）'!H46</f>
        <v>0</v>
      </c>
      <c r="GA5">
        <f>'利用状況報告書（発電設備）（２エネ種目）'!I46</f>
        <v>0</v>
      </c>
      <c r="GB5">
        <f>'利用状況報告書（発電設備）（２エネ種目）'!J46</f>
        <v>0</v>
      </c>
      <c r="GC5">
        <f>'利用状況報告書（発電設備）（２エネ種目）'!K46</f>
        <v>0</v>
      </c>
      <c r="GD5">
        <f>'利用状況報告書（発電設備）（２エネ種目）'!L46</f>
        <v>0</v>
      </c>
      <c r="GE5">
        <f>'利用状況報告書（発電設備）（２エネ種目）'!M46</f>
        <v>0</v>
      </c>
      <c r="GF5">
        <f>'利用状況報告書（発電設備）（２エネ種目）'!N46</f>
        <v>0</v>
      </c>
      <c r="GG5">
        <f>'利用状況報告書（発電設備）（２エネ種目）'!O46</f>
        <v>0</v>
      </c>
      <c r="GH5">
        <f>'利用状況報告書（発電設備）（２エネ種目）'!P46</f>
        <v>0</v>
      </c>
      <c r="GI5">
        <f>'利用状況報告書（発電設備）（２エネ種目）'!Q46</f>
        <v>0</v>
      </c>
      <c r="GJ5">
        <f>'利用状況報告書（発電設備）（２エネ種目）'!R46</f>
        <v>0</v>
      </c>
      <c r="GK5">
        <f>'利用状況報告書（発電設備）（２エネ種目）'!F47</f>
        <v>0</v>
      </c>
      <c r="GL5">
        <f>'利用状況報告書（発電設備）（２エネ種目）'!G47</f>
        <v>0</v>
      </c>
      <c r="GM5">
        <f>'利用状況報告書（発電設備）（２エネ種目）'!H47</f>
        <v>0</v>
      </c>
      <c r="GN5">
        <f>'利用状況報告書（発電設備）（２エネ種目）'!I47</f>
        <v>0</v>
      </c>
      <c r="GO5">
        <f>'利用状況報告書（発電設備）（２エネ種目）'!J47</f>
        <v>0</v>
      </c>
      <c r="GP5">
        <f>'利用状況報告書（発電設備）（２エネ種目）'!K47</f>
        <v>0</v>
      </c>
      <c r="GQ5">
        <f>'利用状況報告書（発電設備）（２エネ種目）'!L47</f>
        <v>0</v>
      </c>
      <c r="GR5">
        <f>'利用状況報告書（発電設備）（２エネ種目）'!M47</f>
        <v>0</v>
      </c>
      <c r="GS5">
        <f>'利用状況報告書（発電設備）（２エネ種目）'!N47</f>
        <v>0</v>
      </c>
      <c r="GT5">
        <f>'利用状況報告書（発電設備）（２エネ種目）'!O47</f>
        <v>0</v>
      </c>
      <c r="GU5">
        <f>'利用状況報告書（発電設備）（２エネ種目）'!P47</f>
        <v>0</v>
      </c>
      <c r="GV5">
        <f>'利用状況報告書（発電設備）（２エネ種目）'!Q47</f>
        <v>0</v>
      </c>
      <c r="GW5">
        <f>'利用状況報告書（発電設備）（２エネ種目）'!R47</f>
        <v>0</v>
      </c>
      <c r="GX5">
        <f>'利用状況報告書（発電設備）（２エネ種目）'!F48</f>
        <v>0</v>
      </c>
      <c r="GY5">
        <f>'利用状況報告書（発電設備）（２エネ種目）'!G48</f>
        <v>0</v>
      </c>
      <c r="GZ5">
        <f>'利用状況報告書（発電設備）（２エネ種目）'!H48</f>
        <v>0</v>
      </c>
      <c r="HA5">
        <f>'利用状況報告書（発電設備）（２エネ種目）'!I48</f>
        <v>0</v>
      </c>
      <c r="HB5">
        <f>'利用状況報告書（発電設備）（２エネ種目）'!J48</f>
        <v>0</v>
      </c>
      <c r="HC5">
        <f>'利用状況報告書（発電設備）（２エネ種目）'!K48</f>
        <v>0</v>
      </c>
      <c r="HD5">
        <f>'利用状況報告書（発電設備）（２エネ種目）'!L48</f>
        <v>0</v>
      </c>
      <c r="HE5">
        <f>'利用状況報告書（発電設備）（２エネ種目）'!M48</f>
        <v>0</v>
      </c>
      <c r="HF5">
        <f>'利用状況報告書（発電設備）（２エネ種目）'!N48</f>
        <v>0</v>
      </c>
      <c r="HG5">
        <f>'利用状況報告書（発電設備）（２エネ種目）'!O48</f>
        <v>0</v>
      </c>
      <c r="HH5">
        <f>'利用状況報告書（発電設備）（２エネ種目）'!P48</f>
        <v>0</v>
      </c>
      <c r="HI5">
        <f>'利用状況報告書（発電設備）（２エネ種目）'!Q48</f>
        <v>0</v>
      </c>
      <c r="HJ5">
        <f>'利用状況報告書（発電設備）（２エネ種目）'!R48</f>
        <v>0</v>
      </c>
      <c r="HK5" t="e">
        <f>'利用状況報告書（発電設備）（２エネ種目）'!K51</f>
        <v>#DIV/0!</v>
      </c>
      <c r="HL5" t="e">
        <f>'利用状況報告書（発電設備）（２エネ種目）'!K52</f>
        <v>#DIV/0!</v>
      </c>
      <c r="HM5">
        <f>'利用状況報告書（発電設備）（２エネ種目）'!K53</f>
        <v>0</v>
      </c>
      <c r="HN5" t="e">
        <f>'利用状況報告書（発電設備）（２エネ種目）'!K54</f>
        <v>#DIV/0!</v>
      </c>
      <c r="HO5">
        <f>'利用状況報告書（発電設備）（２エネ種目）'!K55</f>
        <v>100</v>
      </c>
      <c r="HP5">
        <f>'利用状況報告書（発電設備）（２エネ種目）'!C60</f>
        <v>0</v>
      </c>
      <c r="HQ5" t="str">
        <f>'利用状況報告書（発電設備）（２エネ種目）'!F66</f>
        <v/>
      </c>
      <c r="HR5" t="str">
        <f>'利用状況報告書（発電設備）（２エネ種目）'!G66</f>
        <v/>
      </c>
      <c r="HS5" t="str">
        <f>'利用状況報告書（発電設備）（２エネ種目）'!H66</f>
        <v/>
      </c>
      <c r="HT5" t="str">
        <f>'利用状況報告書（発電設備）（２エネ種目）'!I66</f>
        <v/>
      </c>
      <c r="HU5" t="str">
        <f>'利用状況報告書（発電設備）（２エネ種目）'!J66</f>
        <v/>
      </c>
      <c r="HV5" t="str">
        <f>'利用状況報告書（発電設備）（２エネ種目）'!K66</f>
        <v/>
      </c>
      <c r="HW5" t="str">
        <f>'利用状況報告書（発電設備）（２エネ種目）'!L66</f>
        <v/>
      </c>
      <c r="HX5" t="str">
        <f>'利用状況報告書（発電設備）（２エネ種目）'!M66</f>
        <v/>
      </c>
      <c r="HY5" t="str">
        <f>'利用状況報告書（発電設備）（２エネ種目）'!N66</f>
        <v/>
      </c>
      <c r="HZ5" t="str">
        <f>'利用状況報告書（発電設備）（２エネ種目）'!O66</f>
        <v/>
      </c>
      <c r="IA5" t="str">
        <f>'利用状況報告書（発電設備）（２エネ種目）'!P66</f>
        <v/>
      </c>
      <c r="IB5" t="str">
        <f>'利用状況報告書（発電設備）（２エネ種目）'!Q66</f>
        <v/>
      </c>
      <c r="IC5">
        <f>'利用状況報告書（発電設備）（２エネ種目）'!R66</f>
        <v>0</v>
      </c>
      <c r="ID5" t="str">
        <f>'利用状況報告書（発電設備）（２エネ種目）'!F67</f>
        <v/>
      </c>
      <c r="IE5" t="str">
        <f>'利用状況報告書（発電設備）（２エネ種目）'!G67</f>
        <v/>
      </c>
      <c r="IF5" t="str">
        <f>'利用状況報告書（発電設備）（２エネ種目）'!H67</f>
        <v/>
      </c>
      <c r="IG5" t="str">
        <f>'利用状況報告書（発電設備）（２エネ種目）'!I67</f>
        <v/>
      </c>
      <c r="IH5" t="str">
        <f>'利用状況報告書（発電設備）（２エネ種目）'!J67</f>
        <v/>
      </c>
      <c r="II5" t="str">
        <f>'利用状況報告書（発電設備）（２エネ種目）'!K67</f>
        <v/>
      </c>
      <c r="IJ5" t="str">
        <f>'利用状況報告書（発電設備）（２エネ種目）'!L67</f>
        <v/>
      </c>
      <c r="IK5" t="str">
        <f>'利用状況報告書（発電設備）（２エネ種目）'!M67</f>
        <v/>
      </c>
      <c r="IL5" t="str">
        <f>'利用状況報告書（発電設備）（２エネ種目）'!N67</f>
        <v/>
      </c>
      <c r="IM5" t="str">
        <f>'利用状況報告書（発電設備）（２エネ種目）'!O67</f>
        <v/>
      </c>
      <c r="IN5" t="str">
        <f>'利用状況報告書（発電設備）（２エネ種目）'!P67</f>
        <v/>
      </c>
      <c r="IO5" t="str">
        <f>'利用状況報告書（発電設備）（２エネ種目）'!Q67</f>
        <v/>
      </c>
      <c r="IP5">
        <f>'利用状況報告書（発電設備）（２エネ種目）'!R67</f>
        <v>0</v>
      </c>
      <c r="IQ5" t="str">
        <f>'利用状況報告書（発電設備）（２エネ種目）'!F68</f>
        <v/>
      </c>
      <c r="IR5" t="str">
        <f>'利用状況報告書（発電設備）（２エネ種目）'!G68</f>
        <v/>
      </c>
      <c r="IS5" t="str">
        <f>'利用状況報告書（発電設備）（２エネ種目）'!H68</f>
        <v/>
      </c>
      <c r="IT5" t="str">
        <f>'利用状況報告書（発電設備）（２エネ種目）'!I68</f>
        <v/>
      </c>
      <c r="IU5" t="str">
        <f>'利用状況報告書（発電設備）（２エネ種目）'!J68</f>
        <v/>
      </c>
      <c r="IV5" t="str">
        <f>'利用状況報告書（発電設備）（２エネ種目）'!K68</f>
        <v/>
      </c>
      <c r="IW5" t="str">
        <f>'利用状況報告書（発電設備）（２エネ種目）'!L68</f>
        <v/>
      </c>
      <c r="IX5" t="str">
        <f>'利用状況報告書（発電設備）（２エネ種目）'!M68</f>
        <v/>
      </c>
      <c r="IY5" t="str">
        <f>'利用状況報告書（発電設備）（２エネ種目）'!N68</f>
        <v/>
      </c>
      <c r="IZ5" t="str">
        <f>'利用状況報告書（発電設備）（２エネ種目）'!O68</f>
        <v/>
      </c>
      <c r="JA5" t="str">
        <f>'利用状況報告書（発電設備）（２エネ種目）'!P68</f>
        <v/>
      </c>
      <c r="JB5" t="str">
        <f>'利用状況報告書（発電設備）（２エネ種目）'!Q68</f>
        <v/>
      </c>
      <c r="JC5">
        <f>'利用状況報告書（発電設備）（２エネ種目）'!R68</f>
        <v>0</v>
      </c>
      <c r="JD5">
        <f>'利用状況報告書（発電設備）（２エネ種目）'!F69</f>
        <v>0</v>
      </c>
      <c r="JE5">
        <f>'利用状況報告書（発電設備）（２エネ種目）'!G69</f>
        <v>0</v>
      </c>
      <c r="JF5">
        <f>'利用状況報告書（発電設備）（２エネ種目）'!H69</f>
        <v>0</v>
      </c>
      <c r="JG5">
        <f>'利用状況報告書（発電設備）（２エネ種目）'!I69</f>
        <v>0</v>
      </c>
      <c r="JH5">
        <f>'利用状況報告書（発電設備）（２エネ種目）'!J69</f>
        <v>0</v>
      </c>
      <c r="JI5">
        <f>'利用状況報告書（発電設備）（２エネ種目）'!K69</f>
        <v>0</v>
      </c>
      <c r="JJ5">
        <f>'利用状況報告書（発電設備）（２エネ種目）'!L69</f>
        <v>0</v>
      </c>
      <c r="JK5">
        <f>'利用状況報告書（発電設備）（２エネ種目）'!M69</f>
        <v>0</v>
      </c>
      <c r="JL5">
        <f>'利用状況報告書（発電設備）（２エネ種目）'!N69</f>
        <v>0</v>
      </c>
      <c r="JM5">
        <f>'利用状況報告書（発電設備）（２エネ種目）'!O69</f>
        <v>0</v>
      </c>
      <c r="JN5">
        <f>'利用状況報告書（発電設備）（２エネ種目）'!P69</f>
        <v>0</v>
      </c>
      <c r="JO5">
        <f>'利用状況報告書（発電設備）（２エネ種目）'!Q69</f>
        <v>0</v>
      </c>
      <c r="JP5">
        <f>'利用状況報告書（発電設備）（２エネ種目）'!R69</f>
        <v>0</v>
      </c>
      <c r="JQ5">
        <f>'利用状況報告書（発電設備）（２エネ種目）'!F70</f>
        <v>0</v>
      </c>
      <c r="JR5">
        <f>'利用状況報告書（発電設備）（２エネ種目）'!G70</f>
        <v>0</v>
      </c>
      <c r="JS5">
        <f>'利用状況報告書（発電設備）（２エネ種目）'!H70</f>
        <v>0</v>
      </c>
      <c r="JT5">
        <f>'利用状況報告書（発電設備）（２エネ種目）'!I70</f>
        <v>0</v>
      </c>
      <c r="JU5">
        <f>'利用状況報告書（発電設備）（２エネ種目）'!J70</f>
        <v>0</v>
      </c>
      <c r="JV5">
        <f>'利用状況報告書（発電設備）（２エネ種目）'!K70</f>
        <v>0</v>
      </c>
      <c r="JW5">
        <f>'利用状況報告書（発電設備）（２エネ種目）'!L70</f>
        <v>0</v>
      </c>
      <c r="JX5">
        <f>'利用状況報告書（発電設備）（２エネ種目）'!M70</f>
        <v>0</v>
      </c>
      <c r="JY5">
        <f>'利用状況報告書（発電設備）（２エネ種目）'!N70</f>
        <v>0</v>
      </c>
      <c r="JZ5">
        <f>'利用状況報告書（発電設備）（２エネ種目）'!O70</f>
        <v>0</v>
      </c>
      <c r="KA5">
        <f>'利用状況報告書（発電設備）（２エネ種目）'!P70</f>
        <v>0</v>
      </c>
      <c r="KB5">
        <f>'利用状況報告書（発電設備）（２エネ種目）'!Q70</f>
        <v>0</v>
      </c>
      <c r="KC5">
        <f>'利用状況報告書（発電設備）（２エネ種目）'!R70</f>
        <v>0</v>
      </c>
      <c r="KD5">
        <f>'利用状況報告書（発電設備）（２エネ種目）'!F71</f>
        <v>0</v>
      </c>
      <c r="KE5">
        <f>'利用状況報告書（発電設備）（２エネ種目）'!G71</f>
        <v>0</v>
      </c>
      <c r="KF5">
        <f>'利用状況報告書（発電設備）（２エネ種目）'!H71</f>
        <v>0</v>
      </c>
      <c r="KG5">
        <f>'利用状況報告書（発電設備）（２エネ種目）'!I71</f>
        <v>0</v>
      </c>
      <c r="KH5">
        <f>'利用状況報告書（発電設備）（２エネ種目）'!J71</f>
        <v>0</v>
      </c>
      <c r="KI5">
        <f>'利用状況報告書（発電設備）（２エネ種目）'!K71</f>
        <v>0</v>
      </c>
      <c r="KJ5">
        <f>'利用状況報告書（発電設備）（２エネ種目）'!L71</f>
        <v>0</v>
      </c>
      <c r="KK5">
        <f>'利用状況報告書（発電設備）（２エネ種目）'!M71</f>
        <v>0</v>
      </c>
      <c r="KL5">
        <f>'利用状況報告書（発電設備）（２エネ種目）'!N71</f>
        <v>0</v>
      </c>
      <c r="KM5">
        <f>'利用状況報告書（発電設備）（２エネ種目）'!O71</f>
        <v>0</v>
      </c>
      <c r="KN5">
        <f>'利用状況報告書（発電設備）（２エネ種目）'!P71</f>
        <v>0</v>
      </c>
      <c r="KO5">
        <f>'利用状況報告書（発電設備）（２エネ種目）'!Q71</f>
        <v>0</v>
      </c>
      <c r="KP5">
        <f>'利用状況報告書（発電設備）（２エネ種目）'!R71</f>
        <v>0</v>
      </c>
      <c r="KQ5">
        <f>'利用状況報告書（発電設備）（２エネ種目）'!F72</f>
        <v>0</v>
      </c>
      <c r="KR5">
        <f>'利用状況報告書（発電設備）（２エネ種目）'!G72</f>
        <v>0</v>
      </c>
      <c r="KS5">
        <f>'利用状況報告書（発電設備）（２エネ種目）'!H72</f>
        <v>0</v>
      </c>
      <c r="KT5">
        <f>'利用状況報告書（発電設備）（２エネ種目）'!I72</f>
        <v>0</v>
      </c>
      <c r="KU5">
        <f>'利用状況報告書（発電設備）（２エネ種目）'!J72</f>
        <v>0</v>
      </c>
      <c r="KV5">
        <f>'利用状況報告書（発電設備）（２エネ種目）'!K72</f>
        <v>0</v>
      </c>
      <c r="KW5">
        <f>'利用状況報告書（発電設備）（２エネ種目）'!L72</f>
        <v>0</v>
      </c>
      <c r="KX5">
        <f>'利用状況報告書（発電設備）（２エネ種目）'!M72</f>
        <v>0</v>
      </c>
      <c r="KY5">
        <f>'利用状況報告書（発電設備）（２エネ種目）'!N72</f>
        <v>0</v>
      </c>
      <c r="KZ5">
        <f>'利用状況報告書（発電設備）（２エネ種目）'!O72</f>
        <v>0</v>
      </c>
      <c r="LA5">
        <f>'利用状況報告書（発電設備）（２エネ種目）'!P72</f>
        <v>0</v>
      </c>
      <c r="LB5">
        <f>'利用状況報告書（発電設備）（２エネ種目）'!Q72</f>
        <v>0</v>
      </c>
      <c r="LC5">
        <f>'利用状況報告書（発電設備）（２エネ種目）'!R72</f>
        <v>0</v>
      </c>
      <c r="LD5">
        <f>'利用状況報告書（発電設備）（２エネ種目）'!F73</f>
        <v>0</v>
      </c>
      <c r="LE5">
        <f>'利用状況報告書（発電設備）（２エネ種目）'!G73</f>
        <v>0</v>
      </c>
      <c r="LF5">
        <f>'利用状況報告書（発電設備）（２エネ種目）'!H73</f>
        <v>0</v>
      </c>
      <c r="LG5">
        <f>'利用状況報告書（発電設備）（２エネ種目）'!I73</f>
        <v>0</v>
      </c>
      <c r="LH5">
        <f>'利用状況報告書（発電設備）（２エネ種目）'!J73</f>
        <v>0</v>
      </c>
      <c r="LI5">
        <f>'利用状況報告書（発電設備）（２エネ種目）'!K73</f>
        <v>0</v>
      </c>
      <c r="LJ5">
        <f>'利用状況報告書（発電設備）（２エネ種目）'!L73</f>
        <v>0</v>
      </c>
      <c r="LK5">
        <f>'利用状況報告書（発電設備）（２エネ種目）'!M73</f>
        <v>0</v>
      </c>
      <c r="LL5">
        <f>'利用状況報告書（発電設備）（２エネ種目）'!N73</f>
        <v>0</v>
      </c>
      <c r="LM5">
        <f>'利用状況報告書（発電設備）（２エネ種目）'!O73</f>
        <v>0</v>
      </c>
      <c r="LN5">
        <f>'利用状況報告書（発電設備）（２エネ種目）'!P73</f>
        <v>0</v>
      </c>
      <c r="LO5">
        <f>'利用状況報告書（発電設備）（２エネ種目）'!Q73</f>
        <v>0</v>
      </c>
      <c r="LP5">
        <f>'利用状況報告書（発電設備）（２エネ種目）'!R73</f>
        <v>0</v>
      </c>
      <c r="LQ5" t="e">
        <f>'利用状況報告書（発電設備）（２エネ種目）'!K76</f>
        <v>#DIV/0!</v>
      </c>
      <c r="LR5" t="e">
        <f>'利用状況報告書（発電設備）（２エネ種目）'!K77</f>
        <v>#DIV/0!</v>
      </c>
      <c r="LS5">
        <f>'利用状況報告書（発電設備）（２エネ種目）'!K78</f>
        <v>0</v>
      </c>
      <c r="LT5" t="e">
        <f>'利用状況報告書（発電設備）（２エネ種目）'!K79</f>
        <v>#DIV/0!</v>
      </c>
      <c r="LU5">
        <f>'利用状況報告書（発電設備）（２エネ種目）'!K80</f>
        <v>0</v>
      </c>
      <c r="LV5">
        <f>'利用状況報告書（発電設備）（２エネ種目）'!C85</f>
        <v>0</v>
      </c>
      <c r="LW5" t="str">
        <f>'利用状況報告書（発電設備）（２エネ種目）'!F91</f>
        <v/>
      </c>
      <c r="LX5" t="str">
        <f>'利用状況報告書（発電設備）（２エネ種目）'!G91</f>
        <v/>
      </c>
      <c r="LY5" t="str">
        <f>'利用状況報告書（発電設備）（２エネ種目）'!H91</f>
        <v/>
      </c>
      <c r="LZ5" t="str">
        <f>'利用状況報告書（発電設備）（２エネ種目）'!I91</f>
        <v/>
      </c>
      <c r="MA5" t="str">
        <f>'利用状況報告書（発電設備）（２エネ種目）'!J91</f>
        <v/>
      </c>
      <c r="MB5" t="str">
        <f>'利用状況報告書（発電設備）（２エネ種目）'!K91</f>
        <v/>
      </c>
      <c r="MC5" t="str">
        <f>'利用状況報告書（発電設備）（２エネ種目）'!L91</f>
        <v/>
      </c>
      <c r="MD5" t="str">
        <f>'利用状況報告書（発電設備）（２エネ種目）'!M91</f>
        <v/>
      </c>
      <c r="ME5" t="str">
        <f>'利用状況報告書（発電設備）（２エネ種目）'!N91</f>
        <v/>
      </c>
      <c r="MF5" t="str">
        <f>'利用状況報告書（発電設備）（２エネ種目）'!O91</f>
        <v/>
      </c>
      <c r="MG5" t="str">
        <f>'利用状況報告書（発電設備）（２エネ種目）'!P91</f>
        <v/>
      </c>
      <c r="MH5" t="str">
        <f>'利用状況報告書（発電設備）（２エネ種目）'!Q91</f>
        <v/>
      </c>
      <c r="MI5">
        <f>'利用状況報告書（発電設備）（２エネ種目）'!R91</f>
        <v>0</v>
      </c>
      <c r="MJ5" t="str">
        <f>'利用状況報告書（発電設備）（２エネ種目）'!F92</f>
        <v/>
      </c>
      <c r="MK5" t="str">
        <f>'利用状況報告書（発電設備）（２エネ種目）'!G92</f>
        <v/>
      </c>
      <c r="ML5" t="str">
        <f>'利用状況報告書（発電設備）（２エネ種目）'!H92</f>
        <v/>
      </c>
      <c r="MM5" t="str">
        <f>'利用状況報告書（発電設備）（２エネ種目）'!I92</f>
        <v/>
      </c>
      <c r="MN5" t="str">
        <f>'利用状況報告書（発電設備）（２エネ種目）'!J92</f>
        <v/>
      </c>
      <c r="MO5" t="str">
        <f>'利用状況報告書（発電設備）（２エネ種目）'!K92</f>
        <v/>
      </c>
      <c r="MP5" t="str">
        <f>'利用状況報告書（発電設備）（２エネ種目）'!L92</f>
        <v/>
      </c>
      <c r="MQ5" t="str">
        <f>'利用状況報告書（発電設備）（２エネ種目）'!M92</f>
        <v/>
      </c>
      <c r="MR5" t="str">
        <f>'利用状況報告書（発電設備）（２エネ種目）'!N92</f>
        <v/>
      </c>
      <c r="MS5" t="str">
        <f>'利用状況報告書（発電設備）（２エネ種目）'!O92</f>
        <v/>
      </c>
      <c r="MT5" t="str">
        <f>'利用状況報告書（発電設備）（２エネ種目）'!P92</f>
        <v/>
      </c>
      <c r="MU5" t="str">
        <f>'利用状況報告書（発電設備）（２エネ種目）'!Q92</f>
        <v/>
      </c>
      <c r="MV5">
        <f>'利用状況報告書（発電設備）（２エネ種目）'!R92</f>
        <v>0</v>
      </c>
      <c r="MW5" t="str">
        <f>'利用状況報告書（発電設備）（２エネ種目）'!F93</f>
        <v/>
      </c>
      <c r="MX5" t="str">
        <f>'利用状況報告書（発電設備）（２エネ種目）'!G93</f>
        <v/>
      </c>
      <c r="MY5" t="str">
        <f>'利用状況報告書（発電設備）（２エネ種目）'!H93</f>
        <v/>
      </c>
      <c r="MZ5" t="str">
        <f>'利用状況報告書（発電設備）（２エネ種目）'!I93</f>
        <v/>
      </c>
      <c r="NA5" t="str">
        <f>'利用状況報告書（発電設備）（２エネ種目）'!J93</f>
        <v/>
      </c>
      <c r="NB5" t="str">
        <f>'利用状況報告書（発電設備）（２エネ種目）'!K93</f>
        <v/>
      </c>
      <c r="NC5" t="str">
        <f>'利用状況報告書（発電設備）（２エネ種目）'!L93</f>
        <v/>
      </c>
      <c r="ND5" t="str">
        <f>'利用状況報告書（発電設備）（２エネ種目）'!M93</f>
        <v/>
      </c>
      <c r="NE5" t="str">
        <f>'利用状況報告書（発電設備）（２エネ種目）'!N93</f>
        <v/>
      </c>
      <c r="NF5" t="str">
        <f>'利用状況報告書（発電設備）（２エネ種目）'!O93</f>
        <v/>
      </c>
      <c r="NG5" t="str">
        <f>'利用状況報告書（発電設備）（２エネ種目）'!P93</f>
        <v/>
      </c>
      <c r="NH5" t="str">
        <f>'利用状況報告書（発電設備）（２エネ種目）'!Q93</f>
        <v/>
      </c>
      <c r="NI5">
        <f>'利用状況報告書（発電設備）（２エネ種目）'!R93</f>
        <v>0</v>
      </c>
      <c r="NJ5">
        <f>'利用状況報告書（発電設備）（２エネ種目）'!F94</f>
        <v>0</v>
      </c>
      <c r="NK5">
        <f>'利用状況報告書（発電設備）（２エネ種目）'!G94</f>
        <v>0</v>
      </c>
      <c r="NL5">
        <f>'利用状況報告書（発電設備）（２エネ種目）'!H94</f>
        <v>0</v>
      </c>
      <c r="NM5">
        <f>'利用状況報告書（発電設備）（２エネ種目）'!I94</f>
        <v>0</v>
      </c>
      <c r="NN5">
        <f>'利用状況報告書（発電設備）（２エネ種目）'!J94</f>
        <v>0</v>
      </c>
      <c r="NO5">
        <f>'利用状況報告書（発電設備）（２エネ種目）'!K94</f>
        <v>0</v>
      </c>
      <c r="NP5">
        <f>'利用状況報告書（発電設備）（２エネ種目）'!L94</f>
        <v>0</v>
      </c>
      <c r="NQ5">
        <f>'利用状況報告書（発電設備）（２エネ種目）'!M94</f>
        <v>0</v>
      </c>
      <c r="NR5">
        <f>'利用状況報告書（発電設備）（２エネ種目）'!N94</f>
        <v>0</v>
      </c>
      <c r="NS5">
        <f>'利用状況報告書（発電設備）（２エネ種目）'!O94</f>
        <v>0</v>
      </c>
      <c r="NT5">
        <f>'利用状況報告書（発電設備）（２エネ種目）'!P94</f>
        <v>0</v>
      </c>
      <c r="NU5">
        <f>'利用状況報告書（発電設備）（２エネ種目）'!Q94</f>
        <v>0</v>
      </c>
      <c r="NV5">
        <f>'利用状況報告書（発電設備）（２エネ種目）'!R94</f>
        <v>0</v>
      </c>
      <c r="NW5">
        <f>'利用状況報告書（発電設備）（２エネ種目）'!F95</f>
        <v>0</v>
      </c>
      <c r="NX5">
        <f>'利用状況報告書（発電設備）（２エネ種目）'!G95</f>
        <v>0</v>
      </c>
      <c r="NY5">
        <f>'利用状況報告書（発電設備）（２エネ種目）'!H95</f>
        <v>0</v>
      </c>
      <c r="NZ5">
        <f>'利用状況報告書（発電設備）（２エネ種目）'!I95</f>
        <v>0</v>
      </c>
      <c r="OA5">
        <f>'利用状況報告書（発電設備）（２エネ種目）'!J95</f>
        <v>0</v>
      </c>
      <c r="OB5">
        <f>'利用状況報告書（発電設備）（２エネ種目）'!K95</f>
        <v>0</v>
      </c>
      <c r="OC5">
        <f>'利用状況報告書（発電設備）（２エネ種目）'!L95</f>
        <v>0</v>
      </c>
      <c r="OD5">
        <f>'利用状況報告書（発電設備）（２エネ種目）'!M95</f>
        <v>0</v>
      </c>
      <c r="OE5">
        <f>'利用状況報告書（発電設備）（２エネ種目）'!N95</f>
        <v>0</v>
      </c>
      <c r="OF5">
        <f>'利用状況報告書（発電設備）（２エネ種目）'!O95</f>
        <v>0</v>
      </c>
      <c r="OG5">
        <f>'利用状況報告書（発電設備）（２エネ種目）'!P95</f>
        <v>0</v>
      </c>
      <c r="OH5">
        <f>'利用状況報告書（発電設備）（２エネ種目）'!Q95</f>
        <v>0</v>
      </c>
      <c r="OI5">
        <f>'利用状況報告書（発電設備）（２エネ種目）'!R95</f>
        <v>0</v>
      </c>
      <c r="OJ5">
        <f>'利用状況報告書（発電設備）（２エネ種目）'!F96</f>
        <v>0</v>
      </c>
      <c r="OK5">
        <f>'利用状況報告書（発電設備）（２エネ種目）'!G96</f>
        <v>0</v>
      </c>
      <c r="OL5">
        <f>'利用状況報告書（発電設備）（２エネ種目）'!H96</f>
        <v>0</v>
      </c>
      <c r="OM5">
        <f>'利用状況報告書（発電設備）（２エネ種目）'!I96</f>
        <v>0</v>
      </c>
      <c r="ON5">
        <f>'利用状況報告書（発電設備）（２エネ種目）'!J96</f>
        <v>0</v>
      </c>
      <c r="OO5">
        <f>'利用状況報告書（発電設備）（２エネ種目）'!K96</f>
        <v>0</v>
      </c>
      <c r="OP5">
        <f>'利用状況報告書（発電設備）（２エネ種目）'!L96</f>
        <v>0</v>
      </c>
      <c r="OQ5">
        <f>'利用状況報告書（発電設備）（２エネ種目）'!M96</f>
        <v>0</v>
      </c>
      <c r="OR5">
        <f>'利用状況報告書（発電設備）（２エネ種目）'!N96</f>
        <v>0</v>
      </c>
      <c r="OS5">
        <f>'利用状況報告書（発電設備）（２エネ種目）'!O96</f>
        <v>0</v>
      </c>
      <c r="OT5">
        <f>'利用状況報告書（発電設備）（２エネ種目）'!P96</f>
        <v>0</v>
      </c>
      <c r="OU5">
        <f>'利用状況報告書（発電設備）（２エネ種目）'!Q96</f>
        <v>0</v>
      </c>
      <c r="OV5">
        <f>'利用状況報告書（発電設備）（２エネ種目）'!R96</f>
        <v>0</v>
      </c>
      <c r="OW5">
        <f>'利用状況報告書（発電設備）（２エネ種目）'!F97</f>
        <v>0</v>
      </c>
      <c r="OX5">
        <f>'利用状況報告書（発電設備）（２エネ種目）'!G97</f>
        <v>0</v>
      </c>
      <c r="OY5">
        <f>'利用状況報告書（発電設備）（２エネ種目）'!H97</f>
        <v>0</v>
      </c>
      <c r="OZ5">
        <f>'利用状況報告書（発電設備）（２エネ種目）'!I97</f>
        <v>0</v>
      </c>
      <c r="PA5">
        <f>'利用状況報告書（発電設備）（２エネ種目）'!J97</f>
        <v>0</v>
      </c>
      <c r="PB5">
        <f>'利用状況報告書（発電設備）（２エネ種目）'!K97</f>
        <v>0</v>
      </c>
      <c r="PC5">
        <f>'利用状況報告書（発電設備）（２エネ種目）'!L97</f>
        <v>0</v>
      </c>
      <c r="PD5">
        <f>'利用状況報告書（発電設備）（２エネ種目）'!M97</f>
        <v>0</v>
      </c>
      <c r="PE5">
        <f>'利用状況報告書（発電設備）（２エネ種目）'!N97</f>
        <v>0</v>
      </c>
      <c r="PF5">
        <f>'利用状況報告書（発電設備）（２エネ種目）'!O97</f>
        <v>0</v>
      </c>
      <c r="PG5">
        <f>'利用状況報告書（発電設備）（２エネ種目）'!P97</f>
        <v>0</v>
      </c>
      <c r="PH5">
        <f>'利用状況報告書（発電設備）（２エネ種目）'!Q97</f>
        <v>0</v>
      </c>
      <c r="PI5">
        <f>'利用状況報告書（発電設備）（２エネ種目）'!R97</f>
        <v>0</v>
      </c>
      <c r="PJ5">
        <f>'利用状況報告書（発電設備）（２エネ種目）'!F98</f>
        <v>0</v>
      </c>
      <c r="PK5">
        <f>'利用状況報告書（発電設備）（２エネ種目）'!G98</f>
        <v>0</v>
      </c>
      <c r="PL5">
        <f>'利用状況報告書（発電設備）（２エネ種目）'!H98</f>
        <v>0</v>
      </c>
      <c r="PM5">
        <f>'利用状況報告書（発電設備）（２エネ種目）'!I98</f>
        <v>0</v>
      </c>
      <c r="PN5">
        <f>'利用状況報告書（発電設備）（２エネ種目）'!J98</f>
        <v>0</v>
      </c>
      <c r="PO5">
        <f>'利用状況報告書（発電設備）（２エネ種目）'!K98</f>
        <v>0</v>
      </c>
      <c r="PP5">
        <f>'利用状況報告書（発電設備）（２エネ種目）'!L98</f>
        <v>0</v>
      </c>
      <c r="PQ5">
        <f>'利用状況報告書（発電設備）（２エネ種目）'!M98</f>
        <v>0</v>
      </c>
      <c r="PR5">
        <f>'利用状況報告書（発電設備）（２エネ種目）'!N98</f>
        <v>0</v>
      </c>
      <c r="PS5">
        <f>'利用状況報告書（発電設備）（２エネ種目）'!O98</f>
        <v>0</v>
      </c>
      <c r="PT5">
        <f>'利用状況報告書（発電設備）（２エネ種目）'!P98</f>
        <v>0</v>
      </c>
      <c r="PU5">
        <f>'利用状況報告書（発電設備）（２エネ種目）'!Q98</f>
        <v>0</v>
      </c>
      <c r="PV5">
        <f>'利用状況報告書（発電設備）（２エネ種目）'!R98</f>
        <v>0</v>
      </c>
      <c r="PW5" t="e">
        <f>'利用状況報告書（発電設備）（２エネ種目）'!K101</f>
        <v>#DIV/0!</v>
      </c>
      <c r="PX5" t="e">
        <f>'利用状況報告書（発電設備）（２エネ種目）'!K102</f>
        <v>#DIV/0!</v>
      </c>
      <c r="PY5">
        <f>'利用状況報告書（発電設備）（２エネ種目）'!K103</f>
        <v>0</v>
      </c>
      <c r="PZ5" t="e">
        <f>'利用状況報告書（発電設備）（２エネ種目）'!K104</f>
        <v>#DIV/0!</v>
      </c>
      <c r="QA5">
        <f>'利用状況報告書（発電設備）（２エネ種目）'!K105</f>
        <v>0</v>
      </c>
      <c r="QB5">
        <f>'利用状況報告書（発電設備）（２エネ種目）'!C110</f>
        <v>0</v>
      </c>
    </row>
  </sheetData>
  <phoneticPr fontId="4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作成手順</vt:lpstr>
      <vt:lpstr>利用状況報告書（熱利用設備）</vt:lpstr>
      <vt:lpstr>利用状況報告書（バイオマス燃料製造）</vt:lpstr>
      <vt:lpstr>利用状況報告書（熱利用設備）（２エネ種目）</vt:lpstr>
      <vt:lpstr>利用状況報告書（発電設備）</vt:lpstr>
      <vt:lpstr>利用状況報告書（発電設備）（２エネ種目）</vt:lpstr>
      <vt:lpstr>熱データ</vt:lpstr>
      <vt:lpstr>熱データ（燃料製造）</vt:lpstr>
      <vt:lpstr>電気データ</vt:lpstr>
      <vt:lpstr>作成手順!Print_Area</vt:lpstr>
      <vt:lpstr>'利用状況報告書（バイオマス燃料製造）'!Print_Area</vt:lpstr>
      <vt:lpstr>'利用状況報告書（熱利用設備）'!Print_Area</vt:lpstr>
      <vt:lpstr>'利用状況報告書（熱利用設備）（２エネ種目）'!Print_Area</vt:lpstr>
      <vt:lpstr>'利用状況報告書（発電設備）'!Print_Area</vt:lpstr>
      <vt:lpstr>'利用状況報告書（発電設備）（２エネ種目）'!Print_Area</vt:lpstr>
      <vt:lpstr>熱利用設備_バイオマス燃料製造</vt:lpstr>
      <vt:lpstr>熱利用設備_バイオマス燃料製造を除く</vt:lpstr>
      <vt:lpstr>発電設備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SII</dc:creator>
  <cp:lastModifiedBy>ysd</cp:lastModifiedBy>
  <cp:lastPrinted>2017-03-16T03:39:53Z</cp:lastPrinted>
  <dcterms:created xsi:type="dcterms:W3CDTF">2016-04-18T12:52:20Z</dcterms:created>
  <dcterms:modified xsi:type="dcterms:W3CDTF">2018-12-12T05:18:42Z</dcterms:modified>
</cp:coreProperties>
</file>