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0882\Desktop\解凍用\"/>
    </mc:Choice>
  </mc:AlternateContent>
  <xr:revisionPtr revIDLastSave="0" documentId="13_ncr:1_{95BE6232-CD0A-415E-B8DD-2B9E41767396}" xr6:coauthVersionLast="47" xr6:coauthVersionMax="47" xr10:uidLastSave="{00000000-0000-0000-0000-000000000000}"/>
  <workbookProtection workbookAlgorithmName="SHA-512" workbookHashValue="2WAujV354ZEiWmSUq/ic5Zu2/Gr78cl6X45j3B2HeSnoJGCdSrt0lMKysKx4zxwoxI65jartocB1azsPk9fgIw==" workbookSaltValue="AAgxZ77676ZVya6P3mTPuA==" workbookSpinCount="100000" lockStructure="1"/>
  <bookViews>
    <workbookView xWindow="8990" yWindow="1310" windowWidth="10040" windowHeight="8890" activeTab="1" xr2:uid="{00000000-000D-0000-FFFF-FFFF00000000}"/>
  </bookViews>
  <sheets>
    <sheet name="集計表※複数サービス用 (記入例)" sheetId="22" r:id="rId1"/>
    <sheet name="集計表※複数サービス用" sheetId="21" r:id="rId2"/>
  </sheets>
  <definedNames>
    <definedName name="_xlnm._FilterDatabase" localSheetId="1" hidden="1">集計表※複数サービス用!$B$45:$G$46</definedName>
    <definedName name="_xlnm._FilterDatabase" localSheetId="0" hidden="1">'集計表※複数サービス用 (記入例)'!$B$45:$G$46</definedName>
    <definedName name="_xlnm.Print_Area" localSheetId="0">'集計表※複数サービス用 (記入例)'!$A$1:$H$46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2" l="1"/>
  <c r="B39" i="21" l="1"/>
  <c r="D39" i="21"/>
  <c r="H30" i="21"/>
  <c r="H29" i="21"/>
  <c r="F31" i="21"/>
  <c r="H31" i="21" s="1"/>
  <c r="F30" i="21"/>
  <c r="F29" i="21"/>
  <c r="F27" i="21"/>
  <c r="H27" i="21" s="1"/>
  <c r="F26" i="21"/>
  <c r="H26" i="21" s="1"/>
  <c r="F25" i="21"/>
  <c r="H25" i="21" s="1"/>
  <c r="G39" i="21" s="1"/>
  <c r="D32" i="21"/>
  <c r="D28" i="21"/>
  <c r="D20" i="21"/>
  <c r="D16" i="21"/>
  <c r="F19" i="21"/>
  <c r="F18" i="21"/>
  <c r="F17" i="21"/>
  <c r="F15" i="21"/>
  <c r="F14" i="21"/>
  <c r="F13" i="21"/>
  <c r="B39" i="22"/>
  <c r="B41" i="22"/>
  <c r="B40" i="22"/>
  <c r="D20" i="22"/>
  <c r="D16" i="22"/>
  <c r="D28" i="22"/>
  <c r="D32" i="22"/>
  <c r="F31" i="22"/>
  <c r="F30" i="22"/>
  <c r="F29" i="22"/>
  <c r="F27" i="22"/>
  <c r="F26" i="22"/>
  <c r="F25" i="22"/>
  <c r="F19" i="22"/>
  <c r="H19" i="22" s="1"/>
  <c r="F18" i="22"/>
  <c r="H18" i="22" s="1"/>
  <c r="F17" i="22"/>
  <c r="H17" i="22" s="1"/>
  <c r="F15" i="22"/>
  <c r="H15" i="22" s="1"/>
  <c r="F14" i="22"/>
  <c r="H14" i="22" s="1"/>
  <c r="F13" i="22"/>
  <c r="H13" i="22" s="1"/>
  <c r="H32" i="21" l="1"/>
  <c r="G41" i="21"/>
  <c r="G40" i="21"/>
  <c r="G42" i="21" s="1"/>
  <c r="D41" i="22"/>
  <c r="D40" i="22"/>
  <c r="H20" i="22"/>
  <c r="D39" i="22"/>
  <c r="H16" i="22"/>
  <c r="H18" i="21"/>
  <c r="H20" i="21" s="1"/>
  <c r="H19" i="21"/>
  <c r="H17" i="21"/>
  <c r="H14" i="21"/>
  <c r="H15" i="21"/>
  <c r="D41" i="21" s="1"/>
  <c r="H13" i="21"/>
  <c r="H30" i="22"/>
  <c r="H31" i="22"/>
  <c r="H29" i="22"/>
  <c r="H32" i="22" s="1"/>
  <c r="H26" i="22"/>
  <c r="G40" i="22" s="1"/>
  <c r="H27" i="22"/>
  <c r="G41" i="22" s="1"/>
  <c r="H25" i="22"/>
  <c r="D40" i="21" l="1"/>
  <c r="D42" i="21" s="1"/>
  <c r="C8" i="21" s="1"/>
  <c r="H16" i="21"/>
  <c r="H28" i="22"/>
  <c r="G39" i="22"/>
  <c r="G42" i="22" s="1"/>
  <c r="D42" i="22"/>
  <c r="F41" i="22"/>
  <c r="E41" i="22"/>
  <c r="C41" i="22"/>
  <c r="F40" i="22"/>
  <c r="E40" i="22"/>
  <c r="C40" i="22"/>
  <c r="F39" i="22"/>
  <c r="E39" i="22"/>
  <c r="C39" i="22"/>
  <c r="F40" i="21" l="1"/>
  <c r="F41" i="21"/>
  <c r="F39" i="21"/>
  <c r="E40" i="21"/>
  <c r="E41" i="21"/>
  <c r="E39" i="21"/>
  <c r="C40" i="21"/>
  <c r="C41" i="21"/>
  <c r="C39" i="21"/>
  <c r="B40" i="21"/>
  <c r="B41" i="21"/>
  <c r="H28" i="21"/>
</calcChain>
</file>

<file path=xl/sharedStrings.xml><?xml version="1.0" encoding="utf-8"?>
<sst xmlns="http://schemas.openxmlformats.org/spreadsheetml/2006/main" count="109" uniqueCount="34">
  <si>
    <t>決済事業者番号</t>
    <rPh sb="0" eb="5">
      <t>ケッサイジギョウシャ</t>
    </rPh>
    <rPh sb="5" eb="7">
      <t>バンゴウ</t>
    </rPh>
    <phoneticPr fontId="18"/>
  </si>
  <si>
    <t>決済事業者名</t>
    <rPh sb="0" eb="2">
      <t>ケッサイ</t>
    </rPh>
    <rPh sb="2" eb="5">
      <t>ジギョウシャ</t>
    </rPh>
    <rPh sb="5" eb="6">
      <t>メイ</t>
    </rPh>
    <phoneticPr fontId="18"/>
  </si>
  <si>
    <t>実績報告</t>
    <rPh sb="0" eb="4">
      <t>ジッセキホウコク</t>
    </rPh>
    <phoneticPr fontId="18"/>
  </si>
  <si>
    <t>仕入税額控除額</t>
    <rPh sb="0" eb="6">
      <t>シイレゼイガクコウジョ</t>
    </rPh>
    <rPh sb="6" eb="7">
      <t>ガク</t>
    </rPh>
    <phoneticPr fontId="18"/>
  </si>
  <si>
    <t>補助額</t>
    <rPh sb="0" eb="2">
      <t>ホジョ</t>
    </rPh>
    <rPh sb="2" eb="3">
      <t>ガク</t>
    </rPh>
    <phoneticPr fontId="18"/>
  </si>
  <si>
    <t>登録サービス番号</t>
    <rPh sb="0" eb="2">
      <t>トウロク</t>
    </rPh>
    <rPh sb="6" eb="8">
      <t>バンゴウ</t>
    </rPh>
    <phoneticPr fontId="18"/>
  </si>
  <si>
    <t>登録サービス名称</t>
    <rPh sb="0" eb="2">
      <t>トウロク</t>
    </rPh>
    <rPh sb="6" eb="8">
      <t>メイショウ</t>
    </rPh>
    <phoneticPr fontId="18"/>
  </si>
  <si>
    <t>合計</t>
    <rPh sb="0" eb="2">
      <t>ゴウケイ</t>
    </rPh>
    <phoneticPr fontId="18"/>
  </si>
  <si>
    <t>返金額</t>
    <rPh sb="0" eb="3">
      <t>ヘンキンガク</t>
    </rPh>
    <phoneticPr fontId="18"/>
  </si>
  <si>
    <t>返金額合計</t>
    <rPh sb="0" eb="3">
      <t>ヘンキンガク</t>
    </rPh>
    <rPh sb="3" eb="5">
      <t>ゴウケイ</t>
    </rPh>
    <phoneticPr fontId="18"/>
  </si>
  <si>
    <t>①R2　実績報告（精算）内容</t>
    <rPh sb="4" eb="8">
      <t>ジッセキホウコク</t>
    </rPh>
    <rPh sb="9" eb="11">
      <t>セイサン</t>
    </rPh>
    <rPh sb="12" eb="14">
      <t>ナイヨウ</t>
    </rPh>
    <phoneticPr fontId="18"/>
  </si>
  <si>
    <t>②R3　実績報告（精算）内容</t>
    <rPh sb="4" eb="8">
      <t>ジッセキホウコク</t>
    </rPh>
    <rPh sb="9" eb="11">
      <t>セイサン</t>
    </rPh>
    <rPh sb="12" eb="14">
      <t>ナイヨウ</t>
    </rPh>
    <phoneticPr fontId="18"/>
  </si>
  <si>
    <t>③R2　返金額（サービス単位）</t>
    <rPh sb="4" eb="6">
      <t>ヘンキン</t>
    </rPh>
    <rPh sb="6" eb="7">
      <t>ガク</t>
    </rPh>
    <rPh sb="12" eb="14">
      <t>タンイ</t>
    </rPh>
    <phoneticPr fontId="18"/>
  </si>
  <si>
    <t>④R3　返金額（サービス単位）</t>
    <rPh sb="4" eb="6">
      <t>ヘンキン</t>
    </rPh>
    <rPh sb="6" eb="7">
      <t>ガク</t>
    </rPh>
    <rPh sb="12" eb="14">
      <t>タンイ</t>
    </rPh>
    <phoneticPr fontId="18"/>
  </si>
  <si>
    <t>前回</t>
    <rPh sb="0" eb="2">
      <t>ゼンカイ</t>
    </rPh>
    <phoneticPr fontId="18"/>
  </si>
  <si>
    <t>今回</t>
    <rPh sb="0" eb="2">
      <t>コンカイ</t>
    </rPh>
    <phoneticPr fontId="18"/>
  </si>
  <si>
    <t>※集計表</t>
    <phoneticPr fontId="18"/>
  </si>
  <si>
    <r>
      <t xml:space="preserve">マイナポイント付与補助_額の再確定_集計表
</t>
    </r>
    <r>
      <rPr>
        <b/>
        <sz val="12"/>
        <rFont val="Meiryo UI"/>
        <family val="3"/>
        <charset val="128"/>
      </rPr>
      <t>※複数の決済サービスで申請されている事業者用</t>
    </r>
    <rPh sb="7" eb="9">
      <t>フヨ</t>
    </rPh>
    <rPh sb="9" eb="11">
      <t>ホジョ</t>
    </rPh>
    <rPh sb="12" eb="13">
      <t>ガク</t>
    </rPh>
    <rPh sb="14" eb="15">
      <t>サイ</t>
    </rPh>
    <rPh sb="15" eb="17">
      <t>カクテイ</t>
    </rPh>
    <rPh sb="18" eb="21">
      <t>シュウケイヒョウ</t>
    </rPh>
    <rPh sb="23" eb="25">
      <t>フクスウ</t>
    </rPh>
    <rPh sb="26" eb="28">
      <t>ケッサイ</t>
    </rPh>
    <rPh sb="33" eb="35">
      <t>シンセイ</t>
    </rPh>
    <rPh sb="40" eb="44">
      <t>ジギョウシャヨウ</t>
    </rPh>
    <phoneticPr fontId="18"/>
  </si>
  <si>
    <t>yyyy/mm/dd</t>
    <phoneticPr fontId="18"/>
  </si>
  <si>
    <t>株式会社＊＊＊＊</t>
    <phoneticPr fontId="18"/>
  </si>
  <si>
    <t>AAA</t>
  </si>
  <si>
    <t>AAA</t>
    <phoneticPr fontId="18"/>
  </si>
  <si>
    <t>BBB</t>
  </si>
  <si>
    <t>BBB</t>
    <phoneticPr fontId="18"/>
  </si>
  <si>
    <t>CCC</t>
  </si>
  <si>
    <t>CCC</t>
    <phoneticPr fontId="18"/>
  </si>
  <si>
    <t>M****</t>
    <phoneticPr fontId="18"/>
  </si>
  <si>
    <t>MP00000**</t>
    <phoneticPr fontId="18"/>
  </si>
  <si>
    <t>MP0000***</t>
    <phoneticPr fontId="18"/>
  </si>
  <si>
    <t>MP000****</t>
    <phoneticPr fontId="18"/>
  </si>
  <si>
    <t>B 失効率</t>
    <rPh sb="2" eb="5">
      <t>シッコウリツ</t>
    </rPh>
    <phoneticPr fontId="18"/>
  </si>
  <si>
    <t>A 付与総額
（累積ポイント付与額）</t>
    <rPh sb="2" eb="4">
      <t>フヨ</t>
    </rPh>
    <rPh sb="4" eb="6">
      <t>ソウガク</t>
    </rPh>
    <phoneticPr fontId="18"/>
  </si>
  <si>
    <t>A 付与総額
（累積ポイント付与額）</t>
    <rPh sb="2" eb="6">
      <t>フヨソウガク</t>
    </rPh>
    <phoneticPr fontId="18"/>
  </si>
  <si>
    <t>A×B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</si>
</sst>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;@"/>
    <numFmt numFmtId="177" formatCode="#,##0;[Red]#,##0"/>
    <numFmt numFmtId="178" formatCode="#,##0_);[Red]\(#,##0\)"/>
    <numFmt numFmtId="179" formatCode="#,##0_ "/>
    <numFmt numFmtId="180" formatCode="&quot;¥&quot;#,##0_);[Red]\(&quot;¥&quot;#,##0\)"/>
  </numFmts>
  <fonts count="4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</font>
    <font>
      <sz val="9"/>
      <color theme="1"/>
      <name val="Meiryo UI"/>
      <family val="3"/>
    </font>
    <font>
      <sz val="11"/>
      <name val="Meiryo UI"/>
      <family val="3"/>
    </font>
    <font>
      <b/>
      <sz val="14"/>
      <name val="Meiryo UI"/>
      <family val="3"/>
    </font>
    <font>
      <b/>
      <sz val="10"/>
      <color theme="1"/>
      <name val="Meiryo UI"/>
      <family val="3"/>
    </font>
    <font>
      <sz val="10"/>
      <name val="Meiryo UI"/>
      <family val="3"/>
    </font>
    <font>
      <b/>
      <sz val="10"/>
      <color theme="1"/>
      <name val="Meiryo UI"/>
      <family val="3"/>
      <charset val="128"/>
    </font>
    <font>
      <sz val="11"/>
      <color rgb="FFFF0000"/>
      <name val="Meiryo UI"/>
      <family val="3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</font>
    <font>
      <sz val="12"/>
      <color rgb="FF0000FF"/>
      <name val="Meiryo UI"/>
      <family val="3"/>
    </font>
    <font>
      <sz val="11"/>
      <color rgb="FF0000FF"/>
      <name val="Meiryo UI"/>
      <family val="3"/>
    </font>
    <font>
      <b/>
      <sz val="12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b/>
      <sz val="10"/>
      <name val="Meiryo UI"/>
      <family val="3"/>
    </font>
    <font>
      <sz val="12"/>
      <name val="Meiryo UI"/>
      <family val="3"/>
    </font>
    <font>
      <sz val="11"/>
      <color rgb="FF00B0F0"/>
      <name val="Meiryo UI"/>
      <family val="3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Meiryo UI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19" fillId="0" borderId="0" xfId="0" applyFont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14" fontId="19" fillId="0" borderId="0" xfId="0" applyNumberFormat="1" applyFont="1" applyProtection="1">
      <alignment vertical="center"/>
      <protection locked="0"/>
    </xf>
    <xf numFmtId="0" fontId="23" fillId="33" borderId="11" xfId="0" applyFont="1" applyFill="1" applyBorder="1" applyAlignment="1" applyProtection="1">
      <alignment horizontal="center" vertical="center" wrapText="1"/>
      <protection locked="0"/>
    </xf>
    <xf numFmtId="0" fontId="23" fillId="33" borderId="12" xfId="0" applyFont="1" applyFill="1" applyBorder="1" applyAlignment="1" applyProtection="1">
      <alignment horizontal="center" vertical="center" wrapText="1"/>
      <protection locked="0"/>
    </xf>
    <xf numFmtId="0" fontId="23" fillId="33" borderId="16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Continuous"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0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27" fillId="0" borderId="0" xfId="0" applyFont="1" applyBorder="1" applyAlignment="1" applyProtection="1">
      <alignment vertical="center" shrinkToFit="1"/>
      <protection locked="0"/>
    </xf>
    <xf numFmtId="178" fontId="28" fillId="0" borderId="0" xfId="0" applyNumberFormat="1" applyFont="1" applyBorder="1" applyAlignment="1" applyProtection="1">
      <alignment horizontal="right" vertical="center" shrinkToFit="1"/>
      <protection locked="0"/>
    </xf>
    <xf numFmtId="179" fontId="28" fillId="0" borderId="0" xfId="0" applyNumberFormat="1" applyFont="1" applyBorder="1" applyAlignment="1" applyProtection="1">
      <alignment horizontal="right" vertical="center" shrinkToFit="1"/>
      <protection locked="0"/>
    </xf>
    <xf numFmtId="176" fontId="26" fillId="0" borderId="0" xfId="42" applyNumberFormat="1" applyFont="1" applyFill="1" applyBorder="1" applyAlignment="1">
      <alignment horizontal="center" vertical="center"/>
    </xf>
    <xf numFmtId="177" fontId="30" fillId="0" borderId="0" xfId="42" applyNumberFormat="1" applyFont="1" applyBorder="1" applyAlignment="1">
      <alignment horizontal="right" vertical="center" shrinkToFit="1"/>
    </xf>
    <xf numFmtId="177" fontId="30" fillId="0" borderId="0" xfId="42" applyNumberFormat="1" applyFont="1" applyBorder="1" applyAlignment="1">
      <alignment horizontal="right" vertical="center" wrapText="1"/>
    </xf>
    <xf numFmtId="176" fontId="31" fillId="0" borderId="0" xfId="42" applyNumberFormat="1" applyFont="1" applyFill="1" applyBorder="1" applyAlignment="1">
      <alignment horizontal="center" vertical="center"/>
    </xf>
    <xf numFmtId="14" fontId="19" fillId="0" borderId="0" xfId="42" applyNumberFormat="1" applyFont="1" applyFill="1" applyBorder="1" applyAlignment="1">
      <alignment horizontal="center" vertical="center"/>
    </xf>
    <xf numFmtId="177" fontId="30" fillId="0" borderId="0" xfId="42" applyNumberFormat="1" applyFont="1" applyFill="1" applyBorder="1" applyAlignment="1">
      <alignment horizontal="right" vertical="center" wrapText="1"/>
    </xf>
    <xf numFmtId="14" fontId="31" fillId="0" borderId="0" xfId="42" applyNumberFormat="1" applyFont="1" applyFill="1" applyBorder="1" applyAlignment="1">
      <alignment horizontal="center" vertical="center"/>
    </xf>
    <xf numFmtId="14" fontId="31" fillId="0" borderId="0" xfId="42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0" fontId="30" fillId="0" borderId="0" xfId="42" applyNumberFormat="1" applyFont="1" applyFill="1" applyBorder="1" applyAlignment="1">
      <alignment horizontal="right" vertical="center" shrinkToFit="1"/>
    </xf>
    <xf numFmtId="14" fontId="19" fillId="35" borderId="0" xfId="0" applyNumberFormat="1" applyFont="1" applyFill="1" applyProtection="1">
      <alignment vertical="center"/>
      <protection locked="0"/>
    </xf>
    <xf numFmtId="0" fontId="35" fillId="33" borderId="11" xfId="0" applyFont="1" applyFill="1" applyBorder="1" applyAlignment="1" applyProtection="1">
      <alignment horizontal="center" vertical="center" wrapText="1"/>
      <protection locked="0"/>
    </xf>
    <xf numFmtId="0" fontId="35" fillId="33" borderId="27" xfId="0" applyFont="1" applyFill="1" applyBorder="1" applyAlignment="1" applyProtection="1">
      <alignment horizontal="center" vertical="center" wrapText="1"/>
      <protection locked="0"/>
    </xf>
    <xf numFmtId="0" fontId="35" fillId="33" borderId="12" xfId="0" applyFont="1" applyFill="1" applyBorder="1" applyAlignment="1" applyProtection="1">
      <alignment horizontal="center" vertical="center" wrapText="1"/>
      <protection locked="0"/>
    </xf>
    <xf numFmtId="0" fontId="35" fillId="33" borderId="16" xfId="0" applyFont="1" applyFill="1" applyBorder="1" applyAlignment="1" applyProtection="1">
      <alignment horizontal="center" vertical="center" wrapText="1"/>
      <protection locked="0"/>
    </xf>
    <xf numFmtId="177" fontId="36" fillId="34" borderId="20" xfId="42" applyNumberFormat="1" applyFont="1" applyFill="1" applyBorder="1" applyAlignment="1">
      <alignment horizontal="right" vertical="center" shrinkToFit="1"/>
    </xf>
    <xf numFmtId="0" fontId="21" fillId="0" borderId="14" xfId="42" applyNumberFormat="1" applyFont="1" applyBorder="1" applyAlignment="1">
      <alignment horizontal="center" vertical="center"/>
    </xf>
    <xf numFmtId="0" fontId="21" fillId="0" borderId="10" xfId="42" applyNumberFormat="1" applyFont="1" applyFill="1" applyBorder="1" applyAlignment="1">
      <alignment horizontal="center" vertical="center" shrinkToFit="1"/>
    </xf>
    <xf numFmtId="180" fontId="36" fillId="0" borderId="20" xfId="42" applyNumberFormat="1" applyFont="1" applyBorder="1" applyAlignment="1">
      <alignment horizontal="right" vertical="center" shrinkToFit="1"/>
    </xf>
    <xf numFmtId="180" fontId="28" fillId="0" borderId="10" xfId="42" applyNumberFormat="1" applyFont="1" applyBorder="1" applyAlignment="1">
      <alignment horizontal="right" vertical="center" shrinkToFit="1"/>
    </xf>
    <xf numFmtId="180" fontId="36" fillId="0" borderId="17" xfId="42" applyNumberFormat="1" applyFont="1" applyBorder="1" applyAlignment="1">
      <alignment horizontal="right" vertical="center" wrapText="1"/>
    </xf>
    <xf numFmtId="180" fontId="28" fillId="0" borderId="15" xfId="42" applyNumberFormat="1" applyFont="1" applyBorder="1" applyAlignment="1">
      <alignment horizontal="right" vertical="center" shrinkToFit="1"/>
    </xf>
    <xf numFmtId="180" fontId="36" fillId="0" borderId="19" xfId="42" applyNumberFormat="1" applyFont="1" applyBorder="1" applyAlignment="1">
      <alignment horizontal="right" vertical="center" wrapText="1"/>
    </xf>
    <xf numFmtId="180" fontId="36" fillId="34" borderId="20" xfId="42" applyNumberFormat="1" applyFont="1" applyFill="1" applyBorder="1" applyAlignment="1">
      <alignment horizontal="right" vertical="center" shrinkToFit="1"/>
    </xf>
    <xf numFmtId="180" fontId="36" fillId="0" borderId="21" xfId="42" applyNumberFormat="1" applyFont="1" applyBorder="1" applyAlignment="1">
      <alignment horizontal="right" vertical="center" shrinkToFit="1"/>
    </xf>
    <xf numFmtId="180" fontId="36" fillId="0" borderId="21" xfId="42" applyNumberFormat="1" applyFont="1" applyBorder="1" applyAlignment="1">
      <alignment horizontal="right" vertical="center" wrapText="1"/>
    </xf>
    <xf numFmtId="180" fontId="36" fillId="0" borderId="17" xfId="42" applyNumberFormat="1" applyFont="1" applyBorder="1" applyAlignment="1">
      <alignment vertical="center" wrapText="1"/>
    </xf>
    <xf numFmtId="180" fontId="36" fillId="0" borderId="19" xfId="42" applyNumberFormat="1" applyFont="1" applyBorder="1" applyAlignment="1">
      <alignment vertical="center" wrapText="1"/>
    </xf>
    <xf numFmtId="180" fontId="36" fillId="0" borderId="21" xfId="42" applyNumberFormat="1" applyFont="1" applyBorder="1" applyAlignment="1">
      <alignment vertical="center" shrinkToFit="1"/>
    </xf>
    <xf numFmtId="0" fontId="19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14" fontId="19" fillId="0" borderId="0" xfId="0" applyNumberFormat="1" applyFont="1" applyProtection="1">
      <alignment vertical="center"/>
    </xf>
    <xf numFmtId="0" fontId="0" fillId="0" borderId="0" xfId="0" applyAlignment="1" applyProtection="1">
      <alignment horizontal="left" vertical="center"/>
    </xf>
    <xf numFmtId="0" fontId="22" fillId="0" borderId="0" xfId="0" applyFont="1" applyBorder="1" applyProtection="1">
      <alignment vertical="center"/>
    </xf>
    <xf numFmtId="0" fontId="27" fillId="0" borderId="0" xfId="0" applyFont="1" applyBorder="1" applyAlignment="1" applyProtection="1">
      <alignment vertical="center" shrinkToFit="1"/>
    </xf>
    <xf numFmtId="178" fontId="28" fillId="0" borderId="0" xfId="0" applyNumberFormat="1" applyFont="1" applyBorder="1" applyAlignment="1" applyProtection="1">
      <alignment horizontal="right" vertical="center" shrinkToFit="1"/>
    </xf>
    <xf numFmtId="0" fontId="35" fillId="33" borderId="11" xfId="0" applyFont="1" applyFill="1" applyBorder="1" applyAlignment="1" applyProtection="1">
      <alignment horizontal="center" vertical="center" wrapText="1"/>
    </xf>
    <xf numFmtId="0" fontId="35" fillId="33" borderId="27" xfId="0" applyFont="1" applyFill="1" applyBorder="1" applyAlignment="1" applyProtection="1">
      <alignment horizontal="center" vertical="center" wrapText="1"/>
    </xf>
    <xf numFmtId="0" fontId="35" fillId="33" borderId="12" xfId="0" applyFont="1" applyFill="1" applyBorder="1" applyAlignment="1" applyProtection="1">
      <alignment horizontal="center" vertical="center" wrapText="1"/>
    </xf>
    <xf numFmtId="0" fontId="35" fillId="33" borderId="16" xfId="0" applyFont="1" applyFill="1" applyBorder="1" applyAlignment="1" applyProtection="1">
      <alignment horizontal="center" vertical="center" wrapText="1"/>
    </xf>
    <xf numFmtId="180" fontId="21" fillId="0" borderId="10" xfId="42" applyNumberFormat="1" applyFont="1" applyFill="1" applyBorder="1" applyAlignment="1" applyProtection="1">
      <alignment vertical="center" shrinkToFit="1"/>
    </xf>
    <xf numFmtId="180" fontId="36" fillId="0" borderId="17" xfId="42" applyNumberFormat="1" applyFont="1" applyBorder="1" applyAlignment="1" applyProtection="1">
      <alignment vertical="center" wrapText="1"/>
    </xf>
    <xf numFmtId="180" fontId="21" fillId="0" borderId="15" xfId="42" applyNumberFormat="1" applyFont="1" applyFill="1" applyBorder="1" applyAlignment="1" applyProtection="1">
      <alignment vertical="center" shrinkToFit="1"/>
    </xf>
    <xf numFmtId="180" fontId="36" fillId="0" borderId="19" xfId="42" applyNumberFormat="1" applyFont="1" applyBorder="1" applyAlignment="1" applyProtection="1">
      <alignment vertical="center" wrapText="1"/>
    </xf>
    <xf numFmtId="180" fontId="36" fillId="0" borderId="20" xfId="42" applyNumberFormat="1" applyFont="1" applyBorder="1" applyAlignment="1" applyProtection="1">
      <alignment vertical="center" shrinkToFit="1"/>
    </xf>
    <xf numFmtId="177" fontId="36" fillId="34" borderId="20" xfId="42" applyNumberFormat="1" applyFont="1" applyFill="1" applyBorder="1" applyAlignment="1" applyProtection="1">
      <alignment horizontal="right" vertical="center" shrinkToFit="1"/>
    </xf>
    <xf numFmtId="180" fontId="36" fillId="34" borderId="20" xfId="42" applyNumberFormat="1" applyFont="1" applyFill="1" applyBorder="1" applyAlignment="1" applyProtection="1">
      <alignment vertical="center" shrinkToFit="1"/>
    </xf>
    <xf numFmtId="180" fontId="36" fillId="0" borderId="21" xfId="42" applyNumberFormat="1" applyFont="1" applyBorder="1" applyAlignment="1" applyProtection="1">
      <alignment vertical="center" shrinkToFit="1"/>
    </xf>
    <xf numFmtId="180" fontId="21" fillId="0" borderId="10" xfId="42" applyNumberFormat="1" applyFont="1" applyBorder="1" applyAlignment="1" applyProtection="1">
      <alignment vertical="center" shrinkToFit="1"/>
    </xf>
    <xf numFmtId="180" fontId="21" fillId="0" borderId="15" xfId="42" applyNumberFormat="1" applyFont="1" applyBorder="1" applyAlignment="1" applyProtection="1">
      <alignment vertical="center" shrinkToFit="1"/>
    </xf>
    <xf numFmtId="179" fontId="28" fillId="0" borderId="0" xfId="0" applyNumberFormat="1" applyFont="1" applyBorder="1" applyAlignment="1" applyProtection="1">
      <alignment horizontal="right" vertical="center" shrinkToFit="1"/>
    </xf>
    <xf numFmtId="180" fontId="21" fillId="0" borderId="10" xfId="42" applyNumberFormat="1" applyFont="1" applyBorder="1" applyAlignment="1" applyProtection="1">
      <alignment horizontal="right" vertical="center" shrinkToFit="1"/>
    </xf>
    <xf numFmtId="180" fontId="36" fillId="0" borderId="17" xfId="42" applyNumberFormat="1" applyFont="1" applyBorder="1" applyAlignment="1" applyProtection="1">
      <alignment horizontal="right" vertical="center" wrapText="1"/>
    </xf>
    <xf numFmtId="180" fontId="21" fillId="0" borderId="15" xfId="42" applyNumberFormat="1" applyFont="1" applyBorder="1" applyAlignment="1" applyProtection="1">
      <alignment horizontal="right" vertical="center" shrinkToFit="1"/>
    </xf>
    <xf numFmtId="180" fontId="36" fillId="0" borderId="19" xfId="42" applyNumberFormat="1" applyFont="1" applyBorder="1" applyAlignment="1" applyProtection="1">
      <alignment horizontal="right" vertical="center" wrapText="1"/>
    </xf>
    <xf numFmtId="180" fontId="36" fillId="0" borderId="20" xfId="42" applyNumberFormat="1" applyFont="1" applyBorder="1" applyAlignment="1" applyProtection="1">
      <alignment horizontal="right" vertical="center" shrinkToFit="1"/>
    </xf>
    <xf numFmtId="180" fontId="36" fillId="34" borderId="20" xfId="42" applyNumberFormat="1" applyFont="1" applyFill="1" applyBorder="1" applyAlignment="1" applyProtection="1">
      <alignment horizontal="right" vertical="center" shrinkToFit="1"/>
    </xf>
    <xf numFmtId="180" fontId="36" fillId="0" borderId="21" xfId="42" applyNumberFormat="1" applyFont="1" applyBorder="1" applyAlignment="1" applyProtection="1">
      <alignment horizontal="right" vertical="center" shrinkToFit="1"/>
    </xf>
    <xf numFmtId="14" fontId="31" fillId="0" borderId="0" xfId="42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77" fontId="30" fillId="0" borderId="0" xfId="42" applyNumberFormat="1" applyFont="1" applyBorder="1" applyAlignment="1" applyProtection="1">
      <alignment horizontal="right" vertical="center" shrinkToFit="1"/>
    </xf>
    <xf numFmtId="10" fontId="30" fillId="0" borderId="0" xfId="42" applyNumberFormat="1" applyFont="1" applyFill="1" applyBorder="1" applyAlignment="1" applyProtection="1">
      <alignment horizontal="right" vertical="center" shrinkToFit="1"/>
    </xf>
    <xf numFmtId="177" fontId="30" fillId="0" borderId="0" xfId="42" applyNumberFormat="1" applyFont="1" applyBorder="1" applyAlignment="1" applyProtection="1">
      <alignment horizontal="right" vertical="center" wrapText="1"/>
    </xf>
    <xf numFmtId="0" fontId="21" fillId="0" borderId="14" xfId="42" applyNumberFormat="1" applyFont="1" applyBorder="1" applyAlignment="1" applyProtection="1">
      <alignment horizontal="center" vertical="center"/>
    </xf>
    <xf numFmtId="0" fontId="21" fillId="0" borderId="10" xfId="42" applyNumberFormat="1" applyFont="1" applyFill="1" applyBorder="1" applyAlignment="1" applyProtection="1">
      <alignment horizontal="center" vertical="center" shrinkToFit="1"/>
    </xf>
    <xf numFmtId="180" fontId="36" fillId="0" borderId="21" xfId="42" applyNumberFormat="1" applyFont="1" applyBorder="1" applyAlignment="1" applyProtection="1">
      <alignment horizontal="right" vertical="center" wrapText="1"/>
    </xf>
    <xf numFmtId="14" fontId="19" fillId="0" borderId="0" xfId="42" applyNumberFormat="1" applyFont="1" applyFill="1" applyBorder="1" applyAlignment="1" applyProtection="1">
      <alignment horizontal="center" vertical="center"/>
    </xf>
    <xf numFmtId="176" fontId="26" fillId="0" borderId="0" xfId="42" applyNumberFormat="1" applyFont="1" applyFill="1" applyBorder="1" applyAlignment="1" applyProtection="1">
      <alignment horizontal="center" vertical="center"/>
    </xf>
    <xf numFmtId="177" fontId="30" fillId="0" borderId="0" xfId="42" applyNumberFormat="1" applyFont="1" applyFill="1" applyBorder="1" applyAlignment="1" applyProtection="1">
      <alignment horizontal="right" vertical="center" wrapText="1"/>
    </xf>
    <xf numFmtId="14" fontId="31" fillId="0" borderId="0" xfId="42" applyNumberFormat="1" applyFont="1" applyFill="1" applyBorder="1" applyAlignment="1" applyProtection="1">
      <alignment horizontal="center" vertical="center"/>
    </xf>
    <xf numFmtId="176" fontId="31" fillId="0" borderId="0" xfId="42" applyNumberFormat="1" applyFont="1" applyFill="1" applyBorder="1" applyAlignment="1" applyProtection="1">
      <alignment horizontal="center" vertical="center"/>
    </xf>
    <xf numFmtId="0" fontId="20" fillId="0" borderId="0" xfId="0" applyFont="1" applyProtection="1">
      <alignment vertical="center"/>
    </xf>
    <xf numFmtId="0" fontId="24" fillId="0" borderId="0" xfId="0" applyFont="1" applyBorder="1" applyAlignment="1" applyProtection="1">
      <alignment horizontal="centerContinuous" vertical="center"/>
    </xf>
    <xf numFmtId="0" fontId="21" fillId="0" borderId="0" xfId="0" applyFont="1" applyProtection="1">
      <alignment vertical="center"/>
    </xf>
    <xf numFmtId="0" fontId="21" fillId="35" borderId="22" xfId="42" applyNumberFormat="1" applyFont="1" applyFill="1" applyBorder="1" applyAlignment="1" applyProtection="1">
      <alignment horizontal="center" vertical="center"/>
      <protection locked="0"/>
    </xf>
    <xf numFmtId="0" fontId="21" fillId="35" borderId="10" xfId="42" applyNumberFormat="1" applyFont="1" applyFill="1" applyBorder="1" applyAlignment="1" applyProtection="1">
      <alignment horizontal="center" vertical="center" shrinkToFit="1"/>
      <protection locked="0"/>
    </xf>
    <xf numFmtId="180" fontId="21" fillId="35" borderId="10" xfId="42" applyNumberFormat="1" applyFont="1" applyFill="1" applyBorder="1" applyAlignment="1" applyProtection="1">
      <alignment vertical="center" shrinkToFit="1"/>
      <protection locked="0"/>
    </xf>
    <xf numFmtId="9" fontId="21" fillId="35" borderId="10" xfId="42" applyNumberFormat="1" applyFont="1" applyFill="1" applyBorder="1" applyAlignment="1" applyProtection="1">
      <alignment horizontal="right" vertical="center" shrinkToFit="1"/>
      <protection locked="0"/>
    </xf>
    <xf numFmtId="180" fontId="21" fillId="35" borderId="15" xfId="42" applyNumberFormat="1" applyFont="1" applyFill="1" applyBorder="1" applyAlignment="1" applyProtection="1">
      <alignment vertical="center" shrinkToFit="1"/>
      <protection locked="0"/>
    </xf>
    <xf numFmtId="9" fontId="21" fillId="35" borderId="15" xfId="42" applyNumberFormat="1" applyFont="1" applyFill="1" applyBorder="1" applyAlignment="1" applyProtection="1">
      <alignment horizontal="right" vertical="center" shrinkToFit="1"/>
      <protection locked="0"/>
    </xf>
    <xf numFmtId="180" fontId="21" fillId="35" borderId="10" xfId="42" applyNumberFormat="1" applyFont="1" applyFill="1" applyBorder="1" applyAlignment="1" applyProtection="1">
      <alignment horizontal="right" vertical="center" shrinkToFit="1"/>
      <protection locked="0"/>
    </xf>
    <xf numFmtId="180" fontId="21" fillId="35" borderId="15" xfId="42" applyNumberFormat="1" applyFont="1" applyFill="1" applyBorder="1" applyAlignment="1" applyProtection="1">
      <alignment horizontal="right" vertical="center" shrinkToFit="1"/>
      <protection locked="0"/>
    </xf>
    <xf numFmtId="14" fontId="37" fillId="35" borderId="0" xfId="0" applyNumberFormat="1" applyFont="1" applyFill="1" applyProtection="1">
      <alignment vertical="center"/>
      <protection locked="0"/>
    </xf>
    <xf numFmtId="0" fontId="37" fillId="35" borderId="22" xfId="42" applyNumberFormat="1" applyFont="1" applyFill="1" applyBorder="1" applyAlignment="1">
      <alignment horizontal="center" vertical="center"/>
    </xf>
    <xf numFmtId="0" fontId="39" fillId="35" borderId="10" xfId="42" applyNumberFormat="1" applyFont="1" applyFill="1" applyBorder="1" applyAlignment="1">
      <alignment horizontal="center" vertical="center" shrinkToFit="1"/>
    </xf>
    <xf numFmtId="180" fontId="39" fillId="35" borderId="10" xfId="42" applyNumberFormat="1" applyFont="1" applyFill="1" applyBorder="1" applyAlignment="1">
      <alignment horizontal="center" vertical="center" shrinkToFit="1"/>
    </xf>
    <xf numFmtId="9" fontId="39" fillId="35" borderId="10" xfId="42" applyNumberFormat="1" applyFont="1" applyFill="1" applyBorder="1" applyAlignment="1">
      <alignment horizontal="right" vertical="center" shrinkToFit="1"/>
    </xf>
    <xf numFmtId="0" fontId="39" fillId="35" borderId="22" xfId="42" applyNumberFormat="1" applyFont="1" applyFill="1" applyBorder="1" applyAlignment="1">
      <alignment horizontal="center" vertical="center"/>
    </xf>
    <xf numFmtId="180" fontId="39" fillId="35" borderId="15" xfId="42" applyNumberFormat="1" applyFont="1" applyFill="1" applyBorder="1" applyAlignment="1">
      <alignment horizontal="center" vertical="center" shrinkToFit="1"/>
    </xf>
    <xf numFmtId="9" fontId="39" fillId="35" borderId="15" xfId="42" applyNumberFormat="1" applyFont="1" applyFill="1" applyBorder="1" applyAlignment="1">
      <alignment horizontal="right" vertical="center" shrinkToFit="1"/>
    </xf>
    <xf numFmtId="180" fontId="39" fillId="35" borderId="10" xfId="42" applyNumberFormat="1" applyFont="1" applyFill="1" applyBorder="1" applyAlignment="1">
      <alignment horizontal="right" vertical="center" shrinkToFit="1"/>
    </xf>
    <xf numFmtId="180" fontId="39" fillId="35" borderId="15" xfId="42" applyNumberFormat="1" applyFont="1" applyFill="1" applyBorder="1" applyAlignment="1">
      <alignment horizontal="right" vertical="center" shrinkToFit="1"/>
    </xf>
    <xf numFmtId="0" fontId="20" fillId="0" borderId="0" xfId="0" applyFont="1" applyBorder="1" applyProtection="1">
      <alignment vertical="center"/>
    </xf>
    <xf numFmtId="0" fontId="21" fillId="0" borderId="0" xfId="0" applyFont="1" applyBorder="1" applyProtection="1">
      <alignment vertical="center"/>
    </xf>
    <xf numFmtId="0" fontId="19" fillId="0" borderId="0" xfId="0" applyFont="1" applyBorder="1" applyProtection="1">
      <alignment vertical="center"/>
    </xf>
    <xf numFmtId="0" fontId="20" fillId="0" borderId="0" xfId="0" applyFont="1" applyBorder="1" applyProtection="1">
      <alignment vertical="center"/>
      <protection locked="0"/>
    </xf>
    <xf numFmtId="0" fontId="21" fillId="0" borderId="0" xfId="0" applyFont="1" applyBorder="1" applyProtection="1">
      <alignment vertical="center"/>
      <protection locked="0"/>
    </xf>
    <xf numFmtId="0" fontId="19" fillId="0" borderId="0" xfId="0" applyFont="1" applyBorder="1" applyProtection="1">
      <alignment vertical="center"/>
      <protection locked="0"/>
    </xf>
    <xf numFmtId="0" fontId="21" fillId="0" borderId="14" xfId="0" applyFont="1" applyBorder="1" applyProtection="1">
      <alignment vertical="center"/>
      <protection locked="0"/>
    </xf>
    <xf numFmtId="0" fontId="21" fillId="0" borderId="18" xfId="0" applyFont="1" applyBorder="1" applyProtection="1">
      <alignment vertical="center"/>
      <protection locked="0"/>
    </xf>
    <xf numFmtId="14" fontId="21" fillId="0" borderId="25" xfId="42" applyNumberFormat="1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14" fontId="21" fillId="0" borderId="24" xfId="42" applyNumberFormat="1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29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34" fillId="0" borderId="0" xfId="0" applyFont="1" applyProtection="1">
      <alignment vertical="center"/>
      <protection locked="0"/>
    </xf>
    <xf numFmtId="0" fontId="19" fillId="0" borderId="10" xfId="0" applyFont="1" applyBorder="1" applyProtection="1">
      <alignment vertical="center"/>
      <protection locked="0"/>
    </xf>
    <xf numFmtId="0" fontId="25" fillId="0" borderId="13" xfId="0" applyFont="1" applyBorder="1" applyAlignment="1">
      <alignment horizontal="left" vertical="center" shrinkToFit="1"/>
    </xf>
    <xf numFmtId="0" fontId="37" fillId="35" borderId="23" xfId="0" applyFont="1" applyFill="1" applyBorder="1" applyAlignment="1" applyProtection="1">
      <alignment vertical="center"/>
      <protection locked="0"/>
    </xf>
    <xf numFmtId="0" fontId="38" fillId="35" borderId="22" xfId="0" applyFont="1" applyFill="1" applyBorder="1" applyAlignment="1">
      <alignment vertical="center"/>
    </xf>
    <xf numFmtId="179" fontId="19" fillId="0" borderId="23" xfId="0" applyNumberFormat="1" applyFont="1" applyFill="1" applyBorder="1" applyAlignment="1" applyProtection="1">
      <alignment horizontal="right" vertical="center"/>
      <protection locked="0"/>
    </xf>
    <xf numFmtId="0" fontId="0" fillId="0" borderId="22" xfId="0" applyFill="1" applyBorder="1" applyAlignment="1">
      <alignment horizontal="right" vertical="center"/>
    </xf>
    <xf numFmtId="14" fontId="21" fillId="0" borderId="24" xfId="42" applyNumberFormat="1" applyFont="1" applyBorder="1" applyAlignment="1" applyProtection="1">
      <alignment horizontal="center" vertical="center"/>
    </xf>
    <xf numFmtId="0" fontId="33" fillId="0" borderId="26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 shrinkToFit="1"/>
    </xf>
    <xf numFmtId="0" fontId="0" fillId="0" borderId="0" xfId="0" applyBorder="1" applyAlignment="1" applyProtection="1">
      <alignment horizontal="left" vertical="center" shrinkToFit="1"/>
    </xf>
    <xf numFmtId="0" fontId="21" fillId="0" borderId="14" xfId="0" applyFont="1" applyBorder="1" applyProtection="1">
      <alignment vertical="center"/>
    </xf>
    <xf numFmtId="0" fontId="21" fillId="0" borderId="18" xfId="0" applyFont="1" applyBorder="1" applyProtection="1">
      <alignment vertical="center"/>
    </xf>
    <xf numFmtId="14" fontId="21" fillId="0" borderId="25" xfId="42" applyNumberFormat="1" applyFont="1" applyBorder="1" applyAlignment="1" applyProtection="1">
      <alignment horizontal="center" vertical="center"/>
    </xf>
    <xf numFmtId="0" fontId="33" fillId="0" borderId="25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4" fillId="0" borderId="0" xfId="0" applyFont="1" applyProtection="1">
      <alignment vertical="center"/>
    </xf>
    <xf numFmtId="0" fontId="19" fillId="0" borderId="10" xfId="0" applyFont="1" applyBorder="1" applyProtection="1">
      <alignment vertical="center"/>
    </xf>
    <xf numFmtId="0" fontId="25" fillId="0" borderId="13" xfId="0" applyFont="1" applyBorder="1" applyAlignment="1" applyProtection="1">
      <alignment horizontal="left" vertical="center" shrinkToFit="1"/>
    </xf>
    <xf numFmtId="0" fontId="19" fillId="35" borderId="23" xfId="0" applyFont="1" applyFill="1" applyBorder="1" applyAlignment="1" applyProtection="1">
      <alignment vertical="center"/>
      <protection locked="0"/>
    </xf>
    <xf numFmtId="0" fontId="19" fillId="35" borderId="22" xfId="0" applyFont="1" applyFill="1" applyBorder="1" applyAlignment="1" applyProtection="1">
      <alignment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79" fontId="19" fillId="0" borderId="22" xfId="0" applyNumberFormat="1" applyFont="1" applyFill="1" applyBorder="1" applyAlignment="1" applyProtection="1">
      <alignment horizontal="right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CC"/>
      <color rgb="FFFFCCFF"/>
      <color rgb="FF0000FF"/>
      <color rgb="FFFAC090"/>
      <color rgb="FFFCD5B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1</xdr:row>
      <xdr:rowOff>30480</xdr:rowOff>
    </xdr:from>
    <xdr:to>
      <xdr:col>1</xdr:col>
      <xdr:colOff>1043781</xdr:colOff>
      <xdr:row>1</xdr:row>
      <xdr:rowOff>530543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757FF74-D9A2-4A09-A3E4-7DE73432B850}"/>
            </a:ext>
          </a:extLst>
        </xdr:cNvPr>
        <xdr:cNvSpPr/>
      </xdr:nvSpPr>
      <xdr:spPr>
        <a:xfrm>
          <a:off x="365760" y="314960"/>
          <a:ext cx="1297781" cy="500063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13388-0F12-4612-A1A3-43DEBCD259D5}">
  <sheetPr>
    <pageSetUpPr fitToPage="1"/>
  </sheetPr>
  <dimension ref="A1:H53"/>
  <sheetViews>
    <sheetView showGridLines="0" view="pageBreakPreview" zoomScale="70" zoomScaleNormal="60" zoomScaleSheetLayoutView="70" workbookViewId="0">
      <selection activeCell="H36" sqref="H36"/>
    </sheetView>
  </sheetViews>
  <sheetFormatPr defaultColWidth="9" defaultRowHeight="15" x14ac:dyDescent="0.2"/>
  <cols>
    <col min="1" max="1" width="9" style="1"/>
    <col min="2" max="8" width="20.6328125" style="1" customWidth="1"/>
    <col min="9" max="16384" width="9" style="1"/>
  </cols>
  <sheetData>
    <row r="1" spans="1:8" ht="22.5" customHeight="1" x14ac:dyDescent="0.2">
      <c r="B1" s="9"/>
      <c r="C1" s="9"/>
      <c r="D1" s="9"/>
      <c r="E1" s="9"/>
      <c r="F1" s="4"/>
      <c r="H1" s="97" t="s">
        <v>18</v>
      </c>
    </row>
    <row r="2" spans="1:8" ht="44.65" customHeight="1" x14ac:dyDescent="0.2">
      <c r="B2" s="121" t="s">
        <v>17</v>
      </c>
      <c r="C2" s="122"/>
      <c r="D2" s="122"/>
      <c r="E2" s="122"/>
      <c r="F2" s="122"/>
      <c r="G2" s="122"/>
      <c r="H2" s="122"/>
    </row>
    <row r="3" spans="1:8" ht="22.5" customHeight="1" x14ac:dyDescent="0.2">
      <c r="B3" s="9"/>
      <c r="C3" s="9"/>
      <c r="D3" s="9"/>
      <c r="E3" s="9"/>
      <c r="F3" s="9"/>
      <c r="G3" s="9"/>
    </row>
    <row r="4" spans="1:8" ht="22.5" customHeight="1" x14ac:dyDescent="0.2">
      <c r="A4" s="123" t="s">
        <v>16</v>
      </c>
      <c r="B4" s="123"/>
      <c r="C4" s="123"/>
      <c r="D4" s="11"/>
      <c r="E4" s="9"/>
      <c r="F4" s="9"/>
      <c r="G4" s="10"/>
    </row>
    <row r="5" spans="1:8" ht="22.5" customHeight="1" x14ac:dyDescent="0.2">
      <c r="B5" s="9"/>
      <c r="C5" s="9"/>
      <c r="D5" s="9"/>
      <c r="E5" s="9"/>
      <c r="F5" s="9"/>
      <c r="G5" s="10"/>
    </row>
    <row r="6" spans="1:8" ht="22.5" customHeight="1" x14ac:dyDescent="0.2">
      <c r="A6" s="124" t="s">
        <v>0</v>
      </c>
      <c r="B6" s="124"/>
      <c r="C6" s="126" t="s">
        <v>26</v>
      </c>
      <c r="D6" s="127"/>
      <c r="E6" s="9"/>
      <c r="F6" s="10"/>
    </row>
    <row r="7" spans="1:8" ht="22.5" customHeight="1" x14ac:dyDescent="0.2">
      <c r="A7" s="124" t="s">
        <v>1</v>
      </c>
      <c r="B7" s="124"/>
      <c r="C7" s="126" t="s">
        <v>19</v>
      </c>
      <c r="D7" s="127"/>
      <c r="E7" s="9"/>
      <c r="F7" s="10"/>
    </row>
    <row r="8" spans="1:8" ht="22.5" customHeight="1" x14ac:dyDescent="0.2">
      <c r="A8" s="124" t="s">
        <v>9</v>
      </c>
      <c r="B8" s="124"/>
      <c r="C8" s="128">
        <f>D42+G42</f>
        <v>69000</v>
      </c>
      <c r="D8" s="129"/>
      <c r="E8" s="9"/>
      <c r="F8" s="10"/>
    </row>
    <row r="9" spans="1:8" ht="22.5" customHeight="1" x14ac:dyDescent="0.2">
      <c r="B9" s="12"/>
      <c r="C9" s="13"/>
      <c r="D9" s="13"/>
      <c r="E9" s="9"/>
      <c r="F9" s="9"/>
      <c r="G9" s="9"/>
    </row>
    <row r="10" spans="1:8" ht="22.5" customHeight="1" x14ac:dyDescent="0.2">
      <c r="B10" s="12"/>
      <c r="C10" s="13"/>
      <c r="D10" s="13"/>
      <c r="E10" s="9"/>
      <c r="F10" s="9"/>
      <c r="G10" s="9"/>
    </row>
    <row r="11" spans="1:8" ht="22.5" customHeight="1" thickBot="1" x14ac:dyDescent="0.25">
      <c r="A11" s="125" t="s">
        <v>10</v>
      </c>
      <c r="B11" s="125"/>
      <c r="C11" s="125"/>
      <c r="D11" s="125"/>
      <c r="E11" s="125"/>
      <c r="F11" s="125"/>
      <c r="G11" s="125"/>
      <c r="H11" s="125"/>
    </row>
    <row r="12" spans="1:8" ht="27" x14ac:dyDescent="0.2">
      <c r="A12" s="26" t="s">
        <v>2</v>
      </c>
      <c r="B12" s="27" t="s">
        <v>5</v>
      </c>
      <c r="C12" s="28" t="s">
        <v>6</v>
      </c>
      <c r="D12" s="28" t="s">
        <v>31</v>
      </c>
      <c r="E12" s="28" t="s">
        <v>30</v>
      </c>
      <c r="F12" s="28" t="s">
        <v>33</v>
      </c>
      <c r="G12" s="28" t="s">
        <v>3</v>
      </c>
      <c r="H12" s="29" t="s">
        <v>4</v>
      </c>
    </row>
    <row r="13" spans="1:8" ht="22.5" customHeight="1" x14ac:dyDescent="0.2">
      <c r="A13" s="113" t="s">
        <v>14</v>
      </c>
      <c r="B13" s="98" t="s">
        <v>27</v>
      </c>
      <c r="C13" s="99" t="s">
        <v>21</v>
      </c>
      <c r="D13" s="100">
        <v>500000000</v>
      </c>
      <c r="E13" s="101">
        <v>0.08</v>
      </c>
      <c r="F13" s="34">
        <f>ROUNDUP($D13*$E13,0)</f>
        <v>40000000</v>
      </c>
      <c r="G13" s="105">
        <v>0</v>
      </c>
      <c r="H13" s="35">
        <f>$D13-$F13-$G13</f>
        <v>460000000</v>
      </c>
    </row>
    <row r="14" spans="1:8" ht="22.5" customHeight="1" x14ac:dyDescent="0.2">
      <c r="A14" s="113"/>
      <c r="B14" s="102" t="s">
        <v>28</v>
      </c>
      <c r="C14" s="99" t="s">
        <v>23</v>
      </c>
      <c r="D14" s="100">
        <v>5000000</v>
      </c>
      <c r="E14" s="101">
        <v>0.08</v>
      </c>
      <c r="F14" s="34">
        <f>ROUNDUP($D14*$E14,0)</f>
        <v>400000</v>
      </c>
      <c r="G14" s="105">
        <v>0</v>
      </c>
      <c r="H14" s="35">
        <f>$D14-$F14-$G14</f>
        <v>4600000</v>
      </c>
    </row>
    <row r="15" spans="1:8" ht="22.5" customHeight="1" thickBot="1" x14ac:dyDescent="0.25">
      <c r="A15" s="113"/>
      <c r="B15" s="102" t="s">
        <v>29</v>
      </c>
      <c r="C15" s="99" t="s">
        <v>25</v>
      </c>
      <c r="D15" s="103">
        <v>1500000</v>
      </c>
      <c r="E15" s="104">
        <v>0.08</v>
      </c>
      <c r="F15" s="36">
        <f>ROUNDUP($D15*$E15,0)</f>
        <v>120000</v>
      </c>
      <c r="G15" s="106">
        <v>0</v>
      </c>
      <c r="H15" s="37">
        <f>$D15-$F15-$G15</f>
        <v>1380000</v>
      </c>
    </row>
    <row r="16" spans="1:8" ht="22.5" customHeight="1" thickTop="1" thickBot="1" x14ac:dyDescent="0.25">
      <c r="A16" s="113"/>
      <c r="B16" s="115" t="s">
        <v>7</v>
      </c>
      <c r="C16" s="116"/>
      <c r="D16" s="33">
        <f>SUM(D13:D15)</f>
        <v>506500000</v>
      </c>
      <c r="E16" s="30"/>
      <c r="F16" s="38"/>
      <c r="G16" s="38"/>
      <c r="H16" s="39">
        <f>SUM(H13:H15)</f>
        <v>465980000</v>
      </c>
    </row>
    <row r="17" spans="1:8" ht="22.5" customHeight="1" x14ac:dyDescent="0.2">
      <c r="A17" s="113" t="s">
        <v>15</v>
      </c>
      <c r="B17" s="98" t="s">
        <v>27</v>
      </c>
      <c r="C17" s="99" t="s">
        <v>21</v>
      </c>
      <c r="D17" s="100">
        <v>499960000</v>
      </c>
      <c r="E17" s="101">
        <v>0.08</v>
      </c>
      <c r="F17" s="34">
        <f>ROUNDUP($D17*$E17,0)</f>
        <v>39996800</v>
      </c>
      <c r="G17" s="105">
        <v>0</v>
      </c>
      <c r="H17" s="35">
        <f>$D17-$F17-G17</f>
        <v>459963200</v>
      </c>
    </row>
    <row r="18" spans="1:8" ht="22.5" customHeight="1" x14ac:dyDescent="0.2">
      <c r="A18" s="113"/>
      <c r="B18" s="102" t="s">
        <v>28</v>
      </c>
      <c r="C18" s="99" t="s">
        <v>23</v>
      </c>
      <c r="D18" s="100">
        <v>5000000</v>
      </c>
      <c r="E18" s="101">
        <v>0.08</v>
      </c>
      <c r="F18" s="34">
        <f>ROUNDUP($D18*$E18,0)</f>
        <v>400000</v>
      </c>
      <c r="G18" s="105">
        <v>0</v>
      </c>
      <c r="H18" s="35">
        <f>$D18-$F18-G18</f>
        <v>4600000</v>
      </c>
    </row>
    <row r="19" spans="1:8" ht="22.5" customHeight="1" thickBot="1" x14ac:dyDescent="0.25">
      <c r="A19" s="113"/>
      <c r="B19" s="102" t="s">
        <v>29</v>
      </c>
      <c r="C19" s="99" t="s">
        <v>25</v>
      </c>
      <c r="D19" s="103">
        <v>1500000</v>
      </c>
      <c r="E19" s="104">
        <v>0.08</v>
      </c>
      <c r="F19" s="36">
        <f>ROUNDUP($D19*$E19,0)</f>
        <v>120000</v>
      </c>
      <c r="G19" s="106">
        <v>0</v>
      </c>
      <c r="H19" s="37">
        <f>$D19-$F19-G19</f>
        <v>1380000</v>
      </c>
    </row>
    <row r="20" spans="1:8" ht="22.5" customHeight="1" thickTop="1" thickBot="1" x14ac:dyDescent="0.25">
      <c r="A20" s="114"/>
      <c r="B20" s="115" t="s">
        <v>7</v>
      </c>
      <c r="C20" s="116"/>
      <c r="D20" s="33">
        <f>SUM(D17:D19)</f>
        <v>506460000</v>
      </c>
      <c r="E20" s="30"/>
      <c r="F20" s="38"/>
      <c r="G20" s="38"/>
      <c r="H20" s="39">
        <f>SUM(H17:H19)</f>
        <v>465943200</v>
      </c>
    </row>
    <row r="21" spans="1:8" ht="22.5" customHeight="1" x14ac:dyDescent="0.2">
      <c r="B21" s="12"/>
      <c r="C21" s="13"/>
      <c r="D21" s="13"/>
      <c r="E21" s="14"/>
      <c r="F21" s="9"/>
      <c r="G21" s="9"/>
    </row>
    <row r="22" spans="1:8" ht="22.5" customHeight="1" x14ac:dyDescent="0.2">
      <c r="B22" s="12"/>
      <c r="C22" s="13"/>
      <c r="D22" s="13"/>
      <c r="E22" s="14"/>
      <c r="F22" s="9"/>
      <c r="G22" s="9"/>
    </row>
    <row r="23" spans="1:8" ht="22.5" customHeight="1" thickBot="1" x14ac:dyDescent="0.25">
      <c r="A23" s="117" t="s">
        <v>11</v>
      </c>
      <c r="B23" s="117"/>
      <c r="C23" s="117"/>
      <c r="D23" s="117"/>
      <c r="E23" s="117"/>
      <c r="F23" s="117"/>
      <c r="G23" s="117"/>
      <c r="H23" s="117"/>
    </row>
    <row r="24" spans="1:8" ht="27" x14ac:dyDescent="0.2">
      <c r="A24" s="26" t="s">
        <v>2</v>
      </c>
      <c r="B24" s="27" t="s">
        <v>5</v>
      </c>
      <c r="C24" s="28" t="s">
        <v>6</v>
      </c>
      <c r="D24" s="28" t="s">
        <v>32</v>
      </c>
      <c r="E24" s="28" t="s">
        <v>30</v>
      </c>
      <c r="F24" s="28" t="s">
        <v>33</v>
      </c>
      <c r="G24" s="28" t="s">
        <v>3</v>
      </c>
      <c r="H24" s="29" t="s">
        <v>4</v>
      </c>
    </row>
    <row r="25" spans="1:8" ht="22.5" customHeight="1" x14ac:dyDescent="0.2">
      <c r="A25" s="113" t="s">
        <v>14</v>
      </c>
      <c r="B25" s="98" t="s">
        <v>27</v>
      </c>
      <c r="C25" s="99" t="s">
        <v>20</v>
      </c>
      <c r="D25" s="105">
        <v>100000000</v>
      </c>
      <c r="E25" s="101">
        <v>0.08</v>
      </c>
      <c r="F25" s="34">
        <f>ROUNDUP($D25*$E25,0)</f>
        <v>8000000</v>
      </c>
      <c r="G25" s="105">
        <v>0</v>
      </c>
      <c r="H25" s="41">
        <f>$D25-$F25-$G25</f>
        <v>92000000</v>
      </c>
    </row>
    <row r="26" spans="1:8" ht="22.5" customHeight="1" x14ac:dyDescent="0.2">
      <c r="A26" s="113"/>
      <c r="B26" s="102" t="s">
        <v>28</v>
      </c>
      <c r="C26" s="99" t="s">
        <v>22</v>
      </c>
      <c r="D26" s="105">
        <v>500000</v>
      </c>
      <c r="E26" s="101">
        <v>0.08</v>
      </c>
      <c r="F26" s="34">
        <f>ROUNDUP($D26*$E26,0)</f>
        <v>40000</v>
      </c>
      <c r="G26" s="105">
        <v>0</v>
      </c>
      <c r="H26" s="41">
        <f t="shared" ref="H26:H27" si="0">$D26-$F26-$G26</f>
        <v>460000</v>
      </c>
    </row>
    <row r="27" spans="1:8" ht="22.5" customHeight="1" thickBot="1" x14ac:dyDescent="0.25">
      <c r="A27" s="113"/>
      <c r="B27" s="102" t="s">
        <v>29</v>
      </c>
      <c r="C27" s="99" t="s">
        <v>24</v>
      </c>
      <c r="D27" s="106">
        <v>0</v>
      </c>
      <c r="E27" s="104">
        <v>0.08</v>
      </c>
      <c r="F27" s="36">
        <f>ROUNDUP($D27*$E27,0)</f>
        <v>0</v>
      </c>
      <c r="G27" s="106">
        <v>0</v>
      </c>
      <c r="H27" s="42">
        <f t="shared" si="0"/>
        <v>0</v>
      </c>
    </row>
    <row r="28" spans="1:8" ht="22.5" customHeight="1" thickTop="1" thickBot="1" x14ac:dyDescent="0.25">
      <c r="A28" s="113"/>
      <c r="B28" s="115" t="s">
        <v>7</v>
      </c>
      <c r="C28" s="116"/>
      <c r="D28" s="33">
        <f>SUM(D25:D27)</f>
        <v>100500000</v>
      </c>
      <c r="E28" s="30"/>
      <c r="F28" s="38"/>
      <c r="G28" s="38"/>
      <c r="H28" s="43">
        <f>SUM(H25:H27)</f>
        <v>92460000</v>
      </c>
    </row>
    <row r="29" spans="1:8" ht="22.5" customHeight="1" x14ac:dyDescent="0.2">
      <c r="A29" s="113" t="s">
        <v>15</v>
      </c>
      <c r="B29" s="98" t="s">
        <v>27</v>
      </c>
      <c r="C29" s="99" t="s">
        <v>20</v>
      </c>
      <c r="D29" s="105">
        <v>99965000</v>
      </c>
      <c r="E29" s="101">
        <v>0.08</v>
      </c>
      <c r="F29" s="34">
        <f>ROUNDUP($D29*$E29,0)</f>
        <v>7997200</v>
      </c>
      <c r="G29" s="105">
        <v>0</v>
      </c>
      <c r="H29" s="41">
        <f>$D29-$F29-G29</f>
        <v>91967800</v>
      </c>
    </row>
    <row r="30" spans="1:8" ht="22.5" customHeight="1" x14ac:dyDescent="0.2">
      <c r="A30" s="113"/>
      <c r="B30" s="102" t="s">
        <v>28</v>
      </c>
      <c r="C30" s="99" t="s">
        <v>22</v>
      </c>
      <c r="D30" s="105">
        <v>500000</v>
      </c>
      <c r="E30" s="101">
        <v>0.08</v>
      </c>
      <c r="F30" s="34">
        <f>ROUNDUP($D30*$E30,0)</f>
        <v>40000</v>
      </c>
      <c r="G30" s="105">
        <v>0</v>
      </c>
      <c r="H30" s="41">
        <f t="shared" ref="H30:H31" si="1">$D30-$F30-G30</f>
        <v>460000</v>
      </c>
    </row>
    <row r="31" spans="1:8" ht="22.5" customHeight="1" thickBot="1" x14ac:dyDescent="0.25">
      <c r="A31" s="113"/>
      <c r="B31" s="102" t="s">
        <v>29</v>
      </c>
      <c r="C31" s="99" t="s">
        <v>24</v>
      </c>
      <c r="D31" s="106">
        <v>0</v>
      </c>
      <c r="E31" s="104">
        <v>0.08</v>
      </c>
      <c r="F31" s="36">
        <f>ROUNDUP($D31*$E31,0)</f>
        <v>0</v>
      </c>
      <c r="G31" s="106">
        <v>0</v>
      </c>
      <c r="H31" s="42">
        <f t="shared" si="1"/>
        <v>0</v>
      </c>
    </row>
    <row r="32" spans="1:8" ht="22.5" customHeight="1" thickTop="1" thickBot="1" x14ac:dyDescent="0.25">
      <c r="A32" s="114"/>
      <c r="B32" s="115" t="s">
        <v>7</v>
      </c>
      <c r="C32" s="116"/>
      <c r="D32" s="33">
        <f>SUM(D29:D31)</f>
        <v>100465000</v>
      </c>
      <c r="E32" s="30"/>
      <c r="F32" s="38"/>
      <c r="G32" s="38"/>
      <c r="H32" s="43">
        <f>SUM(H29:H31)</f>
        <v>92427800</v>
      </c>
    </row>
    <row r="33" spans="1:8" ht="22.5" customHeight="1" x14ac:dyDescent="0.2">
      <c r="B33" s="22"/>
      <c r="C33" s="23"/>
      <c r="D33" s="23"/>
      <c r="E33" s="16"/>
      <c r="F33" s="24"/>
      <c r="G33" s="16"/>
      <c r="H33" s="17"/>
    </row>
    <row r="34" spans="1:8" ht="22.5" customHeight="1" x14ac:dyDescent="0.2">
      <c r="B34" s="22"/>
      <c r="C34" s="23"/>
      <c r="D34" s="23"/>
      <c r="E34" s="16"/>
      <c r="F34" s="24"/>
      <c r="G34" s="16"/>
      <c r="H34" s="17"/>
    </row>
    <row r="35" spans="1:8" ht="22.5" customHeight="1" x14ac:dyDescent="0.2">
      <c r="B35" s="12"/>
      <c r="C35" s="13"/>
      <c r="D35" s="13"/>
      <c r="E35" s="14"/>
      <c r="F35" s="9"/>
      <c r="G35" s="9"/>
    </row>
    <row r="36" spans="1:8" ht="22.5" customHeight="1" x14ac:dyDescent="0.2">
      <c r="B36" s="12"/>
      <c r="C36" s="13"/>
      <c r="D36" s="13"/>
      <c r="E36" s="14"/>
      <c r="F36" s="9"/>
      <c r="G36" s="9"/>
    </row>
    <row r="37" spans="1:8" ht="22.5" customHeight="1" thickBot="1" x14ac:dyDescent="0.25">
      <c r="B37" s="117" t="s">
        <v>12</v>
      </c>
      <c r="C37" s="118"/>
      <c r="D37" s="118"/>
      <c r="E37" s="117" t="s">
        <v>13</v>
      </c>
      <c r="F37" s="118"/>
      <c r="G37" s="118"/>
    </row>
    <row r="38" spans="1:8" ht="22.5" customHeight="1" x14ac:dyDescent="0.2">
      <c r="B38" s="5" t="s">
        <v>5</v>
      </c>
      <c r="C38" s="6" t="s">
        <v>6</v>
      </c>
      <c r="D38" s="7" t="s">
        <v>8</v>
      </c>
      <c r="E38" s="5" t="s">
        <v>5</v>
      </c>
      <c r="F38" s="6" t="s">
        <v>6</v>
      </c>
      <c r="G38" s="7" t="s">
        <v>8</v>
      </c>
    </row>
    <row r="39" spans="1:8" ht="22.5" customHeight="1" x14ac:dyDescent="0.2">
      <c r="B39" s="31" t="str">
        <f t="shared" ref="B39:C41" si="2">B13</f>
        <v>MP00000**</v>
      </c>
      <c r="C39" s="32" t="str">
        <f t="shared" si="2"/>
        <v>AAA</v>
      </c>
      <c r="D39" s="35">
        <f>H13-H17</f>
        <v>36800</v>
      </c>
      <c r="E39" s="31" t="str">
        <f>B25</f>
        <v>MP00000**</v>
      </c>
      <c r="F39" s="32" t="str">
        <f>C25</f>
        <v>AAA</v>
      </c>
      <c r="G39" s="35">
        <f>H25-H29</f>
        <v>32200</v>
      </c>
    </row>
    <row r="40" spans="1:8" ht="22.5" customHeight="1" x14ac:dyDescent="0.2">
      <c r="B40" s="31" t="str">
        <f t="shared" si="2"/>
        <v>MP0000***</v>
      </c>
      <c r="C40" s="32" t="str">
        <f t="shared" si="2"/>
        <v>BBB</v>
      </c>
      <c r="D40" s="35">
        <f>H14-H18</f>
        <v>0</v>
      </c>
      <c r="E40" s="31" t="str">
        <f t="shared" ref="E40:F41" si="3">B26</f>
        <v>MP0000***</v>
      </c>
      <c r="F40" s="32" t="str">
        <f t="shared" si="3"/>
        <v>BBB</v>
      </c>
      <c r="G40" s="35">
        <f>H26-H30</f>
        <v>0</v>
      </c>
    </row>
    <row r="41" spans="1:8" ht="22.5" customHeight="1" thickBot="1" x14ac:dyDescent="0.25">
      <c r="B41" s="31" t="str">
        <f t="shared" si="2"/>
        <v>MP000****</v>
      </c>
      <c r="C41" s="32" t="str">
        <f t="shared" si="2"/>
        <v>CCC</v>
      </c>
      <c r="D41" s="37">
        <f>H15-H19</f>
        <v>0</v>
      </c>
      <c r="E41" s="31" t="str">
        <f t="shared" si="3"/>
        <v>MP000****</v>
      </c>
      <c r="F41" s="32" t="str">
        <f t="shared" si="3"/>
        <v>CCC</v>
      </c>
      <c r="G41" s="37">
        <f>H27-H31</f>
        <v>0</v>
      </c>
    </row>
    <row r="42" spans="1:8" ht="22.5" customHeight="1" thickTop="1" thickBot="1" x14ac:dyDescent="0.25">
      <c r="B42" s="119" t="s">
        <v>7</v>
      </c>
      <c r="C42" s="120"/>
      <c r="D42" s="40">
        <f>SUM(D39:D41)</f>
        <v>36800</v>
      </c>
      <c r="E42" s="119" t="s">
        <v>7</v>
      </c>
      <c r="F42" s="120"/>
      <c r="G42" s="40">
        <f>SUM(G39:G41)</f>
        <v>32200</v>
      </c>
    </row>
    <row r="43" spans="1:8" ht="22.5" customHeight="1" x14ac:dyDescent="0.2">
      <c r="B43" s="19"/>
      <c r="C43" s="15"/>
      <c r="D43" s="15"/>
      <c r="E43" s="9"/>
      <c r="F43" s="9"/>
      <c r="G43" s="9"/>
    </row>
    <row r="44" spans="1:8" ht="22.5" customHeight="1" x14ac:dyDescent="0.2">
      <c r="B44" s="22"/>
      <c r="C44" s="23"/>
      <c r="D44" s="23"/>
      <c r="E44" s="16"/>
      <c r="F44" s="24"/>
      <c r="G44" s="16"/>
      <c r="H44" s="17"/>
    </row>
    <row r="45" spans="1:8" s="2" customFormat="1" ht="57.4" customHeight="1" x14ac:dyDescent="0.2">
      <c r="A45" s="110"/>
      <c r="B45" s="19"/>
      <c r="C45" s="15"/>
      <c r="D45" s="15"/>
      <c r="E45" s="20"/>
      <c r="F45" s="21"/>
      <c r="G45" s="18"/>
    </row>
    <row r="46" spans="1:8" s="3" customFormat="1" ht="32.25" customHeight="1" x14ac:dyDescent="0.2">
      <c r="A46" s="111"/>
      <c r="B46" s="8"/>
      <c r="C46" s="8"/>
      <c r="D46" s="8"/>
      <c r="E46" s="8"/>
      <c r="F46" s="8"/>
      <c r="G46" s="8"/>
    </row>
    <row r="47" spans="1:8" x14ac:dyDescent="0.2">
      <c r="A47" s="112"/>
      <c r="B47" s="112"/>
      <c r="C47" s="112"/>
      <c r="D47" s="112"/>
      <c r="E47" s="112"/>
      <c r="F47" s="112"/>
      <c r="G47" s="112"/>
    </row>
    <row r="48" spans="1:8" x14ac:dyDescent="0.2">
      <c r="A48" s="112"/>
      <c r="B48" s="112"/>
      <c r="C48" s="112"/>
      <c r="D48" s="112"/>
      <c r="E48" s="112"/>
      <c r="F48" s="112"/>
      <c r="G48" s="112"/>
    </row>
    <row r="49" spans="1:7" x14ac:dyDescent="0.2">
      <c r="A49" s="112"/>
      <c r="B49" s="112"/>
      <c r="C49" s="112"/>
      <c r="D49" s="112"/>
      <c r="E49" s="112"/>
      <c r="F49" s="112"/>
      <c r="G49" s="112"/>
    </row>
    <row r="50" spans="1:7" x14ac:dyDescent="0.2">
      <c r="A50" s="112"/>
      <c r="B50" s="112"/>
      <c r="C50" s="112"/>
      <c r="D50" s="112"/>
      <c r="E50" s="112"/>
      <c r="F50" s="112"/>
      <c r="G50" s="112"/>
    </row>
    <row r="51" spans="1:7" x14ac:dyDescent="0.2">
      <c r="A51" s="112"/>
      <c r="B51" s="112"/>
      <c r="C51" s="112"/>
      <c r="D51" s="112"/>
      <c r="E51" s="112"/>
      <c r="F51" s="112"/>
      <c r="G51" s="112"/>
    </row>
    <row r="52" spans="1:7" x14ac:dyDescent="0.2">
      <c r="A52" s="112"/>
      <c r="B52" s="112"/>
      <c r="C52" s="112"/>
      <c r="D52" s="112"/>
      <c r="E52" s="112"/>
      <c r="F52" s="112"/>
      <c r="G52" s="112"/>
    </row>
    <row r="53" spans="1:7" x14ac:dyDescent="0.2">
      <c r="A53" s="112"/>
      <c r="B53" s="112"/>
      <c r="C53" s="112"/>
      <c r="D53" s="112"/>
      <c r="E53" s="112"/>
      <c r="F53" s="112"/>
      <c r="G53" s="112"/>
    </row>
  </sheetData>
  <sheetProtection algorithmName="SHA-512" hashValue="f/uMkGqMwvstMoIyEuwMSu6gx5a6UK07I+Sd3kd6+ytCAyggnPjV86aISTGEanCMUIXMUI0AqzVjH3RMqO6yEg==" saltValue="SR2g16aQOZ9gOiNKPPNX+A==" spinCount="100000" sheet="1" objects="1" scenarios="1" selectLockedCells="1" selectUnlockedCells="1"/>
  <mergeCells count="22">
    <mergeCell ref="A25:A28"/>
    <mergeCell ref="B28:C28"/>
    <mergeCell ref="B2:H2"/>
    <mergeCell ref="A4:C4"/>
    <mergeCell ref="A6:B6"/>
    <mergeCell ref="A7:B7"/>
    <mergeCell ref="A8:B8"/>
    <mergeCell ref="A11:H11"/>
    <mergeCell ref="C6:D6"/>
    <mergeCell ref="C7:D7"/>
    <mergeCell ref="C8:D8"/>
    <mergeCell ref="A13:A16"/>
    <mergeCell ref="B16:C16"/>
    <mergeCell ref="A17:A20"/>
    <mergeCell ref="B20:C20"/>
    <mergeCell ref="A23:H23"/>
    <mergeCell ref="A29:A32"/>
    <mergeCell ref="B32:C32"/>
    <mergeCell ref="B37:D37"/>
    <mergeCell ref="E37:G37"/>
    <mergeCell ref="B42:C42"/>
    <mergeCell ref="E42:F42"/>
  </mergeCells>
  <phoneticPr fontId="18"/>
  <printOptions horizontalCentered="1"/>
  <pageMargins left="0.23622047244094491" right="0.23622047244094491" top="0.55118110236220474" bottom="0.55118110236220474" header="0.31496062992125984" footer="0.31496062992125984"/>
  <pageSetup paperSize="8" scale="95" orientation="portrait" r:id="rId1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370BC-FC66-456E-9256-654B29052154}">
  <sheetPr>
    <pageSetUpPr fitToPage="1"/>
  </sheetPr>
  <dimension ref="A1:I52"/>
  <sheetViews>
    <sheetView showGridLines="0" tabSelected="1" view="pageBreakPreview" zoomScale="70" zoomScaleNormal="60" zoomScaleSheetLayoutView="70" workbookViewId="0">
      <selection activeCell="H1" sqref="H1"/>
    </sheetView>
  </sheetViews>
  <sheetFormatPr defaultColWidth="9" defaultRowHeight="15" x14ac:dyDescent="0.2"/>
  <cols>
    <col min="1" max="1" width="9" style="44"/>
    <col min="2" max="8" width="20.6328125" style="44" customWidth="1"/>
    <col min="9" max="16384" width="9" style="44"/>
  </cols>
  <sheetData>
    <row r="1" spans="1:9" ht="22.5" customHeight="1" x14ac:dyDescent="0.2">
      <c r="B1" s="45"/>
      <c r="C1" s="45"/>
      <c r="D1" s="45"/>
      <c r="E1" s="45"/>
      <c r="F1" s="46"/>
      <c r="H1" s="25"/>
    </row>
    <row r="2" spans="1:9" ht="44.65" customHeight="1" x14ac:dyDescent="0.2">
      <c r="B2" s="138" t="s">
        <v>17</v>
      </c>
      <c r="C2" s="139"/>
      <c r="D2" s="139"/>
      <c r="E2" s="139"/>
      <c r="F2" s="139"/>
      <c r="G2" s="139"/>
      <c r="H2" s="139"/>
    </row>
    <row r="3" spans="1:9" ht="22.5" customHeight="1" x14ac:dyDescent="0.2">
      <c r="B3" s="45"/>
      <c r="C3" s="45"/>
      <c r="D3" s="45"/>
      <c r="E3" s="45"/>
      <c r="F3" s="45"/>
      <c r="G3" s="45"/>
    </row>
    <row r="4" spans="1:9" ht="22.5" customHeight="1" x14ac:dyDescent="0.2">
      <c r="A4" s="140" t="s">
        <v>16</v>
      </c>
      <c r="B4" s="140"/>
      <c r="C4" s="140"/>
      <c r="D4" s="47"/>
      <c r="E4" s="45"/>
      <c r="F4" s="45"/>
      <c r="G4" s="48"/>
    </row>
    <row r="5" spans="1:9" ht="22.5" customHeight="1" x14ac:dyDescent="0.2">
      <c r="B5" s="45"/>
      <c r="C5" s="45"/>
      <c r="D5" s="45"/>
      <c r="E5" s="45"/>
      <c r="F5" s="45"/>
      <c r="G5" s="48"/>
    </row>
    <row r="6" spans="1:9" ht="22.5" customHeight="1" x14ac:dyDescent="0.2">
      <c r="A6" s="141" t="s">
        <v>0</v>
      </c>
      <c r="B6" s="141"/>
      <c r="C6" s="143"/>
      <c r="D6" s="144"/>
      <c r="E6" s="45"/>
      <c r="F6" s="48"/>
    </row>
    <row r="7" spans="1:9" ht="22.5" customHeight="1" x14ac:dyDescent="0.2">
      <c r="A7" s="141" t="s">
        <v>1</v>
      </c>
      <c r="B7" s="141"/>
      <c r="C7" s="143"/>
      <c r="D7" s="144"/>
      <c r="E7" s="45"/>
      <c r="F7" s="48"/>
    </row>
    <row r="8" spans="1:9" ht="22.5" customHeight="1" x14ac:dyDescent="0.2">
      <c r="A8" s="141" t="s">
        <v>9</v>
      </c>
      <c r="B8" s="141"/>
      <c r="C8" s="145">
        <f>D42+G42</f>
        <v>0</v>
      </c>
      <c r="D8" s="146"/>
      <c r="E8" s="45"/>
      <c r="F8" s="48"/>
    </row>
    <row r="9" spans="1:9" ht="22.5" customHeight="1" x14ac:dyDescent="0.2">
      <c r="B9" s="49"/>
      <c r="C9" s="50"/>
      <c r="D9" s="50"/>
      <c r="E9" s="45"/>
      <c r="F9" s="45"/>
      <c r="G9" s="45"/>
    </row>
    <row r="10" spans="1:9" ht="22.5" customHeight="1" x14ac:dyDescent="0.2">
      <c r="B10" s="49"/>
      <c r="C10" s="50"/>
      <c r="D10" s="50"/>
      <c r="E10" s="45"/>
      <c r="F10" s="45"/>
      <c r="G10" s="45"/>
    </row>
    <row r="11" spans="1:9" ht="22.5" customHeight="1" thickBot="1" x14ac:dyDescent="0.25">
      <c r="A11" s="142" t="s">
        <v>10</v>
      </c>
      <c r="B11" s="142"/>
      <c r="C11" s="142"/>
      <c r="D11" s="142"/>
      <c r="E11" s="142"/>
      <c r="F11" s="142"/>
      <c r="G11" s="142"/>
      <c r="H11" s="142"/>
      <c r="I11" s="109"/>
    </row>
    <row r="12" spans="1:9" ht="27" x14ac:dyDescent="0.2">
      <c r="A12" s="51" t="s">
        <v>2</v>
      </c>
      <c r="B12" s="52" t="s">
        <v>5</v>
      </c>
      <c r="C12" s="53" t="s">
        <v>6</v>
      </c>
      <c r="D12" s="53" t="s">
        <v>31</v>
      </c>
      <c r="E12" s="53" t="s">
        <v>30</v>
      </c>
      <c r="F12" s="53" t="s">
        <v>33</v>
      </c>
      <c r="G12" s="53" t="s">
        <v>3</v>
      </c>
      <c r="H12" s="54" t="s">
        <v>4</v>
      </c>
    </row>
    <row r="13" spans="1:9" ht="22.5" customHeight="1" x14ac:dyDescent="0.2">
      <c r="A13" s="134" t="s">
        <v>14</v>
      </c>
      <c r="B13" s="89"/>
      <c r="C13" s="90"/>
      <c r="D13" s="91"/>
      <c r="E13" s="92"/>
      <c r="F13" s="55">
        <f>ROUNDUP($D13*$E13,0)</f>
        <v>0</v>
      </c>
      <c r="G13" s="91"/>
      <c r="H13" s="56">
        <f>$D13-$F13-$G13</f>
        <v>0</v>
      </c>
    </row>
    <row r="14" spans="1:9" ht="22.5" customHeight="1" x14ac:dyDescent="0.2">
      <c r="A14" s="134"/>
      <c r="B14" s="89"/>
      <c r="C14" s="90"/>
      <c r="D14" s="91"/>
      <c r="E14" s="92"/>
      <c r="F14" s="55">
        <f>ROUNDUP($D14*$E14,0)</f>
        <v>0</v>
      </c>
      <c r="G14" s="91"/>
      <c r="H14" s="56">
        <f t="shared" ref="H14:H15" si="0">$D14-$F14-$G14</f>
        <v>0</v>
      </c>
    </row>
    <row r="15" spans="1:9" ht="22.5" customHeight="1" thickBot="1" x14ac:dyDescent="0.25">
      <c r="A15" s="134"/>
      <c r="B15" s="89"/>
      <c r="C15" s="90"/>
      <c r="D15" s="93"/>
      <c r="E15" s="94"/>
      <c r="F15" s="57">
        <f>ROUNDUP($D15*$E15,0)</f>
        <v>0</v>
      </c>
      <c r="G15" s="93"/>
      <c r="H15" s="58">
        <f t="shared" si="0"/>
        <v>0</v>
      </c>
    </row>
    <row r="16" spans="1:9" ht="22.5" customHeight="1" thickTop="1" thickBot="1" x14ac:dyDescent="0.25">
      <c r="A16" s="134"/>
      <c r="B16" s="136" t="s">
        <v>7</v>
      </c>
      <c r="C16" s="137"/>
      <c r="D16" s="59">
        <f>SUM(D13:D15)</f>
        <v>0</v>
      </c>
      <c r="E16" s="60"/>
      <c r="F16" s="61"/>
      <c r="G16" s="61"/>
      <c r="H16" s="62">
        <f>SUM(H13:H15)</f>
        <v>0</v>
      </c>
    </row>
    <row r="17" spans="1:8" ht="22.5" customHeight="1" x14ac:dyDescent="0.2">
      <c r="A17" s="134" t="s">
        <v>15</v>
      </c>
      <c r="B17" s="89"/>
      <c r="C17" s="90"/>
      <c r="D17" s="91"/>
      <c r="E17" s="92"/>
      <c r="F17" s="63">
        <f>ROUNDUP($D17*$E17,0)</f>
        <v>0</v>
      </c>
      <c r="G17" s="91"/>
      <c r="H17" s="56">
        <f>$D17-$F17-G17</f>
        <v>0</v>
      </c>
    </row>
    <row r="18" spans="1:8" ht="22.5" customHeight="1" x14ac:dyDescent="0.2">
      <c r="A18" s="134"/>
      <c r="B18" s="89"/>
      <c r="C18" s="90"/>
      <c r="D18" s="91"/>
      <c r="E18" s="92"/>
      <c r="F18" s="63">
        <f>ROUNDUP($D18*$E18,0)</f>
        <v>0</v>
      </c>
      <c r="G18" s="91"/>
      <c r="H18" s="56">
        <f t="shared" ref="H18:H19" si="1">$D18-$F18-G18</f>
        <v>0</v>
      </c>
    </row>
    <row r="19" spans="1:8" ht="22.5" customHeight="1" thickBot="1" x14ac:dyDescent="0.25">
      <c r="A19" s="134"/>
      <c r="B19" s="89"/>
      <c r="C19" s="90"/>
      <c r="D19" s="93"/>
      <c r="E19" s="94"/>
      <c r="F19" s="64">
        <f>ROUNDUP($D19*$E19,0)</f>
        <v>0</v>
      </c>
      <c r="G19" s="93"/>
      <c r="H19" s="58">
        <f t="shared" si="1"/>
        <v>0</v>
      </c>
    </row>
    <row r="20" spans="1:8" ht="22.5" customHeight="1" thickTop="1" thickBot="1" x14ac:dyDescent="0.25">
      <c r="A20" s="135"/>
      <c r="B20" s="136" t="s">
        <v>7</v>
      </c>
      <c r="C20" s="137"/>
      <c r="D20" s="59">
        <f>SUM(D17:D19)</f>
        <v>0</v>
      </c>
      <c r="E20" s="60"/>
      <c r="F20" s="61"/>
      <c r="G20" s="61"/>
      <c r="H20" s="62">
        <f>SUM(H17:H19)</f>
        <v>0</v>
      </c>
    </row>
    <row r="21" spans="1:8" ht="22.5" customHeight="1" x14ac:dyDescent="0.2">
      <c r="B21" s="49"/>
      <c r="C21" s="50"/>
      <c r="D21" s="50"/>
      <c r="E21" s="65"/>
      <c r="F21" s="45"/>
      <c r="G21" s="45"/>
    </row>
    <row r="22" spans="1:8" ht="22.5" customHeight="1" x14ac:dyDescent="0.2">
      <c r="B22" s="49"/>
      <c r="C22" s="50"/>
      <c r="D22" s="50"/>
      <c r="E22" s="65"/>
      <c r="F22" s="45"/>
      <c r="G22" s="45"/>
    </row>
    <row r="23" spans="1:8" ht="22.5" customHeight="1" thickBot="1" x14ac:dyDescent="0.25">
      <c r="A23" s="132" t="s">
        <v>11</v>
      </c>
      <c r="B23" s="132"/>
      <c r="C23" s="132"/>
      <c r="D23" s="132"/>
      <c r="E23" s="132"/>
      <c r="F23" s="132"/>
      <c r="G23" s="132"/>
      <c r="H23" s="132"/>
    </row>
    <row r="24" spans="1:8" ht="27" x14ac:dyDescent="0.2">
      <c r="A24" s="51" t="s">
        <v>2</v>
      </c>
      <c r="B24" s="52" t="s">
        <v>5</v>
      </c>
      <c r="C24" s="53" t="s">
        <v>6</v>
      </c>
      <c r="D24" s="53" t="s">
        <v>32</v>
      </c>
      <c r="E24" s="53" t="s">
        <v>30</v>
      </c>
      <c r="F24" s="53" t="s">
        <v>33</v>
      </c>
      <c r="G24" s="53" t="s">
        <v>3</v>
      </c>
      <c r="H24" s="54" t="s">
        <v>4</v>
      </c>
    </row>
    <row r="25" spans="1:8" ht="22.5" customHeight="1" x14ac:dyDescent="0.2">
      <c r="A25" s="134" t="s">
        <v>14</v>
      </c>
      <c r="B25" s="89"/>
      <c r="C25" s="90"/>
      <c r="D25" s="91"/>
      <c r="E25" s="92"/>
      <c r="F25" s="66">
        <f>ROUNDUP($D25*$E25,0)</f>
        <v>0</v>
      </c>
      <c r="G25" s="95"/>
      <c r="H25" s="67">
        <f>$D25-$F25-$G25</f>
        <v>0</v>
      </c>
    </row>
    <row r="26" spans="1:8" ht="22.5" customHeight="1" x14ac:dyDescent="0.2">
      <c r="A26" s="134"/>
      <c r="B26" s="89"/>
      <c r="C26" s="90"/>
      <c r="D26" s="91"/>
      <c r="E26" s="92"/>
      <c r="F26" s="66">
        <f>ROUNDUP($D26*$E26,0)</f>
        <v>0</v>
      </c>
      <c r="G26" s="95"/>
      <c r="H26" s="67">
        <f>$D26-$F26-$G26</f>
        <v>0</v>
      </c>
    </row>
    <row r="27" spans="1:8" ht="22.5" customHeight="1" thickBot="1" x14ac:dyDescent="0.25">
      <c r="A27" s="134"/>
      <c r="B27" s="89"/>
      <c r="C27" s="90"/>
      <c r="D27" s="93"/>
      <c r="E27" s="94"/>
      <c r="F27" s="68">
        <f>ROUNDUP($D27*$E27,0)</f>
        <v>0</v>
      </c>
      <c r="G27" s="96"/>
      <c r="H27" s="69">
        <f>$D27-$F27-$G27</f>
        <v>0</v>
      </c>
    </row>
    <row r="28" spans="1:8" ht="22.5" customHeight="1" thickTop="1" thickBot="1" x14ac:dyDescent="0.25">
      <c r="A28" s="134"/>
      <c r="B28" s="136" t="s">
        <v>7</v>
      </c>
      <c r="C28" s="137"/>
      <c r="D28" s="70">
        <f>SUM(D25:D27)</f>
        <v>0</v>
      </c>
      <c r="E28" s="60"/>
      <c r="F28" s="71"/>
      <c r="G28" s="71"/>
      <c r="H28" s="72">
        <f t="shared" ref="H28" si="2">SUM(H25:H27)</f>
        <v>0</v>
      </c>
    </row>
    <row r="29" spans="1:8" ht="22.5" customHeight="1" x14ac:dyDescent="0.2">
      <c r="A29" s="134" t="s">
        <v>15</v>
      </c>
      <c r="B29" s="89"/>
      <c r="C29" s="90"/>
      <c r="D29" s="91"/>
      <c r="E29" s="92"/>
      <c r="F29" s="66">
        <f>ROUNDUP(D29*E29,0)</f>
        <v>0</v>
      </c>
      <c r="G29" s="95"/>
      <c r="H29" s="67">
        <f>$D29-$F29-G29</f>
        <v>0</v>
      </c>
    </row>
    <row r="30" spans="1:8" ht="22.5" customHeight="1" x14ac:dyDescent="0.2">
      <c r="A30" s="134"/>
      <c r="B30" s="89"/>
      <c r="C30" s="90"/>
      <c r="D30" s="91"/>
      <c r="E30" s="92"/>
      <c r="F30" s="66">
        <f>ROUNDUP(D30*E30,0)</f>
        <v>0</v>
      </c>
      <c r="G30" s="95"/>
      <c r="H30" s="67">
        <f>$D30-$F30-G30</f>
        <v>0</v>
      </c>
    </row>
    <row r="31" spans="1:8" ht="22.5" customHeight="1" thickBot="1" x14ac:dyDescent="0.25">
      <c r="A31" s="134"/>
      <c r="B31" s="89"/>
      <c r="C31" s="90"/>
      <c r="D31" s="93"/>
      <c r="E31" s="94"/>
      <c r="F31" s="68">
        <f>ROUNDUP(D31*E31,0)</f>
        <v>0</v>
      </c>
      <c r="G31" s="96"/>
      <c r="H31" s="69">
        <f>$D31-$F31-G31</f>
        <v>0</v>
      </c>
    </row>
    <row r="32" spans="1:8" ht="22.5" customHeight="1" thickTop="1" thickBot="1" x14ac:dyDescent="0.25">
      <c r="A32" s="135"/>
      <c r="B32" s="136" t="s">
        <v>7</v>
      </c>
      <c r="C32" s="137"/>
      <c r="D32" s="70">
        <f>SUM(D29:D31)</f>
        <v>0</v>
      </c>
      <c r="E32" s="60"/>
      <c r="F32" s="71"/>
      <c r="G32" s="71"/>
      <c r="H32" s="72">
        <f>SUM(H29:H31)</f>
        <v>0</v>
      </c>
    </row>
    <row r="33" spans="2:8" ht="22.5" customHeight="1" x14ac:dyDescent="0.2">
      <c r="B33" s="73"/>
      <c r="C33" s="74"/>
      <c r="D33" s="74"/>
      <c r="E33" s="75"/>
      <c r="F33" s="76"/>
      <c r="G33" s="75"/>
      <c r="H33" s="77"/>
    </row>
    <row r="34" spans="2:8" ht="22.5" customHeight="1" x14ac:dyDescent="0.2">
      <c r="B34" s="73"/>
      <c r="C34" s="74"/>
      <c r="D34" s="74"/>
      <c r="E34" s="75"/>
      <c r="F34" s="76"/>
      <c r="G34" s="75"/>
      <c r="H34" s="77"/>
    </row>
    <row r="35" spans="2:8" ht="22.5" customHeight="1" x14ac:dyDescent="0.2">
      <c r="B35" s="49"/>
      <c r="C35" s="50"/>
      <c r="D35" s="50"/>
      <c r="E35" s="65"/>
      <c r="F35" s="45"/>
      <c r="G35" s="45"/>
    </row>
    <row r="36" spans="2:8" ht="22.5" customHeight="1" x14ac:dyDescent="0.2">
      <c r="B36" s="49"/>
      <c r="C36" s="50"/>
      <c r="D36" s="50"/>
      <c r="E36" s="65"/>
      <c r="F36" s="45"/>
      <c r="G36" s="45"/>
    </row>
    <row r="37" spans="2:8" ht="22.5" customHeight="1" thickBot="1" x14ac:dyDescent="0.25">
      <c r="B37" s="132" t="s">
        <v>12</v>
      </c>
      <c r="C37" s="133"/>
      <c r="D37" s="133"/>
      <c r="E37" s="132" t="s">
        <v>13</v>
      </c>
      <c r="F37" s="133"/>
      <c r="G37" s="133"/>
    </row>
    <row r="38" spans="2:8" ht="22.5" customHeight="1" x14ac:dyDescent="0.2">
      <c r="B38" s="51" t="s">
        <v>5</v>
      </c>
      <c r="C38" s="53" t="s">
        <v>6</v>
      </c>
      <c r="D38" s="54" t="s">
        <v>8</v>
      </c>
      <c r="E38" s="51" t="s">
        <v>5</v>
      </c>
      <c r="F38" s="53" t="s">
        <v>6</v>
      </c>
      <c r="G38" s="54" t="s">
        <v>8</v>
      </c>
    </row>
    <row r="39" spans="2:8" ht="22.5" customHeight="1" x14ac:dyDescent="0.2">
      <c r="B39" s="78">
        <f>B13</f>
        <v>0</v>
      </c>
      <c r="C39" s="79">
        <f t="shared" ref="B39:C41" si="3">C13</f>
        <v>0</v>
      </c>
      <c r="D39" s="67">
        <f>H13-H17</f>
        <v>0</v>
      </c>
      <c r="E39" s="78">
        <f>B25</f>
        <v>0</v>
      </c>
      <c r="F39" s="79">
        <f>C25</f>
        <v>0</v>
      </c>
      <c r="G39" s="67">
        <f>H25-H29</f>
        <v>0</v>
      </c>
    </row>
    <row r="40" spans="2:8" ht="22.5" customHeight="1" x14ac:dyDescent="0.2">
      <c r="B40" s="78">
        <f t="shared" si="3"/>
        <v>0</v>
      </c>
      <c r="C40" s="79">
        <f t="shared" si="3"/>
        <v>0</v>
      </c>
      <c r="D40" s="67">
        <f>H14-H18</f>
        <v>0</v>
      </c>
      <c r="E40" s="78">
        <f t="shared" ref="E40:E41" si="4">B26</f>
        <v>0</v>
      </c>
      <c r="F40" s="79">
        <f t="shared" ref="F40:F41" si="5">C26</f>
        <v>0</v>
      </c>
      <c r="G40" s="67">
        <f>H26-H30</f>
        <v>0</v>
      </c>
    </row>
    <row r="41" spans="2:8" ht="22.5" customHeight="1" thickBot="1" x14ac:dyDescent="0.25">
      <c r="B41" s="78">
        <f t="shared" si="3"/>
        <v>0</v>
      </c>
      <c r="C41" s="79">
        <f t="shared" si="3"/>
        <v>0</v>
      </c>
      <c r="D41" s="69">
        <f>H15-H19</f>
        <v>0</v>
      </c>
      <c r="E41" s="78">
        <f t="shared" si="4"/>
        <v>0</v>
      </c>
      <c r="F41" s="79">
        <f t="shared" si="5"/>
        <v>0</v>
      </c>
      <c r="G41" s="69">
        <f>H27-H31</f>
        <v>0</v>
      </c>
    </row>
    <row r="42" spans="2:8" ht="22.5" customHeight="1" thickTop="1" thickBot="1" x14ac:dyDescent="0.25">
      <c r="B42" s="130" t="s">
        <v>7</v>
      </c>
      <c r="C42" s="131"/>
      <c r="D42" s="80">
        <f>SUM(D39:D41)</f>
        <v>0</v>
      </c>
      <c r="E42" s="130" t="s">
        <v>7</v>
      </c>
      <c r="F42" s="131"/>
      <c r="G42" s="80">
        <f>SUM(G39:G41)</f>
        <v>0</v>
      </c>
    </row>
    <row r="43" spans="2:8" ht="22.5" customHeight="1" x14ac:dyDescent="0.2">
      <c r="B43" s="81"/>
      <c r="C43" s="82"/>
      <c r="D43" s="82"/>
      <c r="E43" s="45"/>
      <c r="F43" s="45"/>
      <c r="G43" s="45"/>
    </row>
    <row r="44" spans="2:8" ht="22.5" customHeight="1" x14ac:dyDescent="0.2">
      <c r="B44" s="73"/>
      <c r="C44" s="74"/>
      <c r="D44" s="74"/>
      <c r="E44" s="75"/>
      <c r="F44" s="76"/>
      <c r="G44" s="75"/>
      <c r="H44" s="77"/>
    </row>
    <row r="45" spans="2:8" s="86" customFormat="1" ht="57.4" customHeight="1" x14ac:dyDescent="0.2">
      <c r="B45" s="81"/>
      <c r="C45" s="82"/>
      <c r="D45" s="82"/>
      <c r="E45" s="83"/>
      <c r="F45" s="84"/>
      <c r="G45" s="85"/>
      <c r="H45" s="107"/>
    </row>
    <row r="46" spans="2:8" s="88" customFormat="1" ht="32.25" customHeight="1" x14ac:dyDescent="0.2">
      <c r="B46" s="87"/>
      <c r="C46" s="87"/>
      <c r="D46" s="87"/>
      <c r="E46" s="87"/>
      <c r="F46" s="87"/>
      <c r="G46" s="87"/>
      <c r="H46" s="108"/>
    </row>
    <row r="47" spans="2:8" x14ac:dyDescent="0.2">
      <c r="B47" s="109"/>
      <c r="C47" s="109"/>
      <c r="D47" s="109"/>
      <c r="E47" s="109"/>
      <c r="F47" s="109"/>
      <c r="G47" s="109"/>
      <c r="H47" s="109"/>
    </row>
    <row r="48" spans="2:8" x14ac:dyDescent="0.2">
      <c r="B48" s="109"/>
      <c r="C48" s="109"/>
      <c r="D48" s="109"/>
      <c r="E48" s="109"/>
      <c r="F48" s="109"/>
      <c r="G48" s="109"/>
      <c r="H48" s="109"/>
    </row>
    <row r="49" spans="2:8" x14ac:dyDescent="0.2">
      <c r="B49" s="109"/>
      <c r="C49" s="109"/>
      <c r="D49" s="109"/>
      <c r="E49" s="109"/>
      <c r="F49" s="109"/>
      <c r="G49" s="109"/>
      <c r="H49" s="109"/>
    </row>
    <row r="50" spans="2:8" x14ac:dyDescent="0.2">
      <c r="B50" s="109"/>
      <c r="C50" s="109"/>
      <c r="D50" s="109"/>
      <c r="E50" s="109"/>
      <c r="F50" s="109"/>
      <c r="G50" s="109"/>
      <c r="H50" s="109"/>
    </row>
    <row r="51" spans="2:8" x14ac:dyDescent="0.2">
      <c r="B51" s="109"/>
      <c r="C51" s="109"/>
      <c r="D51" s="109"/>
      <c r="E51" s="109"/>
      <c r="F51" s="109"/>
      <c r="G51" s="109"/>
      <c r="H51" s="109"/>
    </row>
    <row r="52" spans="2:8" x14ac:dyDescent="0.2">
      <c r="B52" s="109"/>
      <c r="C52" s="109"/>
      <c r="D52" s="109"/>
      <c r="E52" s="109"/>
      <c r="F52" s="109"/>
      <c r="G52" s="109"/>
      <c r="H52" s="109"/>
    </row>
  </sheetData>
  <sheetProtection algorithmName="SHA-512" hashValue="YPa0MbfsWrMeZGlDt4yDtdvV48VhMX0qDHJx8LfpX4oC94hYo8JzHCpPU5B2yOReMvfqyrGWBnJ+LtNlTopsrA==" saltValue="yyQ/S2Lq+Uk4lJ4P5xNqpQ==" spinCount="100000" sheet="1" objects="1" scenarios="1" selectLockedCells="1"/>
  <mergeCells count="22">
    <mergeCell ref="B2:H2"/>
    <mergeCell ref="B20:C20"/>
    <mergeCell ref="B28:C28"/>
    <mergeCell ref="A4:C4"/>
    <mergeCell ref="A6:B6"/>
    <mergeCell ref="A7:B7"/>
    <mergeCell ref="A8:B8"/>
    <mergeCell ref="A11:H11"/>
    <mergeCell ref="A23:H23"/>
    <mergeCell ref="A25:A28"/>
    <mergeCell ref="B16:C16"/>
    <mergeCell ref="A13:A16"/>
    <mergeCell ref="A17:A20"/>
    <mergeCell ref="C6:D6"/>
    <mergeCell ref="C7:D7"/>
    <mergeCell ref="C8:D8"/>
    <mergeCell ref="B42:C42"/>
    <mergeCell ref="E42:F42"/>
    <mergeCell ref="B37:D37"/>
    <mergeCell ref="E37:G37"/>
    <mergeCell ref="A29:A32"/>
    <mergeCell ref="B32:C32"/>
  </mergeCells>
  <phoneticPr fontId="18"/>
  <printOptions horizontalCentered="1"/>
  <pageMargins left="0.23622047244094491" right="0.23622047244094491" top="0.55118110236220474" bottom="0.55118110236220474" header="0.31496062992125984" footer="0.31496062992125984"/>
  <pageSetup paperSize="8" scale="95" orientation="portrait" r:id="rId1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4e3db9-a4b0-4a7a-8278-422b98a08957" xsi:nil="true"/>
    <lcf76f155ced4ddcb4097134ff3c332f xmlns="a71ea305-6b30-44e7-8c42-da4c8ea3415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122FDB209CC342AB68A99319284361" ma:contentTypeVersion="9" ma:contentTypeDescription="新しいドキュメントを作成します。" ma:contentTypeScope="" ma:versionID="1d544d753216968744043433f8b6e839">
  <xsd:schema xmlns:xsd="http://www.w3.org/2001/XMLSchema" xmlns:xs="http://www.w3.org/2001/XMLSchema" xmlns:p="http://schemas.microsoft.com/office/2006/metadata/properties" xmlns:ns2="58a14670-46e5-4cff-8a18-ca9ed33d5ca4" xmlns:ns3="a71ea305-6b30-44e7-8c42-da4c8ea3415b" xmlns:ns4="724e3db9-a4b0-4a7a-8278-422b98a08957" targetNamespace="http://schemas.microsoft.com/office/2006/metadata/properties" ma:root="true" ma:fieldsID="ed3cfb0213ea812700c5ce9070989f1d" ns2:_="" ns3:_="" ns4:_="">
    <xsd:import namespace="58a14670-46e5-4cff-8a18-ca9ed33d5ca4"/>
    <xsd:import namespace="a71ea305-6b30-44e7-8c42-da4c8ea3415b"/>
    <xsd:import namespace="724e3db9-a4b0-4a7a-8278-422b98a089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14670-46e5-4cff-8a18-ca9ed33d5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1ea305-6b30-44e7-8c42-da4c8ea3415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ac27ce4-19da-4e96-8573-37de5a1659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e3db9-a4b0-4a7a-8278-422b98a0895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2f8ee27-04fa-47a9-8bfc-5bcc47ff3dd2}" ma:internalName="TaxCatchAll" ma:showField="CatchAllData" ma:web="724e3db9-a4b0-4a7a-8278-422b98a08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2D23F2-4CE7-45B1-8220-EF5D814C14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270D1D-E2A2-4EC4-A527-4DB262270EE0}">
  <ds:schemaRefs>
    <ds:schemaRef ds:uri="http://purl.org/dc/dcmitype/"/>
    <ds:schemaRef ds:uri="http://schemas.microsoft.com/office/infopath/2007/PartnerControls"/>
    <ds:schemaRef ds:uri="feef4b09-3a9e-41db-9d7f-5412266161fa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2050539-ba27-4660-b4b4-be4fff064866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431F792-4FE0-4D31-AD50-EA47C30691A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集計表※複数サービス用 (記入例)</vt:lpstr>
      <vt:lpstr>集計表※複数サービス用</vt:lpstr>
      <vt:lpstr>'集計表※複数サービス用 (記入例)'!Print_Area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cp:lastPrinted>2022-07-14T08:53:03Z</cp:lastPrinted>
  <dcterms:created xsi:type="dcterms:W3CDTF">2015-07-17T01:52:34Z</dcterms:created>
  <dcterms:modified xsi:type="dcterms:W3CDTF">2022-12-26T05:16:11Z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0x010100FF122FDB209CC342AB68A99319284361</vt:lpwstr>
  </property>
</Properties>
</file>