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20" yWindow="45" windowWidth="2880" windowHeight="10440" tabRatio="930" activeTab="1"/>
  </bookViews>
  <sheets>
    <sheet name="提出書類チェックリスト" sheetId="1" r:id="rId1"/>
    <sheet name="対象製品登録申請書（断熱材）" sheetId="2" r:id="rId2"/>
    <sheet name="企業情報（断熱材）" sheetId="3" r:id="rId3"/>
    <sheet name="断熱材（JIS有）" sheetId="4" r:id="rId4"/>
    <sheet name="断熱材（JIS準拠）" sheetId="5" r:id="rId5"/>
    <sheet name="断熱材（供給者適合宣言）" sheetId="6" r:id="rId6"/>
    <sheet name="断熱材（JIS無）" sheetId="7" r:id="rId7"/>
    <sheet name="断熱材（天井吹込）" sheetId="8" r:id="rId8"/>
    <sheet name="OEM等企業情報" sheetId="9" r:id="rId9"/>
    <sheet name="施工業者登録リスト（断熱材）" sheetId="10" r:id="rId10"/>
  </sheets>
  <definedNames>
    <definedName name="_xlnm.Print_Area" localSheetId="8">'OEM等企業情報'!$A$1:$CN$47</definedName>
    <definedName name="_xlnm.Print_Area" localSheetId="2">'企業情報（断熱材）'!$A$1:$CN$39</definedName>
    <definedName name="_xlnm.Print_Area" localSheetId="9">'施工業者登録リスト（断熱材）'!$A$1:$DH$47</definedName>
    <definedName name="_xlnm.Print_Area" localSheetId="1">'対象製品登録申請書（断熱材）'!$A$1:$CO$40</definedName>
    <definedName name="_xlnm.Print_Area" localSheetId="4">'断熱材（JIS準拠）'!$A$1:$M$37</definedName>
    <definedName name="_xlnm.Print_Area" localSheetId="6">'断熱材（JIS無）'!$A$1:$M$39</definedName>
    <definedName name="_xlnm.Print_Area" localSheetId="3">'断熱材（JIS有）'!$A$1:$M$38</definedName>
    <definedName name="_xlnm.Print_Area" localSheetId="5">'断熱材（供給者適合宣言）'!$A$1:$M$37</definedName>
    <definedName name="_xlnm.Print_Area" localSheetId="7">'断熱材（天井吹込）'!$A$1:$Q$40</definedName>
    <definedName name="_xlnm.Print_Area" localSheetId="0">'提出書類チェックリスト'!$A$1:$F$31</definedName>
    <definedName name="_xlnm.Print_Titles" localSheetId="9">'施工業者登録リスト（断熱材）'!$11:$11</definedName>
    <definedName name="_xlnm.Print_Titles" localSheetId="4">'断熱材（JIS準拠）'!$17:$18</definedName>
    <definedName name="_xlnm.Print_Titles" localSheetId="6">'断熱材（JIS無）'!$17:$18</definedName>
    <definedName name="_xlnm.Print_Titles" localSheetId="3">'断熱材（JIS有）'!$17:$18</definedName>
    <definedName name="_xlnm.Print_Titles" localSheetId="5">'断熱材（供給者適合宣言）'!$17:$18</definedName>
    <definedName name="_xlnm.Print_Titles" localSheetId="7">'断熱材（天井吹込）'!$17:$18</definedName>
  </definedNames>
  <calcPr fullCalcOnLoad="1"/>
</workbook>
</file>

<file path=xl/comments4.xml><?xml version="1.0" encoding="utf-8"?>
<comments xmlns="http://schemas.openxmlformats.org/spreadsheetml/2006/main">
  <authors>
    <author>作成者</author>
  </authors>
  <commentList>
    <comment ref="E19" authorId="0">
      <text>
        <r>
          <rPr>
            <b/>
            <sz val="9"/>
            <rFont val="ＭＳ Ｐゴシック"/>
            <family val="3"/>
          </rPr>
          <t>JISに則った種類を記入すること。
例）押出法ポリスチレンフォーム断熱材1種,b,A
    グラスウール断熱材(高性能品)HG20-34</t>
        </r>
      </text>
    </comment>
  </commentList>
</comments>
</file>

<file path=xl/comments5.xml><?xml version="1.0" encoding="utf-8"?>
<comments xmlns="http://schemas.openxmlformats.org/spreadsheetml/2006/main">
  <authors>
    <author>作成者</author>
  </authors>
  <commentList>
    <comment ref="E19" authorId="0">
      <text>
        <r>
          <rPr>
            <b/>
            <sz val="9"/>
            <rFont val="ＭＳ Ｐゴシック"/>
            <family val="3"/>
          </rPr>
          <t>JISに則った種類を記入すること。
例）押出法ポリスチレンフォーム断熱材1種,b,A
    グラスウール断熱材(高性能品)HG20-34</t>
        </r>
      </text>
    </comment>
  </commentList>
</comments>
</file>

<file path=xl/comments6.xml><?xml version="1.0" encoding="utf-8"?>
<comments xmlns="http://schemas.openxmlformats.org/spreadsheetml/2006/main">
  <authors>
    <author>作成者</author>
  </authors>
  <commentList>
    <comment ref="E19" authorId="0">
      <text>
        <r>
          <rPr>
            <b/>
            <sz val="9"/>
            <rFont val="ＭＳ Ｐゴシック"/>
            <family val="3"/>
          </rPr>
          <t>JISに則った種類を記入すること。
例）押出法ポリスチレンフォーム断熱材1種,b,A
    グラスウール断熱材(高性能品)HG20-34</t>
        </r>
      </text>
    </comment>
  </commentList>
</comments>
</file>

<file path=xl/comments8.xml><?xml version="1.0" encoding="utf-8"?>
<comments xmlns="http://schemas.openxmlformats.org/spreadsheetml/2006/main">
  <authors>
    <author>作成者</author>
  </authors>
  <commentList>
    <comment ref="E19" authorId="0">
      <text>
        <r>
          <rPr>
            <b/>
            <sz val="9"/>
            <rFont val="ＭＳ Ｐゴシック"/>
            <family val="3"/>
          </rPr>
          <t>JISに則った種類及び製品記号を記入すること。
例）吹込み用グラスウール断熱材(LFGW0952)</t>
        </r>
      </text>
    </comment>
  </commentList>
</comments>
</file>

<file path=xl/sharedStrings.xml><?xml version="1.0" encoding="utf-8"?>
<sst xmlns="http://schemas.openxmlformats.org/spreadsheetml/2006/main" count="582" uniqueCount="303">
  <si>
    <t>グラスウール断熱材２４K相当</t>
  </si>
  <si>
    <t>グラスウール断熱材３２K相当</t>
  </si>
  <si>
    <t>高性能グラスウール断熱材１６Ｋ相当</t>
  </si>
  <si>
    <t>高性能グラスウール断熱材２４Ｋ相当</t>
  </si>
  <si>
    <t>高性能グラスウール断熱材３２Ｋ相当</t>
  </si>
  <si>
    <t>高性能グラスウール断熱材４０Ｋ相当</t>
  </si>
  <si>
    <t>高性能グラスウール断熱材４８Ｋ相当</t>
  </si>
  <si>
    <t>吹込み用グラスウール３０Ｋ相当</t>
  </si>
  <si>
    <t>吹込み用グラスウール３５Ｋ相当</t>
  </si>
  <si>
    <t>ロックウール断熱材（マット）</t>
  </si>
  <si>
    <t>ロックウール断熱材(フェルト）</t>
  </si>
  <si>
    <t>ロックウール断熱材（ボード）</t>
  </si>
  <si>
    <t>吹込み用ロックウール６５Ｋ相当</t>
  </si>
  <si>
    <t>吹込み用セルロースファイバー２５Ｋ</t>
  </si>
  <si>
    <t>吹込み用セルロースファイバー４５Ｋ</t>
  </si>
  <si>
    <t>吹込み用セルロースファイバー５５Ｋ</t>
  </si>
  <si>
    <t>A種押出法ポリスチレンフォーム保温板１種</t>
  </si>
  <si>
    <t>A種押出法ポリスチレンフォーム保温板２種</t>
  </si>
  <si>
    <t>A種押出法ポリスチレンフォーム保温板３種</t>
  </si>
  <si>
    <t>A種硬質ウレタンフォーム保温板２種１号</t>
  </si>
  <si>
    <t>A種硬質ウレタンフォーム保温板２種２号</t>
  </si>
  <si>
    <t>吹付け硬質ウレタンフォームA種１</t>
  </si>
  <si>
    <t>吹付け硬質ウレタンフォームA種３</t>
  </si>
  <si>
    <t>A種フェノールフォーム保温板１種１号</t>
  </si>
  <si>
    <t>A種フェノールフォーム保温板１種２号</t>
  </si>
  <si>
    <t>A種ビーズ法ポリスチレンフォーム保温板１号</t>
  </si>
  <si>
    <t>A種ビーズ法ポリスチレンフォーム保温板２号</t>
  </si>
  <si>
    <t>A種ビーズ法ポリスチレンフォーム保温板３号</t>
  </si>
  <si>
    <t>A種ビーズ法ポリスチレンフォーム保温板特号</t>
  </si>
  <si>
    <t>GW</t>
  </si>
  <si>
    <t>GB</t>
  </si>
  <si>
    <t>RW</t>
  </si>
  <si>
    <t>RB</t>
  </si>
  <si>
    <t>CB</t>
  </si>
  <si>
    <t>XP</t>
  </si>
  <si>
    <t>PU</t>
  </si>
  <si>
    <t>PS</t>
  </si>
  <si>
    <t>PH</t>
  </si>
  <si>
    <t>PE</t>
  </si>
  <si>
    <t>EP</t>
  </si>
  <si>
    <t>TM</t>
  </si>
  <si>
    <t>真空断熱材</t>
  </si>
  <si>
    <t>その他</t>
  </si>
  <si>
    <t>VP</t>
  </si>
  <si>
    <t>MI</t>
  </si>
  <si>
    <t>平成</t>
  </si>
  <si>
    <t>年</t>
  </si>
  <si>
    <t>月</t>
  </si>
  <si>
    <t>日</t>
  </si>
  <si>
    <t>対象製品登録申請書</t>
  </si>
  <si>
    <t>申　請　者</t>
  </si>
  <si>
    <t>郵便番号</t>
  </si>
  <si>
    <t>住所</t>
  </si>
  <si>
    <t>会社名</t>
  </si>
  <si>
    <t>企　業　情　報</t>
  </si>
  <si>
    <t>代表情報</t>
  </si>
  <si>
    <t>メーカー
コード</t>
  </si>
  <si>
    <t>D</t>
  </si>
  <si>
    <t>住　所</t>
  </si>
  <si>
    <t>〒</t>
  </si>
  <si>
    <t>－</t>
  </si>
  <si>
    <t>電話番号</t>
  </si>
  <si>
    <t>（</t>
  </si>
  <si>
    <t>）</t>
  </si>
  <si>
    <t>－</t>
  </si>
  <si>
    <t>ＦＡＸ番号</t>
  </si>
  <si>
    <t>（</t>
  </si>
  <si>
    <t>）</t>
  </si>
  <si>
    <t>－</t>
  </si>
  <si>
    <t>所　属</t>
  </si>
  <si>
    <t>担当者</t>
  </si>
  <si>
    <t>E-mail</t>
  </si>
  <si>
    <t>＠</t>
  </si>
  <si>
    <t>緊急連絡先
（携帯等）</t>
  </si>
  <si>
    <t>（</t>
  </si>
  <si>
    <t>）</t>
  </si>
  <si>
    <t>－</t>
  </si>
  <si>
    <t>　ＪＩＳ規格有無</t>
  </si>
  <si>
    <t>■申請製品の詳細</t>
  </si>
  <si>
    <t>製品番号</t>
  </si>
  <si>
    <t>種類コード</t>
  </si>
  <si>
    <t>ホームページ等のＵＲＬ</t>
  </si>
  <si>
    <t>天井断熱工事用吹込みグラスウール１０Ｋ</t>
  </si>
  <si>
    <t>天井断熱工事用吹込みグラスウール１３Ｋ</t>
  </si>
  <si>
    <t>天井断熱工事用吹込みグラスウール１８Ｋ</t>
  </si>
  <si>
    <t>天井断熱工事用吹込みロックウール２５Ｋ</t>
  </si>
  <si>
    <t>対象製品申請リスト　【断熱材】　天井吹込製品</t>
  </si>
  <si>
    <t>有（天井吹込）</t>
  </si>
  <si>
    <t>吹込み用繊維質断熱材</t>
  </si>
  <si>
    <t>無</t>
  </si>
  <si>
    <t>　ＪＩＳ規格の名称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</si>
  <si>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</si>
  <si>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</si>
  <si>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</si>
  <si>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</si>
  <si>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</si>
  <si>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</si>
  <si>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</si>
  <si>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</si>
  <si>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</si>
  <si>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</si>
  <si>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</si>
  <si>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</si>
  <si>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</si>
  <si>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</si>
  <si>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</si>
  <si>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</si>
  <si>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</si>
  <si>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</si>
  <si>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</si>
  <si>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</si>
  <si>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</si>
  <si>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</si>
  <si>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</si>
  <si>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</si>
  <si>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</si>
  <si>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</si>
  <si>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</si>
  <si>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</si>
  <si>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</si>
  <si>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</si>
  <si>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</si>
  <si>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</si>
  <si>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</si>
  <si>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</si>
  <si>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</si>
  <si>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</si>
  <si>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</si>
  <si>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</si>
  <si>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</si>
  <si>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</si>
  <si>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</si>
  <si>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</si>
  <si>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</si>
  <si>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</si>
  <si>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</si>
  <si>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</si>
  <si>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</si>
  <si>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施工業者登録リスト</t>
  </si>
  <si>
    <t>A種ビーズ法ポリスチレンフォーム保温板４号</t>
  </si>
  <si>
    <t>A種フェノールフォーム保温板３種１号</t>
  </si>
  <si>
    <t>A種ポリエチレンフォーム保温板２種</t>
  </si>
  <si>
    <t>建材畳II型５０mm厚３０</t>
  </si>
  <si>
    <t>建材畳II型５０mm厚２５</t>
  </si>
  <si>
    <t>建材畳II型５５mm厚３５</t>
  </si>
  <si>
    <t>建材畳II型５５mm厚３０</t>
  </si>
  <si>
    <t>建材畳III型５０mm厚２５</t>
  </si>
  <si>
    <t>建材畳III型５５mm厚３０</t>
  </si>
  <si>
    <t>建材畳Ｋ型５０mm厚４５</t>
  </si>
  <si>
    <t>建材畳Ｋ型５５mm厚５０</t>
  </si>
  <si>
    <t>建材畳Ｎ型５０mm厚４５</t>
  </si>
  <si>
    <t>建材畳Ｎ型５５mm厚５０</t>
  </si>
  <si>
    <t>■申請するメーカーの情報</t>
  </si>
  <si>
    <r>
      <t>■申請者及び申請製品について　</t>
    </r>
    <r>
      <rPr>
        <b/>
        <sz val="14"/>
        <color indexed="10"/>
        <rFont val="ＭＳ Ｐゴシック"/>
        <family val="3"/>
      </rPr>
      <t>※各項目の先頭に“ ● ”がある項目は、ＳＩＩホームページにて公表</t>
    </r>
  </si>
  <si>
    <r>
      <rPr>
        <sz val="14"/>
        <color indexed="10"/>
        <rFont val="ＭＳ Ｐゴシック"/>
        <family val="3"/>
      </rPr>
      <t xml:space="preserve">● </t>
    </r>
    <r>
      <rPr>
        <sz val="14"/>
        <rFont val="ＭＳ Ｐゴシック"/>
        <family val="3"/>
      </rPr>
      <t>詳細種類</t>
    </r>
  </si>
  <si>
    <t>問合せ窓口の電話番号</t>
  </si>
  <si>
    <t>メーカーコード</t>
  </si>
  <si>
    <t>メーカー
コード</t>
  </si>
  <si>
    <t>E-mail</t>
  </si>
  <si>
    <t>＠</t>
  </si>
  <si>
    <t>〒</t>
  </si>
  <si>
    <t>－</t>
  </si>
  <si>
    <t>（</t>
  </si>
  <si>
    <t>）</t>
  </si>
  <si>
    <t>No</t>
  </si>
  <si>
    <t>書　　類　　名</t>
  </si>
  <si>
    <t>提　出　形　態</t>
  </si>
  <si>
    <t>提出書類</t>
  </si>
  <si>
    <t>提出書類
チェック欄</t>
  </si>
  <si>
    <t>提出書類チェックリスト</t>
  </si>
  <si>
    <t>・書類</t>
  </si>
  <si>
    <t>○</t>
  </si>
  <si>
    <t>対象製品登録申請書</t>
  </si>
  <si>
    <t>企業情報</t>
  </si>
  <si>
    <t>施工業者登録リスト</t>
  </si>
  <si>
    <t>第三者認証証憑等</t>
  </si>
  <si>
    <t>ＯＥＭ等企業情報</t>
  </si>
  <si>
    <t>ＯＥＭ等先との契約書又は覚書等の写し</t>
  </si>
  <si>
    <t>IB</t>
  </si>
  <si>
    <t>IB</t>
  </si>
  <si>
    <t>←記入する「登録型番」は本事業で独自に付番する「登録型番」となります。
　通常使用しているメーカーの型番ではありませんのでご注意ください。</t>
  </si>
  <si>
    <t>D　断熱材</t>
  </si>
  <si>
    <r>
      <rPr>
        <sz val="14"/>
        <color indexed="10"/>
        <rFont val="ＭＳ Ｐゴシック"/>
        <family val="3"/>
      </rPr>
      <t xml:space="preserve">● </t>
    </r>
    <r>
      <rPr>
        <sz val="14"/>
        <rFont val="ＭＳ Ｐゴシック"/>
        <family val="3"/>
      </rPr>
      <t>製品名 （カタログ記載の製品名）</t>
    </r>
  </si>
  <si>
    <t>ＪＩＳ規格</t>
  </si>
  <si>
    <t>断熱材の種類</t>
  </si>
  <si>
    <r>
      <rPr>
        <sz val="14"/>
        <color indexed="10"/>
        <rFont val="ＭＳ Ｐゴシック"/>
        <family val="3"/>
      </rPr>
      <t xml:space="preserve">● </t>
    </r>
    <r>
      <rPr>
        <sz val="14"/>
        <rFont val="ＭＳ Ｐゴシック"/>
        <family val="3"/>
      </rPr>
      <t>メーカー情報</t>
    </r>
  </si>
  <si>
    <t>吹付け用セルロースファイバー４０K</t>
  </si>
  <si>
    <t>吹付け用セルロースファイバー４５K</t>
  </si>
  <si>
    <t>D</t>
  </si>
  <si>
    <t>連絡担当者1</t>
  </si>
  <si>
    <t>連絡担当者2</t>
  </si>
  <si>
    <t>※SIIからの通知物等の送付や連絡は、基本的に「連絡担当者1」へ行う。</t>
  </si>
  <si>
    <t>※「OEM等」の製品を登録申請する場合は、別紙にてOEM等の企業情報を提出すること。</t>
  </si>
  <si>
    <r>
      <t>　メーカーコード　</t>
    </r>
    <r>
      <rPr>
        <b/>
        <sz val="14"/>
        <rFont val="ＭＳ Ｐゴシック"/>
        <family val="3"/>
      </rPr>
      <t>*2</t>
    </r>
  </si>
  <si>
    <r>
      <t>　ＪＩＳ規格　</t>
    </r>
    <r>
      <rPr>
        <b/>
        <sz val="14"/>
        <rFont val="ＭＳ Ｐゴシック"/>
        <family val="3"/>
      </rPr>
      <t>*3</t>
    </r>
  </si>
  <si>
    <r>
      <t>　ＪＩＳ規格の名称　</t>
    </r>
    <r>
      <rPr>
        <b/>
        <sz val="14"/>
        <rFont val="ＭＳ Ｐゴシック"/>
        <family val="3"/>
      </rPr>
      <t>*4</t>
    </r>
  </si>
  <si>
    <r>
      <t>　ＪＩＳの認証番号　</t>
    </r>
    <r>
      <rPr>
        <b/>
        <sz val="14"/>
        <rFont val="ＭＳ Ｐゴシック"/>
        <family val="3"/>
      </rPr>
      <t>*5</t>
    </r>
  </si>
  <si>
    <t>*1　株式会社、有限会社で統一すること。 （株）（有）等の省略をしないこと。</t>
  </si>
  <si>
    <r>
      <t>　性能評価データを取得した性能評価機関　</t>
    </r>
    <r>
      <rPr>
        <b/>
        <sz val="12"/>
        <rFont val="ＭＳ Ｐゴシック"/>
        <family val="3"/>
      </rPr>
      <t>*6</t>
    </r>
  </si>
  <si>
    <t>ホームページ等のURL</t>
  </si>
  <si>
    <r>
      <t>　性能評価データを取得した性能評価機関　</t>
    </r>
    <r>
      <rPr>
        <b/>
        <sz val="12"/>
        <rFont val="ＭＳ Ｐゴシック"/>
        <family val="3"/>
      </rPr>
      <t>*5</t>
    </r>
  </si>
  <si>
    <r>
      <t>　品質保証の認証番号　</t>
    </r>
    <r>
      <rPr>
        <b/>
        <sz val="14"/>
        <rFont val="ＭＳ Ｐゴシック"/>
        <family val="3"/>
      </rPr>
      <t>*6</t>
    </r>
  </si>
  <si>
    <t xml:space="preserve">*2　メーカーコードは、別シートの企業情報にメーカーコードを入力すると自動入力されるため直接入力しないこと。
</t>
  </si>
  <si>
    <t>*3　ＪＩＳ規格番号を選択すること。ＪＩＳ規格番号毎にシートを分けて登録すること。　</t>
  </si>
  <si>
    <t>*6　ISO9001等の認証番号をすべて入力すること。</t>
  </si>
  <si>
    <r>
      <t>■申請者及び申請製品について　</t>
    </r>
    <r>
      <rPr>
        <b/>
        <sz val="14"/>
        <color indexed="10"/>
        <rFont val="ＭＳ Ｐゴシック"/>
        <family val="3"/>
      </rPr>
      <t>※各項目の先頭に“ ● ”がある項目は、SIIホームページにて公表</t>
    </r>
  </si>
  <si>
    <r>
      <t>　メーカーコード　</t>
    </r>
    <r>
      <rPr>
        <b/>
        <sz val="14"/>
        <rFont val="ＭＳ Ｐゴシック"/>
        <family val="3"/>
      </rPr>
      <t>*2</t>
    </r>
  </si>
  <si>
    <r>
      <t>　性能評価データを取得した性能評価機関　</t>
    </r>
    <r>
      <rPr>
        <b/>
        <sz val="12"/>
        <rFont val="ＭＳ Ｐゴシック"/>
        <family val="3"/>
      </rPr>
      <t>*3</t>
    </r>
  </si>
  <si>
    <r>
      <t>　メーカーコード　</t>
    </r>
    <r>
      <rPr>
        <b/>
        <sz val="14"/>
        <rFont val="ＭＳ Ｐゴシック"/>
        <family val="3"/>
      </rPr>
      <t>*2</t>
    </r>
  </si>
  <si>
    <r>
      <t>　ＪＩＳ規格の名称</t>
    </r>
    <r>
      <rPr>
        <b/>
        <sz val="14"/>
        <rFont val="ＭＳ Ｐゴシック"/>
        <family val="3"/>
      </rPr>
      <t>　*4</t>
    </r>
  </si>
  <si>
    <r>
      <t>　性能評価データを取得した性能評価機関　</t>
    </r>
    <r>
      <rPr>
        <b/>
        <sz val="14"/>
        <rFont val="ＭＳ Ｐゴシック"/>
        <family val="3"/>
      </rPr>
      <t>*6</t>
    </r>
  </si>
  <si>
    <t xml:space="preserve">*2　メーカーコードは、別シートの企業情報にメーカーコードを入力すると自動入力されるため直接入力しないこと。
</t>
  </si>
  <si>
    <t>OEM等企業情報</t>
  </si>
  <si>
    <t>■OEM等先の情報</t>
  </si>
  <si>
    <t>OEM等</t>
  </si>
  <si>
    <t>SII登録型番</t>
  </si>
  <si>
    <t>■SII登録型番の情報</t>
  </si>
  <si>
    <t>D　断熱材</t>
  </si>
  <si>
    <t>一般社団法人　環境共創イニシアチブ</t>
  </si>
  <si>
    <t>　代　表　理　事　　　赤池　学　殿</t>
  </si>
  <si>
    <t xml:space="preserve">表記の件について、下記の誓約事項に同意の上、添付の通り登録申請します。
</t>
  </si>
  <si>
    <t>記</t>
  </si>
  <si>
    <t>製品の登録に関する誓約事項</t>
  </si>
  <si>
    <t xml:space="preserve">◆提出書類にある　○：提出必須　　△：該当する申請者のみ提出が必要 </t>
  </si>
  <si>
    <t>Ｎｏ．</t>
  </si>
  <si>
    <t>・書類（原本）</t>
  </si>
  <si>
    <r>
      <t>○</t>
    </r>
    <r>
      <rPr>
        <vertAlign val="superscript"/>
        <sz val="14"/>
        <rFont val="HGPｺﾞｼｯｸM"/>
        <family val="3"/>
      </rPr>
      <t>※1</t>
    </r>
  </si>
  <si>
    <t>・データ（Excel形式）　</t>
  </si>
  <si>
    <t>対象製品申請リスト</t>
  </si>
  <si>
    <r>
      <t>○</t>
    </r>
    <r>
      <rPr>
        <vertAlign val="superscript"/>
        <sz val="14"/>
        <rFont val="HGPｺﾞｼｯｸM"/>
        <family val="3"/>
      </rPr>
      <t>※２</t>
    </r>
  </si>
  <si>
    <r>
      <t>△</t>
    </r>
    <r>
      <rPr>
        <vertAlign val="superscript"/>
        <sz val="14"/>
        <rFont val="HGPｺﾞｼｯｸM"/>
        <family val="3"/>
      </rPr>
      <t>※3</t>
    </r>
  </si>
  <si>
    <r>
      <t>○</t>
    </r>
    <r>
      <rPr>
        <vertAlign val="superscript"/>
        <sz val="14"/>
        <rFont val="HGPｺﾞｼｯｸM"/>
        <family val="3"/>
      </rPr>
      <t>※4</t>
    </r>
  </si>
  <si>
    <r>
      <t>△</t>
    </r>
    <r>
      <rPr>
        <vertAlign val="superscript"/>
        <sz val="14"/>
        <rFont val="HGPｺﾞｼｯｸM"/>
        <family val="3"/>
      </rPr>
      <t>※5</t>
    </r>
  </si>
  <si>
    <t>製品のカタログ又はWebカタログの表紙と該当製品が記載されているページ</t>
  </si>
  <si>
    <r>
      <t>○</t>
    </r>
    <r>
      <rPr>
        <vertAlign val="superscript"/>
        <sz val="14"/>
        <rFont val="HGPｺﾞｼｯｸM"/>
        <family val="3"/>
      </rPr>
      <t>※6</t>
    </r>
  </si>
  <si>
    <t>※1</t>
  </si>
  <si>
    <t>ガラス、窓、断熱材の内、複数の製品を登録する場合は、製品区分毎にそれぞれ作成・提出すること。</t>
  </si>
  <si>
    <t>※2</t>
  </si>
  <si>
    <t>ガラス、窓、断熱材の内、該当するものを提出すること。</t>
  </si>
  <si>
    <t>※3</t>
  </si>
  <si>
    <t>断熱材の、吹込み・吹付け等の製品を登録する際は、必ず提出すること。</t>
  </si>
  <si>
    <t>※4</t>
  </si>
  <si>
    <t>ガラス、窓、断熱材により異なる。詳細は公募要領のP14～P15を参照のこと。</t>
  </si>
  <si>
    <t>※5</t>
  </si>
  <si>
    <t>製品登録申請を行う申請者が自社で製品を製造等していない場合は提出すること。</t>
  </si>
  <si>
    <t>※6</t>
  </si>
  <si>
    <t>カタログには、対象製品リストに入力したメーカー、型番が入ったページに付箋を貼り、内容に蛍光ペン等でマークを入れること。</t>
  </si>
  <si>
    <t>（注） Excel形式のデータは、kenzai-seihin@sii.or.jpのアドレスへ送信すること。</t>
  </si>
  <si>
    <t>平成30年度　高性能建材による住宅の断熱リフォーム支援事業費</t>
  </si>
  <si>
    <t>平成30年度　高性能建材による住宅の断熱リフォーム支援事業</t>
  </si>
  <si>
    <t>平成30年度　高性能建材による住宅の断熱リフォーム支援事業</t>
  </si>
  <si>
    <t>（1)「高性能建材による住宅の断熱リフォーム支援事業」の適正な執行
（2) 補助対象製品の価格の分析
（3）補助対象製品の価格水準(個社が特定されないよう統計処理等したものに限る)の公表</t>
  </si>
  <si>
    <t>平成30年度　高性能建材による住宅の断熱リフォーム支援事業</t>
  </si>
  <si>
    <t>*6　性能評価データを取得した性能評価機関は、当該断熱材について、
　　 過去3年以内に性能評価を受けた第三者性能評価機関の名称を入力すること。</t>
  </si>
  <si>
    <t>断熱材の
形状</t>
  </si>
  <si>
    <t>*2　メーカーコードは、別シートの企業情報にメーカーコードを入力すると自動入力されるため
　　直接入力しないこと。</t>
  </si>
  <si>
    <t>平成30年度　高性能建材による住宅の断熱リフォーム支援事業</t>
  </si>
  <si>
    <t>※「連絡担当者1」と「連絡担当者2」は各担当者間の連携を図り、事業が円滑に推進できるよう努めること。</t>
  </si>
  <si>
    <t>　（「連絡担当者2」の記入は任意とする。）</t>
  </si>
  <si>
    <r>
      <rPr>
        <sz val="14"/>
        <color indexed="10"/>
        <rFont val="ＭＳ Ｐゴシック"/>
        <family val="3"/>
      </rPr>
      <t>●</t>
    </r>
    <r>
      <rPr>
        <sz val="14"/>
        <rFont val="ＭＳ Ｐゴシック"/>
        <family val="3"/>
      </rPr>
      <t xml:space="preserve"> SII登録型番
（10桁）</t>
    </r>
  </si>
  <si>
    <r>
      <rPr>
        <sz val="14"/>
        <color indexed="10"/>
        <rFont val="ＭＳ Ｐゴシック"/>
        <family val="3"/>
      </rPr>
      <t>●</t>
    </r>
    <r>
      <rPr>
        <sz val="14"/>
        <rFont val="ＭＳ Ｐゴシック"/>
        <family val="3"/>
      </rPr>
      <t xml:space="preserve"> SII登録型番
（10桁）</t>
    </r>
  </si>
  <si>
    <r>
      <rPr>
        <sz val="14"/>
        <color indexed="10"/>
        <rFont val="ＭＳ Ｐゴシック"/>
        <family val="3"/>
      </rPr>
      <t xml:space="preserve">● </t>
    </r>
    <r>
      <rPr>
        <sz val="14"/>
        <rFont val="ＭＳ Ｐゴシック"/>
        <family val="3"/>
      </rPr>
      <t>SII登録型番
（10桁）</t>
    </r>
  </si>
  <si>
    <r>
      <rPr>
        <sz val="14"/>
        <color indexed="10"/>
        <rFont val="ＭＳ Ｐゴシック"/>
        <family val="3"/>
      </rPr>
      <t xml:space="preserve">　● </t>
    </r>
    <r>
      <rPr>
        <sz val="14"/>
        <rFont val="ＭＳ Ｐゴシック"/>
        <family val="3"/>
      </rPr>
      <t>メーカー名　</t>
    </r>
    <r>
      <rPr>
        <b/>
        <sz val="14"/>
        <rFont val="ＭＳ Ｐゴシック"/>
        <family val="3"/>
      </rPr>
      <t>*1</t>
    </r>
  </si>
  <si>
    <r>
      <rPr>
        <sz val="11"/>
        <color indexed="10"/>
        <rFont val="ＭＳ Ｐゴシック"/>
        <family val="3"/>
      </rPr>
      <t xml:space="preserve">● </t>
    </r>
    <r>
      <rPr>
        <sz val="11"/>
        <rFont val="ＭＳ Ｐゴシック"/>
        <family val="3"/>
      </rPr>
      <t>ＳＩＩ登録型番</t>
    </r>
  </si>
  <si>
    <r>
      <rPr>
        <sz val="11"/>
        <color indexed="10"/>
        <rFont val="ＭＳ Ｐゴシック"/>
        <family val="3"/>
      </rPr>
      <t xml:space="preserve">● </t>
    </r>
    <r>
      <rPr>
        <sz val="11"/>
        <rFont val="ＭＳ Ｐゴシック"/>
        <family val="3"/>
      </rPr>
      <t>施工業者名</t>
    </r>
  </si>
  <si>
    <r>
      <rPr>
        <sz val="11"/>
        <color indexed="10"/>
        <rFont val="ＭＳ Ｐゴシック"/>
        <family val="3"/>
      </rPr>
      <t xml:space="preserve">● </t>
    </r>
    <r>
      <rPr>
        <sz val="11"/>
        <rFont val="ＭＳ Ｐゴシック"/>
        <family val="3"/>
      </rPr>
      <t>支店名</t>
    </r>
  </si>
  <si>
    <r>
      <rPr>
        <sz val="11"/>
        <color indexed="10"/>
        <rFont val="ＭＳ Ｐゴシック"/>
        <family val="3"/>
      </rPr>
      <t xml:space="preserve">● </t>
    </r>
    <r>
      <rPr>
        <sz val="11"/>
        <rFont val="ＭＳ Ｐゴシック"/>
        <family val="3"/>
      </rPr>
      <t>都道府県</t>
    </r>
  </si>
  <si>
    <r>
      <rPr>
        <sz val="11"/>
        <color indexed="10"/>
        <rFont val="ＭＳ Ｐゴシック"/>
        <family val="3"/>
      </rPr>
      <t xml:space="preserve">● </t>
    </r>
    <r>
      <rPr>
        <sz val="11"/>
        <rFont val="ＭＳ Ｐゴシック"/>
        <family val="3"/>
      </rPr>
      <t>市区町村・番地・ビル名等</t>
    </r>
  </si>
  <si>
    <r>
      <rPr>
        <sz val="11"/>
        <color indexed="10"/>
        <rFont val="ＭＳ Ｐゴシック"/>
        <family val="3"/>
      </rPr>
      <t xml:space="preserve">● </t>
    </r>
    <r>
      <rPr>
        <sz val="11"/>
        <rFont val="ＭＳ Ｐゴシック"/>
        <family val="3"/>
      </rPr>
      <t>電話番号</t>
    </r>
  </si>
  <si>
    <t>*2　メーカーコードは、別シートの企業情報にメーカーコードを入力すると自動入力されるため直接入力しないこと。</t>
  </si>
  <si>
    <t>環境省が、以下の利用目的の範囲内でのみ利用することを前提として、補助対象製品に関する価格情報の
提供を求めた場合、当社はこれに応じます。</t>
  </si>
  <si>
    <t>建物名・部屋番号（部屋番号は必ず記入すること）。</t>
  </si>
  <si>
    <t>建物名・部屋番号（部屋番号は必ず記入すること）。　※海外企業の場合は、本項目に住所を記入すること。</t>
  </si>
  <si>
    <t>*3　性能評価データを取得した性能評価機関は、当該断熱材について、
　　 過去３年以内に性能評価を受けた第三者性能評価機関の名称を入力すること。</t>
  </si>
  <si>
    <t>*5　性能評価データを取得した性能評価機関は、当該断熱材について、
　　 過去３年以内に性能評価を受けた第三者性能評価機関の名称を入力すること。</t>
  </si>
  <si>
    <t>対象製品申請リスト　【断熱材】　ＪＩＳ規格製品</t>
  </si>
  <si>
    <t>有（ＪＩＳ規格）</t>
  </si>
  <si>
    <t>　ＪＩＳ規格　*3</t>
  </si>
  <si>
    <t>*3　ＪＩＳ規格番号を選択すること（過去3年以内に認証を受けていること。）ＪＩＳ規格番号ごとにシートを分けて登録すること。　</t>
  </si>
  <si>
    <t>　ＪＩＳ規格の名称　*4</t>
  </si>
  <si>
    <t>　ＪＩＳの認証番号　*5</t>
  </si>
  <si>
    <t>*5　当該ＪＩＳの認証番号。ＪＩＳ認証番号を全て入力すること。</t>
  </si>
  <si>
    <t>対象製品申請リスト　【断熱材】　ＪＩＳ規格準拠製品</t>
  </si>
  <si>
    <t>有（ＪＩＳ規格準拠）</t>
  </si>
  <si>
    <t>*3　ＪＩＳ規格番号を選択すること（過去3年以内に認証を受けていること。）
     ＪＩＳ規格番号毎にシートを分けて登録すること。　</t>
  </si>
  <si>
    <t>対象製品申請リスト　【断熱材】　供給者適合宣言での登録製品（ＪＩＳ認証未取得製品等）</t>
  </si>
  <si>
    <t>対象製品申請リスト　【断熱材】　ＪＩＳ規格外製品</t>
  </si>
  <si>
    <t>有（供給者適合宣言）</t>
  </si>
  <si>
    <r>
      <rPr>
        <sz val="14"/>
        <color indexed="10"/>
        <rFont val="ＭＳ Ｐゴシック"/>
        <family val="3"/>
      </rPr>
      <t xml:space="preserve">● </t>
    </r>
    <r>
      <rPr>
        <sz val="14"/>
        <rFont val="ＭＳ Ｐゴシック"/>
        <family val="3"/>
      </rPr>
      <t>熱伝導率
[W/(m・K)]</t>
    </r>
  </si>
  <si>
    <t>実印</t>
  </si>
  <si>
    <r>
      <rPr>
        <sz val="14"/>
        <color indexed="10"/>
        <rFont val="ＭＳ Ｐゴシック"/>
        <family val="3"/>
      </rPr>
      <t>●</t>
    </r>
    <r>
      <rPr>
        <sz val="14"/>
        <rFont val="ＭＳ Ｐゴシック"/>
        <family val="3"/>
      </rPr>
      <t xml:space="preserve"> グレードD</t>
    </r>
  </si>
  <si>
    <t>*4　ＪＩＳ規格を選択すると自動入力されるため直接入力しないこと。</t>
  </si>
  <si>
    <t>*3　ＪＩＳ規格は過去3年以内に認証を受けていること。</t>
  </si>
  <si>
    <t>*4　当該ＪＩＳの認証番号であり、全て入力すること。</t>
  </si>
  <si>
    <r>
      <t xml:space="preserve">*5　性能評価データを取得した性能評価機関は、当該断熱材について、過去3年以内に性能評価を受けた第三者性能評価機関の名称を入力すること。
</t>
    </r>
    <r>
      <rPr>
        <sz val="13"/>
        <color indexed="40"/>
        <rFont val="ＭＳ Ｐゴシック"/>
        <family val="3"/>
      </rPr>
      <t>　　</t>
    </r>
    <r>
      <rPr>
        <sz val="13"/>
        <color indexed="10"/>
        <rFont val="ＭＳ Ｐゴシック"/>
        <family val="3"/>
      </rPr>
      <t>　（なしの場合は「該当なし」と記入すること。）</t>
    </r>
  </si>
  <si>
    <r>
      <rPr>
        <sz val="14"/>
        <color indexed="10"/>
        <rFont val="ＭＳ Ｐゴシック"/>
        <family val="3"/>
      </rPr>
      <t xml:space="preserve">● </t>
    </r>
    <r>
      <rPr>
        <sz val="14"/>
        <rFont val="ＭＳ Ｐゴシック"/>
        <family val="3"/>
      </rPr>
      <t>熱伝導率
[W/(m・K)]</t>
    </r>
  </si>
  <si>
    <r>
      <rPr>
        <sz val="14"/>
        <color indexed="10"/>
        <rFont val="ＭＳ Ｐゴシック"/>
        <family val="3"/>
      </rPr>
      <t xml:space="preserve">● </t>
    </r>
    <r>
      <rPr>
        <sz val="14"/>
        <rFont val="ＭＳ Ｐゴシック"/>
        <family val="3"/>
      </rPr>
      <t>熱伝導率
[W/(m・K)]</t>
    </r>
  </si>
  <si>
    <r>
      <rPr>
        <sz val="14"/>
        <color indexed="10"/>
        <rFont val="ＭＳ Ｐゴシック"/>
        <family val="3"/>
      </rPr>
      <t xml:space="preserve">● </t>
    </r>
    <r>
      <rPr>
        <sz val="14"/>
        <rFont val="ＭＳ Ｐゴシック"/>
        <family val="3"/>
      </rPr>
      <t>熱抵抗値
[ ㎡・K/W ]</t>
    </r>
  </si>
  <si>
    <r>
      <rPr>
        <sz val="14"/>
        <color indexed="10"/>
        <rFont val="ＭＳ Ｐゴシック"/>
        <family val="3"/>
      </rPr>
      <t xml:space="preserve">● </t>
    </r>
    <r>
      <rPr>
        <sz val="14"/>
        <rFont val="ＭＳ Ｐゴシック"/>
        <family val="3"/>
      </rPr>
      <t>熱伝導率
[Ｗ/(ｍ・K)]</t>
    </r>
  </si>
  <si>
    <r>
      <rPr>
        <sz val="14"/>
        <color indexed="10"/>
        <rFont val="ＭＳ Ｐゴシック"/>
        <family val="3"/>
      </rPr>
      <t xml:space="preserve">● </t>
    </r>
    <r>
      <rPr>
        <sz val="14"/>
        <rFont val="ＭＳ Ｐゴシック"/>
        <family val="3"/>
      </rPr>
      <t>厚み
[ mm ]</t>
    </r>
  </si>
  <si>
    <t>ＪＩＳ Ａ ９５２３</t>
  </si>
  <si>
    <t>役　　　　　　　　職</t>
  </si>
  <si>
    <t>代表者名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</si>
</sst>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000_ "/>
    <numFmt numFmtId="185" formatCode="0.00_ "/>
    <numFmt numFmtId="186" formatCode="[DBNum3][$-411]0"/>
    <numFmt numFmtId="187" formatCode="0_);[Red]\(0\)"/>
    <numFmt numFmtId="188" formatCode="0.000_);[Red]\(0.000\)"/>
  </numFmts>
  <fonts count="10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b/>
      <sz val="16"/>
      <color indexed="9"/>
      <name val="ＭＳ Ｐゴシック"/>
      <family val="3"/>
    </font>
    <font>
      <b/>
      <sz val="14"/>
      <color indexed="8"/>
      <name val="ＭＳ Ｐゴシック"/>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10"/>
      <color indexed="8"/>
      <name val="ＭＳ 明朝"/>
      <family val="1"/>
    </font>
    <font>
      <sz val="12"/>
      <color indexed="8"/>
      <name val="ＭＳ 明朝"/>
      <family val="1"/>
    </font>
    <font>
      <sz val="13"/>
      <color indexed="8"/>
      <name val="ＭＳ 明朝"/>
      <family val="1"/>
    </font>
    <font>
      <sz val="9"/>
      <color indexed="8"/>
      <name val="ＭＳ 明朝"/>
      <family val="1"/>
    </font>
    <font>
      <b/>
      <sz val="15"/>
      <color indexed="9"/>
      <name val="ＭＳ Ｐゴシック"/>
      <family val="3"/>
    </font>
    <font>
      <b/>
      <sz val="14"/>
      <name val="ＭＳ Ｐゴシック"/>
      <family val="3"/>
    </font>
    <font>
      <sz val="9"/>
      <name val="ＭＳ Ｐゴシック"/>
      <family val="3"/>
    </font>
    <font>
      <b/>
      <sz val="12"/>
      <name val="ＭＳ Ｐゴシック"/>
      <family val="3"/>
    </font>
    <font>
      <b/>
      <sz val="18"/>
      <color indexed="10"/>
      <name val="ＭＳ Ｐゴシック"/>
      <family val="3"/>
    </font>
    <font>
      <sz val="9"/>
      <color indexed="8"/>
      <name val="ＭＳ Ｐゴシック"/>
      <family val="3"/>
    </font>
    <font>
      <sz val="12"/>
      <name val="ＭＳ Ｐゴシック"/>
      <family val="3"/>
    </font>
    <font>
      <sz val="14"/>
      <color indexed="10"/>
      <name val="ＭＳ Ｐゴシック"/>
      <family val="3"/>
    </font>
    <font>
      <b/>
      <sz val="14"/>
      <color indexed="10"/>
      <name val="ＭＳ Ｐゴシック"/>
      <family val="3"/>
    </font>
    <font>
      <sz val="8"/>
      <name val="ＭＳ Ｐゴシック"/>
      <family val="3"/>
    </font>
    <font>
      <b/>
      <sz val="9"/>
      <color indexed="10"/>
      <name val="ＭＳ Ｐゴシック"/>
      <family val="3"/>
    </font>
    <font>
      <b/>
      <sz val="11"/>
      <name val="ＭＳ Ｐゴシック"/>
      <family val="3"/>
    </font>
    <font>
      <sz val="14"/>
      <name val="ＭＳ 明朝"/>
      <family val="1"/>
    </font>
    <font>
      <sz val="20"/>
      <color indexed="8"/>
      <name val="ＭＳ Ｐゴシック"/>
      <family val="3"/>
    </font>
    <font>
      <sz val="10"/>
      <color indexed="8"/>
      <name val="ＭＳ Ｐゴシック"/>
      <family val="3"/>
    </font>
    <font>
      <sz val="15"/>
      <color indexed="8"/>
      <name val="ＭＳ Ｐゴシック"/>
      <family val="3"/>
    </font>
    <font>
      <sz val="12"/>
      <color indexed="8"/>
      <name val="ＭＳ Ｐゴシック"/>
      <family val="3"/>
    </font>
    <font>
      <sz val="10"/>
      <name val="ＭＳ Ｐゴシック"/>
      <family val="3"/>
    </font>
    <font>
      <b/>
      <sz val="15"/>
      <name val="ＭＳ Ｐゴシック"/>
      <family val="3"/>
    </font>
    <font>
      <sz val="13"/>
      <color indexed="8"/>
      <name val="ＭＳ Ｐゴシック"/>
      <family val="3"/>
    </font>
    <font>
      <sz val="14"/>
      <color indexed="17"/>
      <name val="ＭＳ Ｐゴシック"/>
      <family val="3"/>
    </font>
    <font>
      <b/>
      <sz val="12"/>
      <color indexed="9"/>
      <name val="ＭＳ Ｐゴシック"/>
      <family val="3"/>
    </font>
    <font>
      <b/>
      <sz val="17"/>
      <name val="ＭＳ Ｐゴシック"/>
      <family val="3"/>
    </font>
    <font>
      <b/>
      <sz val="13"/>
      <color indexed="10"/>
      <name val="ＭＳ Ｐゴシック"/>
      <family val="3"/>
    </font>
    <font>
      <sz val="11"/>
      <color indexed="8"/>
      <name val="HGPｺﾞｼｯｸM"/>
      <family val="3"/>
    </font>
    <font>
      <b/>
      <sz val="15"/>
      <name val="HGPｺﾞｼｯｸM"/>
      <family val="3"/>
    </font>
    <font>
      <sz val="8"/>
      <name val="HGPｺﾞｼｯｸM"/>
      <family val="3"/>
    </font>
    <font>
      <b/>
      <sz val="16"/>
      <name val="HGPｺﾞｼｯｸM"/>
      <family val="3"/>
    </font>
    <font>
      <b/>
      <sz val="16"/>
      <color indexed="8"/>
      <name val="HGPｺﾞｼｯｸM"/>
      <family val="3"/>
    </font>
    <font>
      <b/>
      <sz val="16"/>
      <color indexed="9"/>
      <name val="HGPｺﾞｼｯｸM"/>
      <family val="3"/>
    </font>
    <font>
      <b/>
      <sz val="14"/>
      <name val="HGPｺﾞｼｯｸM"/>
      <family val="3"/>
    </font>
    <font>
      <b/>
      <sz val="12"/>
      <color indexed="8"/>
      <name val="HGPｺﾞｼｯｸM"/>
      <family val="3"/>
    </font>
    <font>
      <sz val="14"/>
      <name val="HGPｺﾞｼｯｸM"/>
      <family val="3"/>
    </font>
    <font>
      <sz val="16"/>
      <name val="HGPｺﾞｼｯｸM"/>
      <family val="3"/>
    </font>
    <font>
      <sz val="11"/>
      <name val="HGPｺﾞｼｯｸM"/>
      <family val="3"/>
    </font>
    <font>
      <sz val="14"/>
      <color indexed="8"/>
      <name val="HGPｺﾞｼｯｸM"/>
      <family val="3"/>
    </font>
    <font>
      <vertAlign val="superscript"/>
      <sz val="14"/>
      <name val="HGPｺﾞｼｯｸM"/>
      <family val="3"/>
    </font>
    <font>
      <sz val="10"/>
      <color indexed="8"/>
      <name val="HGPｺﾞｼｯｸM"/>
      <family val="3"/>
    </font>
    <font>
      <sz val="9"/>
      <color indexed="8"/>
      <name val="HGPｺﾞｼｯｸM"/>
      <family val="3"/>
    </font>
    <font>
      <sz val="12"/>
      <name val="HGPｺﾞｼｯｸM"/>
      <family val="3"/>
    </font>
    <font>
      <sz val="12"/>
      <color indexed="8"/>
      <name val="HGPｺﾞｼｯｸM"/>
      <family val="3"/>
    </font>
    <font>
      <b/>
      <sz val="17"/>
      <name val="HGPｺﾞｼｯｸM"/>
      <family val="3"/>
    </font>
    <font>
      <sz val="10"/>
      <name val="HGPｺﾞｼｯｸM"/>
      <family val="3"/>
    </font>
    <font>
      <b/>
      <sz val="12"/>
      <name val="HGPｺﾞｼｯｸM"/>
      <family val="3"/>
    </font>
    <font>
      <sz val="13"/>
      <name val="HGPｺﾞｼｯｸM"/>
      <family val="3"/>
    </font>
    <font>
      <u val="single"/>
      <sz val="12"/>
      <name val="HGPｺﾞｼｯｸM"/>
      <family val="3"/>
    </font>
    <font>
      <sz val="9"/>
      <name val="HGPｺﾞｼｯｸM"/>
      <family val="3"/>
    </font>
    <font>
      <sz val="16"/>
      <color indexed="8"/>
      <name val="HGPｺﾞｼｯｸM"/>
      <family val="3"/>
    </font>
    <font>
      <sz val="13"/>
      <name val="ＭＳ Ｐゴシック"/>
      <family val="3"/>
    </font>
    <font>
      <sz val="13"/>
      <color indexed="10"/>
      <name val="ＭＳ Ｐゴシック"/>
      <family val="3"/>
    </font>
    <font>
      <sz val="13"/>
      <color indexed="17"/>
      <name val="ＭＳ Ｐゴシック"/>
      <family val="3"/>
    </font>
    <font>
      <sz val="13"/>
      <color indexed="40"/>
      <name val="ＭＳ Ｐゴシック"/>
      <family val="3"/>
    </font>
    <font>
      <b/>
      <sz val="9"/>
      <name val="ＭＳ Ｐゴシック"/>
      <family val="3"/>
    </font>
    <font>
      <u val="single"/>
      <sz val="11"/>
      <name val="ＭＳ Ｐゴシック"/>
      <family val="3"/>
    </font>
    <font>
      <b/>
      <sz val="28"/>
      <color indexed="10"/>
      <name val="ＭＳ Ｐゴシック"/>
      <family val="3"/>
    </font>
    <font>
      <sz val="28"/>
      <color indexed="10"/>
      <name val="ＭＳ Ｐゴシック"/>
      <family val="3"/>
    </font>
    <font>
      <sz val="10"/>
      <color indexed="55"/>
      <name val="ＭＳ Ｐゴシック"/>
      <family val="3"/>
    </font>
    <font>
      <b/>
      <sz val="15"/>
      <color indexed="9"/>
      <name val="HGPｺﾞｼｯｸM"/>
      <family val="3"/>
    </font>
    <font>
      <sz val="11"/>
      <color indexed="23"/>
      <name val="ＭＳ Ｐゴシック"/>
      <family val="3"/>
    </font>
    <font>
      <sz val="14"/>
      <color indexed="9"/>
      <name val="HGPｺﾞｼｯｸM"/>
      <family val="3"/>
    </font>
    <font>
      <sz val="9"/>
      <name val="MS UI Gothic"/>
      <family val="3"/>
    </font>
    <font>
      <b/>
      <sz val="18"/>
      <color indexed="10"/>
      <name val="Calibri"/>
      <family val="2"/>
    </font>
    <font>
      <b/>
      <u val="single"/>
      <sz val="18"/>
      <color indexed="10"/>
      <name val="ＭＳ Ｐゴシック"/>
      <family val="3"/>
    </font>
    <font>
      <sz val="11"/>
      <color theme="1"/>
      <name val="Calibri"/>
      <family val="3"/>
    </font>
    <font>
      <b/>
      <sz val="28"/>
      <color rgb="FFFF0000"/>
      <name val="ＭＳ Ｐゴシック"/>
      <family val="3"/>
    </font>
    <font>
      <b/>
      <sz val="18"/>
      <color rgb="FFFF0000"/>
      <name val="Calibri"/>
      <family val="3"/>
    </font>
    <font>
      <b/>
      <sz val="18"/>
      <color rgb="FFFF0000"/>
      <name val="ＭＳ Ｐゴシック"/>
      <family val="3"/>
    </font>
    <font>
      <sz val="28"/>
      <color rgb="FFFF0000"/>
      <name val="Cambria"/>
      <family val="3"/>
    </font>
    <font>
      <b/>
      <sz val="13"/>
      <color rgb="FFFF0000"/>
      <name val="ＭＳ Ｐゴシック"/>
      <family val="3"/>
    </font>
    <font>
      <sz val="10"/>
      <color theme="0" tint="-0.3499799966812134"/>
      <name val="ＭＳ Ｐゴシック"/>
      <family val="3"/>
    </font>
    <font>
      <b/>
      <sz val="15"/>
      <color theme="0"/>
      <name val="HGPｺﾞｼｯｸM"/>
      <family val="3"/>
    </font>
    <font>
      <sz val="13"/>
      <color indexed="8"/>
      <name val="Calibri"/>
      <family val="3"/>
    </font>
    <font>
      <sz val="11"/>
      <color theme="0" tint="-0.4999699890613556"/>
      <name val="Calibri"/>
      <family val="3"/>
    </font>
    <font>
      <sz val="16"/>
      <color indexed="8"/>
      <name val="Calibri"/>
      <family val="3"/>
    </font>
    <font>
      <sz val="14"/>
      <color theme="0"/>
      <name val="HGPｺﾞｼｯｸM"/>
      <family val="3"/>
    </font>
    <font>
      <sz val="11"/>
      <color theme="0" tint="-0.4999699890613556"/>
      <name val="ＭＳ Ｐゴシック"/>
      <family val="3"/>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indexed="8"/>
        <bgColor indexed="64"/>
      </patternFill>
    </fill>
    <fill>
      <patternFill patternType="solid">
        <fgColor indexed="22"/>
        <bgColor indexed="64"/>
      </patternFill>
    </fill>
    <fill>
      <patternFill patternType="solid">
        <fgColor theme="0" tint="-0.24997000396251678"/>
        <bgColor indexed="64"/>
      </patternFill>
    </fill>
  </fills>
  <borders count="1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medium"/>
      <bottom style="thin"/>
    </border>
    <border>
      <left style="hair"/>
      <right style="thin"/>
      <top style="medium"/>
      <bottom style="thin"/>
    </border>
    <border>
      <left style="thin"/>
      <right>
        <color indexed="63"/>
      </right>
      <top style="medium"/>
      <bottom style="thin"/>
    </border>
    <border>
      <left style="thin"/>
      <right style="hair"/>
      <top style="medium"/>
      <bottom style="thin"/>
    </border>
    <border>
      <left>
        <color indexed="63"/>
      </left>
      <right style="thin"/>
      <top style="medium"/>
      <bottom style="thin"/>
    </border>
    <border>
      <left style="hair"/>
      <right style="medium"/>
      <top style="medium"/>
      <bottom style="thin"/>
    </border>
    <border>
      <left style="medium"/>
      <right style="hair"/>
      <top style="thin"/>
      <bottom style="thin"/>
    </border>
    <border>
      <left style="hair"/>
      <right style="thin"/>
      <top style="thin"/>
      <bottom style="thin"/>
    </border>
    <border>
      <left style="thin"/>
      <right>
        <color indexed="63"/>
      </right>
      <top style="thin"/>
      <bottom style="thin"/>
    </border>
    <border>
      <left style="thin"/>
      <right style="hair"/>
      <top style="thin"/>
      <bottom style="thin"/>
    </border>
    <border>
      <left>
        <color indexed="63"/>
      </left>
      <right style="thin"/>
      <top style="thin"/>
      <bottom style="thin"/>
    </border>
    <border>
      <left style="hair"/>
      <right style="medium"/>
      <top style="thin"/>
      <bottom style="thin"/>
    </border>
    <border>
      <left style="medium"/>
      <right style="hair"/>
      <top style="thin"/>
      <bottom style="medium"/>
    </border>
    <border>
      <left style="hair"/>
      <right style="thin"/>
      <top style="thin"/>
      <bottom style="medium"/>
    </border>
    <border>
      <left style="thin"/>
      <right>
        <color indexed="63"/>
      </right>
      <top style="thin"/>
      <bottom style="medium"/>
    </border>
    <border>
      <left style="thin"/>
      <right style="hair"/>
      <top style="thin"/>
      <bottom style="medium"/>
    </border>
    <border>
      <left>
        <color indexed="63"/>
      </left>
      <right style="thin"/>
      <top style="thin"/>
      <bottom style="medium"/>
    </border>
    <border>
      <left style="hair"/>
      <right style="medium"/>
      <top style="thin"/>
      <bottom style="medium"/>
    </border>
    <border>
      <left style="hair"/>
      <right style="thin"/>
      <top>
        <color indexed="63"/>
      </top>
      <bottom style="thin"/>
    </border>
    <border>
      <left/>
      <right style="thin"/>
      <top style="medium"/>
      <bottom/>
    </border>
    <border>
      <left style="hair"/>
      <right style="thin"/>
      <top style="hair"/>
      <bottom style="medium"/>
    </border>
    <border>
      <left style="medium"/>
      <right/>
      <top style="medium"/>
      <bottom style="thin"/>
    </border>
    <border>
      <left style="medium"/>
      <right/>
      <top/>
      <bottom style="thin"/>
    </border>
    <border>
      <left style="medium"/>
      <right/>
      <top style="thin"/>
      <bottom style="thin"/>
    </border>
    <border>
      <left style="medium"/>
      <right>
        <color indexed="63"/>
      </right>
      <top style="thin"/>
      <bottom style="medium"/>
    </border>
    <border>
      <left style="thin"/>
      <right style="hair"/>
      <top style="hair"/>
      <bottom style="medium"/>
    </border>
    <border>
      <left>
        <color indexed="63"/>
      </left>
      <right style="medium"/>
      <top style="hair"/>
      <bottom style="medium"/>
    </border>
    <border>
      <left style="hair"/>
      <right>
        <color indexed="63"/>
      </right>
      <top style="hair"/>
      <bottom style="medium"/>
    </border>
    <border>
      <left style="medium"/>
      <right/>
      <top/>
      <bottom style="medium"/>
    </border>
    <border>
      <left style="medium"/>
      <right style="thin"/>
      <top style="medium"/>
      <bottom style="medium"/>
    </border>
    <border>
      <left>
        <color indexed="63"/>
      </left>
      <right>
        <color indexed="63"/>
      </right>
      <top style="thin"/>
      <bottom>
        <color indexed="63"/>
      </bottom>
    </border>
    <border>
      <left>
        <color indexed="63"/>
      </left>
      <right style="medium"/>
      <top style="thin"/>
      <bottom>
        <color indexed="63"/>
      </bottom>
    </border>
    <border>
      <left style="thin"/>
      <right/>
      <top style="thin"/>
      <bottom/>
    </border>
    <border>
      <left style="thin"/>
      <right/>
      <top/>
      <bottom style="medium"/>
    </border>
    <border>
      <left>
        <color indexed="63"/>
      </left>
      <right>
        <color indexed="63"/>
      </right>
      <top style="medium"/>
      <bottom>
        <color indexed="63"/>
      </bottom>
    </border>
    <border>
      <left>
        <color indexed="63"/>
      </left>
      <right/>
      <top/>
      <bottom style="medium"/>
    </border>
    <border>
      <left/>
      <right/>
      <top/>
      <bottom style="thin"/>
    </border>
    <border>
      <left style="thin"/>
      <right style="thin"/>
      <top/>
      <bottom/>
    </border>
    <border>
      <left style="thin"/>
      <right>
        <color indexed="63"/>
      </right>
      <top style="double"/>
      <bottom style="thin"/>
    </border>
    <border>
      <left style="thin"/>
      <right style="thin"/>
      <top/>
      <bottom style="thin"/>
    </border>
    <border>
      <left/>
      <right style="thin"/>
      <top style="double"/>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color indexed="63"/>
      </right>
      <top style="thin"/>
      <bottom style="dashed"/>
    </border>
    <border>
      <left/>
      <right style="thin"/>
      <top style="thin"/>
      <bottom style="dashed"/>
    </border>
    <border>
      <left style="thin"/>
      <right style="thin"/>
      <top style="thin"/>
      <bottom style="thin"/>
    </border>
    <border>
      <left style="medium"/>
      <right>
        <color indexed="63"/>
      </right>
      <top>
        <color indexed="63"/>
      </top>
      <bottom>
        <color indexed="63"/>
      </bottom>
    </border>
    <border>
      <left style="thin"/>
      <right style="thin"/>
      <top style="medium"/>
      <bottom style="thin"/>
    </border>
    <border>
      <left style="thin"/>
      <right style="thin"/>
      <top style="thin"/>
      <bottom style="medium"/>
    </border>
    <border>
      <left style="hair"/>
      <right>
        <color indexed="63"/>
      </right>
      <top style="medium"/>
      <bottom style="thin"/>
    </border>
    <border>
      <left style="hair"/>
      <right>
        <color indexed="63"/>
      </right>
      <top>
        <color indexed="63"/>
      </top>
      <bottom style="thin"/>
    </border>
    <border>
      <left style="hair"/>
      <right>
        <color indexed="63"/>
      </right>
      <top style="thin"/>
      <bottom style="thin"/>
    </border>
    <border>
      <left style="hair"/>
      <right>
        <color indexed="63"/>
      </right>
      <top style="thin"/>
      <bottom style="medium"/>
    </border>
    <border>
      <left/>
      <right style="thin"/>
      <top style="thin"/>
      <bottom/>
    </border>
    <border>
      <left style="thin"/>
      <right/>
      <top/>
      <bottom style="double"/>
    </border>
    <border>
      <left/>
      <right style="thin"/>
      <top/>
      <bottom style="double"/>
    </border>
    <border>
      <left style="thin"/>
      <right style="thin"/>
      <top/>
      <bottom style="double"/>
    </border>
    <border>
      <left style="medium"/>
      <right>
        <color indexed="63"/>
      </right>
      <top style="medium"/>
      <bottom>
        <color indexed="63"/>
      </bottom>
    </border>
    <border>
      <left>
        <color indexed="63"/>
      </left>
      <right style="medium"/>
      <top style="medium"/>
      <bottom>
        <color indexed="63"/>
      </bottom>
    </border>
    <border>
      <left/>
      <right style="medium"/>
      <top>
        <color indexed="63"/>
      </top>
      <bottom>
        <color indexed="63"/>
      </botto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tted"/>
      <top style="dotted"/>
      <bottom style="thin"/>
    </border>
    <border>
      <left style="dotted"/>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color indexed="63"/>
      </right>
      <top style="thin"/>
      <bottom style="thin"/>
    </border>
    <border>
      <left>
        <color indexed="63"/>
      </left>
      <right>
        <color indexed="63"/>
      </right>
      <top style="thin"/>
      <bottom style="medium"/>
    </border>
    <border>
      <left style="thin"/>
      <right/>
      <top/>
      <bottom/>
    </border>
    <border>
      <left/>
      <right style="medium"/>
      <top/>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border>
    <border>
      <left style="medium"/>
      <right style="thin"/>
      <top>
        <color indexed="63"/>
      </top>
      <bottom>
        <color indexed="63"/>
      </bottom>
    </border>
    <border>
      <left style="medium"/>
      <right style="thin"/>
      <top/>
      <bottom style="medium"/>
    </border>
    <border>
      <left/>
      <right style="thin"/>
      <top/>
      <bottom/>
    </border>
    <border>
      <left/>
      <right style="thin"/>
      <top/>
      <bottom style="thin"/>
    </border>
    <border>
      <left style="dotted"/>
      <right style="medium"/>
      <top style="dotted"/>
      <bottom style="thin"/>
    </border>
    <border>
      <left>
        <color indexed="63"/>
      </left>
      <right style="medium"/>
      <top style="thin"/>
      <bottom style="medium"/>
    </border>
    <border>
      <left/>
      <right style="thin"/>
      <top/>
      <bottom style="medium"/>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style="thin"/>
      <right style="thin"/>
      <top style="medium"/>
      <bottom>
        <color indexed="63"/>
      </bottom>
    </border>
    <border>
      <left style="thin"/>
      <right style="thin"/>
      <top/>
      <bottom style="medium"/>
    </border>
    <border>
      <left style="thin"/>
      <right>
        <color indexed="63"/>
      </right>
      <top style="medium"/>
      <bottom>
        <color indexed="63"/>
      </bottom>
    </border>
    <border>
      <left>
        <color indexed="63"/>
      </left>
      <right style="medium"/>
      <top style="thin"/>
      <bottom style="thin"/>
    </border>
    <border>
      <left>
        <color indexed="63"/>
      </left>
      <right>
        <color indexed="63"/>
      </right>
      <top style="medium"/>
      <bottom style="medium"/>
    </border>
    <border>
      <left/>
      <right style="medium"/>
      <top style="medium"/>
      <bottom style="medium"/>
    </border>
    <border>
      <left style="thin"/>
      <right>
        <color indexed="63"/>
      </right>
      <top style="medium"/>
      <bottom style="medium"/>
    </border>
    <border>
      <left>
        <color indexed="63"/>
      </left>
      <right style="thin"/>
      <top style="medium"/>
      <bottom style="medium"/>
    </border>
    <border>
      <left style="medium"/>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color indexed="63"/>
      </top>
      <bottom style="thin"/>
    </border>
    <border>
      <left style="medium"/>
      <right style="thin"/>
      <top>
        <color indexed="63"/>
      </top>
      <bottom style="thin"/>
    </border>
    <border>
      <left style="thin"/>
      <right style="thin"/>
      <top style="medium"/>
      <bottom style="medium"/>
    </border>
  </borders>
  <cellStyleXfs count="15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94"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60">
    <xf numFmtId="0" fontId="0" fillId="0" borderId="0" xfId="0" applyAlignment="1">
      <alignment vertical="center"/>
    </xf>
    <xf numFmtId="0" fontId="27" fillId="24" borderId="0" xfId="0" applyFont="1" applyFill="1" applyAlignment="1">
      <alignment vertical="center"/>
    </xf>
    <xf numFmtId="0" fontId="27" fillId="24" borderId="0" xfId="0" applyFont="1" applyFill="1" applyBorder="1" applyAlignment="1">
      <alignment vertical="center"/>
    </xf>
    <xf numFmtId="0" fontId="27" fillId="0" borderId="0" xfId="0" applyFont="1" applyFill="1" applyAlignment="1">
      <alignment vertical="center"/>
    </xf>
    <xf numFmtId="0" fontId="30" fillId="0" borderId="0" xfId="0" applyFont="1" applyFill="1" applyAlignment="1">
      <alignment vertical="center" wrapText="1"/>
    </xf>
    <xf numFmtId="0" fontId="27" fillId="0" borderId="0" xfId="0" applyFont="1" applyFill="1" applyAlignment="1">
      <alignment horizontal="center" vertical="center"/>
    </xf>
    <xf numFmtId="38" fontId="27" fillId="0" borderId="0" xfId="86" applyFont="1" applyFill="1" applyAlignment="1">
      <alignment vertical="center"/>
    </xf>
    <xf numFmtId="0" fontId="29" fillId="0" borderId="0" xfId="0" applyFont="1" applyFill="1" applyBorder="1" applyAlignment="1">
      <alignment vertical="center"/>
    </xf>
    <xf numFmtId="0" fontId="28" fillId="0" borderId="0" xfId="0" applyFont="1" applyFill="1" applyBorder="1" applyAlignment="1">
      <alignment vertical="center" wrapText="1" shrinkToFit="1"/>
    </xf>
    <xf numFmtId="0" fontId="32" fillId="0" borderId="0" xfId="0" applyFont="1" applyBorder="1" applyAlignment="1" applyProtection="1">
      <alignment vertical="top"/>
      <protection/>
    </xf>
    <xf numFmtId="0" fontId="22" fillId="0" borderId="0" xfId="0" applyFont="1" applyFill="1" applyAlignment="1" applyProtection="1">
      <alignment vertical="center"/>
      <protection/>
    </xf>
    <xf numFmtId="0" fontId="33" fillId="0" borderId="0" xfId="105" applyFont="1" applyFill="1" applyBorder="1" applyAlignment="1" applyProtection="1">
      <alignment horizontal="right" vertical="center"/>
      <protection hidden="1"/>
    </xf>
    <xf numFmtId="0" fontId="0" fillId="0" borderId="0" xfId="0" applyFont="1" applyAlignment="1" applyProtection="1">
      <alignment vertical="center"/>
      <protection hidden="1"/>
    </xf>
    <xf numFmtId="0" fontId="34" fillId="0" borderId="0" xfId="66" applyFont="1" applyFill="1" applyBorder="1" applyAlignment="1" applyProtection="1">
      <alignment horizontal="left" vertical="center"/>
      <protection hidden="1"/>
    </xf>
    <xf numFmtId="0" fontId="33" fillId="0" borderId="0" xfId="105" applyFont="1" applyFill="1" applyBorder="1" applyProtection="1">
      <alignment vertical="center"/>
      <protection hidden="1"/>
    </xf>
    <xf numFmtId="0" fontId="33" fillId="0" borderId="0" xfId="107" applyNumberFormat="1" applyFont="1" applyFill="1" applyAlignment="1" applyProtection="1">
      <alignment horizontal="left" vertical="center"/>
      <protection hidden="1"/>
    </xf>
    <xf numFmtId="0" fontId="33" fillId="0" borderId="0" xfId="105" applyFont="1" applyFill="1" applyBorder="1" applyAlignment="1" applyProtection="1">
      <alignment vertical="center"/>
      <protection hidden="1"/>
    </xf>
    <xf numFmtId="0" fontId="0" fillId="0" borderId="0" xfId="0" applyAlignment="1" applyProtection="1">
      <alignment vertical="center"/>
      <protection hidden="1"/>
    </xf>
    <xf numFmtId="0" fontId="10" fillId="0" borderId="0" xfId="107" applyNumberFormat="1" applyFont="1" applyFill="1" applyBorder="1" applyAlignment="1" applyProtection="1">
      <alignment vertical="center"/>
      <protection hidden="1"/>
    </xf>
    <xf numFmtId="0" fontId="10" fillId="0" borderId="0" xfId="107" applyNumberFormat="1" applyFont="1" applyFill="1" applyBorder="1" applyAlignment="1" applyProtection="1">
      <alignment vertical="center" wrapText="1"/>
      <protection hidden="1"/>
    </xf>
    <xf numFmtId="0" fontId="5" fillId="0" borderId="0" xfId="107" applyNumberFormat="1" applyFont="1" applyFill="1" applyBorder="1" applyAlignment="1" applyProtection="1">
      <alignment horizontal="left" vertical="center"/>
      <protection hidden="1"/>
    </xf>
    <xf numFmtId="0" fontId="0" fillId="0" borderId="0" xfId="0" applyFont="1" applyAlignment="1" applyProtection="1">
      <alignment vertical="center"/>
      <protection hidden="1"/>
    </xf>
    <xf numFmtId="14" fontId="36" fillId="0" borderId="0" xfId="107" applyNumberFormat="1" applyFont="1" applyFill="1" applyBorder="1" applyAlignment="1" applyProtection="1">
      <alignment vertical="center"/>
      <protection hidden="1"/>
    </xf>
    <xf numFmtId="0" fontId="36" fillId="0" borderId="0" xfId="107" applyNumberFormat="1" applyFont="1" applyFill="1" applyBorder="1" applyAlignment="1" applyProtection="1">
      <alignment vertical="center"/>
      <protection hidden="1"/>
    </xf>
    <xf numFmtId="0" fontId="0" fillId="0" borderId="0" xfId="107" applyFont="1" applyAlignment="1" applyProtection="1">
      <alignment vertical="center"/>
      <protection hidden="1"/>
    </xf>
    <xf numFmtId="0" fontId="0" fillId="0" borderId="0" xfId="107" applyFont="1" applyProtection="1">
      <alignment vertical="center"/>
      <protection hidden="1"/>
    </xf>
    <xf numFmtId="0" fontId="0" fillId="0" borderId="0" xfId="0" applyAlignment="1" applyProtection="1">
      <alignment vertical="center"/>
      <protection hidden="1"/>
    </xf>
    <xf numFmtId="0" fontId="33" fillId="0" borderId="0" xfId="105" applyFont="1" applyFill="1" applyBorder="1" applyAlignment="1" applyProtection="1">
      <alignment horizontal="right" vertical="center" wrapText="1"/>
      <protection hidden="1"/>
    </xf>
    <xf numFmtId="0" fontId="5" fillId="0" borderId="0" xfId="156" applyFont="1" applyFill="1" applyAlignment="1" applyProtection="1">
      <alignment horizontal="right" vertical="center" wrapText="1"/>
      <protection locked="0"/>
    </xf>
    <xf numFmtId="0" fontId="26" fillId="0" borderId="10" xfId="156" applyFont="1" applyFill="1" applyBorder="1" applyAlignment="1" applyProtection="1">
      <alignment horizontal="left" vertical="center" shrinkToFit="1"/>
      <protection locked="0"/>
    </xf>
    <xf numFmtId="49" fontId="26" fillId="0" borderId="11" xfId="156" applyNumberFormat="1" applyFont="1" applyFill="1" applyBorder="1" applyAlignment="1" applyProtection="1">
      <alignment horizontal="center" vertical="center" shrinkToFit="1"/>
      <protection locked="0"/>
    </xf>
    <xf numFmtId="0" fontId="26" fillId="0" borderId="12" xfId="156" applyFont="1" applyFill="1" applyBorder="1" applyAlignment="1" applyProtection="1">
      <alignment horizontal="center" vertical="center" shrinkToFit="1"/>
      <protection locked="0"/>
    </xf>
    <xf numFmtId="0" fontId="26" fillId="0" borderId="13" xfId="156" applyFont="1" applyFill="1" applyBorder="1" applyAlignment="1" applyProtection="1">
      <alignment horizontal="left" vertical="center" shrinkToFit="1"/>
      <protection locked="0"/>
    </xf>
    <xf numFmtId="0" fontId="26" fillId="0" borderId="14" xfId="156" applyFont="1" applyFill="1" applyBorder="1" applyAlignment="1" applyProtection="1">
      <alignment horizontal="center" vertical="center" shrinkToFit="1"/>
      <protection locked="0"/>
    </xf>
    <xf numFmtId="0" fontId="26" fillId="0" borderId="11" xfId="156" applyFont="1" applyFill="1" applyBorder="1" applyAlignment="1" applyProtection="1">
      <alignment horizontal="center" vertical="center" shrinkToFit="1"/>
      <protection locked="0"/>
    </xf>
    <xf numFmtId="0" fontId="26" fillId="0" borderId="12" xfId="156" applyNumberFormat="1" applyFont="1" applyFill="1" applyBorder="1" applyAlignment="1" applyProtection="1">
      <alignment horizontal="center" vertical="center" shrinkToFit="1"/>
      <protection locked="0"/>
    </xf>
    <xf numFmtId="49" fontId="26" fillId="0" borderId="12" xfId="98" applyNumberFormat="1" applyFont="1" applyFill="1" applyBorder="1" applyAlignment="1" applyProtection="1">
      <alignment horizontal="center" vertical="center" shrinkToFit="1"/>
      <protection locked="0"/>
    </xf>
    <xf numFmtId="0" fontId="26" fillId="0" borderId="15" xfId="0" applyFont="1" applyBorder="1" applyAlignment="1" applyProtection="1">
      <alignment horizontal="left" vertical="center" shrinkToFit="1"/>
      <protection locked="0"/>
    </xf>
    <xf numFmtId="0" fontId="0" fillId="0" borderId="0" xfId="0" applyAlignment="1" applyProtection="1">
      <alignment vertical="center"/>
      <protection locked="0"/>
    </xf>
    <xf numFmtId="0" fontId="26" fillId="0" borderId="16" xfId="156" applyFont="1" applyFill="1" applyBorder="1" applyAlignment="1" applyProtection="1">
      <alignment horizontal="left" vertical="center" shrinkToFit="1"/>
      <protection locked="0"/>
    </xf>
    <xf numFmtId="49" fontId="26" fillId="0" borderId="17" xfId="156" applyNumberFormat="1" applyFont="1" applyFill="1" applyBorder="1" applyAlignment="1" applyProtection="1">
      <alignment horizontal="center" vertical="center" shrinkToFit="1"/>
      <protection locked="0"/>
    </xf>
    <xf numFmtId="0" fontId="26" fillId="0" borderId="18" xfId="156" applyFont="1" applyFill="1" applyBorder="1" applyAlignment="1" applyProtection="1">
      <alignment horizontal="center" vertical="center" shrinkToFit="1"/>
      <protection locked="0"/>
    </xf>
    <xf numFmtId="0" fontId="26" fillId="0" borderId="19" xfId="156" applyFont="1" applyFill="1" applyBorder="1" applyAlignment="1" applyProtection="1">
      <alignment horizontal="left" vertical="center" shrinkToFit="1"/>
      <protection locked="0"/>
    </xf>
    <xf numFmtId="0" fontId="26" fillId="0" borderId="20" xfId="156" applyFont="1" applyFill="1" applyBorder="1" applyAlignment="1" applyProtection="1">
      <alignment horizontal="center" vertical="center" shrinkToFit="1"/>
      <protection locked="0"/>
    </xf>
    <xf numFmtId="0" fontId="26" fillId="0" borderId="17" xfId="156" applyFont="1" applyFill="1" applyBorder="1" applyAlignment="1" applyProtection="1">
      <alignment horizontal="center" vertical="center" shrinkToFit="1"/>
      <protection locked="0"/>
    </xf>
    <xf numFmtId="0" fontId="26" fillId="0" borderId="18" xfId="156" applyNumberFormat="1" applyFont="1" applyFill="1" applyBorder="1" applyAlignment="1" applyProtection="1">
      <alignment horizontal="center" vertical="center" shrinkToFit="1"/>
      <protection locked="0"/>
    </xf>
    <xf numFmtId="49" fontId="26" fillId="0" borderId="18" xfId="98" applyNumberFormat="1" applyFont="1" applyFill="1" applyBorder="1" applyAlignment="1" applyProtection="1">
      <alignment horizontal="center" vertical="center" shrinkToFit="1"/>
      <protection locked="0"/>
    </xf>
    <xf numFmtId="0" fontId="26" fillId="0" borderId="21" xfId="0" applyFont="1" applyBorder="1" applyAlignment="1" applyProtection="1">
      <alignment horizontal="left" vertical="center" shrinkToFit="1"/>
      <protection locked="0"/>
    </xf>
    <xf numFmtId="0" fontId="26" fillId="0" borderId="22" xfId="156" applyFont="1" applyFill="1" applyBorder="1" applyAlignment="1" applyProtection="1">
      <alignment horizontal="left" vertical="center" shrinkToFit="1"/>
      <protection locked="0"/>
    </xf>
    <xf numFmtId="49" fontId="26" fillId="0" borderId="23" xfId="156" applyNumberFormat="1" applyFont="1" applyFill="1" applyBorder="1" applyAlignment="1" applyProtection="1">
      <alignment horizontal="center" vertical="center" shrinkToFit="1"/>
      <protection locked="0"/>
    </xf>
    <xf numFmtId="0" fontId="26" fillId="0" borderId="24" xfId="156" applyFont="1" applyFill="1" applyBorder="1" applyAlignment="1" applyProtection="1">
      <alignment horizontal="center" vertical="center" shrinkToFit="1"/>
      <protection locked="0"/>
    </xf>
    <xf numFmtId="0" fontId="26" fillId="0" borderId="25" xfId="156" applyFont="1" applyFill="1" applyBorder="1" applyAlignment="1" applyProtection="1">
      <alignment horizontal="left" vertical="center" shrinkToFit="1"/>
      <protection locked="0"/>
    </xf>
    <xf numFmtId="0" fontId="26" fillId="0" borderId="26" xfId="156" applyFont="1" applyFill="1" applyBorder="1" applyAlignment="1" applyProtection="1">
      <alignment horizontal="center" vertical="center" shrinkToFit="1"/>
      <protection locked="0"/>
    </xf>
    <xf numFmtId="0" fontId="26" fillId="0" borderId="23" xfId="156" applyFont="1" applyFill="1" applyBorder="1" applyAlignment="1" applyProtection="1">
      <alignment horizontal="center" vertical="center" shrinkToFit="1"/>
      <protection locked="0"/>
    </xf>
    <xf numFmtId="0" fontId="26" fillId="0" borderId="24" xfId="156" applyNumberFormat="1" applyFont="1" applyFill="1" applyBorder="1" applyAlignment="1" applyProtection="1">
      <alignment horizontal="center" vertical="center" shrinkToFit="1"/>
      <protection locked="0"/>
    </xf>
    <xf numFmtId="49" fontId="26" fillId="0" borderId="24" xfId="98" applyNumberFormat="1" applyFont="1" applyFill="1" applyBorder="1" applyAlignment="1" applyProtection="1">
      <alignment horizontal="center" vertical="center" shrinkToFit="1"/>
      <protection locked="0"/>
    </xf>
    <xf numFmtId="0" fontId="26" fillId="0" borderId="27" xfId="0" applyFont="1" applyBorder="1" applyAlignment="1" applyProtection="1">
      <alignment horizontal="left" vertical="center" shrinkToFit="1"/>
      <protection locked="0"/>
    </xf>
    <xf numFmtId="0" fontId="33" fillId="0" borderId="0" xfId="105" applyFont="1" applyFill="1" applyBorder="1" applyAlignment="1" applyProtection="1">
      <alignment horizontal="right" vertical="center"/>
      <protection locked="0"/>
    </xf>
    <xf numFmtId="0" fontId="33" fillId="0" borderId="0" xfId="107" applyNumberFormat="1" applyFont="1" applyFill="1" applyBorder="1" applyAlignment="1" applyProtection="1">
      <alignment vertical="center"/>
      <protection locked="0"/>
    </xf>
    <xf numFmtId="14" fontId="33" fillId="0" borderId="0" xfId="107" applyNumberFormat="1"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Font="1" applyFill="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33" fillId="0" borderId="0" xfId="105" applyFont="1" applyFill="1" applyBorder="1" applyAlignment="1" applyProtection="1">
      <alignment horizontal="center" vertical="center" wrapText="1"/>
      <protection hidden="1"/>
    </xf>
    <xf numFmtId="0" fontId="33" fillId="0" borderId="0" xfId="105" applyFont="1" applyFill="1" applyBorder="1" applyAlignment="1" applyProtection="1">
      <alignment horizontal="center" vertical="center"/>
      <protection hidden="1"/>
    </xf>
    <xf numFmtId="0" fontId="33" fillId="0" borderId="0" xfId="105" applyFont="1" applyFill="1" applyBorder="1" applyAlignment="1" applyProtection="1">
      <alignment horizontal="center" vertical="center"/>
      <protection locked="0"/>
    </xf>
    <xf numFmtId="0" fontId="5" fillId="0" borderId="0" xfId="156" applyFont="1" applyFill="1" applyAlignment="1" applyProtection="1">
      <alignment vertical="center" wrapText="1"/>
      <protection locked="0"/>
    </xf>
    <xf numFmtId="0" fontId="0"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ill="1" applyAlignment="1" applyProtection="1">
      <alignment vertical="center"/>
      <protection locked="0"/>
    </xf>
    <xf numFmtId="0" fontId="33" fillId="0" borderId="0" xfId="105" applyFont="1" applyFill="1" applyBorder="1" applyProtection="1">
      <alignment vertical="center"/>
      <protection/>
    </xf>
    <xf numFmtId="0" fontId="0" fillId="0" borderId="0" xfId="0" applyFont="1" applyAlignment="1">
      <alignment vertical="center"/>
    </xf>
    <xf numFmtId="0" fontId="34" fillId="0" borderId="0" xfId="66" applyFont="1" applyFill="1" applyBorder="1" applyAlignment="1">
      <alignment horizontal="left" vertical="center"/>
    </xf>
    <xf numFmtId="0" fontId="33" fillId="0" borderId="0" xfId="105" applyFont="1" applyFill="1" applyBorder="1">
      <alignment vertical="center"/>
      <protection/>
    </xf>
    <xf numFmtId="0" fontId="33" fillId="0" borderId="0" xfId="107" applyNumberFormat="1" applyFont="1" applyFill="1" applyAlignment="1">
      <alignment horizontal="left" vertical="center"/>
      <protection/>
    </xf>
    <xf numFmtId="0" fontId="5" fillId="0" borderId="0" xfId="0" applyFont="1" applyAlignment="1">
      <alignment vertical="center"/>
    </xf>
    <xf numFmtId="0" fontId="33" fillId="0" borderId="0" xfId="105" applyFont="1" applyFill="1" applyBorder="1" applyAlignment="1">
      <alignment vertical="center"/>
      <protection/>
    </xf>
    <xf numFmtId="0" fontId="0" fillId="0" borderId="0" xfId="0" applyAlignment="1">
      <alignment vertical="center"/>
    </xf>
    <xf numFmtId="0" fontId="0" fillId="0" borderId="0" xfId="0" applyFont="1" applyAlignment="1">
      <alignment vertical="center"/>
    </xf>
    <xf numFmtId="0" fontId="36" fillId="0" borderId="0" xfId="107" applyNumberFormat="1" applyFont="1" applyFill="1" applyBorder="1" applyAlignment="1">
      <alignment vertical="center"/>
      <protection/>
    </xf>
    <xf numFmtId="0" fontId="0" fillId="0" borderId="0" xfId="107" applyFont="1" applyAlignment="1">
      <alignment vertical="center"/>
      <protection/>
    </xf>
    <xf numFmtId="0" fontId="33" fillId="0" borderId="0" xfId="105" applyFont="1" applyFill="1" applyBorder="1" applyAlignment="1" applyProtection="1">
      <alignment horizontal="center" vertical="center" wrapText="1"/>
      <protection/>
    </xf>
    <xf numFmtId="0" fontId="33" fillId="0" borderId="0" xfId="105" applyFont="1" applyFill="1" applyBorder="1" applyAlignment="1" applyProtection="1">
      <alignment horizontal="center" vertical="center"/>
      <protection/>
    </xf>
    <xf numFmtId="0" fontId="5" fillId="0" borderId="0" xfId="0" applyFont="1" applyBorder="1" applyAlignment="1" applyProtection="1">
      <alignment vertical="center"/>
      <protection locked="0"/>
    </xf>
    <xf numFmtId="49" fontId="26" fillId="0" borderId="28" xfId="156" applyNumberFormat="1" applyFont="1" applyFill="1" applyBorder="1" applyAlignment="1" applyProtection="1">
      <alignment horizontal="center" vertical="center" shrinkToFit="1"/>
      <protection locked="0"/>
    </xf>
    <xf numFmtId="0" fontId="24" fillId="0" borderId="0" xfId="0" applyFont="1" applyFill="1" applyAlignment="1" applyProtection="1">
      <alignment vertical="center"/>
      <protection/>
    </xf>
    <xf numFmtId="0" fontId="0" fillId="23" borderId="29" xfId="0" applyFont="1" applyFill="1" applyBorder="1" applyAlignment="1" applyProtection="1">
      <alignment horizontal="center" vertical="center"/>
      <protection hidden="1"/>
    </xf>
    <xf numFmtId="0" fontId="0" fillId="23" borderId="30" xfId="0" applyFont="1" applyFill="1" applyBorder="1" applyAlignment="1" applyProtection="1">
      <alignment horizontal="center" vertical="center"/>
      <protection hidden="1"/>
    </xf>
    <xf numFmtId="0" fontId="26" fillId="23" borderId="31" xfId="0" applyFont="1" applyFill="1" applyBorder="1" applyAlignment="1" applyProtection="1">
      <alignment vertical="center"/>
      <protection hidden="1"/>
    </xf>
    <xf numFmtId="0" fontId="26" fillId="23" borderId="32" xfId="0" applyFont="1" applyFill="1" applyBorder="1" applyAlignment="1" applyProtection="1">
      <alignment vertical="center"/>
      <protection hidden="1"/>
    </xf>
    <xf numFmtId="0" fontId="26" fillId="23" borderId="33" xfId="0" applyFont="1" applyFill="1" applyBorder="1" applyAlignment="1" applyProtection="1">
      <alignment vertical="center"/>
      <protection hidden="1"/>
    </xf>
    <xf numFmtId="0" fontId="26" fillId="23" borderId="33" xfId="0" applyFont="1" applyFill="1" applyBorder="1" applyAlignment="1" applyProtection="1">
      <alignment vertical="center"/>
      <protection hidden="1"/>
    </xf>
    <xf numFmtId="0" fontId="26" fillId="23" borderId="34" xfId="0" applyFont="1" applyFill="1" applyBorder="1" applyAlignment="1" applyProtection="1">
      <alignment vertical="center"/>
      <protection hidden="1"/>
    </xf>
    <xf numFmtId="0" fontId="32" fillId="0" borderId="0" xfId="66" applyFont="1" applyFill="1" applyBorder="1" applyAlignment="1" applyProtection="1">
      <alignment horizontal="left" vertical="center"/>
      <protection hidden="1"/>
    </xf>
    <xf numFmtId="0" fontId="22" fillId="0" borderId="0" xfId="107" applyFont="1" applyAlignment="1" applyProtection="1">
      <alignment vertical="center"/>
      <protection hidden="1"/>
    </xf>
    <xf numFmtId="0" fontId="0" fillId="23" borderId="29" xfId="0" applyFont="1" applyFill="1" applyBorder="1" applyAlignment="1">
      <alignment horizontal="center" vertical="center"/>
    </xf>
    <xf numFmtId="0" fontId="0" fillId="23" borderId="30" xfId="0" applyFont="1" applyFill="1" applyBorder="1" applyAlignment="1">
      <alignment horizontal="center" vertical="center"/>
    </xf>
    <xf numFmtId="0" fontId="32" fillId="0" borderId="0" xfId="66" applyFont="1" applyFill="1" applyBorder="1" applyAlignment="1">
      <alignment horizontal="left" vertical="center"/>
    </xf>
    <xf numFmtId="0" fontId="22" fillId="0" borderId="0" xfId="107" applyFont="1" applyAlignment="1">
      <alignment vertical="center"/>
      <protection/>
    </xf>
    <xf numFmtId="0" fontId="37" fillId="23" borderId="35" xfId="0" applyFont="1" applyFill="1" applyBorder="1" applyAlignment="1" applyProtection="1">
      <alignment horizontal="center" vertical="center" wrapText="1"/>
      <protection hidden="1"/>
    </xf>
    <xf numFmtId="14" fontId="37" fillId="23" borderId="36" xfId="0" applyNumberFormat="1" applyFont="1" applyFill="1" applyBorder="1" applyAlignment="1" applyProtection="1">
      <alignment horizontal="center" vertical="center" wrapText="1"/>
      <protection hidden="1"/>
    </xf>
    <xf numFmtId="0" fontId="26" fillId="23" borderId="37" xfId="0" applyFont="1" applyFill="1" applyBorder="1" applyAlignment="1" applyProtection="1">
      <alignment horizontal="center" vertical="center"/>
      <protection hidden="1"/>
    </xf>
    <xf numFmtId="0" fontId="26" fillId="23" borderId="31" xfId="0" applyFont="1" applyFill="1" applyBorder="1" applyAlignment="1">
      <alignment vertical="center"/>
    </xf>
    <xf numFmtId="0" fontId="26" fillId="23" borderId="32" xfId="0" applyFont="1" applyFill="1" applyBorder="1" applyAlignment="1">
      <alignment vertical="center"/>
    </xf>
    <xf numFmtId="0" fontId="26" fillId="23" borderId="33" xfId="0" applyFont="1" applyFill="1" applyBorder="1" applyAlignment="1">
      <alignment vertical="center"/>
    </xf>
    <xf numFmtId="0" fontId="26" fillId="23" borderId="33" xfId="0" applyFont="1" applyFill="1" applyBorder="1" applyAlignment="1">
      <alignment vertical="center"/>
    </xf>
    <xf numFmtId="0" fontId="26" fillId="23" borderId="38" xfId="0" applyFont="1" applyFill="1" applyBorder="1" applyAlignment="1">
      <alignment vertical="center" wrapText="1"/>
    </xf>
    <xf numFmtId="0" fontId="37" fillId="23" borderId="33" xfId="0" applyFont="1" applyFill="1" applyBorder="1" applyAlignment="1">
      <alignment vertical="center" wrapText="1"/>
    </xf>
    <xf numFmtId="0" fontId="37" fillId="23" borderId="35" xfId="0" applyFont="1" applyFill="1" applyBorder="1" applyAlignment="1">
      <alignment horizontal="center" vertical="center" wrapText="1"/>
    </xf>
    <xf numFmtId="14" fontId="37" fillId="23" borderId="36" xfId="0" applyNumberFormat="1" applyFont="1" applyFill="1" applyBorder="1" applyAlignment="1">
      <alignment horizontal="center" vertical="center" wrapText="1"/>
    </xf>
    <xf numFmtId="0" fontId="26" fillId="23" borderId="37" xfId="0" applyFont="1" applyFill="1" applyBorder="1" applyAlignment="1">
      <alignment horizontal="center" vertical="center"/>
    </xf>
    <xf numFmtId="0" fontId="22" fillId="0" borderId="0" xfId="155" applyFont="1" applyFill="1" applyBorder="1" applyAlignment="1">
      <alignment vertical="center"/>
      <protection/>
    </xf>
    <xf numFmtId="0" fontId="14" fillId="23" borderId="39" xfId="155" applyFont="1" applyFill="1" applyBorder="1" applyAlignment="1" applyProtection="1">
      <alignment horizontal="center" vertical="center" shrinkToFit="1" readingOrder="1"/>
      <protection/>
    </xf>
    <xf numFmtId="0" fontId="22" fillId="0" borderId="0" xfId="155" applyFont="1" applyFill="1" applyBorder="1" applyAlignment="1" applyProtection="1">
      <alignment horizontal="center" vertical="center"/>
      <protection/>
    </xf>
    <xf numFmtId="0" fontId="14" fillId="0" borderId="0" xfId="155" applyFont="1" applyProtection="1">
      <alignment vertical="center"/>
      <protection/>
    </xf>
    <xf numFmtId="0" fontId="0" fillId="24" borderId="0" xfId="135" applyFont="1" applyFill="1" applyProtection="1">
      <alignment vertical="center"/>
      <protection/>
    </xf>
    <xf numFmtId="0" fontId="0" fillId="24" borderId="0" xfId="135" applyFont="1" applyFill="1" applyAlignment="1" applyProtection="1">
      <alignment horizontal="right" vertical="center"/>
      <protection/>
    </xf>
    <xf numFmtId="0" fontId="0" fillId="24" borderId="0" xfId="135" applyFont="1" applyFill="1" applyAlignment="1" applyProtection="1">
      <alignment vertical="center"/>
      <protection/>
    </xf>
    <xf numFmtId="0" fontId="40" fillId="24" borderId="0" xfId="140" applyFont="1" applyFill="1" applyAlignment="1" applyProtection="1">
      <alignment vertical="center" wrapText="1"/>
      <protection/>
    </xf>
    <xf numFmtId="0" fontId="41" fillId="24" borderId="0" xfId="135" applyFont="1" applyFill="1" applyBorder="1" applyAlignment="1" applyProtection="1">
      <alignment horizontal="left" vertical="center" wrapText="1"/>
      <protection/>
    </xf>
    <xf numFmtId="0" fontId="42" fillId="24" borderId="0" xfId="140" applyFont="1" applyFill="1" applyAlignment="1" applyProtection="1">
      <alignment vertical="center"/>
      <protection/>
    </xf>
    <xf numFmtId="0" fontId="5" fillId="24" borderId="0" xfId="140" applyFont="1" applyFill="1" applyBorder="1" applyAlignment="1" applyProtection="1">
      <alignment horizontal="center" vertical="center" wrapText="1"/>
      <protection/>
    </xf>
    <xf numFmtId="0" fontId="25" fillId="24" borderId="0" xfId="135" applyFont="1" applyFill="1" applyProtection="1">
      <alignment vertical="center"/>
      <protection/>
    </xf>
    <xf numFmtId="0" fontId="39" fillId="0" borderId="0" xfId="156" applyFont="1" applyFill="1" applyBorder="1" applyAlignment="1" applyProtection="1">
      <alignment vertical="center" shrinkToFit="1"/>
      <protection locked="0"/>
    </xf>
    <xf numFmtId="0" fontId="37" fillId="23" borderId="34" xfId="0" applyFont="1" applyFill="1" applyBorder="1" applyAlignment="1" applyProtection="1">
      <alignment vertical="center" wrapText="1"/>
      <protection hidden="1"/>
    </xf>
    <xf numFmtId="0" fontId="0" fillId="0" borderId="0" xfId="107" applyFont="1" applyAlignment="1" applyProtection="1">
      <alignment vertical="center"/>
      <protection hidden="1"/>
    </xf>
    <xf numFmtId="49" fontId="26" fillId="0" borderId="12" xfId="156" applyNumberFormat="1" applyFont="1" applyFill="1" applyBorder="1" applyAlignment="1" applyProtection="1">
      <alignment horizontal="center" vertical="center" shrinkToFit="1"/>
      <protection locked="0"/>
    </xf>
    <xf numFmtId="49" fontId="26" fillId="0" borderId="18" xfId="156" applyNumberFormat="1" applyFont="1" applyFill="1" applyBorder="1" applyAlignment="1" applyProtection="1">
      <alignment horizontal="center" vertical="center" shrinkToFit="1"/>
      <protection locked="0"/>
    </xf>
    <xf numFmtId="0" fontId="32" fillId="0" borderId="0" xfId="0" applyFont="1" applyFill="1" applyAlignment="1" applyProtection="1">
      <alignment vertical="center"/>
      <protection/>
    </xf>
    <xf numFmtId="0" fontId="24" fillId="0" borderId="0" xfId="155" applyFont="1" applyFill="1" applyBorder="1" applyAlignment="1" applyProtection="1">
      <alignment vertical="center"/>
      <protection/>
    </xf>
    <xf numFmtId="49" fontId="26" fillId="0" borderId="20" xfId="156" applyNumberFormat="1" applyFont="1" applyFill="1" applyBorder="1" applyAlignment="1" applyProtection="1">
      <alignment horizontal="center" vertical="center" shrinkToFit="1"/>
      <protection locked="0"/>
    </xf>
    <xf numFmtId="49" fontId="26" fillId="0" borderId="26" xfId="156" applyNumberFormat="1" applyFont="1" applyFill="1" applyBorder="1" applyAlignment="1" applyProtection="1">
      <alignment horizontal="center" vertical="center" shrinkToFit="1"/>
      <protection locked="0"/>
    </xf>
    <xf numFmtId="49" fontId="26" fillId="0" borderId="14" xfId="156" applyNumberFormat="1" applyFont="1" applyFill="1" applyBorder="1" applyAlignment="1" applyProtection="1">
      <alignment horizontal="center" vertical="center" wrapText="1"/>
      <protection locked="0"/>
    </xf>
    <xf numFmtId="0" fontId="37" fillId="24" borderId="0" xfId="0" applyFont="1" applyFill="1" applyAlignment="1">
      <alignment vertical="center"/>
    </xf>
    <xf numFmtId="0" fontId="45" fillId="24" borderId="0" xfId="0" applyFont="1" applyFill="1" applyAlignment="1">
      <alignment vertical="center"/>
    </xf>
    <xf numFmtId="0" fontId="25" fillId="24" borderId="0" xfId="0" applyFont="1" applyFill="1" applyAlignment="1">
      <alignment horizontal="distributed" vertical="center"/>
    </xf>
    <xf numFmtId="0" fontId="37" fillId="24" borderId="0" xfId="0" applyFont="1" applyFill="1" applyAlignment="1">
      <alignment horizontal="center" vertical="center"/>
    </xf>
    <xf numFmtId="0" fontId="45" fillId="24" borderId="0" xfId="0" applyFont="1" applyFill="1" applyAlignment="1">
      <alignment horizontal="center" vertical="center"/>
    </xf>
    <xf numFmtId="0" fontId="48" fillId="24" borderId="0" xfId="0" applyFont="1" applyFill="1" applyBorder="1" applyAlignment="1">
      <alignment vertical="center"/>
    </xf>
    <xf numFmtId="0" fontId="48" fillId="24" borderId="0" xfId="0" applyFont="1" applyFill="1" applyAlignment="1">
      <alignment vertical="center"/>
    </xf>
    <xf numFmtId="0" fontId="37" fillId="24" borderId="0" xfId="0" applyFont="1" applyFill="1" applyBorder="1" applyAlignment="1">
      <alignment vertical="center" wrapText="1"/>
    </xf>
    <xf numFmtId="0" fontId="37" fillId="24" borderId="0" xfId="0" applyFont="1" applyFill="1" applyBorder="1" applyAlignment="1">
      <alignment vertical="center"/>
    </xf>
    <xf numFmtId="0" fontId="49" fillId="24" borderId="0" xfId="0" applyFont="1" applyFill="1" applyBorder="1" applyAlignment="1">
      <alignment horizontal="center" vertical="center"/>
    </xf>
    <xf numFmtId="0" fontId="45" fillId="0" borderId="0" xfId="0" applyFont="1" applyFill="1" applyAlignment="1">
      <alignment vertical="center"/>
    </xf>
    <xf numFmtId="0" fontId="50" fillId="0" borderId="0" xfId="0" applyFont="1" applyFill="1" applyBorder="1" applyAlignment="1">
      <alignment vertical="center" shrinkToFit="1"/>
    </xf>
    <xf numFmtId="0" fontId="50" fillId="0" borderId="40" xfId="0" applyFont="1" applyFill="1" applyBorder="1" applyAlignment="1">
      <alignment vertical="center" shrinkToFit="1"/>
    </xf>
    <xf numFmtId="0" fontId="50" fillId="0" borderId="40" xfId="0" applyFont="1" applyFill="1" applyBorder="1" applyAlignment="1">
      <alignment horizontal="center" vertical="center"/>
    </xf>
    <xf numFmtId="0" fontId="50" fillId="0" borderId="40" xfId="0" applyFont="1" applyFill="1" applyBorder="1" applyAlignment="1">
      <alignment vertical="center"/>
    </xf>
    <xf numFmtId="0" fontId="50" fillId="0" borderId="41" xfId="0" applyFont="1" applyFill="1" applyBorder="1" applyAlignment="1">
      <alignment vertical="center"/>
    </xf>
    <xf numFmtId="0" fontId="47" fillId="0" borderId="24" xfId="0" applyFont="1" applyFill="1" applyBorder="1" applyAlignment="1">
      <alignment vertical="center" shrinkToFit="1"/>
    </xf>
    <xf numFmtId="0" fontId="50" fillId="0" borderId="0" xfId="0" applyFont="1" applyFill="1" applyBorder="1" applyAlignment="1">
      <alignment horizontal="center" vertical="center" wrapText="1" shrinkToFit="1"/>
    </xf>
    <xf numFmtId="0" fontId="50" fillId="0" borderId="0"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0" xfId="0" applyFont="1" applyFill="1" applyBorder="1" applyAlignment="1">
      <alignment vertical="center" shrinkToFit="1"/>
    </xf>
    <xf numFmtId="0" fontId="47" fillId="0" borderId="42" xfId="0" applyFont="1" applyFill="1" applyBorder="1" applyAlignment="1">
      <alignment vertical="center" shrinkToFit="1"/>
    </xf>
    <xf numFmtId="0" fontId="47" fillId="0" borderId="43" xfId="0" applyFont="1" applyFill="1" applyBorder="1" applyAlignment="1">
      <alignment vertical="center" shrinkToFit="1"/>
    </xf>
    <xf numFmtId="0" fontId="45" fillId="0" borderId="0" xfId="0" applyFont="1" applyFill="1" applyAlignment="1" applyProtection="1">
      <alignment vertical="center"/>
      <protection/>
    </xf>
    <xf numFmtId="0" fontId="36" fillId="0" borderId="0" xfId="0" applyFont="1" applyFill="1" applyAlignment="1" applyProtection="1">
      <alignment vertical="center" wrapText="1"/>
      <protection/>
    </xf>
    <xf numFmtId="0" fontId="51" fillId="0" borderId="0" xfId="0" applyFont="1" applyFill="1" applyAlignment="1" applyProtection="1">
      <alignment vertical="top" wrapText="1"/>
      <protection/>
    </xf>
    <xf numFmtId="0" fontId="95" fillId="0" borderId="0" xfId="0" applyFont="1" applyAlignment="1" applyProtection="1">
      <alignment vertical="center"/>
      <protection hidden="1"/>
    </xf>
    <xf numFmtId="0" fontId="96" fillId="0" borderId="0" xfId="0" applyFont="1" applyFill="1" applyAlignment="1">
      <alignment vertical="center"/>
    </xf>
    <xf numFmtId="0" fontId="95" fillId="0" borderId="0" xfId="0" applyFont="1" applyAlignment="1" applyProtection="1">
      <alignment vertical="center" wrapText="1"/>
      <protection hidden="1"/>
    </xf>
    <xf numFmtId="0" fontId="43" fillId="24" borderId="0" xfId="0" applyFont="1" applyFill="1" applyBorder="1" applyAlignment="1">
      <alignment vertical="top"/>
    </xf>
    <xf numFmtId="0" fontId="37" fillId="24" borderId="0" xfId="155" applyFont="1" applyFill="1" applyAlignment="1">
      <alignment vertical="center"/>
      <protection/>
    </xf>
    <xf numFmtId="0" fontId="45" fillId="24" borderId="0" xfId="155" applyFont="1" applyFill="1" applyAlignment="1">
      <alignment vertical="center"/>
      <protection/>
    </xf>
    <xf numFmtId="0" fontId="25" fillId="24" borderId="0" xfId="155" applyFont="1" applyFill="1" applyAlignment="1">
      <alignment horizontal="distributed" vertical="center"/>
      <protection/>
    </xf>
    <xf numFmtId="0" fontId="37" fillId="24" borderId="0" xfId="155" applyFont="1" applyFill="1" applyAlignment="1">
      <alignment horizontal="center" vertical="center"/>
      <protection/>
    </xf>
    <xf numFmtId="0" fontId="45" fillId="24" borderId="0" xfId="155" applyFont="1" applyFill="1" applyAlignment="1">
      <alignment horizontal="center" vertical="center"/>
      <protection/>
    </xf>
    <xf numFmtId="0" fontId="48" fillId="24" borderId="0" xfId="155" applyFont="1" applyFill="1" applyBorder="1" applyAlignment="1">
      <alignment vertical="center"/>
      <protection/>
    </xf>
    <xf numFmtId="0" fontId="48" fillId="24" borderId="0" xfId="155" applyFont="1" applyFill="1" applyAlignment="1">
      <alignment vertical="center"/>
      <protection/>
    </xf>
    <xf numFmtId="0" fontId="37" fillId="24" borderId="0" xfId="155" applyFont="1" applyFill="1" applyBorder="1" applyAlignment="1">
      <alignment vertical="center" wrapText="1"/>
      <protection/>
    </xf>
    <xf numFmtId="0" fontId="37" fillId="24" borderId="0" xfId="155" applyFont="1" applyFill="1" applyBorder="1" applyAlignment="1">
      <alignment vertical="center"/>
      <protection/>
    </xf>
    <xf numFmtId="0" fontId="49" fillId="24" borderId="0" xfId="155" applyFont="1" applyFill="1" applyBorder="1" applyAlignment="1" applyProtection="1">
      <alignment horizontal="center" vertical="center"/>
      <protection/>
    </xf>
    <xf numFmtId="0" fontId="45" fillId="24" borderId="0" xfId="155" applyFont="1" applyFill="1" applyAlignment="1" applyProtection="1">
      <alignment vertical="center"/>
      <protection/>
    </xf>
    <xf numFmtId="0" fontId="45" fillId="0" borderId="0" xfId="155" applyFont="1" applyFill="1" applyAlignment="1" applyProtection="1">
      <alignment vertical="center"/>
      <protection/>
    </xf>
    <xf numFmtId="0" fontId="50" fillId="0" borderId="0" xfId="155" applyFont="1" applyFill="1" applyBorder="1" applyAlignment="1" applyProtection="1">
      <alignment vertical="center" shrinkToFit="1"/>
      <protection/>
    </xf>
    <xf numFmtId="0" fontId="45" fillId="0" borderId="0" xfId="155" applyFont="1" applyFill="1" applyBorder="1" applyAlignment="1" applyProtection="1">
      <alignment vertical="center"/>
      <protection/>
    </xf>
    <xf numFmtId="0" fontId="45" fillId="0" borderId="0" xfId="155" applyFont="1" applyFill="1" applyAlignment="1">
      <alignment vertical="center"/>
      <protection/>
    </xf>
    <xf numFmtId="0" fontId="25" fillId="0" borderId="0" xfId="0" applyFont="1" applyFill="1" applyAlignment="1" applyProtection="1">
      <alignment vertical="center"/>
      <protection/>
    </xf>
    <xf numFmtId="0" fontId="50" fillId="0" borderId="0" xfId="0" applyFont="1" applyFill="1" applyBorder="1" applyAlignment="1" applyProtection="1">
      <alignment horizontal="center" vertical="center" wrapText="1" shrinkToFit="1"/>
      <protection/>
    </xf>
    <xf numFmtId="0" fontId="50" fillId="0" borderId="0" xfId="0" applyFont="1" applyFill="1" applyBorder="1" applyAlignment="1" applyProtection="1">
      <alignment horizontal="center" vertical="center" shrinkToFit="1"/>
      <protection/>
    </xf>
    <xf numFmtId="0" fontId="47" fillId="0" borderId="0" xfId="0" applyFont="1" applyFill="1" applyBorder="1" applyAlignment="1" applyProtection="1">
      <alignment horizontal="center" vertical="center" shrinkToFit="1"/>
      <protection/>
    </xf>
    <xf numFmtId="0" fontId="47" fillId="0" borderId="0" xfId="0" applyFont="1" applyFill="1" applyBorder="1" applyAlignment="1" applyProtection="1">
      <alignment vertical="center" shrinkToFit="1"/>
      <protection/>
    </xf>
    <xf numFmtId="0" fontId="50" fillId="0" borderId="0" xfId="155" applyFont="1" applyFill="1" applyBorder="1" applyAlignment="1">
      <alignment vertical="center"/>
      <protection/>
    </xf>
    <xf numFmtId="0" fontId="97" fillId="0" borderId="0" xfId="0" applyFont="1" applyFill="1" applyAlignment="1">
      <alignment vertical="center"/>
    </xf>
    <xf numFmtId="0" fontId="50" fillId="0" borderId="0" xfId="155" applyFont="1" applyFill="1" applyBorder="1" applyAlignment="1" applyProtection="1">
      <alignment horizontal="center" vertical="center" wrapText="1" shrinkToFit="1"/>
      <protection/>
    </xf>
    <xf numFmtId="0" fontId="50" fillId="0" borderId="0" xfId="155" applyFont="1" applyFill="1" applyBorder="1" applyAlignment="1" applyProtection="1">
      <alignment horizontal="center" vertical="center" shrinkToFit="1"/>
      <protection/>
    </xf>
    <xf numFmtId="0" fontId="47" fillId="0" borderId="0" xfId="155" applyFont="1" applyFill="1" applyBorder="1" applyAlignment="1" applyProtection="1">
      <alignment horizontal="center" vertical="center" shrinkToFit="1"/>
      <protection/>
    </xf>
    <xf numFmtId="0" fontId="47" fillId="0" borderId="0" xfId="155" applyFont="1" applyFill="1" applyBorder="1" applyAlignment="1" applyProtection="1">
      <alignment vertical="center" shrinkToFit="1"/>
      <protection/>
    </xf>
    <xf numFmtId="0" fontId="50" fillId="0" borderId="40" xfId="155" applyFont="1" applyFill="1" applyBorder="1" applyAlignment="1">
      <alignment vertical="center" shrinkToFit="1"/>
      <protection/>
    </xf>
    <xf numFmtId="0" fontId="50" fillId="0" borderId="40" xfId="155" applyFont="1" applyFill="1" applyBorder="1" applyAlignment="1">
      <alignment horizontal="center" vertical="center"/>
      <protection/>
    </xf>
    <xf numFmtId="0" fontId="50" fillId="0" borderId="40" xfId="155" applyFont="1" applyFill="1" applyBorder="1" applyAlignment="1">
      <alignment vertical="center"/>
      <protection/>
    </xf>
    <xf numFmtId="0" fontId="50" fillId="0" borderId="41" xfId="155" applyFont="1" applyFill="1" applyBorder="1" applyAlignment="1">
      <alignment vertical="center"/>
      <protection/>
    </xf>
    <xf numFmtId="0" fontId="47" fillId="0" borderId="0" xfId="155" applyFont="1" applyFill="1" applyBorder="1" applyAlignment="1">
      <alignment vertical="center" wrapText="1" shrinkToFit="1"/>
      <protection/>
    </xf>
    <xf numFmtId="0" fontId="47" fillId="0" borderId="42" xfId="155" applyFont="1" applyFill="1" applyBorder="1" applyAlignment="1">
      <alignment vertical="center" shrinkToFit="1"/>
      <protection/>
    </xf>
    <xf numFmtId="0" fontId="47" fillId="0" borderId="43" xfId="155" applyFont="1" applyFill="1" applyBorder="1" applyAlignment="1">
      <alignment vertical="center" shrinkToFit="1"/>
      <protection/>
    </xf>
    <xf numFmtId="0" fontId="50" fillId="0" borderId="0" xfId="155" applyFont="1" applyFill="1" applyBorder="1" applyAlignment="1">
      <alignment horizontal="center" vertical="center" wrapText="1" shrinkToFit="1"/>
      <protection/>
    </xf>
    <xf numFmtId="0" fontId="50" fillId="0" borderId="0" xfId="155" applyFont="1" applyFill="1" applyBorder="1" applyAlignment="1">
      <alignment horizontal="center" vertical="center" shrinkToFit="1"/>
      <protection/>
    </xf>
    <xf numFmtId="0" fontId="47" fillId="0" borderId="0" xfId="155" applyFont="1" applyFill="1" applyBorder="1" applyAlignment="1">
      <alignment horizontal="center" vertical="center" shrinkToFit="1"/>
      <protection/>
    </xf>
    <xf numFmtId="0" fontId="47" fillId="0" borderId="44" xfId="155" applyFont="1" applyFill="1" applyBorder="1" applyAlignment="1">
      <alignment horizontal="center" vertical="center" shrinkToFit="1"/>
      <protection/>
    </xf>
    <xf numFmtId="0" fontId="47" fillId="0" borderId="0" xfId="155" applyFont="1" applyFill="1" applyBorder="1" applyAlignment="1">
      <alignment vertical="center" shrinkToFit="1"/>
      <protection/>
    </xf>
    <xf numFmtId="0" fontId="26" fillId="0" borderId="0" xfId="155" applyFont="1" applyFill="1" applyAlignment="1" applyProtection="1">
      <alignment vertical="center"/>
      <protection/>
    </xf>
    <xf numFmtId="0" fontId="48" fillId="0" borderId="0" xfId="155" applyFont="1" applyFill="1" applyAlignment="1">
      <alignment vertical="center"/>
      <protection/>
    </xf>
    <xf numFmtId="0" fontId="48" fillId="0" borderId="0" xfId="155" applyFont="1" applyFill="1" applyAlignment="1">
      <alignment horizontal="center" vertical="center"/>
      <protection/>
    </xf>
    <xf numFmtId="38" fontId="48" fillId="0" borderId="0" xfId="87" applyFont="1" applyFill="1" applyAlignment="1">
      <alignment vertical="center"/>
    </xf>
    <xf numFmtId="0" fontId="48" fillId="0" borderId="0" xfId="155" applyFont="1" applyFill="1" applyBorder="1" applyAlignment="1">
      <alignment vertical="center"/>
      <protection/>
    </xf>
    <xf numFmtId="0" fontId="23" fillId="0" borderId="0" xfId="155" applyFont="1" applyFill="1" applyAlignment="1" applyProtection="1">
      <alignment vertical="center"/>
      <protection/>
    </xf>
    <xf numFmtId="0" fontId="23" fillId="0" borderId="0" xfId="155" applyFont="1" applyFill="1" applyAlignment="1">
      <alignment vertical="center"/>
      <protection/>
    </xf>
    <xf numFmtId="0" fontId="25" fillId="0" borderId="0" xfId="155" applyFont="1" applyFill="1" applyAlignment="1" applyProtection="1">
      <alignment horizontal="center" vertical="center"/>
      <protection/>
    </xf>
    <xf numFmtId="0" fontId="25" fillId="0" borderId="0" xfId="155" applyFont="1" applyFill="1" applyAlignment="1">
      <alignment horizontal="center" vertical="center"/>
      <protection/>
    </xf>
    <xf numFmtId="0" fontId="25" fillId="0" borderId="0" xfId="155" applyFont="1" applyFill="1" applyBorder="1" applyAlignment="1" applyProtection="1">
      <alignment horizontal="center" vertical="center"/>
      <protection/>
    </xf>
    <xf numFmtId="0" fontId="45" fillId="0" borderId="0" xfId="155" applyFont="1" applyFill="1" applyBorder="1" applyAlignment="1" applyProtection="1">
      <alignment horizontal="center" vertical="center"/>
      <protection/>
    </xf>
    <xf numFmtId="0" fontId="45" fillId="0" borderId="0" xfId="155" applyFont="1" applyFill="1" applyBorder="1" applyAlignment="1">
      <alignment horizontal="center" vertical="center"/>
      <protection/>
    </xf>
    <xf numFmtId="0" fontId="45" fillId="0" borderId="0" xfId="155" applyFont="1" applyFill="1" applyBorder="1" applyAlignment="1">
      <alignment vertical="center"/>
      <protection/>
    </xf>
    <xf numFmtId="0" fontId="45" fillId="0" borderId="0" xfId="155" applyFont="1" applyFill="1" applyAlignment="1">
      <alignment horizontal="center" vertical="center"/>
      <protection/>
    </xf>
    <xf numFmtId="38" fontId="45" fillId="0" borderId="0" xfId="87" applyFont="1" applyFill="1" applyAlignment="1">
      <alignment vertical="center"/>
    </xf>
    <xf numFmtId="0" fontId="36" fillId="0" borderId="0" xfId="155" applyFont="1" applyFill="1" applyAlignment="1">
      <alignment vertical="center" wrapText="1"/>
      <protection/>
    </xf>
    <xf numFmtId="0" fontId="52" fillId="0" borderId="0" xfId="0" applyFont="1" applyFill="1" applyAlignment="1" applyProtection="1">
      <alignment vertical="center"/>
      <protection/>
    </xf>
    <xf numFmtId="0" fontId="37"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5" fillId="0" borderId="0" xfId="0" applyFont="1" applyFill="1" applyAlignment="1" applyProtection="1">
      <alignment horizontal="center" vertical="center"/>
      <protection/>
    </xf>
    <xf numFmtId="0" fontId="53"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5" fillId="0" borderId="45" xfId="0" applyFont="1" applyFill="1" applyBorder="1" applyAlignment="1" applyProtection="1">
      <alignment vertical="center" shrinkToFit="1"/>
      <protection/>
    </xf>
    <xf numFmtId="0" fontId="50" fillId="0" borderId="0" xfId="0" applyFont="1" applyFill="1" applyBorder="1" applyAlignment="1" applyProtection="1">
      <alignment vertical="center" shrinkToFit="1"/>
      <protection/>
    </xf>
    <xf numFmtId="0" fontId="50" fillId="0" borderId="0" xfId="0" applyFont="1" applyFill="1" applyBorder="1" applyAlignment="1" applyProtection="1">
      <alignment vertical="center"/>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shrinkToFit="1"/>
      <protection locked="0"/>
    </xf>
    <xf numFmtId="0" fontId="45" fillId="0" borderId="0" xfId="0" applyFont="1" applyFill="1" applyAlignment="1" applyProtection="1">
      <alignment vertical="center" shrinkToFit="1"/>
      <protection locked="0"/>
    </xf>
    <xf numFmtId="0" fontId="45" fillId="0" borderId="0" xfId="0" applyFont="1" applyFill="1" applyAlignment="1" applyProtection="1">
      <alignment horizontal="center" vertical="center" shrinkToFit="1"/>
      <protection locked="0"/>
    </xf>
    <xf numFmtId="38" fontId="45" fillId="0" borderId="0" xfId="85" applyFont="1" applyFill="1" applyAlignment="1" applyProtection="1">
      <alignment vertical="center" shrinkToFit="1"/>
      <protection locked="0"/>
    </xf>
    <xf numFmtId="0" fontId="26" fillId="23" borderId="38" xfId="0" applyFont="1" applyFill="1" applyBorder="1" applyAlignment="1" applyProtection="1">
      <alignment vertical="center" wrapText="1"/>
      <protection hidden="1"/>
    </xf>
    <xf numFmtId="0" fontId="95" fillId="0" borderId="0" xfId="0" applyFont="1" applyAlignment="1" applyProtection="1">
      <alignment horizontal="center" vertical="center" wrapText="1"/>
      <protection hidden="1"/>
    </xf>
    <xf numFmtId="0" fontId="70" fillId="24" borderId="0" xfId="0" applyFont="1" applyFill="1" applyAlignment="1">
      <alignment horizontal="center" vertical="center"/>
    </xf>
    <xf numFmtId="0" fontId="70" fillId="24" borderId="0" xfId="0" applyFont="1" applyFill="1" applyAlignment="1">
      <alignment vertical="center"/>
    </xf>
    <xf numFmtId="0" fontId="68" fillId="24" borderId="0" xfId="0" applyFont="1" applyFill="1" applyAlignment="1">
      <alignment vertical="center"/>
    </xf>
    <xf numFmtId="0" fontId="66" fillId="24" borderId="0" xfId="0" applyFont="1" applyFill="1" applyAlignment="1">
      <alignment horizontal="distributed" vertical="center"/>
    </xf>
    <xf numFmtId="0" fontId="68" fillId="24" borderId="0" xfId="0" applyFont="1" applyFill="1" applyAlignment="1">
      <alignment horizontal="center" vertical="center"/>
    </xf>
    <xf numFmtId="0" fontId="73" fillId="24" borderId="0" xfId="0" applyFont="1" applyFill="1" applyBorder="1" applyAlignment="1">
      <alignment vertical="center"/>
    </xf>
    <xf numFmtId="0" fontId="73" fillId="24" borderId="0" xfId="0" applyFont="1" applyFill="1" applyAlignment="1">
      <alignment vertical="center"/>
    </xf>
    <xf numFmtId="0" fontId="70" fillId="24" borderId="0" xfId="0" applyFont="1" applyFill="1" applyBorder="1" applyAlignment="1">
      <alignment vertical="center" wrapText="1"/>
    </xf>
    <xf numFmtId="0" fontId="70" fillId="24" borderId="0" xfId="0" applyFont="1" applyFill="1" applyBorder="1" applyAlignment="1">
      <alignment vertical="center"/>
    </xf>
    <xf numFmtId="0" fontId="71" fillId="24" borderId="0" xfId="0" applyFont="1" applyFill="1" applyAlignment="1">
      <alignment vertical="center"/>
    </xf>
    <xf numFmtId="0" fontId="70" fillId="24" borderId="0" xfId="0" applyFont="1" applyFill="1" applyBorder="1" applyAlignment="1">
      <alignment horizontal="center" vertical="center"/>
    </xf>
    <xf numFmtId="38" fontId="70" fillId="24" borderId="0" xfId="87" applyFont="1" applyFill="1" applyBorder="1" applyAlignment="1">
      <alignment vertical="center"/>
    </xf>
    <xf numFmtId="0" fontId="70" fillId="24" borderId="0" xfId="0" applyFont="1" applyFill="1" applyBorder="1" applyAlignment="1">
      <alignment horizontal="right" vertical="center"/>
    </xf>
    <xf numFmtId="0" fontId="74" fillId="24" borderId="0" xfId="0" applyFont="1" applyFill="1" applyBorder="1" applyAlignment="1">
      <alignment vertical="center"/>
    </xf>
    <xf numFmtId="0" fontId="75" fillId="24" borderId="0" xfId="0" applyFont="1" applyFill="1" applyBorder="1" applyAlignment="1">
      <alignment vertical="center"/>
    </xf>
    <xf numFmtId="0" fontId="76" fillId="24" borderId="0" xfId="0" applyFont="1" applyFill="1" applyBorder="1" applyAlignment="1">
      <alignment vertical="center"/>
    </xf>
    <xf numFmtId="0" fontId="76" fillId="24" borderId="0" xfId="0" applyFont="1" applyFill="1" applyBorder="1" applyAlignment="1">
      <alignment horizontal="right" vertical="center"/>
    </xf>
    <xf numFmtId="0" fontId="70" fillId="24" borderId="0" xfId="0" applyFont="1" applyFill="1" applyAlignment="1">
      <alignment horizontal="right" vertical="center"/>
    </xf>
    <xf numFmtId="0" fontId="76" fillId="24" borderId="0" xfId="0" applyFont="1" applyFill="1" applyBorder="1" applyAlignment="1">
      <alignment horizontal="center" vertical="center"/>
    </xf>
    <xf numFmtId="0" fontId="70" fillId="24" borderId="0" xfId="0" applyFont="1" applyFill="1" applyBorder="1" applyAlignment="1">
      <alignment horizontal="left" vertical="center" wrapText="1"/>
    </xf>
    <xf numFmtId="0" fontId="70" fillId="24" borderId="0" xfId="0" applyFont="1" applyFill="1" applyBorder="1" applyAlignment="1">
      <alignment horizontal="left" vertical="center"/>
    </xf>
    <xf numFmtId="0" fontId="73" fillId="24" borderId="0" xfId="0" applyFont="1" applyFill="1" applyAlignment="1">
      <alignment horizontal="center" vertical="center"/>
    </xf>
    <xf numFmtId="38" fontId="73" fillId="24" borderId="0" xfId="87" applyFont="1" applyFill="1" applyAlignment="1">
      <alignment vertical="center"/>
    </xf>
    <xf numFmtId="0" fontId="70" fillId="24" borderId="0" xfId="0" applyFont="1" applyFill="1" applyBorder="1" applyAlignment="1">
      <alignment horizontal="left" vertical="center" shrinkToFit="1"/>
    </xf>
    <xf numFmtId="0" fontId="70" fillId="24" borderId="0" xfId="0" applyFont="1" applyFill="1" applyBorder="1" applyAlignment="1">
      <alignment vertical="center" shrinkToFit="1"/>
    </xf>
    <xf numFmtId="0" fontId="70" fillId="24" borderId="0" xfId="0" applyFont="1" applyFill="1" applyBorder="1" applyAlignment="1">
      <alignment horizontal="center" vertical="center" wrapText="1"/>
    </xf>
    <xf numFmtId="0" fontId="75" fillId="24" borderId="0" xfId="0" applyFont="1" applyFill="1" applyBorder="1" applyAlignment="1">
      <alignment vertical="center" wrapText="1"/>
    </xf>
    <xf numFmtId="0" fontId="68" fillId="24" borderId="0" xfId="0" applyFont="1" applyFill="1" applyBorder="1" applyAlignment="1">
      <alignment vertical="center"/>
    </xf>
    <xf numFmtId="0" fontId="73" fillId="24" borderId="0" xfId="0" applyFont="1" applyFill="1" applyBorder="1" applyAlignment="1">
      <alignment vertical="center" textRotation="255"/>
    </xf>
    <xf numFmtId="0" fontId="73" fillId="24" borderId="0" xfId="0" applyFont="1" applyFill="1" applyBorder="1" applyAlignment="1">
      <alignment horizontal="center" vertical="center"/>
    </xf>
    <xf numFmtId="38" fontId="73" fillId="24" borderId="0" xfId="87" applyFont="1" applyFill="1" applyBorder="1" applyAlignment="1">
      <alignment vertical="center"/>
    </xf>
    <xf numFmtId="0" fontId="63" fillId="24" borderId="0" xfId="0" applyFont="1" applyFill="1" applyBorder="1" applyAlignment="1">
      <alignment vertical="top" wrapText="1"/>
    </xf>
    <xf numFmtId="0" fontId="69" fillId="24" borderId="0" xfId="0" applyFont="1" applyFill="1" applyAlignment="1">
      <alignment vertical="center" wrapText="1"/>
    </xf>
    <xf numFmtId="0" fontId="64" fillId="24" borderId="0" xfId="135" applyFont="1" applyFill="1" applyBorder="1" applyAlignment="1" applyProtection="1">
      <alignment vertical="center" wrapText="1"/>
      <protection/>
    </xf>
    <xf numFmtId="0" fontId="59" fillId="24" borderId="0" xfId="135" applyFont="1" applyFill="1" applyAlignment="1" applyProtection="1">
      <alignment horizontal="center" vertical="center"/>
      <protection/>
    </xf>
    <xf numFmtId="0" fontId="62" fillId="24" borderId="46" xfId="135" applyFont="1" applyFill="1" applyBorder="1" applyAlignment="1" applyProtection="1">
      <alignment horizontal="center" vertical="center"/>
      <protection/>
    </xf>
    <xf numFmtId="0" fontId="64" fillId="24" borderId="47" xfId="135" applyFont="1" applyFill="1" applyBorder="1" applyAlignment="1" applyProtection="1">
      <alignment horizontal="center" vertical="center"/>
      <protection/>
    </xf>
    <xf numFmtId="0" fontId="64" fillId="0" borderId="48" xfId="140" applyFont="1" applyBorder="1" applyAlignment="1" applyProtection="1">
      <alignment vertical="center"/>
      <protection/>
    </xf>
    <xf numFmtId="0" fontId="64" fillId="24" borderId="49" xfId="135" applyFont="1" applyFill="1" applyBorder="1" applyAlignment="1" applyProtection="1">
      <alignment vertical="center" wrapText="1"/>
      <protection/>
    </xf>
    <xf numFmtId="0" fontId="64" fillId="24" borderId="48" xfId="135" applyFont="1" applyFill="1" applyBorder="1" applyAlignment="1" applyProtection="1">
      <alignment horizontal="center" vertical="center"/>
      <protection/>
    </xf>
    <xf numFmtId="0" fontId="64" fillId="24" borderId="50" xfId="135" applyFont="1" applyFill="1" applyBorder="1" applyAlignment="1" applyProtection="1">
      <alignment horizontal="left" vertical="center"/>
      <protection/>
    </xf>
    <xf numFmtId="0" fontId="63" fillId="24" borderId="51" xfId="135" applyFont="1" applyFill="1" applyBorder="1" applyAlignment="1" applyProtection="1">
      <alignment horizontal="center" vertical="center"/>
      <protection locked="0"/>
    </xf>
    <xf numFmtId="0" fontId="64" fillId="24" borderId="52" xfId="135" applyFont="1" applyFill="1" applyBorder="1" applyAlignment="1" applyProtection="1">
      <alignment horizontal="center" vertical="center"/>
      <protection/>
    </xf>
    <xf numFmtId="0" fontId="64" fillId="0" borderId="53" xfId="140" applyFont="1" applyBorder="1" applyAlignment="1" applyProtection="1">
      <alignment vertical="center"/>
      <protection/>
    </xf>
    <xf numFmtId="0" fontId="64" fillId="24" borderId="54" xfId="140" applyFont="1" applyFill="1" applyBorder="1" applyAlignment="1" applyProtection="1">
      <alignment vertical="center"/>
      <protection/>
    </xf>
    <xf numFmtId="0" fontId="64" fillId="24" borderId="55" xfId="135" applyFont="1" applyFill="1" applyBorder="1" applyAlignment="1" applyProtection="1">
      <alignment vertical="center"/>
      <protection/>
    </xf>
    <xf numFmtId="0" fontId="64" fillId="24" borderId="56" xfId="135" applyFont="1" applyFill="1" applyBorder="1" applyAlignment="1" applyProtection="1">
      <alignment horizontal="left" vertical="center"/>
      <protection/>
    </xf>
    <xf numFmtId="0" fontId="63" fillId="24" borderId="54" xfId="135" applyFont="1" applyFill="1" applyBorder="1" applyAlignment="1" applyProtection="1">
      <alignment horizontal="center" vertical="center"/>
      <protection locked="0"/>
    </xf>
    <xf numFmtId="0" fontId="64" fillId="24" borderId="57" xfId="135" applyFont="1" applyFill="1" applyBorder="1" applyAlignment="1" applyProtection="1">
      <alignment horizontal="center" vertical="center" wrapText="1"/>
      <protection/>
    </xf>
    <xf numFmtId="0" fontId="64" fillId="0" borderId="18" xfId="140" applyFont="1" applyBorder="1" applyAlignment="1" applyProtection="1">
      <alignment vertical="center"/>
      <protection/>
    </xf>
    <xf numFmtId="0" fontId="64" fillId="24" borderId="57" xfId="140" applyFont="1" applyFill="1" applyBorder="1" applyAlignment="1" applyProtection="1">
      <alignment vertical="center" wrapText="1"/>
      <protection/>
    </xf>
    <xf numFmtId="0" fontId="63" fillId="24" borderId="57" xfId="135" applyFont="1" applyFill="1" applyBorder="1" applyAlignment="1" applyProtection="1">
      <alignment horizontal="center" vertical="center"/>
      <protection locked="0"/>
    </xf>
    <xf numFmtId="0" fontId="64" fillId="24" borderId="49" xfId="135" applyFont="1" applyFill="1" applyBorder="1" applyAlignment="1" applyProtection="1">
      <alignment horizontal="center" vertical="center" wrapText="1"/>
      <protection/>
    </xf>
    <xf numFmtId="0" fontId="63" fillId="24" borderId="49" xfId="135" applyFont="1" applyFill="1" applyBorder="1" applyAlignment="1" applyProtection="1">
      <alignment horizontal="center" vertical="center"/>
      <protection locked="0"/>
    </xf>
    <xf numFmtId="0" fontId="64" fillId="24" borderId="18" xfId="135" applyFont="1" applyFill="1" applyBorder="1" applyAlignment="1" applyProtection="1">
      <alignment vertical="center"/>
      <protection/>
    </xf>
    <xf numFmtId="0" fontId="64" fillId="24" borderId="20" xfId="135" applyFont="1" applyFill="1" applyBorder="1" applyAlignment="1" applyProtection="1">
      <alignment horizontal="left" vertical="center"/>
      <protection/>
    </xf>
    <xf numFmtId="0" fontId="64" fillId="0" borderId="53" xfId="140" applyFont="1" applyBorder="1" applyAlignment="1" applyProtection="1">
      <alignment vertical="center" wrapText="1"/>
      <protection/>
    </xf>
    <xf numFmtId="0" fontId="64" fillId="24" borderId="18" xfId="135" applyFont="1" applyFill="1" applyBorder="1" applyAlignment="1" applyProtection="1">
      <alignment horizontal="center" vertical="center"/>
      <protection/>
    </xf>
    <xf numFmtId="0" fontId="64" fillId="24" borderId="53" xfId="74" applyFont="1" applyFill="1" applyBorder="1" applyAlignment="1" applyProtection="1">
      <alignment vertical="center" wrapText="1"/>
      <protection/>
    </xf>
    <xf numFmtId="0" fontId="64" fillId="24" borderId="47" xfId="140" applyFont="1" applyFill="1" applyBorder="1" applyAlignment="1" applyProtection="1">
      <alignment vertical="center" wrapText="1"/>
      <protection/>
    </xf>
    <xf numFmtId="0" fontId="63" fillId="24" borderId="47" xfId="135" applyFont="1" applyFill="1" applyBorder="1" applyAlignment="1" applyProtection="1">
      <alignment horizontal="center" vertical="center"/>
      <protection locked="0"/>
    </xf>
    <xf numFmtId="0" fontId="64" fillId="24" borderId="18" xfId="135" applyFont="1" applyFill="1" applyBorder="1" applyAlignment="1" applyProtection="1">
      <alignment horizontal="center" vertical="center" wrapText="1"/>
      <protection/>
    </xf>
    <xf numFmtId="0" fontId="64" fillId="24" borderId="18" xfId="74" applyFont="1" applyFill="1" applyBorder="1" applyAlignment="1" applyProtection="1">
      <alignment horizontal="left" vertical="center" wrapText="1"/>
      <protection/>
    </xf>
    <xf numFmtId="0" fontId="64" fillId="24" borderId="57" xfId="140" applyFont="1" applyFill="1" applyBorder="1" applyAlignment="1" applyProtection="1">
      <alignment vertical="center"/>
      <protection/>
    </xf>
    <xf numFmtId="0" fontId="65" fillId="24" borderId="0" xfId="135" applyFont="1" applyFill="1" applyBorder="1" applyAlignment="1" applyProtection="1">
      <alignment horizontal="center" vertical="center"/>
      <protection/>
    </xf>
    <xf numFmtId="0" fontId="65" fillId="24" borderId="0" xfId="135" applyFont="1" applyFill="1" applyBorder="1" applyProtection="1">
      <alignment vertical="center"/>
      <protection/>
    </xf>
    <xf numFmtId="0" fontId="57" fillId="24" borderId="0" xfId="135" applyFont="1" applyFill="1" applyBorder="1" applyAlignment="1" applyProtection="1">
      <alignment vertical="center"/>
      <protection/>
    </xf>
    <xf numFmtId="0" fontId="64" fillId="24" borderId="0" xfId="135" applyFont="1" applyFill="1" applyBorder="1" applyAlignment="1" applyProtection="1">
      <alignment horizontal="center" vertical="top"/>
      <protection/>
    </xf>
    <xf numFmtId="0" fontId="64" fillId="24" borderId="0" xfId="135" applyFont="1" applyFill="1" applyAlignment="1" applyProtection="1">
      <alignment horizontal="center" vertical="center"/>
      <protection/>
    </xf>
    <xf numFmtId="0" fontId="64" fillId="24" borderId="0" xfId="135" applyFont="1" applyFill="1" applyProtection="1">
      <alignment vertical="center"/>
      <protection/>
    </xf>
    <xf numFmtId="0" fontId="65" fillId="24" borderId="0" xfId="135" applyFont="1" applyFill="1" applyAlignment="1" applyProtection="1">
      <alignment vertical="center"/>
      <protection/>
    </xf>
    <xf numFmtId="0" fontId="64" fillId="24" borderId="0" xfId="135" applyFont="1" applyFill="1" applyBorder="1" applyAlignment="1" applyProtection="1">
      <alignment horizontal="center" vertical="center"/>
      <protection/>
    </xf>
    <xf numFmtId="0" fontId="63" fillId="24" borderId="0" xfId="135" applyFont="1" applyFill="1" applyProtection="1">
      <alignment vertical="center"/>
      <protection/>
    </xf>
    <xf numFmtId="0" fontId="63" fillId="24" borderId="0" xfId="135" applyFont="1" applyFill="1" applyAlignment="1" applyProtection="1">
      <alignment vertical="center"/>
      <protection/>
    </xf>
    <xf numFmtId="0" fontId="95" fillId="0" borderId="0" xfId="0" applyFont="1" applyAlignment="1" applyProtection="1">
      <alignment horizontal="center" vertical="center" wrapText="1"/>
      <protection hidden="1"/>
    </xf>
    <xf numFmtId="0" fontId="95" fillId="0" borderId="0" xfId="0" applyFont="1" applyAlignment="1" applyProtection="1">
      <alignment horizontal="center" vertical="center"/>
      <protection hidden="1"/>
    </xf>
    <xf numFmtId="49" fontId="26" fillId="0" borderId="24" xfId="156" applyNumberFormat="1" applyFont="1" applyFill="1" applyBorder="1" applyAlignment="1" applyProtection="1">
      <alignment horizontal="center" vertical="center" shrinkToFit="1"/>
      <protection locked="0"/>
    </xf>
    <xf numFmtId="0" fontId="74" fillId="0" borderId="0" xfId="66" applyFont="1" applyFill="1" applyBorder="1" applyAlignment="1" applyProtection="1">
      <alignment horizontal="left" vertical="center"/>
      <protection hidden="1"/>
    </xf>
    <xf numFmtId="0" fontId="77" fillId="0" borderId="0" xfId="105" applyFont="1" applyFill="1" applyBorder="1" applyProtection="1">
      <alignment vertical="center"/>
      <protection hidden="1"/>
    </xf>
    <xf numFmtId="0" fontId="77" fillId="0" borderId="0" xfId="107" applyNumberFormat="1" applyFont="1" applyFill="1" applyAlignment="1" applyProtection="1">
      <alignment horizontal="left" vertical="center"/>
      <protection hidden="1"/>
    </xf>
    <xf numFmtId="0" fontId="55" fillId="0" borderId="0" xfId="0" applyFont="1" applyAlignment="1" applyProtection="1">
      <alignment vertical="center"/>
      <protection hidden="1"/>
    </xf>
    <xf numFmtId="0" fontId="78" fillId="0" borderId="0" xfId="66" applyFont="1" applyAlignment="1" applyProtection="1">
      <alignment vertical="center"/>
      <protection hidden="1"/>
    </xf>
    <xf numFmtId="0" fontId="25" fillId="0" borderId="0" xfId="0" applyFont="1" applyBorder="1" applyAlignment="1" applyProtection="1">
      <alignment vertical="center" wrapText="1"/>
      <protection/>
    </xf>
    <xf numFmtId="0" fontId="25" fillId="0" borderId="0" xfId="0" applyNumberFormat="1" applyFont="1" applyBorder="1" applyAlignment="1" applyProtection="1">
      <alignment vertical="center" wrapText="1"/>
      <protection hidden="1"/>
    </xf>
    <xf numFmtId="0" fontId="25" fillId="0" borderId="0" xfId="0" applyFont="1" applyBorder="1" applyAlignment="1" applyProtection="1">
      <alignment vertical="center" wrapText="1"/>
      <protection hidden="1"/>
    </xf>
    <xf numFmtId="0" fontId="35" fillId="0" borderId="0" xfId="0" applyFont="1" applyAlignment="1" applyProtection="1">
      <alignment vertical="center"/>
      <protection hidden="1"/>
    </xf>
    <xf numFmtId="0" fontId="74" fillId="0" borderId="0" xfId="66" applyFont="1" applyFill="1" applyBorder="1" applyAlignment="1">
      <alignment horizontal="left" vertical="center"/>
    </xf>
    <xf numFmtId="0" fontId="77" fillId="0" borderId="0" xfId="105" applyFont="1" applyFill="1" applyBorder="1">
      <alignment vertical="center"/>
      <protection/>
    </xf>
    <xf numFmtId="0" fontId="77" fillId="0" borderId="0" xfId="107" applyNumberFormat="1" applyFont="1" applyFill="1" applyAlignment="1">
      <alignment horizontal="left" vertical="center"/>
      <protection/>
    </xf>
    <xf numFmtId="0" fontId="55" fillId="0" borderId="0" xfId="0" applyFont="1" applyAlignment="1">
      <alignment vertical="center"/>
    </xf>
    <xf numFmtId="0" fontId="78" fillId="0" borderId="0" xfId="66" applyFont="1" applyAlignment="1">
      <alignment vertical="center"/>
    </xf>
    <xf numFmtId="49" fontId="26" fillId="0" borderId="14" xfId="156" applyNumberFormat="1" applyFont="1" applyFill="1" applyBorder="1" applyAlignment="1" applyProtection="1">
      <alignment horizontal="left" vertical="center" wrapText="1"/>
      <protection locked="0"/>
    </xf>
    <xf numFmtId="49" fontId="26" fillId="0" borderId="20" xfId="156" applyNumberFormat="1" applyFont="1" applyFill="1" applyBorder="1" applyAlignment="1" applyProtection="1">
      <alignment horizontal="left" vertical="center" wrapText="1"/>
      <protection locked="0"/>
    </xf>
    <xf numFmtId="49" fontId="26" fillId="0" borderId="26" xfId="156" applyNumberFormat="1" applyFont="1" applyFill="1" applyBorder="1" applyAlignment="1" applyProtection="1">
      <alignment horizontal="left" vertical="center" wrapText="1"/>
      <protection locked="0"/>
    </xf>
    <xf numFmtId="0" fontId="26" fillId="23" borderId="35" xfId="0" applyFont="1" applyFill="1" applyBorder="1" applyAlignment="1" applyProtection="1">
      <alignment horizontal="center" vertical="center" wrapText="1"/>
      <protection hidden="1"/>
    </xf>
    <xf numFmtId="14" fontId="26" fillId="23" borderId="36" xfId="0" applyNumberFormat="1" applyFont="1" applyFill="1" applyBorder="1" applyAlignment="1" applyProtection="1">
      <alignment horizontal="center" vertical="center" wrapText="1"/>
      <protection hidden="1"/>
    </xf>
    <xf numFmtId="0" fontId="95" fillId="24" borderId="0" xfId="135" applyFont="1" applyFill="1" applyAlignment="1" applyProtection="1">
      <alignment vertical="center"/>
      <protection/>
    </xf>
    <xf numFmtId="0" fontId="98" fillId="24" borderId="0" xfId="0" applyFont="1" applyFill="1" applyAlignment="1">
      <alignment vertical="center" shrinkToFit="1"/>
    </xf>
    <xf numFmtId="0" fontId="96" fillId="24" borderId="0" xfId="0" applyFont="1" applyFill="1" applyAlignment="1">
      <alignment vertical="center"/>
    </xf>
    <xf numFmtId="0" fontId="79" fillId="0" borderId="58" xfId="107" applyNumberFormat="1" applyFont="1" applyFill="1" applyBorder="1" applyAlignment="1" applyProtection="1">
      <alignment vertical="center"/>
      <protection hidden="1"/>
    </xf>
    <xf numFmtId="0" fontId="79" fillId="0" borderId="58" xfId="107" applyNumberFormat="1" applyFont="1" applyFill="1" applyBorder="1" applyAlignment="1" applyProtection="1">
      <alignment horizontal="left" vertical="center"/>
      <protection hidden="1"/>
    </xf>
    <xf numFmtId="0" fontId="50" fillId="0" borderId="58" xfId="0" applyFont="1" applyBorder="1" applyAlignment="1" applyProtection="1">
      <alignment vertical="center"/>
      <protection hidden="1"/>
    </xf>
    <xf numFmtId="0" fontId="79" fillId="0" borderId="0" xfId="107" applyNumberFormat="1" applyFont="1" applyFill="1" applyBorder="1" applyAlignment="1" applyProtection="1">
      <alignment horizontal="left" vertical="center"/>
      <protection hidden="1"/>
    </xf>
    <xf numFmtId="0" fontId="50" fillId="0" borderId="0" xfId="0" applyFont="1" applyAlignment="1" applyProtection="1">
      <alignment horizontal="left" vertical="center"/>
      <protection hidden="1"/>
    </xf>
    <xf numFmtId="0" fontId="79" fillId="0" borderId="0" xfId="105" applyFont="1" applyFill="1" applyBorder="1" applyAlignment="1" applyProtection="1">
      <alignment horizontal="left" vertical="center"/>
      <protection hidden="1"/>
    </xf>
    <xf numFmtId="0" fontId="79" fillId="0" borderId="0" xfId="0" applyFont="1" applyAlignment="1" applyProtection="1">
      <alignment horizontal="left" vertical="center"/>
      <protection hidden="1"/>
    </xf>
    <xf numFmtId="0" fontId="50" fillId="0" borderId="0" xfId="0" applyFont="1" applyAlignment="1" applyProtection="1">
      <alignment vertical="center"/>
      <protection hidden="1"/>
    </xf>
    <xf numFmtId="0" fontId="50" fillId="0" borderId="0" xfId="0" applyFont="1" applyBorder="1" applyAlignment="1" applyProtection="1">
      <alignment horizontal="left" vertical="center"/>
      <protection hidden="1"/>
    </xf>
    <xf numFmtId="0" fontId="79" fillId="0" borderId="0" xfId="105" applyFont="1" applyFill="1" applyBorder="1" applyProtection="1">
      <alignment vertical="center"/>
      <protection hidden="1"/>
    </xf>
    <xf numFmtId="0" fontId="99" fillId="0" borderId="0" xfId="0" applyFont="1" applyAlignment="1" applyProtection="1">
      <alignment vertical="center"/>
      <protection hidden="1"/>
    </xf>
    <xf numFmtId="0" fontId="79" fillId="0" borderId="0" xfId="107" applyNumberFormat="1" applyFont="1" applyFill="1" applyBorder="1" applyAlignment="1">
      <alignment vertical="center"/>
      <protection/>
    </xf>
    <xf numFmtId="0" fontId="50" fillId="0" borderId="0" xfId="0" applyFont="1" applyBorder="1" applyAlignment="1" applyProtection="1">
      <alignment vertical="center" wrapText="1"/>
      <protection/>
    </xf>
    <xf numFmtId="0" fontId="50" fillId="0" borderId="0" xfId="0" applyFont="1" applyAlignment="1">
      <alignment vertical="center"/>
    </xf>
    <xf numFmtId="0" fontId="80" fillId="0" borderId="0" xfId="107" applyNumberFormat="1" applyFont="1" applyFill="1" applyBorder="1" applyAlignment="1">
      <alignment vertical="center"/>
      <protection/>
    </xf>
    <xf numFmtId="0" fontId="79" fillId="0" borderId="0" xfId="107" applyNumberFormat="1" applyFont="1" applyFill="1" applyBorder="1" applyAlignment="1">
      <alignment horizontal="left" vertical="center"/>
      <protection/>
    </xf>
    <xf numFmtId="0" fontId="50" fillId="0" borderId="0" xfId="0" applyNumberFormat="1" applyFont="1" applyBorder="1" applyAlignment="1" applyProtection="1">
      <alignment vertical="center" wrapText="1"/>
      <protection hidden="1"/>
    </xf>
    <xf numFmtId="0" fontId="79" fillId="0" borderId="0" xfId="105" applyFont="1" applyFill="1" applyBorder="1">
      <alignment vertical="center"/>
      <protection/>
    </xf>
    <xf numFmtId="0" fontId="79" fillId="0" borderId="0" xfId="105" applyFont="1" applyFill="1" applyBorder="1" applyAlignment="1">
      <alignment vertical="center"/>
      <protection/>
    </xf>
    <xf numFmtId="0" fontId="50" fillId="0" borderId="0" xfId="0" applyFont="1" applyBorder="1" applyAlignment="1">
      <alignment vertical="center"/>
    </xf>
    <xf numFmtId="0" fontId="50" fillId="0" borderId="0" xfId="0" applyFont="1" applyBorder="1" applyAlignment="1" applyProtection="1">
      <alignment vertical="center" wrapText="1"/>
      <protection hidden="1"/>
    </xf>
    <xf numFmtId="14" fontId="50" fillId="0" borderId="0" xfId="107" applyNumberFormat="1" applyFont="1" applyFill="1" applyBorder="1" applyAlignment="1">
      <alignment vertical="center"/>
      <protection/>
    </xf>
    <xf numFmtId="0" fontId="50" fillId="0" borderId="0" xfId="107" applyNumberFormat="1" applyFont="1" applyFill="1" applyBorder="1" applyAlignment="1">
      <alignment vertical="center"/>
      <protection/>
    </xf>
    <xf numFmtId="0" fontId="79" fillId="0" borderId="0" xfId="107" applyNumberFormat="1" applyFont="1" applyFill="1" applyBorder="1" applyAlignment="1" applyProtection="1">
      <alignment vertical="center"/>
      <protection hidden="1"/>
    </xf>
    <xf numFmtId="0" fontId="80" fillId="0" borderId="0" xfId="107" applyNumberFormat="1" applyFont="1" applyFill="1" applyBorder="1" applyAlignment="1" applyProtection="1">
      <alignment vertical="center"/>
      <protection hidden="1"/>
    </xf>
    <xf numFmtId="0" fontId="80" fillId="0" borderId="0" xfId="107" applyNumberFormat="1" applyFont="1" applyFill="1" applyBorder="1" applyAlignment="1" applyProtection="1">
      <alignment vertical="center" wrapText="1"/>
      <protection hidden="1"/>
    </xf>
    <xf numFmtId="0" fontId="99" fillId="0" borderId="0" xfId="0" applyFont="1" applyAlignment="1" applyProtection="1">
      <alignment horizontal="center" vertical="center"/>
      <protection hidden="1"/>
    </xf>
    <xf numFmtId="0" fontId="50" fillId="0" borderId="0" xfId="0" applyFont="1" applyBorder="1" applyAlignment="1" applyProtection="1">
      <alignment vertical="center"/>
      <protection hidden="1"/>
    </xf>
    <xf numFmtId="0" fontId="79" fillId="0" borderId="0" xfId="105" applyFont="1" applyFill="1" applyBorder="1" applyAlignment="1" applyProtection="1">
      <alignment vertical="center"/>
      <protection hidden="1"/>
    </xf>
    <xf numFmtId="0" fontId="79" fillId="0" borderId="0" xfId="0" applyFont="1" applyAlignment="1" applyProtection="1">
      <alignment vertical="center"/>
      <protection hidden="1"/>
    </xf>
    <xf numFmtId="0" fontId="50" fillId="0" borderId="0" xfId="0" applyFont="1" applyBorder="1" applyAlignment="1" applyProtection="1">
      <alignment vertical="center"/>
      <protection hidden="1"/>
    </xf>
    <xf numFmtId="0" fontId="81" fillId="0" borderId="0" xfId="0" applyFont="1" applyBorder="1" applyAlignment="1" applyProtection="1">
      <alignment vertical="center" wrapText="1"/>
      <protection hidden="1"/>
    </xf>
    <xf numFmtId="0" fontId="100" fillId="0" borderId="0" xfId="0" applyFont="1" applyFill="1" applyAlignment="1" applyProtection="1">
      <alignment vertical="center"/>
      <protection/>
    </xf>
    <xf numFmtId="49" fontId="26" fillId="0" borderId="59" xfId="156" applyNumberFormat="1" applyFont="1" applyFill="1" applyBorder="1" applyAlignment="1" applyProtection="1">
      <alignment horizontal="center" vertical="center" shrinkToFit="1"/>
      <protection locked="0"/>
    </xf>
    <xf numFmtId="49" fontId="26" fillId="0" borderId="57" xfId="156" applyNumberFormat="1" applyFont="1" applyFill="1" applyBorder="1" applyAlignment="1" applyProtection="1">
      <alignment horizontal="center" vertical="center" shrinkToFit="1"/>
      <protection locked="0"/>
    </xf>
    <xf numFmtId="49" fontId="26" fillId="0" borderId="60" xfId="156" applyNumberFormat="1" applyFont="1" applyFill="1" applyBorder="1" applyAlignment="1" applyProtection="1">
      <alignment horizontal="center" vertical="center" shrinkToFit="1"/>
      <protection locked="0"/>
    </xf>
    <xf numFmtId="49" fontId="26" fillId="0" borderId="61" xfId="156" applyNumberFormat="1" applyFont="1" applyFill="1" applyBorder="1" applyAlignment="1" applyProtection="1">
      <alignment horizontal="left" vertical="center" shrinkToFit="1"/>
      <protection locked="0"/>
    </xf>
    <xf numFmtId="49" fontId="26" fillId="0" borderId="62" xfId="156" applyNumberFormat="1" applyFont="1" applyFill="1" applyBorder="1" applyAlignment="1" applyProtection="1">
      <alignment horizontal="left" vertical="center" shrinkToFit="1"/>
      <protection locked="0"/>
    </xf>
    <xf numFmtId="49" fontId="26" fillId="0" borderId="63" xfId="156" applyNumberFormat="1" applyFont="1" applyFill="1" applyBorder="1" applyAlignment="1" applyProtection="1">
      <alignment horizontal="left" vertical="center" shrinkToFit="1"/>
      <protection locked="0"/>
    </xf>
    <xf numFmtId="49" fontId="26" fillId="0" borderId="64" xfId="156" applyNumberFormat="1" applyFont="1" applyFill="1" applyBorder="1" applyAlignment="1" applyProtection="1">
      <alignment horizontal="left" vertical="center" shrinkToFit="1"/>
      <protection locked="0"/>
    </xf>
    <xf numFmtId="0" fontId="39" fillId="0" borderId="44" xfId="156" applyFont="1" applyFill="1" applyBorder="1" applyAlignment="1" applyProtection="1">
      <alignment vertical="center" shrinkToFit="1"/>
      <protection/>
    </xf>
    <xf numFmtId="0" fontId="39" fillId="0" borderId="44" xfId="156" applyFont="1" applyFill="1" applyBorder="1" applyAlignment="1" applyProtection="1">
      <alignment vertical="center" shrinkToFit="1"/>
      <protection locked="0"/>
    </xf>
    <xf numFmtId="0" fontId="84" fillId="0" borderId="15" xfId="73" applyFont="1" applyBorder="1" applyAlignment="1" applyProtection="1">
      <alignment horizontal="left" vertical="center" shrinkToFit="1"/>
      <protection locked="0"/>
    </xf>
    <xf numFmtId="49" fontId="26" fillId="25" borderId="63" xfId="156" applyNumberFormat="1" applyFont="1" applyFill="1" applyBorder="1" applyAlignment="1" applyProtection="1">
      <alignment horizontal="left" vertical="center" shrinkToFit="1"/>
      <protection locked="0"/>
    </xf>
    <xf numFmtId="49" fontId="26" fillId="25" borderId="57" xfId="156" applyNumberFormat="1" applyFont="1" applyFill="1" applyBorder="1" applyAlignment="1" applyProtection="1">
      <alignment horizontal="center" vertical="center" shrinkToFit="1"/>
      <protection locked="0"/>
    </xf>
    <xf numFmtId="0" fontId="63" fillId="24" borderId="42" xfId="135" applyFont="1" applyFill="1" applyBorder="1" applyAlignment="1" applyProtection="1">
      <alignment horizontal="center" vertical="center"/>
      <protection/>
    </xf>
    <xf numFmtId="0" fontId="63" fillId="24" borderId="65" xfId="135" applyFont="1" applyFill="1" applyBorder="1" applyAlignment="1" applyProtection="1">
      <alignment horizontal="center" vertical="center"/>
      <protection/>
    </xf>
    <xf numFmtId="0" fontId="63" fillId="24" borderId="66" xfId="135" applyFont="1" applyFill="1" applyBorder="1" applyAlignment="1" applyProtection="1">
      <alignment horizontal="center" vertical="center"/>
      <protection/>
    </xf>
    <xf numFmtId="0" fontId="63" fillId="24" borderId="67" xfId="135" applyFont="1" applyFill="1" applyBorder="1" applyAlignment="1" applyProtection="1">
      <alignment horizontal="center" vertical="center"/>
      <protection/>
    </xf>
    <xf numFmtId="0" fontId="63" fillId="24" borderId="52" xfId="135" applyFont="1" applyFill="1" applyBorder="1" applyAlignment="1" applyProtection="1">
      <alignment horizontal="center" vertical="center" wrapText="1"/>
      <protection/>
    </xf>
    <xf numFmtId="0" fontId="63" fillId="24" borderId="68" xfId="135" applyFont="1" applyFill="1" applyBorder="1" applyAlignment="1" applyProtection="1">
      <alignment horizontal="center" vertical="center"/>
      <protection/>
    </xf>
    <xf numFmtId="0" fontId="64" fillId="24" borderId="0" xfId="135" applyFont="1" applyFill="1" applyAlignment="1" applyProtection="1">
      <alignment horizontal="left" vertical="center" wrapText="1"/>
      <protection/>
    </xf>
    <xf numFmtId="0" fontId="64" fillId="24" borderId="0" xfId="135" applyFont="1" applyFill="1" applyAlignment="1" applyProtection="1">
      <alignment vertical="center" shrinkToFit="1"/>
      <protection/>
    </xf>
    <xf numFmtId="0" fontId="64" fillId="24" borderId="0" xfId="135" applyFont="1" applyFill="1" applyBorder="1" applyAlignment="1" applyProtection="1">
      <alignment vertical="center" wrapText="1"/>
      <protection/>
    </xf>
    <xf numFmtId="0" fontId="64" fillId="24" borderId="0" xfId="135" applyFont="1" applyFill="1" applyBorder="1" applyAlignment="1" applyProtection="1">
      <alignment horizontal="left" vertical="center" wrapText="1"/>
      <protection/>
    </xf>
    <xf numFmtId="0" fontId="101" fillId="26" borderId="69" xfId="135" applyFont="1" applyFill="1" applyBorder="1" applyAlignment="1" applyProtection="1">
      <alignment horizontal="center" vertical="center"/>
      <protection/>
    </xf>
    <xf numFmtId="0" fontId="101" fillId="26" borderId="70" xfId="135" applyFont="1" applyFill="1" applyBorder="1" applyAlignment="1" applyProtection="1">
      <alignment horizontal="center" vertical="center"/>
      <protection/>
    </xf>
    <xf numFmtId="0" fontId="101" fillId="26" borderId="58" xfId="135" applyFont="1" applyFill="1" applyBorder="1" applyAlignment="1" applyProtection="1">
      <alignment horizontal="center" vertical="center"/>
      <protection/>
    </xf>
    <xf numFmtId="0" fontId="101" fillId="26" borderId="71" xfId="135" applyFont="1" applyFill="1" applyBorder="1" applyAlignment="1" applyProtection="1">
      <alignment horizontal="center" vertical="center"/>
      <protection/>
    </xf>
    <xf numFmtId="0" fontId="101" fillId="26" borderId="38" xfId="135" applyFont="1" applyFill="1" applyBorder="1" applyAlignment="1" applyProtection="1">
      <alignment horizontal="center" vertical="center"/>
      <protection/>
    </xf>
    <xf numFmtId="0" fontId="101" fillId="26" borderId="72" xfId="135" applyFont="1" applyFill="1" applyBorder="1" applyAlignment="1" applyProtection="1">
      <alignment horizontal="center" vertical="center"/>
      <protection/>
    </xf>
    <xf numFmtId="0" fontId="56" fillId="0" borderId="73" xfId="135" applyFont="1" applyFill="1" applyBorder="1" applyAlignment="1" applyProtection="1">
      <alignment horizontal="center" vertical="center"/>
      <protection hidden="1"/>
    </xf>
    <xf numFmtId="0" fontId="56" fillId="0" borderId="74" xfId="135" applyFont="1" applyFill="1" applyBorder="1" applyAlignment="1" applyProtection="1">
      <alignment horizontal="center" vertical="center"/>
      <protection hidden="1"/>
    </xf>
    <xf numFmtId="0" fontId="56" fillId="0" borderId="75" xfId="135" applyFont="1" applyFill="1" applyBorder="1" applyAlignment="1" applyProtection="1">
      <alignment horizontal="center" vertical="center"/>
      <protection hidden="1"/>
    </xf>
    <xf numFmtId="0" fontId="58" fillId="24" borderId="0" xfId="135" applyFont="1" applyFill="1" applyAlignment="1" applyProtection="1">
      <alignment horizontal="center" vertical="center" shrinkToFit="1"/>
      <protection/>
    </xf>
    <xf numFmtId="0" fontId="61" fillId="24" borderId="46" xfId="135" applyFont="1" applyFill="1" applyBorder="1" applyAlignment="1" applyProtection="1">
      <alignment horizontal="left" vertical="center"/>
      <protection/>
    </xf>
    <xf numFmtId="0" fontId="60" fillId="27" borderId="0" xfId="135" applyFont="1" applyFill="1" applyAlignment="1" applyProtection="1">
      <alignment horizontal="center" vertical="center"/>
      <protection/>
    </xf>
    <xf numFmtId="0" fontId="63" fillId="24" borderId="52" xfId="135" applyFont="1" applyFill="1" applyBorder="1" applyAlignment="1" applyProtection="1">
      <alignment horizontal="center" vertical="center"/>
      <protection/>
    </xf>
    <xf numFmtId="0" fontId="63" fillId="24" borderId="0" xfId="0" applyFont="1" applyFill="1" applyBorder="1" applyAlignment="1">
      <alignment vertical="center" wrapText="1"/>
    </xf>
    <xf numFmtId="0" fontId="63" fillId="24" borderId="0" xfId="0" applyFont="1" applyFill="1" applyBorder="1" applyAlignment="1">
      <alignment horizontal="center" vertical="center"/>
    </xf>
    <xf numFmtId="0" fontId="63" fillId="24" borderId="0" xfId="0" applyFont="1" applyFill="1" applyBorder="1" applyAlignment="1">
      <alignment horizontal="left" vertical="center" wrapText="1"/>
    </xf>
    <xf numFmtId="0" fontId="71" fillId="24" borderId="0" xfId="0" applyFont="1" applyFill="1" applyAlignment="1">
      <alignment horizontal="center" vertical="center"/>
    </xf>
    <xf numFmtId="0" fontId="58" fillId="24" borderId="0" xfId="0" applyFont="1" applyFill="1" applyBorder="1" applyAlignment="1">
      <alignment horizontal="center" vertical="center"/>
    </xf>
    <xf numFmtId="0" fontId="101" fillId="26" borderId="69" xfId="155" applyFont="1" applyFill="1" applyBorder="1" applyAlignment="1">
      <alignment horizontal="center" vertical="center" wrapText="1"/>
      <protection/>
    </xf>
    <xf numFmtId="0" fontId="101" fillId="26" borderId="44" xfId="155" applyFont="1" applyFill="1" applyBorder="1" applyAlignment="1">
      <alignment horizontal="center" vertical="center" wrapText="1"/>
      <protection/>
    </xf>
    <xf numFmtId="0" fontId="101" fillId="26" borderId="70" xfId="155" applyFont="1" applyFill="1" applyBorder="1" applyAlignment="1">
      <alignment horizontal="center" vertical="center" wrapText="1"/>
      <protection/>
    </xf>
    <xf numFmtId="0" fontId="101" fillId="26" borderId="58" xfId="155" applyFont="1" applyFill="1" applyBorder="1" applyAlignment="1">
      <alignment horizontal="center" vertical="center" wrapText="1"/>
      <protection/>
    </xf>
    <xf numFmtId="0" fontId="101" fillId="26" borderId="0" xfId="155" applyFont="1" applyFill="1" applyBorder="1" applyAlignment="1">
      <alignment horizontal="center" vertical="center" wrapText="1"/>
      <protection/>
    </xf>
    <xf numFmtId="0" fontId="101" fillId="26" borderId="71" xfId="155" applyFont="1" applyFill="1" applyBorder="1" applyAlignment="1">
      <alignment horizontal="center" vertical="center" wrapText="1"/>
      <protection/>
    </xf>
    <xf numFmtId="0" fontId="101" fillId="26" borderId="38" xfId="155" applyFont="1" applyFill="1" applyBorder="1" applyAlignment="1">
      <alignment horizontal="center" vertical="center" wrapText="1"/>
      <protection/>
    </xf>
    <xf numFmtId="0" fontId="101" fillId="26" borderId="45" xfId="155" applyFont="1" applyFill="1" applyBorder="1" applyAlignment="1">
      <alignment horizontal="center" vertical="center" wrapText="1"/>
      <protection/>
    </xf>
    <xf numFmtId="0" fontId="101" fillId="26" borderId="72" xfId="155" applyFont="1" applyFill="1" applyBorder="1" applyAlignment="1">
      <alignment horizontal="center" vertical="center" wrapText="1"/>
      <protection/>
    </xf>
    <xf numFmtId="0" fontId="58" fillId="0" borderId="69" xfId="155" applyFont="1" applyFill="1" applyBorder="1" applyAlignment="1" applyProtection="1">
      <alignment horizontal="center" vertical="center" wrapText="1"/>
      <protection hidden="1"/>
    </xf>
    <xf numFmtId="0" fontId="58" fillId="0" borderId="44" xfId="155" applyFont="1" applyFill="1" applyBorder="1" applyAlignment="1" applyProtection="1">
      <alignment horizontal="center" vertical="center" wrapText="1"/>
      <protection hidden="1"/>
    </xf>
    <xf numFmtId="0" fontId="58" fillId="0" borderId="70" xfId="155" applyFont="1" applyFill="1" applyBorder="1" applyAlignment="1" applyProtection="1">
      <alignment horizontal="center" vertical="center" wrapText="1"/>
      <protection hidden="1"/>
    </xf>
    <xf numFmtId="0" fontId="58" fillId="0" borderId="58" xfId="155" applyFont="1" applyFill="1" applyBorder="1" applyAlignment="1" applyProtection="1">
      <alignment horizontal="center" vertical="center" wrapText="1"/>
      <protection hidden="1"/>
    </xf>
    <xf numFmtId="0" fontId="58" fillId="0" borderId="0" xfId="155" applyFont="1" applyFill="1" applyBorder="1" applyAlignment="1" applyProtection="1">
      <alignment horizontal="center" vertical="center" wrapText="1"/>
      <protection hidden="1"/>
    </xf>
    <xf numFmtId="0" fontId="58" fillId="0" borderId="71" xfId="155" applyFont="1" applyFill="1" applyBorder="1" applyAlignment="1" applyProtection="1">
      <alignment horizontal="center" vertical="center" wrapText="1"/>
      <protection hidden="1"/>
    </xf>
    <xf numFmtId="0" fontId="58" fillId="0" borderId="38" xfId="155" applyFont="1" applyFill="1" applyBorder="1" applyAlignment="1" applyProtection="1">
      <alignment horizontal="center" vertical="center" wrapText="1"/>
      <protection hidden="1"/>
    </xf>
    <xf numFmtId="0" fontId="58" fillId="0" borderId="45" xfId="155" applyFont="1" applyFill="1" applyBorder="1" applyAlignment="1" applyProtection="1">
      <alignment horizontal="center" vertical="center" wrapText="1"/>
      <protection hidden="1"/>
    </xf>
    <xf numFmtId="0" fontId="58" fillId="0" borderId="72" xfId="155" applyFont="1" applyFill="1" applyBorder="1" applyAlignment="1" applyProtection="1">
      <alignment horizontal="center" vertical="center" wrapText="1"/>
      <protection hidden="1"/>
    </xf>
    <xf numFmtId="49" fontId="66" fillId="24" borderId="0" xfId="0" applyNumberFormat="1" applyFont="1" applyFill="1" applyAlignment="1" applyProtection="1">
      <alignment horizontal="left" vertical="center" shrinkToFit="1"/>
      <protection locked="0"/>
    </xf>
    <xf numFmtId="0" fontId="55" fillId="24" borderId="0" xfId="0" applyFont="1" applyFill="1" applyAlignment="1">
      <alignment horizontal="distributed" vertical="center"/>
    </xf>
    <xf numFmtId="0" fontId="70" fillId="24" borderId="0" xfId="0" applyFont="1" applyFill="1" applyAlignment="1">
      <alignment horizontal="center" vertical="center"/>
    </xf>
    <xf numFmtId="0" fontId="65" fillId="24" borderId="0" xfId="0" applyFont="1" applyFill="1" applyBorder="1" applyAlignment="1">
      <alignment vertical="center" wrapText="1"/>
    </xf>
    <xf numFmtId="0" fontId="72" fillId="24" borderId="0" xfId="0" applyFont="1" applyFill="1" applyBorder="1" applyAlignment="1">
      <alignment horizontal="center" vertical="center"/>
    </xf>
    <xf numFmtId="0" fontId="55" fillId="24" borderId="0" xfId="0" applyFont="1" applyFill="1" applyAlignment="1">
      <alignment horizontal="center" vertical="center"/>
    </xf>
    <xf numFmtId="0" fontId="66" fillId="24" borderId="0" xfId="0" applyFont="1" applyFill="1" applyAlignment="1" applyProtection="1">
      <alignment horizontal="center" vertical="center"/>
      <protection locked="0"/>
    </xf>
    <xf numFmtId="0" fontId="102" fillId="0" borderId="76" xfId="0" applyFont="1" applyFill="1" applyBorder="1" applyAlignment="1" applyProtection="1">
      <alignment horizontal="center" shrinkToFit="1"/>
      <protection locked="0"/>
    </xf>
    <xf numFmtId="0" fontId="102" fillId="0" borderId="77" xfId="0" applyFont="1" applyFill="1" applyBorder="1" applyAlignment="1" applyProtection="1">
      <alignment horizontal="center" shrinkToFit="1"/>
      <protection locked="0"/>
    </xf>
    <xf numFmtId="0" fontId="102" fillId="0" borderId="78" xfId="0" applyFont="1" applyFill="1" applyBorder="1" applyAlignment="1" applyProtection="1">
      <alignment horizontal="center" shrinkToFit="1"/>
      <protection locked="0"/>
    </xf>
    <xf numFmtId="0" fontId="102" fillId="0" borderId="79" xfId="0" applyFont="1" applyFill="1" applyBorder="1" applyAlignment="1" applyProtection="1">
      <alignment horizontal="center" shrinkToFit="1"/>
      <protection locked="0"/>
    </xf>
    <xf numFmtId="0" fontId="102" fillId="0" borderId="80" xfId="0" applyFont="1" applyFill="1" applyBorder="1" applyAlignment="1" applyProtection="1">
      <alignment horizontal="center" shrinkToFit="1"/>
      <protection locked="0"/>
    </xf>
    <xf numFmtId="0" fontId="50" fillId="23" borderId="18" xfId="0" applyFont="1" applyFill="1" applyBorder="1" applyAlignment="1">
      <alignment horizontal="center" vertical="center"/>
    </xf>
    <xf numFmtId="0" fontId="50" fillId="23" borderId="81" xfId="0" applyFont="1" applyFill="1" applyBorder="1" applyAlignment="1">
      <alignment horizontal="center" vertical="center"/>
    </xf>
    <xf numFmtId="0" fontId="50" fillId="23" borderId="20" xfId="0" applyFont="1" applyFill="1" applyBorder="1" applyAlignment="1">
      <alignment horizontal="center" vertical="center"/>
    </xf>
    <xf numFmtId="0" fontId="50" fillId="23" borderId="24" xfId="0" applyFont="1" applyFill="1" applyBorder="1" applyAlignment="1">
      <alignment horizontal="center" vertical="center" wrapText="1" shrinkToFit="1"/>
    </xf>
    <xf numFmtId="0" fontId="50" fillId="23" borderId="82" xfId="0" applyFont="1" applyFill="1" applyBorder="1" applyAlignment="1">
      <alignment horizontal="center" vertical="center" wrapText="1" shrinkToFit="1"/>
    </xf>
    <xf numFmtId="0" fontId="50" fillId="23" borderId="26" xfId="0" applyFont="1" applyFill="1" applyBorder="1" applyAlignment="1">
      <alignment horizontal="center" vertical="center" wrapText="1" shrinkToFit="1"/>
    </xf>
    <xf numFmtId="0" fontId="50" fillId="0" borderId="42" xfId="0" applyFont="1" applyFill="1" applyBorder="1" applyAlignment="1">
      <alignment horizontal="center" vertical="center" shrinkToFit="1"/>
    </xf>
    <xf numFmtId="0" fontId="50" fillId="0" borderId="40" xfId="0" applyFont="1" applyFill="1" applyBorder="1" applyAlignment="1">
      <alignment horizontal="center" vertical="center" shrinkToFit="1"/>
    </xf>
    <xf numFmtId="49" fontId="23" fillId="0" borderId="40" xfId="0" applyNumberFormat="1" applyFont="1" applyFill="1" applyBorder="1" applyAlignment="1" applyProtection="1">
      <alignment horizontal="center" vertical="center" shrinkToFit="1"/>
      <protection locked="0"/>
    </xf>
    <xf numFmtId="0" fontId="103" fillId="0" borderId="83" xfId="0" applyFont="1" applyFill="1" applyBorder="1" applyAlignment="1">
      <alignment horizontal="left" vertical="center" wrapText="1" shrinkToFit="1"/>
    </xf>
    <xf numFmtId="0" fontId="103" fillId="0" borderId="0" xfId="0" applyFont="1" applyFill="1" applyBorder="1" applyAlignment="1">
      <alignment horizontal="left" vertical="center" wrapText="1" shrinkToFit="1"/>
    </xf>
    <xf numFmtId="0" fontId="103" fillId="0" borderId="71" xfId="0" applyFont="1" applyFill="1" applyBorder="1" applyAlignment="1">
      <alignment horizontal="left" vertical="center" wrapText="1" shrinkToFit="1"/>
    </xf>
    <xf numFmtId="0" fontId="104" fillId="0" borderId="53" xfId="0" applyFont="1" applyFill="1" applyBorder="1" applyAlignment="1" applyProtection="1">
      <alignment horizontal="center" shrinkToFit="1"/>
      <protection locked="0"/>
    </xf>
    <xf numFmtId="0" fontId="104" fillId="0" borderId="46" xfId="0" applyFont="1" applyFill="1" applyBorder="1" applyAlignment="1" applyProtection="1">
      <alignment horizontal="center" shrinkToFit="1"/>
      <protection locked="0"/>
    </xf>
    <xf numFmtId="0" fontId="104" fillId="0" borderId="84" xfId="0" applyFont="1" applyFill="1" applyBorder="1" applyAlignment="1" applyProtection="1">
      <alignment horizontal="center" shrinkToFit="1"/>
      <protection locked="0"/>
    </xf>
    <xf numFmtId="0" fontId="47" fillId="24" borderId="0" xfId="0" applyFont="1" applyFill="1" applyAlignment="1">
      <alignment horizontal="center" vertical="center"/>
    </xf>
    <xf numFmtId="0" fontId="46" fillId="24" borderId="0" xfId="0" applyFont="1" applyFill="1" applyAlignment="1" applyProtection="1">
      <alignment horizontal="center" vertical="center"/>
      <protection locked="0"/>
    </xf>
    <xf numFmtId="0" fontId="25" fillId="0" borderId="0" xfId="0" applyFont="1" applyFill="1" applyBorder="1" applyAlignment="1">
      <alignment horizontal="left" vertical="center" shrinkToFit="1"/>
    </xf>
    <xf numFmtId="0" fontId="37" fillId="24" borderId="0" xfId="0" applyFont="1" applyFill="1" applyAlignment="1">
      <alignment horizontal="center" vertical="center"/>
    </xf>
    <xf numFmtId="0" fontId="31" fillId="27" borderId="69" xfId="155" applyFont="1" applyFill="1" applyBorder="1" applyAlignment="1">
      <alignment horizontal="center" vertical="center" wrapText="1"/>
      <protection/>
    </xf>
    <xf numFmtId="0" fontId="31" fillId="27" borderId="44" xfId="155" applyFont="1" applyFill="1" applyBorder="1" applyAlignment="1">
      <alignment horizontal="center" vertical="center"/>
      <protection/>
    </xf>
    <xf numFmtId="0" fontId="31" fillId="27" borderId="70" xfId="155" applyFont="1" applyFill="1" applyBorder="1" applyAlignment="1">
      <alignment horizontal="center" vertical="center"/>
      <protection/>
    </xf>
    <xf numFmtId="0" fontId="31" fillId="27" borderId="58" xfId="155" applyFont="1" applyFill="1" applyBorder="1" applyAlignment="1">
      <alignment horizontal="center" vertical="center"/>
      <protection/>
    </xf>
    <xf numFmtId="0" fontId="31" fillId="27" borderId="0" xfId="155" applyFont="1" applyFill="1" applyBorder="1" applyAlignment="1">
      <alignment horizontal="center" vertical="center"/>
      <protection/>
    </xf>
    <xf numFmtId="0" fontId="31" fillId="27" borderId="71" xfId="155" applyFont="1" applyFill="1" applyBorder="1" applyAlignment="1">
      <alignment horizontal="center" vertical="center"/>
      <protection/>
    </xf>
    <xf numFmtId="0" fontId="31" fillId="27" borderId="38" xfId="155" applyFont="1" applyFill="1" applyBorder="1" applyAlignment="1">
      <alignment horizontal="center" vertical="center"/>
      <protection/>
    </xf>
    <xf numFmtId="0" fontId="31" fillId="27" borderId="45" xfId="155" applyFont="1" applyFill="1" applyBorder="1" applyAlignment="1">
      <alignment horizontal="center" vertical="center"/>
      <protection/>
    </xf>
    <xf numFmtId="0" fontId="31" fillId="27" borderId="72" xfId="155" applyFont="1" applyFill="1" applyBorder="1" applyAlignment="1">
      <alignment horizontal="center" vertical="center"/>
      <protection/>
    </xf>
    <xf numFmtId="0" fontId="49" fillId="0" borderId="69" xfId="155" applyFont="1" applyFill="1" applyBorder="1" applyAlignment="1" applyProtection="1">
      <alignment horizontal="center" vertical="center"/>
      <protection hidden="1"/>
    </xf>
    <xf numFmtId="0" fontId="49" fillId="0" borderId="44" xfId="155" applyFont="1" applyFill="1" applyBorder="1" applyAlignment="1" applyProtection="1">
      <alignment horizontal="center" vertical="center"/>
      <protection hidden="1"/>
    </xf>
    <xf numFmtId="0" fontId="49" fillId="0" borderId="70" xfId="155" applyFont="1" applyFill="1" applyBorder="1" applyAlignment="1" applyProtection="1">
      <alignment horizontal="center" vertical="center"/>
      <protection hidden="1"/>
    </xf>
    <xf numFmtId="0" fontId="49" fillId="0" borderId="58" xfId="155" applyFont="1" applyFill="1" applyBorder="1" applyAlignment="1" applyProtection="1">
      <alignment horizontal="center" vertical="center"/>
      <protection hidden="1"/>
    </xf>
    <xf numFmtId="0" fontId="49" fillId="0" borderId="0" xfId="155" applyFont="1" applyFill="1" applyBorder="1" applyAlignment="1" applyProtection="1">
      <alignment horizontal="center" vertical="center"/>
      <protection hidden="1"/>
    </xf>
    <xf numFmtId="0" fontId="49" fillId="0" borderId="71" xfId="155" applyFont="1" applyFill="1" applyBorder="1" applyAlignment="1" applyProtection="1">
      <alignment horizontal="center" vertical="center"/>
      <protection hidden="1"/>
    </xf>
    <xf numFmtId="0" fontId="49" fillId="0" borderId="38" xfId="155" applyFont="1" applyFill="1" applyBorder="1" applyAlignment="1" applyProtection="1">
      <alignment horizontal="center" vertical="center"/>
      <protection hidden="1"/>
    </xf>
    <xf numFmtId="0" fontId="49" fillId="0" borderId="45" xfId="155" applyFont="1" applyFill="1" applyBorder="1" applyAlignment="1" applyProtection="1">
      <alignment horizontal="center" vertical="center"/>
      <protection hidden="1"/>
    </xf>
    <xf numFmtId="0" fontId="49" fillId="0" borderId="72" xfId="155" applyFont="1" applyFill="1" applyBorder="1" applyAlignment="1" applyProtection="1">
      <alignment horizontal="center" vertical="center"/>
      <protection hidden="1"/>
    </xf>
    <xf numFmtId="0" fontId="49" fillId="24" borderId="0" xfId="0" applyFont="1" applyFill="1" applyBorder="1" applyAlignment="1">
      <alignment horizontal="center" vertical="center"/>
    </xf>
    <xf numFmtId="0" fontId="44" fillId="0" borderId="12" xfId="0" applyFont="1" applyFill="1" applyBorder="1" applyAlignment="1">
      <alignment horizontal="right" vertical="center"/>
    </xf>
    <xf numFmtId="0" fontId="44" fillId="0" borderId="85" xfId="0" applyFont="1" applyFill="1" applyBorder="1" applyAlignment="1">
      <alignment horizontal="right" vertical="center"/>
    </xf>
    <xf numFmtId="49" fontId="44" fillId="0" borderId="85" xfId="0" applyNumberFormat="1" applyFont="1" applyFill="1" applyBorder="1" applyAlignment="1" applyProtection="1">
      <alignment horizontal="left" vertical="center"/>
      <protection locked="0"/>
    </xf>
    <xf numFmtId="49" fontId="44" fillId="0" borderId="86" xfId="0" applyNumberFormat="1" applyFont="1" applyFill="1" applyBorder="1" applyAlignment="1" applyProtection="1">
      <alignment horizontal="left" vertical="center"/>
      <protection locked="0"/>
    </xf>
    <xf numFmtId="0" fontId="22" fillId="23" borderId="87" xfId="0" applyFont="1" applyFill="1" applyBorder="1" applyAlignment="1">
      <alignment horizontal="center" vertical="center" textRotation="255"/>
    </xf>
    <xf numFmtId="0" fontId="22" fillId="23" borderId="88" xfId="0" applyFont="1" applyFill="1" applyBorder="1" applyAlignment="1">
      <alignment horizontal="center" vertical="center" textRotation="255"/>
    </xf>
    <xf numFmtId="0" fontId="22" fillId="23" borderId="89" xfId="0" applyFont="1" applyFill="1" applyBorder="1" applyAlignment="1">
      <alignment horizontal="center" vertical="center" textRotation="255"/>
    </xf>
    <xf numFmtId="0" fontId="50" fillId="23" borderId="85" xfId="0" applyFont="1" applyFill="1" applyBorder="1" applyAlignment="1">
      <alignment horizontal="center" vertical="center" shrinkToFit="1"/>
    </xf>
    <xf numFmtId="0" fontId="50" fillId="23" borderId="14" xfId="0" applyFont="1" applyFill="1" applyBorder="1" applyAlignment="1">
      <alignment horizontal="center" vertical="center" shrinkToFit="1"/>
    </xf>
    <xf numFmtId="49" fontId="23" fillId="0" borderId="12" xfId="0" applyNumberFormat="1" applyFont="1" applyFill="1" applyBorder="1" applyAlignment="1" applyProtection="1">
      <alignment horizontal="center" vertical="center" shrinkToFit="1"/>
      <protection locked="0"/>
    </xf>
    <xf numFmtId="49" fontId="23" fillId="0" borderId="85" xfId="0" applyNumberFormat="1" applyFont="1" applyFill="1" applyBorder="1" applyAlignment="1" applyProtection="1">
      <alignment horizontal="center" vertical="center" shrinkToFit="1"/>
      <protection locked="0"/>
    </xf>
    <xf numFmtId="49" fontId="23" fillId="0" borderId="14" xfId="0" applyNumberFormat="1" applyFont="1" applyFill="1" applyBorder="1" applyAlignment="1" applyProtection="1">
      <alignment horizontal="center" vertical="center" shrinkToFit="1"/>
      <protection locked="0"/>
    </xf>
    <xf numFmtId="0" fontId="50" fillId="23" borderId="12" xfId="0" applyFont="1" applyFill="1" applyBorder="1" applyAlignment="1">
      <alignment horizontal="center" vertical="center" wrapText="1"/>
    </xf>
    <xf numFmtId="0" fontId="50" fillId="23" borderId="85" xfId="0" applyFont="1" applyFill="1" applyBorder="1" applyAlignment="1">
      <alignment horizontal="center" vertical="center"/>
    </xf>
    <xf numFmtId="0" fontId="50" fillId="23" borderId="14" xfId="0" applyFont="1" applyFill="1" applyBorder="1" applyAlignment="1">
      <alignment horizontal="center" vertical="center"/>
    </xf>
    <xf numFmtId="0" fontId="21" fillId="27" borderId="0" xfId="0" applyFont="1" applyFill="1" applyBorder="1" applyAlignment="1">
      <alignment horizontal="center" vertical="center"/>
    </xf>
    <xf numFmtId="0" fontId="50" fillId="23" borderId="42" xfId="0" applyFont="1" applyFill="1" applyBorder="1" applyAlignment="1">
      <alignment horizontal="center" vertical="center" shrinkToFit="1"/>
    </xf>
    <xf numFmtId="0" fontId="50" fillId="23" borderId="40" xfId="0" applyFont="1" applyFill="1" applyBorder="1" applyAlignment="1">
      <alignment horizontal="center" vertical="center" shrinkToFit="1"/>
    </xf>
    <xf numFmtId="0" fontId="50" fillId="23" borderId="65" xfId="0" applyFont="1" applyFill="1" applyBorder="1" applyAlignment="1">
      <alignment horizontal="center" vertical="center" shrinkToFit="1"/>
    </xf>
    <xf numFmtId="0" fontId="50" fillId="23" borderId="83" xfId="0" applyFont="1" applyFill="1" applyBorder="1" applyAlignment="1">
      <alignment horizontal="center" vertical="center" shrinkToFit="1"/>
    </xf>
    <xf numFmtId="0" fontId="50" fillId="23" borderId="0" xfId="0" applyFont="1" applyFill="1" applyBorder="1" applyAlignment="1">
      <alignment horizontal="center" vertical="center" shrinkToFit="1"/>
    </xf>
    <xf numFmtId="0" fontId="50" fillId="23" borderId="90" xfId="0" applyFont="1" applyFill="1" applyBorder="1" applyAlignment="1">
      <alignment horizontal="center" vertical="center" shrinkToFit="1"/>
    </xf>
    <xf numFmtId="0" fontId="50" fillId="23" borderId="53" xfId="0" applyFont="1" applyFill="1" applyBorder="1" applyAlignment="1">
      <alignment horizontal="center" vertical="center" shrinkToFit="1"/>
    </xf>
    <xf numFmtId="0" fontId="50" fillId="23" borderId="46" xfId="0" applyFont="1" applyFill="1" applyBorder="1" applyAlignment="1">
      <alignment horizontal="center" vertical="center" shrinkToFit="1"/>
    </xf>
    <xf numFmtId="0" fontId="50" fillId="23" borderId="91" xfId="0" applyFont="1" applyFill="1" applyBorder="1" applyAlignment="1">
      <alignment horizontal="center" vertical="center" shrinkToFit="1"/>
    </xf>
    <xf numFmtId="14" fontId="104" fillId="0" borderId="77" xfId="0" applyNumberFormat="1" applyFont="1" applyFill="1" applyBorder="1" applyAlignment="1" applyProtection="1">
      <alignment horizontal="center" shrinkToFit="1"/>
      <protection locked="0"/>
    </xf>
    <xf numFmtId="0" fontId="104" fillId="0" borderId="77" xfId="0" applyFont="1" applyFill="1" applyBorder="1" applyAlignment="1" applyProtection="1">
      <alignment horizontal="center" shrinkToFit="1"/>
      <protection locked="0"/>
    </xf>
    <xf numFmtId="0" fontId="104" fillId="0" borderId="92" xfId="0" applyFont="1" applyFill="1" applyBorder="1" applyAlignment="1" applyProtection="1">
      <alignment horizontal="center" shrinkToFit="1"/>
      <protection locked="0"/>
    </xf>
    <xf numFmtId="0" fontId="50" fillId="23" borderId="81" xfId="0" applyFont="1" applyFill="1" applyBorder="1" applyAlignment="1">
      <alignment horizontal="center" vertical="center" shrinkToFit="1"/>
    </xf>
    <xf numFmtId="0" fontId="50" fillId="23" borderId="20" xfId="0" applyFont="1" applyFill="1" applyBorder="1" applyAlignment="1">
      <alignment horizontal="center" vertical="center" shrinkToFit="1"/>
    </xf>
    <xf numFmtId="0" fontId="23" fillId="0" borderId="18" xfId="0" applyFont="1" applyFill="1" applyBorder="1" applyAlignment="1" applyProtection="1">
      <alignment horizontal="center" vertical="center" shrinkToFit="1"/>
      <protection locked="0"/>
    </xf>
    <xf numFmtId="0" fontId="23" fillId="0" borderId="81" xfId="0" applyFont="1" applyFill="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50" fillId="23" borderId="82" xfId="0" applyFont="1" applyFill="1" applyBorder="1" applyAlignment="1">
      <alignment horizontal="center" vertical="center" shrinkToFit="1"/>
    </xf>
    <xf numFmtId="0" fontId="50" fillId="23" borderId="26" xfId="0" applyFont="1" applyFill="1" applyBorder="1" applyAlignment="1">
      <alignment horizontal="center" vertical="center" shrinkToFit="1"/>
    </xf>
    <xf numFmtId="0" fontId="47" fillId="0" borderId="24" xfId="0" applyFont="1" applyFill="1" applyBorder="1" applyAlignment="1">
      <alignment horizontal="center" vertical="center" shrinkToFit="1"/>
    </xf>
    <xf numFmtId="0" fontId="47" fillId="0" borderId="82" xfId="0" applyFont="1" applyFill="1" applyBorder="1" applyAlignment="1">
      <alignment horizontal="center" vertical="center" shrinkToFit="1"/>
    </xf>
    <xf numFmtId="49" fontId="23" fillId="0" borderId="82" xfId="0" applyNumberFormat="1" applyFont="1" applyFill="1" applyBorder="1" applyAlignment="1" applyProtection="1">
      <alignment horizontal="center" vertical="center" shrinkToFit="1"/>
      <protection locked="0"/>
    </xf>
    <xf numFmtId="49" fontId="23" fillId="0" borderId="26" xfId="0" applyNumberFormat="1" applyFont="1" applyFill="1" applyBorder="1" applyAlignment="1" applyProtection="1">
      <alignment horizontal="center" vertical="center" shrinkToFit="1"/>
      <protection locked="0"/>
    </xf>
    <xf numFmtId="49" fontId="23" fillId="0" borderId="53" xfId="0" applyNumberFormat="1" applyFont="1" applyFill="1" applyBorder="1" applyAlignment="1" applyProtection="1">
      <alignment horizontal="center" vertical="center" shrinkToFit="1"/>
      <protection locked="0"/>
    </xf>
    <xf numFmtId="49" fontId="23" fillId="0" borderId="46" xfId="0" applyNumberFormat="1" applyFont="1" applyFill="1" applyBorder="1" applyAlignment="1" applyProtection="1">
      <alignment horizontal="center" vertical="center" shrinkToFit="1"/>
      <protection locked="0"/>
    </xf>
    <xf numFmtId="0" fontId="23" fillId="0" borderId="81" xfId="0" applyFont="1" applyFill="1" applyBorder="1" applyAlignment="1">
      <alignment horizontal="center" vertical="center"/>
    </xf>
    <xf numFmtId="49" fontId="23" fillId="0" borderId="84" xfId="0" applyNumberFormat="1"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3" fillId="0" borderId="85" xfId="0" applyFont="1" applyFill="1" applyBorder="1" applyAlignment="1" applyProtection="1">
      <alignment horizontal="center" vertical="center" shrinkToFit="1"/>
      <protection locked="0"/>
    </xf>
    <xf numFmtId="0" fontId="23" fillId="0" borderId="86" xfId="0" applyFont="1" applyFill="1" applyBorder="1" applyAlignment="1" applyProtection="1">
      <alignment horizontal="center" vertical="center" shrinkToFit="1"/>
      <protection locked="0"/>
    </xf>
    <xf numFmtId="49" fontId="23" fillId="0" borderId="93" xfId="0" applyNumberFormat="1" applyFont="1" applyFill="1" applyBorder="1" applyAlignment="1" applyProtection="1">
      <alignment horizontal="center" vertical="center" shrinkToFit="1"/>
      <protection locked="0"/>
    </xf>
    <xf numFmtId="49" fontId="23" fillId="0" borderId="45" xfId="0" applyNumberFormat="1" applyFont="1" applyFill="1" applyBorder="1" applyAlignment="1" applyProtection="1">
      <alignment horizontal="center" vertical="center" shrinkToFit="1"/>
      <protection locked="0"/>
    </xf>
    <xf numFmtId="0" fontId="47" fillId="0" borderId="40" xfId="0" applyFont="1" applyFill="1" applyBorder="1" applyAlignment="1">
      <alignment horizontal="center" vertical="center" shrinkToFit="1"/>
    </xf>
    <xf numFmtId="0" fontId="47" fillId="0" borderId="45" xfId="0" applyFont="1" applyFill="1" applyBorder="1" applyAlignment="1">
      <alignment horizontal="center" vertical="center" shrinkToFit="1"/>
    </xf>
    <xf numFmtId="49" fontId="23" fillId="0" borderId="41" xfId="0" applyNumberFormat="1" applyFont="1" applyFill="1" applyBorder="1" applyAlignment="1" applyProtection="1">
      <alignment horizontal="center" vertical="center" shrinkToFit="1"/>
      <protection locked="0"/>
    </xf>
    <xf numFmtId="49" fontId="23" fillId="0" borderId="72" xfId="0" applyNumberFormat="1" applyFont="1" applyFill="1" applyBorder="1" applyAlignment="1" applyProtection="1">
      <alignment horizontal="center" vertical="center" shrinkToFit="1"/>
      <protection locked="0"/>
    </xf>
    <xf numFmtId="49" fontId="23" fillId="0" borderId="81" xfId="0" applyNumberFormat="1" applyFont="1" applyFill="1" applyBorder="1" applyAlignment="1" applyProtection="1">
      <alignment horizontal="center" vertical="center" shrinkToFit="1"/>
      <protection locked="0"/>
    </xf>
    <xf numFmtId="0" fontId="23" fillId="0" borderId="14" xfId="0" applyFont="1" applyFill="1" applyBorder="1" applyAlignment="1" applyProtection="1">
      <alignment horizontal="center" vertical="center" shrinkToFit="1"/>
      <protection locked="0"/>
    </xf>
    <xf numFmtId="0" fontId="50" fillId="23" borderId="12" xfId="0" applyFont="1" applyFill="1" applyBorder="1" applyAlignment="1">
      <alignment horizontal="center" vertical="center"/>
    </xf>
    <xf numFmtId="0" fontId="47" fillId="0" borderId="18" xfId="0" applyFont="1" applyFill="1" applyBorder="1" applyAlignment="1">
      <alignment horizontal="center" vertical="center" shrinkToFit="1"/>
    </xf>
    <xf numFmtId="0" fontId="47" fillId="0" borderId="81" xfId="0" applyFont="1" applyFill="1" applyBorder="1" applyAlignment="1">
      <alignment horizontal="center" vertical="center" shrinkToFit="1"/>
    </xf>
    <xf numFmtId="0" fontId="50" fillId="23" borderId="42" xfId="0" applyFont="1" applyFill="1" applyBorder="1" applyAlignment="1">
      <alignment horizontal="center" vertical="center" wrapText="1" shrinkToFit="1"/>
    </xf>
    <xf numFmtId="0" fontId="50" fillId="23" borderId="43" xfId="0" applyFont="1" applyFill="1" applyBorder="1" applyAlignment="1">
      <alignment horizontal="center" vertical="center" shrinkToFit="1"/>
    </xf>
    <xf numFmtId="0" fontId="50" fillId="23" borderId="45" xfId="0" applyFont="1" applyFill="1" applyBorder="1" applyAlignment="1">
      <alignment horizontal="center" vertical="center" shrinkToFit="1"/>
    </xf>
    <xf numFmtId="0" fontId="50" fillId="23" borderId="94" xfId="0" applyFont="1" applyFill="1" applyBorder="1" applyAlignment="1">
      <alignment horizontal="center" vertical="center" shrinkToFit="1"/>
    </xf>
    <xf numFmtId="49" fontId="23" fillId="0" borderId="20" xfId="0" applyNumberFormat="1" applyFont="1" applyFill="1" applyBorder="1" applyAlignment="1" applyProtection="1">
      <alignment horizontal="center" vertical="center" shrinkToFit="1"/>
      <protection locked="0"/>
    </xf>
    <xf numFmtId="0" fontId="45" fillId="24" borderId="0" xfId="0" applyFont="1" applyFill="1" applyAlignment="1">
      <alignment horizontal="center" vertical="center"/>
    </xf>
    <xf numFmtId="0" fontId="32" fillId="0" borderId="0" xfId="0" applyFont="1" applyBorder="1" applyAlignment="1" applyProtection="1">
      <alignment/>
      <protection/>
    </xf>
    <xf numFmtId="0" fontId="105" fillId="27" borderId="0" xfId="66" applyFont="1" applyFill="1" applyAlignment="1" applyProtection="1">
      <alignment horizontal="center" vertical="center" wrapText="1"/>
      <protection hidden="1"/>
    </xf>
    <xf numFmtId="49" fontId="23" fillId="0" borderId="24" xfId="0" applyNumberFormat="1" applyFont="1" applyBorder="1" applyAlignment="1" applyProtection="1">
      <alignment horizontal="left" vertical="center" shrinkToFit="1"/>
      <protection locked="0"/>
    </xf>
    <xf numFmtId="49" fontId="23" fillId="0" borderId="82" xfId="0" applyNumberFormat="1" applyFont="1" applyBorder="1" applyAlignment="1" applyProtection="1">
      <alignment horizontal="left" vertical="center" shrinkToFit="1"/>
      <protection locked="0"/>
    </xf>
    <xf numFmtId="0" fontId="23" fillId="0" borderId="18" xfId="0" applyNumberFormat="1" applyFont="1" applyBorder="1" applyAlignment="1" applyProtection="1">
      <alignment horizontal="left" vertical="center" shrinkToFit="1"/>
      <protection hidden="1"/>
    </xf>
    <xf numFmtId="0" fontId="23" fillId="0" borderId="81" xfId="0" applyNumberFormat="1" applyFont="1" applyBorder="1" applyAlignment="1" applyProtection="1">
      <alignment horizontal="left" vertical="center" shrinkToFit="1"/>
      <protection hidden="1"/>
    </xf>
    <xf numFmtId="49" fontId="23" fillId="0" borderId="18" xfId="0" applyNumberFormat="1" applyFont="1" applyBorder="1" applyAlignment="1" applyProtection="1">
      <alignment horizontal="left" vertical="center" shrinkToFit="1"/>
      <protection locked="0"/>
    </xf>
    <xf numFmtId="49" fontId="23" fillId="0" borderId="81" xfId="0" applyNumberFormat="1" applyFont="1" applyBorder="1" applyAlignment="1" applyProtection="1">
      <alignment horizontal="left" vertical="center" shrinkToFit="1"/>
      <protection locked="0"/>
    </xf>
    <xf numFmtId="49" fontId="23" fillId="0" borderId="18" xfId="0" applyNumberFormat="1" applyFont="1" applyBorder="1" applyAlignment="1" applyProtection="1">
      <alignment horizontal="left" vertical="center" shrinkToFit="1"/>
      <protection hidden="1"/>
    </xf>
    <xf numFmtId="49" fontId="23" fillId="0" borderId="81" xfId="0" applyNumberFormat="1" applyFont="1" applyBorder="1" applyAlignment="1" applyProtection="1">
      <alignment horizontal="left" vertical="center" shrinkToFit="1"/>
      <protection hidden="1"/>
    </xf>
    <xf numFmtId="0" fontId="39" fillId="0" borderId="0" xfId="156" applyFont="1" applyFill="1" applyBorder="1" applyAlignment="1" applyProtection="1">
      <alignment horizontal="left" vertical="center"/>
      <protection locked="0"/>
    </xf>
    <xf numFmtId="0" fontId="26" fillId="23" borderId="95" xfId="105" applyFont="1" applyFill="1" applyBorder="1" applyAlignment="1" applyProtection="1">
      <alignment horizontal="center" vertical="center" wrapText="1"/>
      <protection hidden="1"/>
    </xf>
    <xf numFmtId="0" fontId="25" fillId="23" borderId="96" xfId="0" applyFont="1" applyFill="1" applyBorder="1" applyAlignment="1" applyProtection="1">
      <alignment vertical="center" wrapText="1"/>
      <protection hidden="1"/>
    </xf>
    <xf numFmtId="14" fontId="26" fillId="23" borderId="95" xfId="0" applyNumberFormat="1" applyFont="1" applyFill="1" applyBorder="1" applyAlignment="1" applyProtection="1">
      <alignment horizontal="center" vertical="center" wrapText="1"/>
      <protection hidden="1"/>
    </xf>
    <xf numFmtId="0" fontId="25" fillId="23" borderId="97" xfId="0" applyFont="1" applyFill="1" applyBorder="1" applyAlignment="1" applyProtection="1">
      <alignment horizontal="center" vertical="center" wrapText="1"/>
      <protection hidden="1"/>
    </xf>
    <xf numFmtId="0" fontId="5" fillId="23" borderId="98" xfId="107" applyFont="1" applyFill="1" applyBorder="1" applyAlignment="1" applyProtection="1">
      <alignment horizontal="center" vertical="center" wrapText="1"/>
      <protection hidden="1"/>
    </xf>
    <xf numFmtId="0" fontId="5" fillId="23" borderId="99" xfId="107" applyFont="1" applyFill="1" applyBorder="1" applyAlignment="1" applyProtection="1">
      <alignment horizontal="center" vertical="center" wrapText="1"/>
      <protection hidden="1"/>
    </xf>
    <xf numFmtId="0" fontId="23" fillId="0" borderId="12" xfId="0" applyNumberFormat="1" applyFont="1" applyBorder="1" applyAlignment="1" applyProtection="1">
      <alignment horizontal="left" vertical="center" shrinkToFit="1"/>
      <protection locked="0"/>
    </xf>
    <xf numFmtId="0" fontId="23" fillId="0" borderId="85" xfId="0" applyNumberFormat="1" applyFont="1" applyBorder="1" applyAlignment="1" applyProtection="1">
      <alignment horizontal="left" vertical="center" shrinkToFit="1"/>
      <protection locked="0"/>
    </xf>
    <xf numFmtId="0" fontId="26" fillId="28" borderId="69" xfId="105" applyFont="1" applyFill="1" applyBorder="1" applyAlignment="1" applyProtection="1">
      <alignment horizontal="center" vertical="center" wrapText="1"/>
      <protection hidden="1"/>
    </xf>
    <xf numFmtId="0" fontId="25" fillId="23" borderId="38" xfId="0" applyFont="1" applyFill="1" applyBorder="1" applyAlignment="1" applyProtection="1">
      <alignment horizontal="center" vertical="center" wrapText="1"/>
      <protection hidden="1"/>
    </xf>
    <xf numFmtId="0" fontId="26" fillId="23" borderId="100" xfId="27" applyFont="1" applyFill="1" applyBorder="1" applyAlignment="1" applyProtection="1">
      <alignment horizontal="center" vertical="center" wrapText="1"/>
      <protection hidden="1"/>
    </xf>
    <xf numFmtId="0" fontId="26" fillId="23" borderId="43" xfId="27" applyFont="1" applyFill="1" applyBorder="1" applyAlignment="1" applyProtection="1">
      <alignment horizontal="center" vertical="center" wrapText="1"/>
      <protection hidden="1"/>
    </xf>
    <xf numFmtId="0" fontId="26" fillId="23" borderId="98" xfId="107" applyFont="1" applyFill="1" applyBorder="1" applyAlignment="1" applyProtection="1">
      <alignment horizontal="center" vertical="center" wrapText="1"/>
      <protection hidden="1"/>
    </xf>
    <xf numFmtId="0" fontId="26" fillId="23" borderId="99" xfId="107" applyFont="1" applyFill="1" applyBorder="1" applyAlignment="1" applyProtection="1">
      <alignment horizontal="center" vertical="center" wrapText="1"/>
      <protection hidden="1"/>
    </xf>
    <xf numFmtId="0" fontId="23" fillId="0" borderId="101" xfId="0" applyNumberFormat="1" applyFont="1" applyBorder="1" applyAlignment="1" applyProtection="1">
      <alignment horizontal="left" vertical="center" shrinkToFit="1"/>
      <protection hidden="1"/>
    </xf>
    <xf numFmtId="49" fontId="23" fillId="0" borderId="101" xfId="0" applyNumberFormat="1" applyFont="1" applyBorder="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49" fontId="23" fillId="0" borderId="93" xfId="0" applyNumberFormat="1" applyFont="1" applyBorder="1" applyAlignment="1" applyProtection="1">
      <alignment horizontal="left" vertical="center" shrinkToFit="1"/>
      <protection locked="0"/>
    </xf>
    <xf numFmtId="49" fontId="23" fillId="0" borderId="101" xfId="0" applyNumberFormat="1" applyFont="1" applyBorder="1" applyAlignment="1" applyProtection="1">
      <alignment horizontal="left" vertical="center" shrinkToFit="1"/>
      <protection locked="0"/>
    </xf>
    <xf numFmtId="0" fontId="79" fillId="0" borderId="0" xfId="107" applyNumberFormat="1" applyFont="1" applyFill="1" applyBorder="1" applyAlignment="1" applyProtection="1">
      <alignment horizontal="left" vertical="center" wrapText="1"/>
      <protection hidden="1"/>
    </xf>
    <xf numFmtId="0" fontId="79" fillId="0" borderId="0" xfId="107" applyNumberFormat="1" applyFont="1" applyFill="1" applyBorder="1" applyAlignment="1" applyProtection="1">
      <alignment horizontal="left" vertical="center"/>
      <protection hidden="1"/>
    </xf>
    <xf numFmtId="0" fontId="23" fillId="0" borderId="86" xfId="0" applyNumberFormat="1" applyFont="1" applyBorder="1" applyAlignment="1" applyProtection="1">
      <alignment horizontal="left" vertical="center" shrinkToFit="1"/>
      <protection locked="0"/>
    </xf>
    <xf numFmtId="0" fontId="79" fillId="0" borderId="0" xfId="107" applyNumberFormat="1" applyFont="1" applyFill="1" applyBorder="1" applyAlignment="1">
      <alignment horizontal="left" vertical="center" wrapText="1"/>
      <protection/>
    </xf>
    <xf numFmtId="14" fontId="26" fillId="23" borderId="95" xfId="0" applyNumberFormat="1" applyFont="1" applyFill="1" applyBorder="1" applyAlignment="1">
      <alignment horizontal="center" vertical="center" wrapText="1"/>
    </xf>
    <xf numFmtId="0" fontId="25" fillId="23" borderId="97" xfId="0" applyFont="1" applyFill="1" applyBorder="1" applyAlignment="1">
      <alignment horizontal="center" vertical="center" wrapText="1"/>
    </xf>
    <xf numFmtId="0" fontId="26" fillId="23" borderId="100" xfId="27" applyFont="1" applyFill="1" applyBorder="1" applyAlignment="1">
      <alignment horizontal="center" vertical="center" wrapText="1"/>
    </xf>
    <xf numFmtId="0" fontId="26" fillId="23" borderId="43" xfId="27" applyFont="1" applyFill="1" applyBorder="1" applyAlignment="1">
      <alignment horizontal="center" vertical="center" wrapText="1"/>
    </xf>
    <xf numFmtId="0" fontId="26" fillId="28" borderId="69" xfId="105" applyFont="1" applyFill="1" applyBorder="1" applyAlignment="1">
      <alignment horizontal="center" vertical="center" wrapText="1"/>
      <protection/>
    </xf>
    <xf numFmtId="0" fontId="25" fillId="23" borderId="38" xfId="0" applyFont="1" applyFill="1" applyBorder="1" applyAlignment="1">
      <alignment horizontal="center" vertical="center" wrapText="1"/>
    </xf>
    <xf numFmtId="0" fontId="26" fillId="23" borderId="95" xfId="105" applyFont="1" applyFill="1" applyBorder="1" applyAlignment="1">
      <alignment horizontal="center" vertical="center" wrapText="1"/>
      <protection/>
    </xf>
    <xf numFmtId="0" fontId="25" fillId="23" borderId="96" xfId="0" applyFont="1" applyFill="1" applyBorder="1" applyAlignment="1">
      <alignment vertical="center" wrapText="1"/>
    </xf>
    <xf numFmtId="0" fontId="26" fillId="23" borderId="98" xfId="107" applyFont="1" applyFill="1" applyBorder="1" applyAlignment="1">
      <alignment horizontal="center" vertical="center" wrapText="1"/>
      <protection/>
    </xf>
    <xf numFmtId="0" fontId="26" fillId="23" borderId="99" xfId="107" applyFont="1" applyFill="1" applyBorder="1" applyAlignment="1">
      <alignment horizontal="center" vertical="center" wrapText="1"/>
      <protection/>
    </xf>
    <xf numFmtId="0" fontId="5" fillId="23" borderId="98" xfId="107" applyFont="1" applyFill="1" applyBorder="1" applyAlignment="1">
      <alignment horizontal="center" vertical="center" wrapText="1"/>
      <protection/>
    </xf>
    <xf numFmtId="0" fontId="5" fillId="23" borderId="99" xfId="107" applyFont="1" applyFill="1" applyBorder="1" applyAlignment="1">
      <alignment horizontal="center" vertical="center" wrapText="1"/>
      <protection/>
    </xf>
    <xf numFmtId="0" fontId="79" fillId="0" borderId="58" xfId="107" applyNumberFormat="1" applyFont="1" applyFill="1" applyBorder="1" applyAlignment="1" applyProtection="1">
      <alignment horizontal="left" vertical="center" wrapText="1"/>
      <protection hidden="1"/>
    </xf>
    <xf numFmtId="0" fontId="26" fillId="23" borderId="98" xfId="27" applyFont="1" applyFill="1" applyBorder="1" applyAlignment="1" applyProtection="1">
      <alignment horizontal="center" vertical="center" wrapText="1"/>
      <protection hidden="1"/>
    </xf>
    <xf numFmtId="0" fontId="26" fillId="23" borderId="99" xfId="27" applyFont="1" applyFill="1" applyBorder="1" applyAlignment="1" applyProtection="1">
      <alignment horizontal="center" vertical="center" wrapText="1"/>
      <protection hidden="1"/>
    </xf>
    <xf numFmtId="0" fontId="26" fillId="23" borderId="100" xfId="107" applyFont="1" applyFill="1" applyBorder="1" applyAlignment="1" applyProtection="1">
      <alignment horizontal="center" vertical="center" wrapText="1"/>
      <protection hidden="1"/>
    </xf>
    <xf numFmtId="0" fontId="26" fillId="23" borderId="29" xfId="107" applyFont="1" applyFill="1" applyBorder="1" applyAlignment="1" applyProtection="1">
      <alignment horizontal="center" vertical="center" wrapText="1"/>
      <protection hidden="1"/>
    </xf>
    <xf numFmtId="0" fontId="26" fillId="23" borderId="43" xfId="107" applyFont="1" applyFill="1" applyBorder="1" applyAlignment="1" applyProtection="1">
      <alignment horizontal="center" vertical="center" wrapText="1"/>
      <protection hidden="1"/>
    </xf>
    <xf numFmtId="0" fontId="26" fillId="23" borderId="94" xfId="107" applyFont="1" applyFill="1" applyBorder="1" applyAlignment="1" applyProtection="1">
      <alignment horizontal="center" vertical="center" wrapText="1"/>
      <protection hidden="1"/>
    </xf>
    <xf numFmtId="49" fontId="23" fillId="0" borderId="18" xfId="0" applyNumberFormat="1" applyFont="1" applyFill="1" applyBorder="1" applyAlignment="1" applyProtection="1">
      <alignment horizontal="left" vertical="center" shrinkToFit="1"/>
      <protection hidden="1"/>
    </xf>
    <xf numFmtId="49" fontId="23" fillId="0" borderId="81" xfId="0" applyNumberFormat="1" applyFont="1" applyFill="1" applyBorder="1" applyAlignment="1" applyProtection="1">
      <alignment horizontal="left" vertical="center" shrinkToFit="1"/>
      <protection hidden="1"/>
    </xf>
    <xf numFmtId="49" fontId="23" fillId="0" borderId="101" xfId="0" applyNumberFormat="1" applyFont="1" applyFill="1" applyBorder="1" applyAlignment="1" applyProtection="1">
      <alignment horizontal="left" vertical="center" shrinkToFit="1"/>
      <protection hidden="1"/>
    </xf>
    <xf numFmtId="0" fontId="26" fillId="29" borderId="98" xfId="107" applyFont="1" applyFill="1" applyBorder="1" applyAlignment="1" applyProtection="1">
      <alignment horizontal="center" vertical="center" wrapText="1"/>
      <protection hidden="1"/>
    </xf>
    <xf numFmtId="0" fontId="26" fillId="29" borderId="99" xfId="107" applyFont="1" applyFill="1" applyBorder="1" applyAlignment="1" applyProtection="1">
      <alignment horizontal="center" vertical="center" wrapText="1"/>
      <protection hidden="1"/>
    </xf>
    <xf numFmtId="0" fontId="25" fillId="23" borderId="29" xfId="0" applyFont="1" applyFill="1" applyBorder="1" applyAlignment="1" applyProtection="1">
      <alignment horizontal="center" vertical="center" wrapText="1"/>
      <protection hidden="1"/>
    </xf>
    <xf numFmtId="0" fontId="25" fillId="23" borderId="94" xfId="0" applyFont="1" applyFill="1" applyBorder="1" applyAlignment="1" applyProtection="1">
      <alignment horizontal="center" vertical="center" wrapText="1"/>
      <protection hidden="1"/>
    </xf>
    <xf numFmtId="0" fontId="50" fillId="0" borderId="76" xfId="155" applyFont="1" applyFill="1" applyBorder="1" applyAlignment="1" applyProtection="1">
      <alignment horizontal="center" shrinkToFit="1"/>
      <protection locked="0"/>
    </xf>
    <xf numFmtId="0" fontId="50" fillId="0" borderId="77" xfId="155" applyFont="1" applyFill="1" applyBorder="1" applyAlignment="1" applyProtection="1">
      <alignment horizontal="center" shrinkToFit="1"/>
      <protection locked="0"/>
    </xf>
    <xf numFmtId="0" fontId="50" fillId="0" borderId="78" xfId="155" applyFont="1" applyFill="1" applyBorder="1" applyAlignment="1" applyProtection="1">
      <alignment horizontal="center" shrinkToFit="1"/>
      <protection locked="0"/>
    </xf>
    <xf numFmtId="0" fontId="50" fillId="0" borderId="79" xfId="155" applyFont="1" applyFill="1" applyBorder="1" applyAlignment="1" applyProtection="1">
      <alignment horizontal="center" shrinkToFit="1"/>
      <protection locked="0"/>
    </xf>
    <xf numFmtId="0" fontId="50" fillId="0" borderId="80" xfId="155" applyFont="1" applyFill="1" applyBorder="1" applyAlignment="1" applyProtection="1">
      <alignment horizontal="center" shrinkToFit="1"/>
      <protection locked="0"/>
    </xf>
    <xf numFmtId="0" fontId="25" fillId="0" borderId="0" xfId="155" applyFont="1" applyFill="1" applyBorder="1" applyAlignment="1" applyProtection="1">
      <alignment horizontal="left" vertical="center" shrinkToFit="1"/>
      <protection/>
    </xf>
    <xf numFmtId="49" fontId="44" fillId="0" borderId="102" xfId="155" applyNumberFormat="1" applyFont="1" applyFill="1" applyBorder="1" applyAlignment="1" applyProtection="1">
      <alignment horizontal="left" vertical="center" shrinkToFit="1"/>
      <protection/>
    </xf>
    <xf numFmtId="0" fontId="44" fillId="0" borderId="102" xfId="155" applyNumberFormat="1" applyFont="1" applyFill="1" applyBorder="1" applyAlignment="1" applyProtection="1">
      <alignment horizontal="left" vertical="center" shrinkToFit="1"/>
      <protection/>
    </xf>
    <xf numFmtId="0" fontId="44" fillId="0" borderId="103" xfId="155" applyNumberFormat="1" applyFont="1" applyFill="1" applyBorder="1" applyAlignment="1" applyProtection="1">
      <alignment horizontal="left" vertical="center" shrinkToFit="1"/>
      <protection/>
    </xf>
    <xf numFmtId="0" fontId="50" fillId="23" borderId="104" xfId="155" applyFont="1" applyFill="1" applyBorder="1" applyAlignment="1" applyProtection="1">
      <alignment horizontal="center" vertical="center" shrinkToFit="1"/>
      <protection/>
    </xf>
    <xf numFmtId="0" fontId="50" fillId="23" borderId="102" xfId="155" applyFont="1" applyFill="1" applyBorder="1" applyAlignment="1" applyProtection="1">
      <alignment horizontal="center" vertical="center" shrinkToFit="1"/>
      <protection/>
    </xf>
    <xf numFmtId="0" fontId="50" fillId="23" borderId="105" xfId="155" applyFont="1" applyFill="1" applyBorder="1" applyAlignment="1" applyProtection="1">
      <alignment horizontal="center" vertical="center" shrinkToFit="1"/>
      <protection/>
    </xf>
    <xf numFmtId="0" fontId="23" fillId="0" borderId="104" xfId="154" applyNumberFormat="1" applyFont="1" applyFill="1" applyBorder="1" applyAlignment="1" applyProtection="1">
      <alignment horizontal="center" vertical="center" shrinkToFit="1"/>
      <protection/>
    </xf>
    <xf numFmtId="0" fontId="23" fillId="0" borderId="102" xfId="154" applyNumberFormat="1" applyFont="1" applyFill="1" applyBorder="1" applyAlignment="1" applyProtection="1">
      <alignment horizontal="center" vertical="center" shrinkToFit="1"/>
      <protection/>
    </xf>
    <xf numFmtId="0" fontId="23" fillId="0" borderId="105" xfId="154" applyNumberFormat="1" applyFont="1" applyFill="1" applyBorder="1" applyAlignment="1" applyProtection="1">
      <alignment horizontal="center" vertical="center" shrinkToFit="1"/>
      <protection/>
    </xf>
    <xf numFmtId="0" fontId="50" fillId="23" borderId="104" xfId="155" applyFont="1" applyFill="1" applyBorder="1" applyAlignment="1" applyProtection="1">
      <alignment horizontal="center" vertical="center" wrapText="1"/>
      <protection/>
    </xf>
    <xf numFmtId="0" fontId="50" fillId="23" borderId="102" xfId="155" applyFont="1" applyFill="1" applyBorder="1" applyAlignment="1" applyProtection="1">
      <alignment horizontal="center" vertical="center"/>
      <protection/>
    </xf>
    <xf numFmtId="0" fontId="50" fillId="23" borderId="105" xfId="155" applyFont="1" applyFill="1" applyBorder="1" applyAlignment="1" applyProtection="1">
      <alignment horizontal="center" vertical="center"/>
      <protection/>
    </xf>
    <xf numFmtId="49" fontId="44" fillId="0" borderId="104" xfId="154" applyNumberFormat="1" applyFont="1" applyFill="1" applyBorder="1" applyAlignment="1" applyProtection="1">
      <alignment horizontal="right" vertical="center"/>
      <protection/>
    </xf>
    <xf numFmtId="49" fontId="44" fillId="0" borderId="102" xfId="154" applyNumberFormat="1" applyFont="1" applyFill="1" applyBorder="1" applyAlignment="1" applyProtection="1">
      <alignment horizontal="right" vertical="center"/>
      <protection/>
    </xf>
    <xf numFmtId="0" fontId="23" fillId="0" borderId="12" xfId="155" applyFont="1" applyFill="1" applyBorder="1" applyAlignment="1" applyProtection="1">
      <alignment horizontal="center" vertical="center" shrinkToFit="1"/>
      <protection locked="0"/>
    </xf>
    <xf numFmtId="0" fontId="23" fillId="0" borderId="85" xfId="155" applyFont="1" applyFill="1" applyBorder="1" applyAlignment="1" applyProtection="1">
      <alignment horizontal="center" vertical="center" shrinkToFit="1"/>
      <protection locked="0"/>
    </xf>
    <xf numFmtId="0" fontId="23" fillId="0" borderId="86" xfId="155" applyFont="1" applyFill="1" applyBorder="1" applyAlignment="1" applyProtection="1">
      <alignment horizontal="center" vertical="center" shrinkToFit="1"/>
      <protection locked="0"/>
    </xf>
    <xf numFmtId="0" fontId="50" fillId="23" borderId="18" xfId="155" applyFont="1" applyFill="1" applyBorder="1" applyAlignment="1" applyProtection="1">
      <alignment horizontal="center" vertical="center" shrinkToFit="1"/>
      <protection/>
    </xf>
    <xf numFmtId="0" fontId="50" fillId="23" borderId="81" xfId="155" applyFont="1" applyFill="1" applyBorder="1" applyAlignment="1" applyProtection="1">
      <alignment horizontal="center" vertical="center" shrinkToFit="1"/>
      <protection/>
    </xf>
    <xf numFmtId="0" fontId="50" fillId="23" borderId="20" xfId="155" applyFont="1" applyFill="1" applyBorder="1" applyAlignment="1" applyProtection="1">
      <alignment horizontal="center" vertical="center" shrinkToFit="1"/>
      <protection/>
    </xf>
    <xf numFmtId="0" fontId="49" fillId="24" borderId="0" xfId="155" applyFont="1" applyFill="1" applyBorder="1" applyAlignment="1" applyProtection="1">
      <alignment horizontal="center" vertical="center"/>
      <protection/>
    </xf>
    <xf numFmtId="0" fontId="21" fillId="27" borderId="0" xfId="155" applyFont="1" applyFill="1" applyBorder="1" applyAlignment="1" applyProtection="1">
      <alignment horizontal="center" vertical="center"/>
      <protection/>
    </xf>
    <xf numFmtId="0" fontId="22" fillId="23" borderId="87" xfId="155" applyFont="1" applyFill="1" applyBorder="1" applyAlignment="1" applyProtection="1">
      <alignment horizontal="center" vertical="center" textRotation="255"/>
      <protection/>
    </xf>
    <xf numFmtId="0" fontId="22" fillId="23" borderId="88" xfId="155" applyFont="1" applyFill="1" applyBorder="1" applyAlignment="1" applyProtection="1">
      <alignment horizontal="center" vertical="center" textRotation="255"/>
      <protection/>
    </xf>
    <xf numFmtId="0" fontId="22" fillId="23" borderId="89" xfId="155" applyFont="1" applyFill="1" applyBorder="1" applyAlignment="1" applyProtection="1">
      <alignment horizontal="center" vertical="center" textRotation="255"/>
      <protection/>
    </xf>
    <xf numFmtId="0" fontId="50" fillId="23" borderId="12" xfId="155" applyFont="1" applyFill="1" applyBorder="1" applyAlignment="1" applyProtection="1">
      <alignment horizontal="center" vertical="center" shrinkToFit="1"/>
      <protection/>
    </xf>
    <xf numFmtId="0" fontId="50" fillId="23" borderId="85" xfId="155" applyFont="1" applyFill="1" applyBorder="1" applyAlignment="1" applyProtection="1">
      <alignment horizontal="center" vertical="center" shrinkToFit="1"/>
      <protection/>
    </xf>
    <xf numFmtId="0" fontId="50" fillId="23" borderId="14" xfId="155" applyFont="1" applyFill="1" applyBorder="1" applyAlignment="1" applyProtection="1">
      <alignment horizontal="center" vertical="center" shrinkToFit="1"/>
      <protection/>
    </xf>
    <xf numFmtId="0" fontId="23" fillId="0" borderId="14" xfId="155" applyFont="1" applyFill="1" applyBorder="1" applyAlignment="1" applyProtection="1">
      <alignment horizontal="center" vertical="center" shrinkToFit="1"/>
      <protection locked="0"/>
    </xf>
    <xf numFmtId="0" fontId="50" fillId="23" borderId="12" xfId="155" applyFont="1" applyFill="1" applyBorder="1" applyAlignment="1">
      <alignment horizontal="center" vertical="center"/>
      <protection/>
    </xf>
    <xf numFmtId="0" fontId="50" fillId="23" borderId="85" xfId="155" applyFont="1" applyFill="1" applyBorder="1" applyAlignment="1">
      <alignment horizontal="center" vertical="center"/>
      <protection/>
    </xf>
    <xf numFmtId="0" fontId="50" fillId="23" borderId="14" xfId="155" applyFont="1" applyFill="1" applyBorder="1" applyAlignment="1">
      <alignment horizontal="center" vertical="center"/>
      <protection/>
    </xf>
    <xf numFmtId="0" fontId="50" fillId="23" borderId="42" xfId="155" applyFont="1" applyFill="1" applyBorder="1" applyAlignment="1" applyProtection="1">
      <alignment horizontal="center" vertical="center" shrinkToFit="1"/>
      <protection/>
    </xf>
    <xf numFmtId="0" fontId="50" fillId="23" borderId="40" xfId="155" applyFont="1" applyFill="1" applyBorder="1" applyAlignment="1" applyProtection="1">
      <alignment horizontal="center" vertical="center" shrinkToFit="1"/>
      <protection/>
    </xf>
    <xf numFmtId="0" fontId="50" fillId="23" borderId="65" xfId="155" applyFont="1" applyFill="1" applyBorder="1" applyAlignment="1" applyProtection="1">
      <alignment horizontal="center" vertical="center" shrinkToFit="1"/>
      <protection/>
    </xf>
    <xf numFmtId="0" fontId="50" fillId="23" borderId="83" xfId="155" applyFont="1" applyFill="1" applyBorder="1" applyAlignment="1" applyProtection="1">
      <alignment horizontal="center" vertical="center" shrinkToFit="1"/>
      <protection/>
    </xf>
    <xf numFmtId="0" fontId="50" fillId="23" borderId="0" xfId="155" applyFont="1" applyFill="1" applyBorder="1" applyAlignment="1" applyProtection="1">
      <alignment horizontal="center" vertical="center" shrinkToFit="1"/>
      <protection/>
    </xf>
    <xf numFmtId="0" fontId="50" fillId="23" borderId="90" xfId="155" applyFont="1" applyFill="1" applyBorder="1" applyAlignment="1" applyProtection="1">
      <alignment horizontal="center" vertical="center" shrinkToFit="1"/>
      <protection/>
    </xf>
    <xf numFmtId="0" fontId="50" fillId="23" borderId="53" xfId="155" applyFont="1" applyFill="1" applyBorder="1" applyAlignment="1" applyProtection="1">
      <alignment horizontal="center" vertical="center" shrinkToFit="1"/>
      <protection/>
    </xf>
    <xf numFmtId="0" fontId="50" fillId="23" borderId="46" xfId="155" applyFont="1" applyFill="1" applyBorder="1" applyAlignment="1" applyProtection="1">
      <alignment horizontal="center" vertical="center" shrinkToFit="1"/>
      <protection/>
    </xf>
    <xf numFmtId="0" fontId="50" fillId="23" borderId="91" xfId="155" applyFont="1" applyFill="1" applyBorder="1" applyAlignment="1" applyProtection="1">
      <alignment horizontal="center" vertical="center" shrinkToFit="1"/>
      <protection/>
    </xf>
    <xf numFmtId="0" fontId="50" fillId="0" borderId="42" xfId="155" applyFont="1" applyFill="1" applyBorder="1" applyAlignment="1">
      <alignment horizontal="center" vertical="center" shrinkToFit="1"/>
      <protection/>
    </xf>
    <xf numFmtId="0" fontId="50" fillId="0" borderId="40" xfId="155" applyFont="1" applyFill="1" applyBorder="1" applyAlignment="1">
      <alignment horizontal="center" vertical="center" shrinkToFit="1"/>
      <protection/>
    </xf>
    <xf numFmtId="49" fontId="23" fillId="0" borderId="40" xfId="155" applyNumberFormat="1" applyFont="1" applyFill="1" applyBorder="1" applyAlignment="1" applyProtection="1">
      <alignment horizontal="center" vertical="center" shrinkToFit="1"/>
      <protection locked="0"/>
    </xf>
    <xf numFmtId="0" fontId="23" fillId="0" borderId="18" xfId="155" applyFont="1" applyFill="1" applyBorder="1" applyAlignment="1" applyProtection="1">
      <alignment horizontal="center" vertical="center" shrinkToFit="1"/>
      <protection locked="0"/>
    </xf>
    <xf numFmtId="0" fontId="23" fillId="0" borderId="81" xfId="155" applyFont="1" applyFill="1" applyBorder="1" applyAlignment="1" applyProtection="1">
      <alignment horizontal="center" vertical="center" shrinkToFit="1"/>
      <protection locked="0"/>
    </xf>
    <xf numFmtId="0" fontId="23" fillId="0" borderId="20" xfId="155" applyFont="1" applyFill="1" applyBorder="1" applyAlignment="1" applyProtection="1">
      <alignment horizontal="center" vertical="center" shrinkToFit="1"/>
      <protection locked="0"/>
    </xf>
    <xf numFmtId="0" fontId="50" fillId="23" borderId="18" xfId="155" applyFont="1" applyFill="1" applyBorder="1" applyAlignment="1">
      <alignment horizontal="center" vertical="center"/>
      <protection/>
    </xf>
    <xf numFmtId="0" fontId="50" fillId="23" borderId="81" xfId="155" applyFont="1" applyFill="1" applyBorder="1" applyAlignment="1">
      <alignment horizontal="center" vertical="center"/>
      <protection/>
    </xf>
    <xf numFmtId="0" fontId="50" fillId="23" borderId="20" xfId="155" applyFont="1" applyFill="1" applyBorder="1" applyAlignment="1">
      <alignment horizontal="center" vertical="center"/>
      <protection/>
    </xf>
    <xf numFmtId="49" fontId="23" fillId="0" borderId="18" xfId="155" applyNumberFormat="1" applyFont="1" applyFill="1" applyBorder="1" applyAlignment="1" applyProtection="1">
      <alignment horizontal="center" vertical="center" shrinkToFit="1"/>
      <protection locked="0"/>
    </xf>
    <xf numFmtId="49" fontId="23" fillId="0" borderId="81" xfId="155" applyNumberFormat="1" applyFont="1" applyFill="1" applyBorder="1" applyAlignment="1" applyProtection="1">
      <alignment horizontal="center" vertical="center" shrinkToFit="1"/>
      <protection locked="0"/>
    </xf>
    <xf numFmtId="0" fontId="23" fillId="0" borderId="81" xfId="155" applyFont="1" applyFill="1" applyBorder="1" applyAlignment="1">
      <alignment horizontal="center" vertical="center"/>
      <protection/>
    </xf>
    <xf numFmtId="49" fontId="23" fillId="0" borderId="101" xfId="155" applyNumberFormat="1" applyFont="1" applyFill="1" applyBorder="1" applyAlignment="1" applyProtection="1">
      <alignment horizontal="center" vertical="center" shrinkToFit="1"/>
      <protection locked="0"/>
    </xf>
    <xf numFmtId="49" fontId="23" fillId="0" borderId="41" xfId="155" applyNumberFormat="1" applyFont="1" applyFill="1" applyBorder="1" applyAlignment="1" applyProtection="1">
      <alignment horizontal="center" vertical="center" shrinkToFit="1"/>
      <protection locked="0"/>
    </xf>
    <xf numFmtId="49" fontId="23" fillId="0" borderId="45" xfId="155" applyNumberFormat="1" applyFont="1" applyFill="1" applyBorder="1" applyAlignment="1" applyProtection="1">
      <alignment horizontal="center" vertical="center" shrinkToFit="1"/>
      <protection locked="0"/>
    </xf>
    <xf numFmtId="49" fontId="23" fillId="0" borderId="72" xfId="155" applyNumberFormat="1" applyFont="1" applyFill="1" applyBorder="1" applyAlignment="1" applyProtection="1">
      <alignment horizontal="center" vertical="center" shrinkToFit="1"/>
      <protection locked="0"/>
    </xf>
    <xf numFmtId="49" fontId="23" fillId="0" borderId="82" xfId="155" applyNumberFormat="1" applyFont="1" applyFill="1" applyBorder="1" applyAlignment="1" applyProtection="1">
      <alignment horizontal="center" vertical="center" shrinkToFit="1"/>
      <protection locked="0"/>
    </xf>
    <xf numFmtId="0" fontId="47" fillId="0" borderId="82" xfId="155" applyFont="1" applyFill="1" applyBorder="1" applyAlignment="1">
      <alignment horizontal="center" vertical="center" shrinkToFit="1"/>
      <protection/>
    </xf>
    <xf numFmtId="0" fontId="23" fillId="0" borderId="77" xfId="155" applyFont="1" applyFill="1" applyBorder="1" applyAlignment="1" applyProtection="1">
      <alignment horizontal="center" shrinkToFit="1"/>
      <protection locked="0"/>
    </xf>
    <xf numFmtId="0" fontId="23" fillId="0" borderId="92" xfId="155" applyFont="1" applyFill="1" applyBorder="1" applyAlignment="1" applyProtection="1">
      <alignment horizontal="center" shrinkToFit="1"/>
      <protection locked="0"/>
    </xf>
    <xf numFmtId="0" fontId="106" fillId="0" borderId="83" xfId="155" applyFont="1" applyFill="1" applyBorder="1" applyAlignment="1">
      <alignment horizontal="left" vertical="center" wrapText="1" shrinkToFit="1"/>
      <protection/>
    </xf>
    <xf numFmtId="0" fontId="106" fillId="0" borderId="0" xfId="155" applyFont="1" applyFill="1" applyBorder="1" applyAlignment="1">
      <alignment horizontal="left" vertical="center" wrapText="1" shrinkToFit="1"/>
      <protection/>
    </xf>
    <xf numFmtId="0" fontId="106" fillId="0" borderId="71" xfId="155" applyFont="1" applyFill="1" applyBorder="1" applyAlignment="1">
      <alignment horizontal="left" vertical="center" wrapText="1" shrinkToFit="1"/>
      <protection/>
    </xf>
    <xf numFmtId="0" fontId="23" fillId="0" borderId="53" xfId="155" applyFont="1" applyFill="1" applyBorder="1" applyAlignment="1" applyProtection="1">
      <alignment horizontal="center" shrinkToFit="1"/>
      <protection locked="0"/>
    </xf>
    <xf numFmtId="0" fontId="23" fillId="0" borderId="46" xfId="155" applyFont="1" applyFill="1" applyBorder="1" applyAlignment="1" applyProtection="1">
      <alignment horizontal="center" shrinkToFit="1"/>
      <protection locked="0"/>
    </xf>
    <xf numFmtId="0" fontId="23" fillId="0" borderId="84" xfId="155" applyFont="1" applyFill="1" applyBorder="1" applyAlignment="1" applyProtection="1">
      <alignment horizontal="center" shrinkToFit="1"/>
      <protection locked="0"/>
    </xf>
    <xf numFmtId="0" fontId="50" fillId="23" borderId="42" xfId="155" applyFont="1" applyFill="1" applyBorder="1" applyAlignment="1">
      <alignment horizontal="center" vertical="center" wrapText="1" shrinkToFit="1"/>
      <protection/>
    </xf>
    <xf numFmtId="0" fontId="50" fillId="23" borderId="40" xfId="155" applyFont="1" applyFill="1" applyBorder="1" applyAlignment="1">
      <alignment horizontal="center" vertical="center" shrinkToFit="1"/>
      <protection/>
    </xf>
    <xf numFmtId="0" fontId="50" fillId="23" borderId="65" xfId="155" applyFont="1" applyFill="1" applyBorder="1" applyAlignment="1">
      <alignment horizontal="center" vertical="center" shrinkToFit="1"/>
      <protection/>
    </xf>
    <xf numFmtId="0" fontId="50" fillId="23" borderId="43" xfId="155" applyFont="1" applyFill="1" applyBorder="1" applyAlignment="1">
      <alignment horizontal="center" vertical="center" shrinkToFit="1"/>
      <protection/>
    </xf>
    <xf numFmtId="0" fontId="50" fillId="23" borderId="45" xfId="155" applyFont="1" applyFill="1" applyBorder="1" applyAlignment="1">
      <alignment horizontal="center" vertical="center" shrinkToFit="1"/>
      <protection/>
    </xf>
    <xf numFmtId="0" fontId="50" fillId="23" borderId="94" xfId="155" applyFont="1" applyFill="1" applyBorder="1" applyAlignment="1">
      <alignment horizontal="center" vertical="center" shrinkToFit="1"/>
      <protection/>
    </xf>
    <xf numFmtId="0" fontId="47" fillId="0" borderId="40" xfId="155" applyFont="1" applyFill="1" applyBorder="1" applyAlignment="1">
      <alignment horizontal="center" vertical="center" shrinkToFit="1"/>
      <protection/>
    </xf>
    <xf numFmtId="0" fontId="47" fillId="0" borderId="45" xfId="155" applyFont="1" applyFill="1" applyBorder="1" applyAlignment="1">
      <alignment horizontal="center" vertical="center" shrinkToFit="1"/>
      <protection/>
    </xf>
    <xf numFmtId="0" fontId="47" fillId="0" borderId="81" xfId="155" applyFont="1" applyFill="1" applyBorder="1" applyAlignment="1">
      <alignment horizontal="center" vertical="center" shrinkToFit="1"/>
      <protection/>
    </xf>
    <xf numFmtId="49" fontId="23" fillId="0" borderId="26" xfId="155" applyNumberFormat="1" applyFont="1" applyFill="1" applyBorder="1" applyAlignment="1" applyProtection="1">
      <alignment horizontal="center" vertical="center" shrinkToFit="1"/>
      <protection locked="0"/>
    </xf>
    <xf numFmtId="0" fontId="47" fillId="0" borderId="24" xfId="155" applyFont="1" applyFill="1" applyBorder="1" applyAlignment="1">
      <alignment horizontal="center" vertical="center" shrinkToFit="1"/>
      <protection/>
    </xf>
    <xf numFmtId="0" fontId="47" fillId="0" borderId="18" xfId="155" applyFont="1" applyFill="1" applyBorder="1" applyAlignment="1">
      <alignment horizontal="center" vertical="center" shrinkToFit="1"/>
      <protection/>
    </xf>
    <xf numFmtId="49" fontId="23" fillId="0" borderId="20" xfId="155" applyNumberFormat="1" applyFont="1" applyFill="1" applyBorder="1" applyAlignment="1" applyProtection="1">
      <alignment horizontal="center" vertical="center" shrinkToFit="1"/>
      <protection locked="0"/>
    </xf>
    <xf numFmtId="0" fontId="32" fillId="23" borderId="104" xfId="155" applyFont="1" applyFill="1" applyBorder="1" applyAlignment="1">
      <alignment horizontal="center" vertical="center"/>
      <protection/>
    </xf>
    <xf numFmtId="0" fontId="32" fillId="23" borderId="102" xfId="155" applyFont="1" applyFill="1" applyBorder="1" applyAlignment="1">
      <alignment horizontal="center" vertical="center"/>
      <protection/>
    </xf>
    <xf numFmtId="0" fontId="32" fillId="23" borderId="103" xfId="155" applyFont="1" applyFill="1" applyBorder="1" applyAlignment="1">
      <alignment horizontal="center" vertical="center"/>
      <protection/>
    </xf>
    <xf numFmtId="0" fontId="32" fillId="23" borderId="106" xfId="155" applyFont="1" applyFill="1" applyBorder="1" applyAlignment="1">
      <alignment horizontal="center" vertical="center"/>
      <protection/>
    </xf>
    <xf numFmtId="0" fontId="32" fillId="23" borderId="105" xfId="155" applyFont="1" applyFill="1" applyBorder="1" applyAlignment="1">
      <alignment horizontal="center" vertical="center"/>
      <protection/>
    </xf>
    <xf numFmtId="0" fontId="50" fillId="23" borderId="24" xfId="155" applyFont="1" applyFill="1" applyBorder="1" applyAlignment="1" applyProtection="1">
      <alignment horizontal="center" vertical="center" wrapText="1" shrinkToFit="1"/>
      <protection/>
    </xf>
    <xf numFmtId="0" fontId="50" fillId="23" borderId="82" xfId="155" applyFont="1" applyFill="1" applyBorder="1" applyAlignment="1" applyProtection="1">
      <alignment horizontal="center" vertical="center" shrinkToFit="1"/>
      <protection/>
    </xf>
    <xf numFmtId="0" fontId="50" fillId="23" borderId="26" xfId="155" applyFont="1" applyFill="1" applyBorder="1" applyAlignment="1" applyProtection="1">
      <alignment horizontal="center" vertical="center" shrinkToFit="1"/>
      <protection/>
    </xf>
    <xf numFmtId="0" fontId="25" fillId="0" borderId="33" xfId="155" applyFont="1" applyFill="1" applyBorder="1" applyAlignment="1">
      <alignment horizontal="center" vertical="center"/>
      <protection/>
    </xf>
    <xf numFmtId="0" fontId="25" fillId="0" borderId="81" xfId="155" applyFont="1" applyFill="1" applyBorder="1" applyAlignment="1">
      <alignment horizontal="center" vertical="center"/>
      <protection/>
    </xf>
    <xf numFmtId="0" fontId="25" fillId="0" borderId="20" xfId="155" applyFont="1" applyFill="1" applyBorder="1" applyAlignment="1">
      <alignment horizontal="center" vertical="center"/>
      <protection/>
    </xf>
    <xf numFmtId="0" fontId="25" fillId="0" borderId="18" xfId="155" applyFont="1" applyFill="1" applyBorder="1" applyAlignment="1" applyProtection="1">
      <alignment horizontal="center" vertical="center"/>
      <protection locked="0"/>
    </xf>
    <xf numFmtId="0" fontId="25" fillId="0" borderId="81" xfId="155" applyFont="1" applyFill="1" applyBorder="1" applyAlignment="1" applyProtection="1">
      <alignment horizontal="center" vertical="center"/>
      <protection locked="0"/>
    </xf>
    <xf numFmtId="0" fontId="25" fillId="0" borderId="101" xfId="155" applyFont="1" applyFill="1" applyBorder="1" applyAlignment="1" applyProtection="1">
      <alignment horizontal="center" vertical="center"/>
      <protection locked="0"/>
    </xf>
    <xf numFmtId="0" fontId="25" fillId="0" borderId="31" xfId="155" applyFont="1" applyFill="1" applyBorder="1" applyAlignment="1" applyProtection="1">
      <alignment horizontal="center" vertical="center"/>
      <protection/>
    </xf>
    <xf numFmtId="0" fontId="25" fillId="0" borderId="85" xfId="155" applyFont="1" applyFill="1" applyBorder="1" applyAlignment="1" applyProtection="1">
      <alignment horizontal="center" vertical="center"/>
      <protection/>
    </xf>
    <xf numFmtId="0" fontId="25" fillId="0" borderId="14" xfId="155" applyFont="1" applyFill="1" applyBorder="1" applyAlignment="1" applyProtection="1">
      <alignment horizontal="center" vertical="center"/>
      <protection/>
    </xf>
    <xf numFmtId="0" fontId="25" fillId="0" borderId="12" xfId="155" applyFont="1" applyFill="1" applyBorder="1" applyAlignment="1" applyProtection="1">
      <alignment horizontal="center" vertical="center"/>
      <protection locked="0"/>
    </xf>
    <xf numFmtId="0" fontId="25" fillId="0" borderId="85" xfId="155" applyFont="1" applyFill="1" applyBorder="1" applyAlignment="1" applyProtection="1">
      <alignment horizontal="center" vertical="center"/>
      <protection locked="0"/>
    </xf>
    <xf numFmtId="0" fontId="25" fillId="0" borderId="86" xfId="155" applyFont="1" applyFill="1" applyBorder="1" applyAlignment="1" applyProtection="1">
      <alignment horizontal="center" vertical="center"/>
      <protection locked="0"/>
    </xf>
    <xf numFmtId="0" fontId="25" fillId="0" borderId="31" xfId="155" applyFont="1" applyFill="1" applyBorder="1" applyAlignment="1">
      <alignment horizontal="center" vertical="center"/>
      <protection/>
    </xf>
    <xf numFmtId="0" fontId="25" fillId="0" borderId="85" xfId="155" applyFont="1" applyFill="1" applyBorder="1" applyAlignment="1">
      <alignment horizontal="center" vertical="center"/>
      <protection/>
    </xf>
    <xf numFmtId="0" fontId="25" fillId="0" borderId="14" xfId="155" applyFont="1" applyFill="1" applyBorder="1" applyAlignment="1">
      <alignment horizontal="center" vertical="center"/>
      <protection/>
    </xf>
    <xf numFmtId="0" fontId="25" fillId="0" borderId="33" xfId="155" applyFont="1" applyFill="1" applyBorder="1" applyAlignment="1" applyProtection="1">
      <alignment horizontal="center" vertical="center"/>
      <protection/>
    </xf>
    <xf numFmtId="0" fontId="25" fillId="0" borderId="81" xfId="155" applyFont="1" applyFill="1" applyBorder="1" applyAlignment="1" applyProtection="1">
      <alignment horizontal="center" vertical="center"/>
      <protection/>
    </xf>
    <xf numFmtId="0" fontId="25" fillId="0" borderId="20" xfId="155" applyFont="1" applyFill="1" applyBorder="1" applyAlignment="1" applyProtection="1">
      <alignment horizontal="center" vertical="center"/>
      <protection/>
    </xf>
    <xf numFmtId="0" fontId="25" fillId="0" borderId="24" xfId="155" applyFont="1" applyFill="1" applyBorder="1" applyAlignment="1" applyProtection="1">
      <alignment horizontal="center" vertical="center"/>
      <protection locked="0"/>
    </xf>
    <xf numFmtId="0" fontId="25" fillId="0" borderId="82" xfId="155" applyFont="1" applyFill="1" applyBorder="1" applyAlignment="1" applyProtection="1">
      <alignment horizontal="center" vertical="center"/>
      <protection locked="0"/>
    </xf>
    <xf numFmtId="0" fontId="25" fillId="0" borderId="93" xfId="155" applyFont="1" applyFill="1" applyBorder="1" applyAlignment="1" applyProtection="1">
      <alignment horizontal="center" vertical="center"/>
      <protection locked="0"/>
    </xf>
    <xf numFmtId="0" fontId="25" fillId="0" borderId="34" xfId="155" applyFont="1" applyFill="1" applyBorder="1" applyAlignment="1">
      <alignment horizontal="center" vertical="center"/>
      <protection/>
    </xf>
    <xf numFmtId="0" fontId="25" fillId="0" borderId="82" xfId="155" applyFont="1" applyFill="1" applyBorder="1" applyAlignment="1">
      <alignment horizontal="center" vertical="center"/>
      <protection/>
    </xf>
    <xf numFmtId="0" fontId="25" fillId="0" borderId="26" xfId="155" applyFont="1" applyFill="1" applyBorder="1" applyAlignment="1">
      <alignment horizontal="center" vertical="center"/>
      <protection/>
    </xf>
    <xf numFmtId="0" fontId="25" fillId="0" borderId="34" xfId="155" applyFont="1" applyFill="1" applyBorder="1" applyAlignment="1" applyProtection="1">
      <alignment horizontal="center" vertical="center"/>
      <protection/>
    </xf>
    <xf numFmtId="0" fontId="25" fillId="0" borderId="82" xfId="155" applyFont="1" applyFill="1" applyBorder="1" applyAlignment="1" applyProtection="1">
      <alignment horizontal="center" vertical="center"/>
      <protection/>
    </xf>
    <xf numFmtId="0" fontId="25" fillId="0" borderId="26" xfId="155" applyFont="1" applyFill="1" applyBorder="1" applyAlignment="1" applyProtection="1">
      <alignment horizontal="center" vertical="center"/>
      <protection/>
    </xf>
    <xf numFmtId="49" fontId="0" fillId="0" borderId="60" xfId="0" applyNumberFormat="1" applyFont="1" applyFill="1" applyBorder="1" applyAlignment="1" applyProtection="1">
      <alignment horizontal="center" vertical="center" shrinkToFit="1"/>
      <protection locked="0"/>
    </xf>
    <xf numFmtId="49" fontId="0" fillId="0" borderId="107" xfId="0" applyNumberFormat="1"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81"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57" xfId="0" applyNumberFormat="1"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0" fontId="0" fillId="0" borderId="93" xfId="0" applyFont="1" applyFill="1" applyBorder="1" applyAlignment="1" applyProtection="1">
      <alignment horizontal="center" vertical="center" shrinkToFit="1"/>
      <protection locked="0"/>
    </xf>
    <xf numFmtId="49" fontId="0" fillId="0" borderId="109"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49" fontId="0" fillId="0" borderId="49"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shrinkToFit="1"/>
      <protection locked="0"/>
    </xf>
    <xf numFmtId="0" fontId="47" fillId="24" borderId="0" xfId="0" applyFont="1" applyFill="1" applyAlignment="1">
      <alignment horizontal="left" vertical="center"/>
    </xf>
    <xf numFmtId="0" fontId="49" fillId="0" borderId="0"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0" fontId="54" fillId="0" borderId="58" xfId="0" applyFont="1" applyFill="1" applyBorder="1" applyAlignment="1" applyProtection="1">
      <alignment vertical="center" wrapText="1" shrinkToFit="1"/>
      <protection locked="0"/>
    </xf>
    <xf numFmtId="0" fontId="54" fillId="0" borderId="0" xfId="0" applyFont="1" applyFill="1" applyAlignment="1" applyProtection="1">
      <alignment vertical="center" wrapText="1" shrinkToFit="1"/>
      <protection locked="0"/>
    </xf>
    <xf numFmtId="0" fontId="21" fillId="27" borderId="0" xfId="0" applyFont="1" applyFill="1" applyBorder="1" applyAlignment="1" applyProtection="1">
      <alignment horizontal="center" vertical="center"/>
      <protection/>
    </xf>
    <xf numFmtId="0" fontId="25" fillId="23" borderId="106" xfId="0" applyFont="1" applyFill="1" applyBorder="1" applyAlignment="1" applyProtection="1">
      <alignment horizontal="center" vertical="center" shrinkToFit="1"/>
      <protection/>
    </xf>
    <xf numFmtId="0" fontId="25" fillId="23" borderId="102" xfId="0" applyFont="1" applyFill="1" applyBorder="1" applyAlignment="1" applyProtection="1">
      <alignment horizontal="center" vertical="center" shrinkToFit="1"/>
      <protection/>
    </xf>
    <xf numFmtId="0" fontId="25" fillId="23" borderId="105" xfId="0" applyFont="1" applyFill="1" applyBorder="1" applyAlignment="1" applyProtection="1">
      <alignment horizontal="center" vertical="center" shrinkToFit="1"/>
      <protection/>
    </xf>
    <xf numFmtId="0" fontId="5" fillId="23" borderId="104" xfId="0" applyFont="1" applyFill="1" applyBorder="1" applyAlignment="1" applyProtection="1">
      <alignment horizontal="center" vertical="center" shrinkToFit="1"/>
      <protection/>
    </xf>
    <xf numFmtId="0" fontId="5" fillId="23" borderId="102" xfId="0" applyFont="1" applyFill="1" applyBorder="1" applyAlignment="1" applyProtection="1">
      <alignment horizontal="center" vertical="center" shrinkToFit="1"/>
      <protection/>
    </xf>
    <xf numFmtId="0" fontId="5" fillId="23" borderId="105" xfId="0" applyFont="1" applyFill="1" applyBorder="1" applyAlignment="1" applyProtection="1">
      <alignment horizontal="center" vertical="center" shrinkToFit="1"/>
      <protection/>
    </xf>
    <xf numFmtId="0" fontId="5" fillId="23" borderId="103" xfId="0" applyFont="1" applyFill="1" applyBorder="1" applyAlignment="1" applyProtection="1">
      <alignment horizontal="center" vertical="center" shrinkToFit="1"/>
      <protection/>
    </xf>
    <xf numFmtId="0" fontId="50" fillId="0" borderId="104" xfId="0" applyNumberFormat="1" applyFont="1" applyFill="1" applyBorder="1" applyAlignment="1" applyProtection="1">
      <alignment horizontal="center" vertical="center" shrinkToFit="1"/>
      <protection/>
    </xf>
    <xf numFmtId="0" fontId="50" fillId="0" borderId="102" xfId="0" applyNumberFormat="1" applyFont="1" applyFill="1" applyBorder="1" applyAlignment="1" applyProtection="1">
      <alignment horizontal="center" vertical="center" shrinkToFit="1"/>
      <protection/>
    </xf>
    <xf numFmtId="0" fontId="50" fillId="0" borderId="105" xfId="0" applyNumberFormat="1" applyFont="1" applyFill="1" applyBorder="1" applyAlignment="1" applyProtection="1">
      <alignment horizontal="center" vertical="center" shrinkToFit="1"/>
      <protection/>
    </xf>
    <xf numFmtId="0" fontId="5" fillId="23" borderId="106" xfId="0" applyFont="1" applyFill="1" applyBorder="1" applyAlignment="1" applyProtection="1">
      <alignment horizontal="center" vertical="center" shrinkToFit="1"/>
      <protection/>
    </xf>
    <xf numFmtId="49" fontId="0" fillId="0" borderId="112" xfId="0" applyNumberFormat="1" applyFont="1" applyFill="1" applyBorder="1" applyAlignment="1" applyProtection="1">
      <alignment horizontal="center" vertical="center" shrinkToFit="1"/>
      <protection locked="0"/>
    </xf>
    <xf numFmtId="0" fontId="25" fillId="23" borderId="104" xfId="0" applyFont="1" applyFill="1" applyBorder="1" applyAlignment="1" applyProtection="1">
      <alignment horizontal="center" vertical="center" wrapText="1"/>
      <protection/>
    </xf>
    <xf numFmtId="0" fontId="25" fillId="23" borderId="102" xfId="0" applyFont="1" applyFill="1" applyBorder="1" applyAlignment="1" applyProtection="1">
      <alignment horizontal="center" vertical="center" wrapText="1"/>
      <protection/>
    </xf>
    <xf numFmtId="0" fontId="25" fillId="23" borderId="105" xfId="0" applyFont="1" applyFill="1" applyBorder="1" applyAlignment="1" applyProtection="1">
      <alignment horizontal="center" vertical="center" wrapText="1"/>
      <protection/>
    </xf>
    <xf numFmtId="0" fontId="5" fillId="23" borderId="113" xfId="0" applyFont="1" applyFill="1" applyBorder="1" applyAlignment="1" applyProtection="1">
      <alignment horizontal="center" vertical="center" shrinkToFit="1"/>
      <protection/>
    </xf>
    <xf numFmtId="0" fontId="50" fillId="0" borderId="104" xfId="0" applyFont="1" applyFill="1" applyBorder="1" applyAlignment="1" applyProtection="1">
      <alignment horizontal="right" vertical="center"/>
      <protection/>
    </xf>
    <xf numFmtId="0" fontId="50" fillId="0" borderId="102" xfId="0" applyFont="1" applyFill="1" applyBorder="1" applyAlignment="1" applyProtection="1">
      <alignment horizontal="right" vertical="center"/>
      <protection/>
    </xf>
    <xf numFmtId="0" fontId="50" fillId="0" borderId="102" xfId="0" applyNumberFormat="1" applyFont="1" applyFill="1" applyBorder="1" applyAlignment="1" applyProtection="1">
      <alignment horizontal="left" vertical="center"/>
      <protection/>
    </xf>
    <xf numFmtId="0" fontId="50" fillId="0" borderId="103" xfId="0" applyNumberFormat="1" applyFont="1" applyFill="1" applyBorder="1" applyAlignment="1" applyProtection="1">
      <alignment horizontal="left" vertical="center"/>
      <protection/>
    </xf>
  </cellXfs>
  <cellStyles count="14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6" xfId="33"/>
    <cellStyle name="20% - アクセント 6 2" xfId="34"/>
    <cellStyle name="20% - アクセント 6 3" xfId="35"/>
    <cellStyle name="40% - アクセント 1" xfId="36"/>
    <cellStyle name="40% - アクセント 1 2" xfId="37"/>
    <cellStyle name="40% - アクセント 1 3" xfId="38"/>
    <cellStyle name="40% - アクセント 2" xfId="39"/>
    <cellStyle name="40% - アクセント 2 2" xfId="40"/>
    <cellStyle name="40% - アクセント 2 3" xfId="41"/>
    <cellStyle name="40% - アクセント 3" xfId="42"/>
    <cellStyle name="40% - アクセント 3 2" xfId="43"/>
    <cellStyle name="40% - アクセント 3 3" xfId="44"/>
    <cellStyle name="40% - アクセント 4" xfId="45"/>
    <cellStyle name="40% - アクセント 4 2" xfId="46"/>
    <cellStyle name="40% - アクセント 4 3" xfId="47"/>
    <cellStyle name="40% - アクセント 5" xfId="48"/>
    <cellStyle name="40% - アクセント 5 2" xfId="49"/>
    <cellStyle name="40% - アクセント 5 3" xfId="50"/>
    <cellStyle name="40% - アクセント 6" xfId="51"/>
    <cellStyle name="40% - アクセント 6 2" xfId="52"/>
    <cellStyle name="40% - アクセント 6 3" xfId="53"/>
    <cellStyle name="60% - アクセント 1" xfId="54"/>
    <cellStyle name="60% - アクセント 2" xfId="55"/>
    <cellStyle name="60% - アクセント 3" xfId="56"/>
    <cellStyle name="60% - アクセント 4" xfId="57"/>
    <cellStyle name="60% - アクセント 5" xfId="58"/>
    <cellStyle name="60% - アクセント 6" xfId="59"/>
    <cellStyle name="アクセント 1" xfId="60"/>
    <cellStyle name="アクセント 2" xfId="61"/>
    <cellStyle name="アクセント 3" xfId="62"/>
    <cellStyle name="アクセント 4" xfId="63"/>
    <cellStyle name="アクセント 5" xfId="64"/>
    <cellStyle name="アクセント 6" xfId="65"/>
    <cellStyle name="タイトル" xfId="66"/>
    <cellStyle name="タイトル 2" xfId="67"/>
    <cellStyle name="チェック セル" xfId="68"/>
    <cellStyle name="どちらでもない" xfId="69"/>
    <cellStyle name="Percent" xfId="70"/>
    <cellStyle name="パーセント 2" xfId="71"/>
    <cellStyle name="パーセント 2 2" xfId="72"/>
    <cellStyle name="Hyperlink" xfId="73"/>
    <cellStyle name="ハイパーリンク 2" xfId="74"/>
    <cellStyle name="メモ" xfId="75"/>
    <cellStyle name="メモ 2" xfId="76"/>
    <cellStyle name="メモ 3" xfId="77"/>
    <cellStyle name="リンク セル" xfId="78"/>
    <cellStyle name="悪い" xfId="79"/>
    <cellStyle name="計算" xfId="80"/>
    <cellStyle name="警告文" xfId="81"/>
    <cellStyle name="Comma [0]" xfId="82"/>
    <cellStyle name="Comma" xfId="83"/>
    <cellStyle name="桁区切り 2" xfId="84"/>
    <cellStyle name="桁区切り 2 2" xfId="85"/>
    <cellStyle name="桁区切り 2 3" xfId="86"/>
    <cellStyle name="桁区切り 2 3 2" xfId="87"/>
    <cellStyle name="桁区切り 3" xfId="88"/>
    <cellStyle name="桁区切り 3 2" xfId="89"/>
    <cellStyle name="桁区切り 3 3" xfId="90"/>
    <cellStyle name="見出し 1" xfId="91"/>
    <cellStyle name="見出し 2" xfId="92"/>
    <cellStyle name="見出し 3" xfId="93"/>
    <cellStyle name="見出し 4" xfId="94"/>
    <cellStyle name="集計" xfId="95"/>
    <cellStyle name="出力" xfId="96"/>
    <cellStyle name="説明文" xfId="97"/>
    <cellStyle name="Currency [0]" xfId="98"/>
    <cellStyle name="Currency" xfId="99"/>
    <cellStyle name="通貨 2" xfId="100"/>
    <cellStyle name="通貨 2 2" xfId="101"/>
    <cellStyle name="通貨 2 3" xfId="102"/>
    <cellStyle name="通貨 3" xfId="103"/>
    <cellStyle name="入力" xfId="104"/>
    <cellStyle name="標準 2" xfId="105"/>
    <cellStyle name="標準 2 2" xfId="106"/>
    <cellStyle name="標準 2 2 2" xfId="107"/>
    <cellStyle name="標準 2 2 3" xfId="108"/>
    <cellStyle name="標準 2 2 3 2" xfId="109"/>
    <cellStyle name="標準 2 2 3 2 2" xfId="110"/>
    <cellStyle name="標準 2 2 3 2 3" xfId="111"/>
    <cellStyle name="標準 2 2 3 3" xfId="112"/>
    <cellStyle name="標準 2 2 3 3 2" xfId="113"/>
    <cellStyle name="標準 2 2 3 3 3" xfId="114"/>
    <cellStyle name="標準 2 2 3 4" xfId="115"/>
    <cellStyle name="標準 2 2 3_【S1ガラス】提出書類一式_20130627" xfId="116"/>
    <cellStyle name="標準 2 2_(見本)【ガラス】対象製品申請リスト_20130624" xfId="117"/>
    <cellStyle name="標準 2 3" xfId="118"/>
    <cellStyle name="標準 2 3 2" xfId="119"/>
    <cellStyle name="標準 2 3 2 2" xfId="120"/>
    <cellStyle name="標準 2 3 2 3" xfId="121"/>
    <cellStyle name="標準 2 3_【S1ガラス】提出書類一式_20130627" xfId="122"/>
    <cellStyle name="標準 2 4" xfId="123"/>
    <cellStyle name="標準 2 5" xfId="124"/>
    <cellStyle name="標準 2 5 2" xfId="125"/>
    <cellStyle name="標準 2 5 2 2" xfId="126"/>
    <cellStyle name="標準 2 5 2 2 2" xfId="127"/>
    <cellStyle name="標準 2 5 2 2 3" xfId="128"/>
    <cellStyle name="標準 2 5 2 3" xfId="129"/>
    <cellStyle name="標準 2 5 2 3 2" xfId="130"/>
    <cellStyle name="標準 2 5 2 3 3" xfId="131"/>
    <cellStyle name="標準 2 5 2 4" xfId="132"/>
    <cellStyle name="標準 2 5 2 5" xfId="133"/>
    <cellStyle name="標準 2 5 2_【S1ガラス】提出書類一式_20130627" xfId="134"/>
    <cellStyle name="標準 2 5 3" xfId="135"/>
    <cellStyle name="標準 2 5 4" xfId="136"/>
    <cellStyle name="標準 2 5 5" xfId="137"/>
    <cellStyle name="標準 2 5_【S1ガラス】提出書類一式_20130627" xfId="138"/>
    <cellStyle name="標準 3" xfId="139"/>
    <cellStyle name="標準 3 2" xfId="140"/>
    <cellStyle name="標準 3 3" xfId="141"/>
    <cellStyle name="標準 3 4" xfId="142"/>
    <cellStyle name="標準 3_【Gガラス】提出書類一式_20140331" xfId="143"/>
    <cellStyle name="標準 4" xfId="144"/>
    <cellStyle name="標準 4 2" xfId="145"/>
    <cellStyle name="標準 4 2 2" xfId="146"/>
    <cellStyle name="標準 4 2 3" xfId="147"/>
    <cellStyle name="標準 5" xfId="148"/>
    <cellStyle name="標準 6" xfId="149"/>
    <cellStyle name="標準 6 2" xfId="150"/>
    <cellStyle name="標準 6 3" xfId="151"/>
    <cellStyle name="標準 7" xfId="152"/>
    <cellStyle name="標準 8" xfId="153"/>
    <cellStyle name="標準_【Gガラス】提出書類一式_20140331" xfId="154"/>
    <cellStyle name="標準_【Gガラス】提出書類一式_20140331 2" xfId="155"/>
    <cellStyle name="標準_高性能建材_対象製品ﾘｽﾄ申請様式【特需】提出" xfId="156"/>
    <cellStyle name="Followed Hyperlink" xfId="157"/>
    <cellStyle name="良い" xfId="158"/>
  </cellStyles>
  <dxfs count="3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0</xdr:colOff>
      <xdr:row>7</xdr:row>
      <xdr:rowOff>0</xdr:rowOff>
    </xdr:to>
    <xdr:sp>
      <xdr:nvSpPr>
        <xdr:cNvPr id="1" name="正方形/長方形 3"/>
        <xdr:cNvSpPr>
          <a:spLocks/>
        </xdr:cNvSpPr>
      </xdr:nvSpPr>
      <xdr:spPr>
        <a:xfrm>
          <a:off x="12592050" y="171450"/>
          <a:ext cx="4800600" cy="11525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7</xdr:col>
      <xdr:colOff>0</xdr:colOff>
      <xdr:row>8</xdr:row>
      <xdr:rowOff>0</xdr:rowOff>
    </xdr:from>
    <xdr:to>
      <xdr:col>13</xdr:col>
      <xdr:colOff>676275</xdr:colOff>
      <xdr:row>10</xdr:row>
      <xdr:rowOff>314325</xdr:rowOff>
    </xdr:to>
    <xdr:sp>
      <xdr:nvSpPr>
        <xdr:cNvPr id="2" name="正方形/長方形 4"/>
        <xdr:cNvSpPr>
          <a:spLocks/>
        </xdr:cNvSpPr>
      </xdr:nvSpPr>
      <xdr:spPr>
        <a:xfrm>
          <a:off x="12592050" y="1676400"/>
          <a:ext cx="4791075" cy="1171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113</xdr:col>
      <xdr:colOff>0</xdr:colOff>
      <xdr:row>1</xdr:row>
      <xdr:rowOff>0</xdr:rowOff>
    </xdr:from>
    <xdr:to>
      <xdr:col>159</xdr:col>
      <xdr:colOff>66675</xdr:colOff>
      <xdr:row>5</xdr:row>
      <xdr:rowOff>142875</xdr:rowOff>
    </xdr:to>
    <xdr:sp>
      <xdr:nvSpPr>
        <xdr:cNvPr id="1" name="正方形/長方形 1"/>
        <xdr:cNvSpPr>
          <a:spLocks/>
        </xdr:cNvSpPr>
      </xdr:nvSpPr>
      <xdr:spPr>
        <a:xfrm>
          <a:off x="11582400" y="228600"/>
          <a:ext cx="4886325" cy="12287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113</xdr:col>
      <xdr:colOff>0</xdr:colOff>
      <xdr:row>6</xdr:row>
      <xdr:rowOff>95250</xdr:rowOff>
    </xdr:from>
    <xdr:to>
      <xdr:col>159</xdr:col>
      <xdr:colOff>66675</xdr:colOff>
      <xdr:row>8</xdr:row>
      <xdr:rowOff>114300</xdr:rowOff>
    </xdr:to>
    <xdr:sp>
      <xdr:nvSpPr>
        <xdr:cNvPr id="2" name="正方形/長方形 2"/>
        <xdr:cNvSpPr>
          <a:spLocks/>
        </xdr:cNvSpPr>
      </xdr:nvSpPr>
      <xdr:spPr>
        <a:xfrm>
          <a:off x="11582400" y="1724025"/>
          <a:ext cx="4886325"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138</xdr:col>
      <xdr:colOff>47625</xdr:colOff>
      <xdr:row>6</xdr:row>
      <xdr:rowOff>161925</xdr:rowOff>
    </xdr:to>
    <xdr:sp>
      <xdr:nvSpPr>
        <xdr:cNvPr id="1" name="正方形/長方形 1"/>
        <xdr:cNvSpPr>
          <a:spLocks/>
        </xdr:cNvSpPr>
      </xdr:nvSpPr>
      <xdr:spPr>
        <a:xfrm>
          <a:off x="9839325" y="133350"/>
          <a:ext cx="4657725" cy="11906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138</xdr:col>
      <xdr:colOff>47625</xdr:colOff>
      <xdr:row>12</xdr:row>
      <xdr:rowOff>142875</xdr:rowOff>
    </xdr:to>
    <xdr:sp>
      <xdr:nvSpPr>
        <xdr:cNvPr id="2" name="正方形/長方形 2"/>
        <xdr:cNvSpPr>
          <a:spLocks/>
        </xdr:cNvSpPr>
      </xdr:nvSpPr>
      <xdr:spPr>
        <a:xfrm>
          <a:off x="9839325" y="1476375"/>
          <a:ext cx="4657725" cy="1171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捺印の上、原本を送付してください。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2"/>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2" name="正方形/長方形 13"/>
        <xdr:cNvSpPr>
          <a:spLocks/>
        </xdr:cNvSpPr>
      </xdr:nvSpPr>
      <xdr:spPr>
        <a:xfrm>
          <a:off x="5800725" y="39624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14"/>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15"/>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16"/>
        <xdr:cNvSpPr>
          <a:spLocks/>
        </xdr:cNvSpPr>
      </xdr:nvSpPr>
      <xdr:spPr>
        <a:xfrm>
          <a:off x="58102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17"/>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11</xdr:col>
      <xdr:colOff>0</xdr:colOff>
      <xdr:row>28</xdr:row>
      <xdr:rowOff>0</xdr:rowOff>
    </xdr:from>
    <xdr:to>
      <xdr:col>27</xdr:col>
      <xdr:colOff>104775</xdr:colOff>
      <xdr:row>28</xdr:row>
      <xdr:rowOff>219075</xdr:rowOff>
    </xdr:to>
    <xdr:sp>
      <xdr:nvSpPr>
        <xdr:cNvPr id="7" name="正方形/長方形 18"/>
        <xdr:cNvSpPr>
          <a:spLocks/>
        </xdr:cNvSpPr>
      </xdr:nvSpPr>
      <xdr:spPr>
        <a:xfrm>
          <a:off x="1609725" y="11468100"/>
          <a:ext cx="17716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8" name="正方形/長方形 19"/>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9" name="正方形/長方形 20"/>
        <xdr:cNvSpPr>
          <a:spLocks/>
        </xdr:cNvSpPr>
      </xdr:nvSpPr>
      <xdr:spPr>
        <a:xfrm>
          <a:off x="58293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93</xdr:col>
      <xdr:colOff>0</xdr:colOff>
      <xdr:row>1</xdr:row>
      <xdr:rowOff>0</xdr:rowOff>
    </xdr:from>
    <xdr:to>
      <xdr:col>137</xdr:col>
      <xdr:colOff>47625</xdr:colOff>
      <xdr:row>4</xdr:row>
      <xdr:rowOff>495300</xdr:rowOff>
    </xdr:to>
    <xdr:sp>
      <xdr:nvSpPr>
        <xdr:cNvPr id="10" name="正方形/長方形 21"/>
        <xdr:cNvSpPr>
          <a:spLocks/>
        </xdr:cNvSpPr>
      </xdr:nvSpPr>
      <xdr:spPr>
        <a:xfrm>
          <a:off x="10744200" y="123825"/>
          <a:ext cx="4657725" cy="11811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6</xdr:row>
      <xdr:rowOff>0</xdr:rowOff>
    </xdr:from>
    <xdr:to>
      <xdr:col>137</xdr:col>
      <xdr:colOff>47625</xdr:colOff>
      <xdr:row>9</xdr:row>
      <xdr:rowOff>85725</xdr:rowOff>
    </xdr:to>
    <xdr:sp>
      <xdr:nvSpPr>
        <xdr:cNvPr id="11" name="正方形/長方形 22"/>
        <xdr:cNvSpPr>
          <a:spLocks/>
        </xdr:cNvSpPr>
      </xdr:nvSpPr>
      <xdr:spPr>
        <a:xfrm>
          <a:off x="10744200" y="1647825"/>
          <a:ext cx="4657725" cy="11811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04775" cy="219075"/>
    <xdr:sp fLocksText="0">
      <xdr:nvSpPr>
        <xdr:cNvPr id="1" name="Text Box 4"/>
        <xdr:cNvSpPr txBox="1">
          <a:spLocks noChangeArrowheads="1"/>
        </xdr:cNvSpPr>
      </xdr:nvSpPr>
      <xdr:spPr>
        <a:xfrm>
          <a:off x="8982075" y="1104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2" name="Text Box 5"/>
        <xdr:cNvSpPr txBox="1">
          <a:spLocks noChangeArrowheads="1"/>
        </xdr:cNvSpPr>
      </xdr:nvSpPr>
      <xdr:spPr>
        <a:xfrm>
          <a:off x="8982075"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3" name="Text Box 1"/>
        <xdr:cNvSpPr txBox="1">
          <a:spLocks noChangeArrowheads="1"/>
        </xdr:cNvSpPr>
      </xdr:nvSpPr>
      <xdr:spPr>
        <a:xfrm>
          <a:off x="8982075"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4" name="Text Box 2"/>
        <xdr:cNvSpPr txBox="1">
          <a:spLocks noChangeArrowheads="1"/>
        </xdr:cNvSpPr>
      </xdr:nvSpPr>
      <xdr:spPr>
        <a:xfrm>
          <a:off x="8982075" y="1104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5" name="Text Box 4"/>
        <xdr:cNvSpPr txBox="1">
          <a:spLocks noChangeArrowheads="1"/>
        </xdr:cNvSpPr>
      </xdr:nvSpPr>
      <xdr:spPr>
        <a:xfrm>
          <a:off x="8982075" y="1104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6" name="Text Box 5"/>
        <xdr:cNvSpPr txBox="1">
          <a:spLocks noChangeArrowheads="1"/>
        </xdr:cNvSpPr>
      </xdr:nvSpPr>
      <xdr:spPr>
        <a:xfrm>
          <a:off x="8982075"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0</xdr:colOff>
      <xdr:row>2</xdr:row>
      <xdr:rowOff>0</xdr:rowOff>
    </xdr:from>
    <xdr:to>
      <xdr:col>21</xdr:col>
      <xdr:colOff>676275</xdr:colOff>
      <xdr:row>7</xdr:row>
      <xdr:rowOff>9525</xdr:rowOff>
    </xdr:to>
    <xdr:sp>
      <xdr:nvSpPr>
        <xdr:cNvPr id="7" name="正方形/長方形 7"/>
        <xdr:cNvSpPr>
          <a:spLocks/>
        </xdr:cNvSpPr>
      </xdr:nvSpPr>
      <xdr:spPr>
        <a:xfrm>
          <a:off x="20250150" y="409575"/>
          <a:ext cx="4791075" cy="10858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15</xdr:col>
      <xdr:colOff>0</xdr:colOff>
      <xdr:row>7</xdr:row>
      <xdr:rowOff>371475</xdr:rowOff>
    </xdr:from>
    <xdr:to>
      <xdr:col>21</xdr:col>
      <xdr:colOff>676275</xdr:colOff>
      <xdr:row>10</xdr:row>
      <xdr:rowOff>57150</xdr:rowOff>
    </xdr:to>
    <xdr:sp>
      <xdr:nvSpPr>
        <xdr:cNvPr id="8" name="正方形/長方形 8"/>
        <xdr:cNvSpPr>
          <a:spLocks/>
        </xdr:cNvSpPr>
      </xdr:nvSpPr>
      <xdr:spPr>
        <a:xfrm>
          <a:off x="20250150" y="1857375"/>
          <a:ext cx="4791075" cy="828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04775" cy="228600"/>
    <xdr:sp fLocksText="0">
      <xdr:nvSpPr>
        <xdr:cNvPr id="1" name="Text Box 2"/>
        <xdr:cNvSpPr txBox="1">
          <a:spLocks noChangeArrowheads="1"/>
        </xdr:cNvSpPr>
      </xdr:nvSpPr>
      <xdr:spPr>
        <a:xfrm>
          <a:off x="8982075"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2" name="Text Box 4"/>
        <xdr:cNvSpPr txBox="1">
          <a:spLocks noChangeArrowheads="1"/>
        </xdr:cNvSpPr>
      </xdr:nvSpPr>
      <xdr:spPr>
        <a:xfrm>
          <a:off x="8982075"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3" name="Text Box 5"/>
        <xdr:cNvSpPr txBox="1">
          <a:spLocks noChangeArrowheads="1"/>
        </xdr:cNvSpPr>
      </xdr:nvSpPr>
      <xdr:spPr>
        <a:xfrm>
          <a:off x="8982075"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4" name="Text Box 1"/>
        <xdr:cNvSpPr txBox="1">
          <a:spLocks noChangeArrowheads="1"/>
        </xdr:cNvSpPr>
      </xdr:nvSpPr>
      <xdr:spPr>
        <a:xfrm>
          <a:off x="8982075"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5" name="Text Box 2"/>
        <xdr:cNvSpPr txBox="1">
          <a:spLocks noChangeArrowheads="1"/>
        </xdr:cNvSpPr>
      </xdr:nvSpPr>
      <xdr:spPr>
        <a:xfrm>
          <a:off x="8982075"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6" name="Text Box 4"/>
        <xdr:cNvSpPr txBox="1">
          <a:spLocks noChangeArrowheads="1"/>
        </xdr:cNvSpPr>
      </xdr:nvSpPr>
      <xdr:spPr>
        <a:xfrm>
          <a:off x="8982075"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2</xdr:row>
      <xdr:rowOff>0</xdr:rowOff>
    </xdr:from>
    <xdr:to>
      <xdr:col>20</xdr:col>
      <xdr:colOff>676275</xdr:colOff>
      <xdr:row>7</xdr:row>
      <xdr:rowOff>9525</xdr:rowOff>
    </xdr:to>
    <xdr:sp>
      <xdr:nvSpPr>
        <xdr:cNvPr id="7" name="正方形/長方形 7"/>
        <xdr:cNvSpPr>
          <a:spLocks/>
        </xdr:cNvSpPr>
      </xdr:nvSpPr>
      <xdr:spPr>
        <a:xfrm>
          <a:off x="20202525" y="409575"/>
          <a:ext cx="4791075" cy="10858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14</xdr:col>
      <xdr:colOff>0</xdr:colOff>
      <xdr:row>7</xdr:row>
      <xdr:rowOff>371475</xdr:rowOff>
    </xdr:from>
    <xdr:to>
      <xdr:col>20</xdr:col>
      <xdr:colOff>676275</xdr:colOff>
      <xdr:row>10</xdr:row>
      <xdr:rowOff>57150</xdr:rowOff>
    </xdr:to>
    <xdr:sp>
      <xdr:nvSpPr>
        <xdr:cNvPr id="8" name="正方形/長方形 8"/>
        <xdr:cNvSpPr>
          <a:spLocks/>
        </xdr:cNvSpPr>
      </xdr:nvSpPr>
      <xdr:spPr>
        <a:xfrm>
          <a:off x="20202525" y="1857375"/>
          <a:ext cx="4791075" cy="828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04775" cy="219075"/>
    <xdr:sp fLocksText="0">
      <xdr:nvSpPr>
        <xdr:cNvPr id="1" name="Text Box 2"/>
        <xdr:cNvSpPr txBox="1">
          <a:spLocks noChangeArrowheads="1"/>
        </xdr:cNvSpPr>
      </xdr:nvSpPr>
      <xdr:spPr>
        <a:xfrm>
          <a:off x="8915400" y="1104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2" name="Text Box 4"/>
        <xdr:cNvSpPr txBox="1">
          <a:spLocks noChangeArrowheads="1"/>
        </xdr:cNvSpPr>
      </xdr:nvSpPr>
      <xdr:spPr>
        <a:xfrm>
          <a:off x="8915400" y="1104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3" name="Text Box 5"/>
        <xdr:cNvSpPr txBox="1">
          <a:spLocks noChangeArrowheads="1"/>
        </xdr:cNvSpPr>
      </xdr:nvSpPr>
      <xdr:spPr>
        <a:xfrm>
          <a:off x="8915400"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4" name="Text Box 1"/>
        <xdr:cNvSpPr txBox="1">
          <a:spLocks noChangeArrowheads="1"/>
        </xdr:cNvSpPr>
      </xdr:nvSpPr>
      <xdr:spPr>
        <a:xfrm>
          <a:off x="8915400"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5" name="Text Box 2"/>
        <xdr:cNvSpPr txBox="1">
          <a:spLocks noChangeArrowheads="1"/>
        </xdr:cNvSpPr>
      </xdr:nvSpPr>
      <xdr:spPr>
        <a:xfrm>
          <a:off x="8915400" y="1104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6" name="Text Box 4"/>
        <xdr:cNvSpPr txBox="1">
          <a:spLocks noChangeArrowheads="1"/>
        </xdr:cNvSpPr>
      </xdr:nvSpPr>
      <xdr:spPr>
        <a:xfrm>
          <a:off x="8915400" y="1104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7" name="Text Box 5"/>
        <xdr:cNvSpPr txBox="1">
          <a:spLocks noChangeArrowheads="1"/>
        </xdr:cNvSpPr>
      </xdr:nvSpPr>
      <xdr:spPr>
        <a:xfrm>
          <a:off x="8915400"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2</xdr:row>
      <xdr:rowOff>0</xdr:rowOff>
    </xdr:from>
    <xdr:to>
      <xdr:col>20</xdr:col>
      <xdr:colOff>676275</xdr:colOff>
      <xdr:row>7</xdr:row>
      <xdr:rowOff>9525</xdr:rowOff>
    </xdr:to>
    <xdr:sp>
      <xdr:nvSpPr>
        <xdr:cNvPr id="8" name="正方形/長方形 8"/>
        <xdr:cNvSpPr>
          <a:spLocks/>
        </xdr:cNvSpPr>
      </xdr:nvSpPr>
      <xdr:spPr>
        <a:xfrm>
          <a:off x="20535900" y="409575"/>
          <a:ext cx="4791075" cy="10858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14</xdr:col>
      <xdr:colOff>0</xdr:colOff>
      <xdr:row>7</xdr:row>
      <xdr:rowOff>371475</xdr:rowOff>
    </xdr:from>
    <xdr:to>
      <xdr:col>20</xdr:col>
      <xdr:colOff>676275</xdr:colOff>
      <xdr:row>10</xdr:row>
      <xdr:rowOff>57150</xdr:rowOff>
    </xdr:to>
    <xdr:sp>
      <xdr:nvSpPr>
        <xdr:cNvPr id="9" name="正方形/長方形 9"/>
        <xdr:cNvSpPr>
          <a:spLocks/>
        </xdr:cNvSpPr>
      </xdr:nvSpPr>
      <xdr:spPr>
        <a:xfrm>
          <a:off x="20535900" y="1857375"/>
          <a:ext cx="4791075" cy="828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04775" cy="228600"/>
    <xdr:sp fLocksText="0">
      <xdr:nvSpPr>
        <xdr:cNvPr id="1" name="Text Box 2"/>
        <xdr:cNvSpPr txBox="1">
          <a:spLocks noChangeArrowheads="1"/>
        </xdr:cNvSpPr>
      </xdr:nvSpPr>
      <xdr:spPr>
        <a:xfrm>
          <a:off x="89820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2" name="Text Box 4"/>
        <xdr:cNvSpPr txBox="1">
          <a:spLocks noChangeArrowheads="1"/>
        </xdr:cNvSpPr>
      </xdr:nvSpPr>
      <xdr:spPr>
        <a:xfrm>
          <a:off x="89820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3" name="Text Box 5"/>
        <xdr:cNvSpPr txBox="1">
          <a:spLocks noChangeArrowheads="1"/>
        </xdr:cNvSpPr>
      </xdr:nvSpPr>
      <xdr:spPr>
        <a:xfrm>
          <a:off x="89820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4" name="Text Box 1"/>
        <xdr:cNvSpPr txBox="1">
          <a:spLocks noChangeArrowheads="1"/>
        </xdr:cNvSpPr>
      </xdr:nvSpPr>
      <xdr:spPr>
        <a:xfrm>
          <a:off x="89820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5" name="Text Box 2"/>
        <xdr:cNvSpPr txBox="1">
          <a:spLocks noChangeArrowheads="1"/>
        </xdr:cNvSpPr>
      </xdr:nvSpPr>
      <xdr:spPr>
        <a:xfrm>
          <a:off x="89820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6" name="Text Box 4"/>
        <xdr:cNvSpPr txBox="1">
          <a:spLocks noChangeArrowheads="1"/>
        </xdr:cNvSpPr>
      </xdr:nvSpPr>
      <xdr:spPr>
        <a:xfrm>
          <a:off x="89820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7" name="Text Box 5"/>
        <xdr:cNvSpPr txBox="1">
          <a:spLocks noChangeArrowheads="1"/>
        </xdr:cNvSpPr>
      </xdr:nvSpPr>
      <xdr:spPr>
        <a:xfrm>
          <a:off x="89820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2</xdr:row>
      <xdr:rowOff>0</xdr:rowOff>
    </xdr:from>
    <xdr:to>
      <xdr:col>20</xdr:col>
      <xdr:colOff>676275</xdr:colOff>
      <xdr:row>7</xdr:row>
      <xdr:rowOff>9525</xdr:rowOff>
    </xdr:to>
    <xdr:sp>
      <xdr:nvSpPr>
        <xdr:cNvPr id="8" name="正方形/長方形 8"/>
        <xdr:cNvSpPr>
          <a:spLocks/>
        </xdr:cNvSpPr>
      </xdr:nvSpPr>
      <xdr:spPr>
        <a:xfrm>
          <a:off x="20459700" y="409575"/>
          <a:ext cx="4791075"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14</xdr:col>
      <xdr:colOff>0</xdr:colOff>
      <xdr:row>7</xdr:row>
      <xdr:rowOff>371475</xdr:rowOff>
    </xdr:from>
    <xdr:to>
      <xdr:col>20</xdr:col>
      <xdr:colOff>676275</xdr:colOff>
      <xdr:row>10</xdr:row>
      <xdr:rowOff>57150</xdr:rowOff>
    </xdr:to>
    <xdr:sp>
      <xdr:nvSpPr>
        <xdr:cNvPr id="9" name="正方形/長方形 9"/>
        <xdr:cNvSpPr>
          <a:spLocks/>
        </xdr:cNvSpPr>
      </xdr:nvSpPr>
      <xdr:spPr>
        <a:xfrm>
          <a:off x="20459700" y="1838325"/>
          <a:ext cx="4791075" cy="828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04775" cy="219075"/>
    <xdr:sp fLocksText="0">
      <xdr:nvSpPr>
        <xdr:cNvPr id="1" name="Text Box 4"/>
        <xdr:cNvSpPr txBox="1">
          <a:spLocks noChangeArrowheads="1"/>
        </xdr:cNvSpPr>
      </xdr:nvSpPr>
      <xdr:spPr>
        <a:xfrm>
          <a:off x="9448800" y="1104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2" name="Text Box 5"/>
        <xdr:cNvSpPr txBox="1">
          <a:spLocks noChangeArrowheads="1"/>
        </xdr:cNvSpPr>
      </xdr:nvSpPr>
      <xdr:spPr>
        <a:xfrm>
          <a:off x="9448800"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3" name="Text Box 1"/>
        <xdr:cNvSpPr txBox="1">
          <a:spLocks noChangeArrowheads="1"/>
        </xdr:cNvSpPr>
      </xdr:nvSpPr>
      <xdr:spPr>
        <a:xfrm>
          <a:off x="9448800"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4" name="Text Box 2"/>
        <xdr:cNvSpPr txBox="1">
          <a:spLocks noChangeArrowheads="1"/>
        </xdr:cNvSpPr>
      </xdr:nvSpPr>
      <xdr:spPr>
        <a:xfrm>
          <a:off x="9448800" y="1104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5" name="Text Box 4"/>
        <xdr:cNvSpPr txBox="1">
          <a:spLocks noChangeArrowheads="1"/>
        </xdr:cNvSpPr>
      </xdr:nvSpPr>
      <xdr:spPr>
        <a:xfrm>
          <a:off x="9448800" y="1104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6" name="Text Box 5"/>
        <xdr:cNvSpPr txBox="1">
          <a:spLocks noChangeArrowheads="1"/>
        </xdr:cNvSpPr>
      </xdr:nvSpPr>
      <xdr:spPr>
        <a:xfrm>
          <a:off x="9448800" y="1104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18</xdr:col>
      <xdr:colOff>0</xdr:colOff>
      <xdr:row>2</xdr:row>
      <xdr:rowOff>0</xdr:rowOff>
    </xdr:from>
    <xdr:to>
      <xdr:col>24</xdr:col>
      <xdr:colOff>676275</xdr:colOff>
      <xdr:row>7</xdr:row>
      <xdr:rowOff>9525</xdr:rowOff>
    </xdr:to>
    <xdr:sp>
      <xdr:nvSpPr>
        <xdr:cNvPr id="7" name="正方形/長方形 7"/>
        <xdr:cNvSpPr>
          <a:spLocks/>
        </xdr:cNvSpPr>
      </xdr:nvSpPr>
      <xdr:spPr>
        <a:xfrm>
          <a:off x="23745825" y="409575"/>
          <a:ext cx="4791075" cy="10858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18</xdr:col>
      <xdr:colOff>0</xdr:colOff>
      <xdr:row>7</xdr:row>
      <xdr:rowOff>371475</xdr:rowOff>
    </xdr:from>
    <xdr:to>
      <xdr:col>24</xdr:col>
      <xdr:colOff>676275</xdr:colOff>
      <xdr:row>10</xdr:row>
      <xdr:rowOff>57150</xdr:rowOff>
    </xdr:to>
    <xdr:sp>
      <xdr:nvSpPr>
        <xdr:cNvPr id="8" name="正方形/長方形 8"/>
        <xdr:cNvSpPr>
          <a:spLocks/>
        </xdr:cNvSpPr>
      </xdr:nvSpPr>
      <xdr:spPr>
        <a:xfrm>
          <a:off x="23745825" y="1857375"/>
          <a:ext cx="4791075" cy="828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285750</xdr:rowOff>
    </xdr:from>
    <xdr:to>
      <xdr:col>28</xdr:col>
      <xdr:colOff>0</xdr:colOff>
      <xdr:row>17</xdr:row>
      <xdr:rowOff>219075</xdr:rowOff>
    </xdr:to>
    <xdr:sp>
      <xdr:nvSpPr>
        <xdr:cNvPr id="1" name="正方形/長方形 4"/>
        <xdr:cNvSpPr>
          <a:spLocks/>
        </xdr:cNvSpPr>
      </xdr:nvSpPr>
      <xdr:spPr>
        <a:xfrm>
          <a:off x="1609725" y="5743575"/>
          <a:ext cx="16954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5"/>
        <xdr:cNvSpPr>
          <a:spLocks/>
        </xdr:cNvSpPr>
      </xdr:nvSpPr>
      <xdr:spPr>
        <a:xfrm>
          <a:off x="5743575" y="5743575"/>
          <a:ext cx="48196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285750</xdr:rowOff>
    </xdr:from>
    <xdr:to>
      <xdr:col>46</xdr:col>
      <xdr:colOff>0</xdr:colOff>
      <xdr:row>17</xdr:row>
      <xdr:rowOff>219075</xdr:rowOff>
    </xdr:to>
    <xdr:sp>
      <xdr:nvSpPr>
        <xdr:cNvPr id="3" name="正方形/長方形 6"/>
        <xdr:cNvSpPr>
          <a:spLocks/>
        </xdr:cNvSpPr>
      </xdr:nvSpPr>
      <xdr:spPr>
        <a:xfrm>
          <a:off x="3305175" y="5743575"/>
          <a:ext cx="24384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7"/>
        <xdr:cNvSpPr>
          <a:spLocks/>
        </xdr:cNvSpPr>
      </xdr:nvSpPr>
      <xdr:spPr>
        <a:xfrm>
          <a:off x="10668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8"/>
        <xdr:cNvSpPr>
          <a:spLocks/>
        </xdr:cNvSpPr>
      </xdr:nvSpPr>
      <xdr:spPr>
        <a:xfrm>
          <a:off x="10668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70" zoomScaleNormal="55" zoomScaleSheetLayoutView="70" zoomScalePageLayoutView="0" workbookViewId="0" topLeftCell="A1">
      <selection activeCell="A12" sqref="A12"/>
    </sheetView>
  </sheetViews>
  <sheetFormatPr defaultColWidth="9.00390625" defaultRowHeight="13.5"/>
  <cols>
    <col min="1" max="1" width="6.625" style="116" customWidth="1"/>
    <col min="2" max="2" width="91.75390625" style="116" customWidth="1"/>
    <col min="3" max="3" width="31.875" style="117" customWidth="1"/>
    <col min="4" max="4" width="4.625" style="118" customWidth="1"/>
    <col min="5" max="5" width="8.50390625" style="118" customWidth="1"/>
    <col min="6" max="6" width="12.50390625" style="118" customWidth="1"/>
    <col min="7" max="7" width="9.375" style="116" bestFit="1" customWidth="1"/>
    <col min="8" max="93" width="9.00390625" style="116" customWidth="1"/>
    <col min="94" max="16384" width="9.00390625" style="116" customWidth="1"/>
  </cols>
  <sheetData>
    <row r="1" spans="1:6" ht="13.5" customHeight="1">
      <c r="A1"/>
      <c r="B1"/>
      <c r="C1"/>
      <c r="D1" s="388" t="s">
        <v>217</v>
      </c>
      <c r="E1" s="389"/>
      <c r="F1" s="394">
        <f>IF('企業情報（断熱材）'!$BV$11="","",'企業情報（断熱材）'!$BD$11&amp;'企業情報（断熱材）'!$BV$11)</f>
      </c>
    </row>
    <row r="2" spans="1:6" ht="13.5" customHeight="1">
      <c r="A2"/>
      <c r="B2"/>
      <c r="C2"/>
      <c r="D2" s="390"/>
      <c r="E2" s="391"/>
      <c r="F2" s="395"/>
    </row>
    <row r="3" spans="1:6" ht="13.5" customHeight="1">
      <c r="A3"/>
      <c r="B3"/>
      <c r="C3"/>
      <c r="D3" s="390"/>
      <c r="E3" s="391"/>
      <c r="F3" s="395"/>
    </row>
    <row r="4" spans="1:6" ht="13.5" customHeight="1" thickBot="1">
      <c r="A4"/>
      <c r="B4"/>
      <c r="C4"/>
      <c r="D4" s="392"/>
      <c r="E4" s="393"/>
      <c r="F4" s="396"/>
    </row>
    <row r="5" spans="1:7" ht="14.25" customHeight="1">
      <c r="A5"/>
      <c r="B5"/>
      <c r="C5"/>
      <c r="D5"/>
      <c r="E5"/>
      <c r="F5"/>
      <c r="G5" s="119"/>
    </row>
    <row r="6" spans="1:19" ht="27.75" customHeight="1">
      <c r="A6" s="397" t="s">
        <v>248</v>
      </c>
      <c r="B6" s="397"/>
      <c r="C6" s="397"/>
      <c r="D6" s="397"/>
      <c r="E6" s="397"/>
      <c r="F6" s="397"/>
      <c r="G6" s="120"/>
      <c r="I6" s="330"/>
      <c r="J6" s="330"/>
      <c r="K6" s="330"/>
      <c r="L6" s="330"/>
      <c r="M6" s="330"/>
      <c r="N6" s="330"/>
      <c r="O6" s="330"/>
      <c r="P6" s="330"/>
      <c r="Q6" s="330"/>
      <c r="R6" s="330"/>
      <c r="S6" s="330"/>
    </row>
    <row r="7" spans="1:19" ht="8.25" customHeight="1">
      <c r="A7" s="268"/>
      <c r="B7" s="268"/>
      <c r="C7" s="268"/>
      <c r="D7" s="268"/>
      <c r="E7" s="268"/>
      <c r="F7" s="268"/>
      <c r="G7" s="120"/>
      <c r="I7" s="330"/>
      <c r="J7" s="330"/>
      <c r="K7" s="330"/>
      <c r="L7" s="330"/>
      <c r="M7" s="330"/>
      <c r="N7" s="330"/>
      <c r="O7" s="330"/>
      <c r="P7" s="330"/>
      <c r="Q7" s="330"/>
      <c r="R7" s="330"/>
      <c r="S7" s="330"/>
    </row>
    <row r="8" spans="1:19" ht="27.75" customHeight="1">
      <c r="A8" s="399" t="s">
        <v>169</v>
      </c>
      <c r="B8" s="399"/>
      <c r="C8" s="399"/>
      <c r="D8" s="399"/>
      <c r="E8" s="399"/>
      <c r="F8" s="399"/>
      <c r="G8" s="120"/>
      <c r="I8" s="330"/>
      <c r="J8" s="330"/>
      <c r="K8" s="330"/>
      <c r="L8" s="330"/>
      <c r="M8" s="330"/>
      <c r="N8" s="330"/>
      <c r="O8" s="330"/>
      <c r="P8" s="330"/>
      <c r="Q8" s="330"/>
      <c r="R8" s="330"/>
      <c r="S8" s="330"/>
    </row>
    <row r="9" spans="1:19" ht="27.75" customHeight="1">
      <c r="A9" s="398" t="s">
        <v>223</v>
      </c>
      <c r="B9" s="398"/>
      <c r="C9" s="398"/>
      <c r="D9" s="269"/>
      <c r="E9" s="269"/>
      <c r="F9" s="269"/>
      <c r="G9" s="120"/>
      <c r="I9" s="330"/>
      <c r="J9" s="330"/>
      <c r="K9" s="330"/>
      <c r="L9" s="330"/>
      <c r="M9" s="330"/>
      <c r="N9" s="330"/>
      <c r="O9" s="330"/>
      <c r="P9" s="330"/>
      <c r="Q9" s="330"/>
      <c r="R9" s="330"/>
      <c r="S9" s="330"/>
    </row>
    <row r="10" spans="1:19" ht="39.75" customHeight="1">
      <c r="A10" s="400" t="s">
        <v>224</v>
      </c>
      <c r="B10" s="378" t="s">
        <v>165</v>
      </c>
      <c r="C10" s="400" t="s">
        <v>166</v>
      </c>
      <c r="D10" s="378" t="s">
        <v>167</v>
      </c>
      <c r="E10" s="379"/>
      <c r="F10" s="382" t="s">
        <v>168</v>
      </c>
      <c r="I10" s="330"/>
      <c r="J10" s="330"/>
      <c r="K10" s="330"/>
      <c r="L10" s="330"/>
      <c r="M10" s="330"/>
      <c r="N10" s="330"/>
      <c r="O10" s="330"/>
      <c r="P10" s="330"/>
      <c r="Q10" s="330"/>
      <c r="R10" s="330"/>
      <c r="S10" s="330"/>
    </row>
    <row r="11" spans="1:19" ht="39.75" customHeight="1" thickBot="1">
      <c r="A11" s="383"/>
      <c r="B11" s="380"/>
      <c r="C11" s="383"/>
      <c r="D11" s="380"/>
      <c r="E11" s="381"/>
      <c r="F11" s="383"/>
      <c r="G11" s="121"/>
      <c r="I11" s="330"/>
      <c r="J11" s="330"/>
      <c r="K11" s="330"/>
      <c r="L11" s="330"/>
      <c r="M11" s="330"/>
      <c r="N11" s="330"/>
      <c r="O11" s="330"/>
      <c r="P11" s="330"/>
      <c r="Q11" s="330"/>
      <c r="R11" s="330"/>
      <c r="S11" s="330"/>
    </row>
    <row r="12" spans="1:6" ht="60" customHeight="1" thickTop="1">
      <c r="A12" s="270">
        <v>1</v>
      </c>
      <c r="B12" s="271" t="s">
        <v>169</v>
      </c>
      <c r="C12" s="272" t="s">
        <v>170</v>
      </c>
      <c r="D12" s="273"/>
      <c r="E12" s="274" t="s">
        <v>171</v>
      </c>
      <c r="F12" s="275"/>
    </row>
    <row r="13" spans="1:6" ht="60" customHeight="1">
      <c r="A13" s="276">
        <v>2</v>
      </c>
      <c r="B13" s="277" t="s">
        <v>172</v>
      </c>
      <c r="C13" s="278" t="s">
        <v>225</v>
      </c>
      <c r="D13" s="279"/>
      <c r="E13" s="280" t="s">
        <v>226</v>
      </c>
      <c r="F13" s="281"/>
    </row>
    <row r="14" spans="1:6" ht="60" customHeight="1">
      <c r="A14" s="282">
        <v>3</v>
      </c>
      <c r="B14" s="283" t="s">
        <v>173</v>
      </c>
      <c r="C14" s="284" t="s">
        <v>227</v>
      </c>
      <c r="D14" s="279"/>
      <c r="E14" s="280" t="s">
        <v>226</v>
      </c>
      <c r="F14" s="285"/>
    </row>
    <row r="15" spans="1:6" ht="60" customHeight="1">
      <c r="A15" s="282">
        <v>4</v>
      </c>
      <c r="B15" s="283" t="s">
        <v>228</v>
      </c>
      <c r="C15" s="284" t="s">
        <v>227</v>
      </c>
      <c r="D15" s="288"/>
      <c r="E15" s="280" t="s">
        <v>229</v>
      </c>
      <c r="F15" s="285"/>
    </row>
    <row r="16" spans="1:6" ht="60" customHeight="1">
      <c r="A16" s="286">
        <v>5</v>
      </c>
      <c r="B16" s="290" t="s">
        <v>174</v>
      </c>
      <c r="C16" s="284" t="s">
        <v>227</v>
      </c>
      <c r="D16" s="291"/>
      <c r="E16" s="289" t="s">
        <v>230</v>
      </c>
      <c r="F16" s="287"/>
    </row>
    <row r="17" spans="1:6" ht="60" customHeight="1">
      <c r="A17" s="282">
        <v>6</v>
      </c>
      <c r="B17" s="292" t="s">
        <v>175</v>
      </c>
      <c r="C17" s="293" t="s">
        <v>170</v>
      </c>
      <c r="D17" s="288"/>
      <c r="E17" s="280" t="s">
        <v>231</v>
      </c>
      <c r="F17" s="294"/>
    </row>
    <row r="18" spans="1:6" ht="60" customHeight="1">
      <c r="A18" s="286">
        <v>7</v>
      </c>
      <c r="B18" s="283" t="s">
        <v>176</v>
      </c>
      <c r="C18" s="284" t="s">
        <v>227</v>
      </c>
      <c r="D18" s="295"/>
      <c r="E18" s="289" t="s">
        <v>232</v>
      </c>
      <c r="F18" s="285"/>
    </row>
    <row r="19" spans="1:6" ht="60" customHeight="1">
      <c r="A19" s="282">
        <v>8</v>
      </c>
      <c r="B19" s="296" t="s">
        <v>177</v>
      </c>
      <c r="C19" s="297" t="s">
        <v>170</v>
      </c>
      <c r="D19" s="295"/>
      <c r="E19" s="289" t="s">
        <v>232</v>
      </c>
      <c r="F19" s="285"/>
    </row>
    <row r="20" spans="1:6" ht="60" customHeight="1">
      <c r="A20" s="286">
        <v>9</v>
      </c>
      <c r="B20" s="296" t="s">
        <v>233</v>
      </c>
      <c r="C20" s="297" t="s">
        <v>170</v>
      </c>
      <c r="D20" s="288"/>
      <c r="E20" s="289" t="s">
        <v>234</v>
      </c>
      <c r="F20" s="285"/>
    </row>
    <row r="21" spans="1:7" ht="60" customHeight="1">
      <c r="A21" s="298"/>
      <c r="B21" s="299"/>
      <c r="C21" s="300"/>
      <c r="D21" s="298"/>
      <c r="E21" s="298"/>
      <c r="F21" s="298"/>
      <c r="G21" s="122"/>
    </row>
    <row r="22" spans="1:6" s="123" customFormat="1" ht="18.75" customHeight="1">
      <c r="A22" s="301" t="s">
        <v>235</v>
      </c>
      <c r="B22" s="384" t="s">
        <v>236</v>
      </c>
      <c r="C22" s="384"/>
      <c r="D22" s="384"/>
      <c r="E22" s="384"/>
      <c r="F22" s="384"/>
    </row>
    <row r="23" spans="1:6" ht="18.75" customHeight="1">
      <c r="A23" s="302" t="s">
        <v>237</v>
      </c>
      <c r="B23" s="303" t="s">
        <v>238</v>
      </c>
      <c r="C23" s="304"/>
      <c r="D23" s="304"/>
      <c r="E23" s="304"/>
      <c r="F23" s="304"/>
    </row>
    <row r="24" spans="1:6" ht="18.75">
      <c r="A24" s="305" t="s">
        <v>239</v>
      </c>
      <c r="B24" s="303" t="s">
        <v>240</v>
      </c>
      <c r="C24" s="306"/>
      <c r="D24" s="307"/>
      <c r="E24" s="307"/>
      <c r="F24" s="307"/>
    </row>
    <row r="25" spans="1:6" s="123" customFormat="1" ht="18.75">
      <c r="A25" s="305" t="s">
        <v>241</v>
      </c>
      <c r="B25" s="303" t="s">
        <v>242</v>
      </c>
      <c r="C25" s="306"/>
      <c r="D25" s="307"/>
      <c r="E25" s="307"/>
      <c r="F25" s="307"/>
    </row>
    <row r="26" spans="1:6" s="123" customFormat="1" ht="18.75">
      <c r="A26" s="305" t="s">
        <v>243</v>
      </c>
      <c r="B26" s="303" t="s">
        <v>244</v>
      </c>
      <c r="C26" s="307"/>
      <c r="D26" s="307"/>
      <c r="E26" s="307"/>
      <c r="F26" s="307"/>
    </row>
    <row r="27" spans="1:6" s="123" customFormat="1" ht="18.75">
      <c r="A27" s="305" t="s">
        <v>245</v>
      </c>
      <c r="B27" s="385" t="s">
        <v>246</v>
      </c>
      <c r="C27" s="385"/>
      <c r="D27" s="385"/>
      <c r="E27" s="385"/>
      <c r="F27" s="385"/>
    </row>
    <row r="28" spans="1:6" s="123" customFormat="1" ht="18.75">
      <c r="A28" s="303"/>
      <c r="B28" s="386"/>
      <c r="C28" s="386"/>
      <c r="D28" s="386"/>
      <c r="E28" s="386"/>
      <c r="F28" s="386"/>
    </row>
    <row r="29" spans="1:6" ht="18.75" customHeight="1">
      <c r="A29" s="303"/>
      <c r="B29" s="267"/>
      <c r="C29" s="267"/>
      <c r="D29" s="267"/>
      <c r="E29" s="267"/>
      <c r="F29" s="267"/>
    </row>
    <row r="30" spans="1:6" ht="18.75" customHeight="1">
      <c r="A30" s="387" t="s">
        <v>247</v>
      </c>
      <c r="B30" s="387"/>
      <c r="C30" s="387"/>
      <c r="D30" s="387"/>
      <c r="E30" s="387"/>
      <c r="F30" s="387"/>
    </row>
    <row r="31" ht="18.75" customHeight="1"/>
  </sheetData>
  <sheetProtection password="F471" sheet="1"/>
  <mergeCells count="14">
    <mergeCell ref="D1:E4"/>
    <mergeCell ref="F1:F4"/>
    <mergeCell ref="A6:F6"/>
    <mergeCell ref="A9:C9"/>
    <mergeCell ref="A8:F8"/>
    <mergeCell ref="A10:A11"/>
    <mergeCell ref="B10:B11"/>
    <mergeCell ref="C10:C11"/>
    <mergeCell ref="D10:E11"/>
    <mergeCell ref="F10:F11"/>
    <mergeCell ref="B22:F22"/>
    <mergeCell ref="B27:F27"/>
    <mergeCell ref="B28:F28"/>
    <mergeCell ref="A30:F30"/>
  </mergeCells>
  <printOptions horizontalCentered="1"/>
  <pageMargins left="0.3937007874015748" right="0.3937007874015748" top="0.5905511811023623" bottom="0.7480314960629921" header="0.31496062992125984" footer="0.31496062992125984"/>
  <pageSetup cellComments="asDisplayed" fitToHeight="1" fitToWidth="1" horizontalDpi="300" verticalDpi="300" orientation="portrait" paperSize="9" scale="62" r:id="rId2"/>
  <drawing r:id="rId1"/>
</worksheet>
</file>

<file path=xl/worksheets/sheet10.xml><?xml version="1.0" encoding="utf-8"?>
<worksheet xmlns="http://schemas.openxmlformats.org/spreadsheetml/2006/main" xmlns:r="http://schemas.openxmlformats.org/officeDocument/2006/relationships">
  <dimension ref="A1:IV75"/>
  <sheetViews>
    <sheetView showGridLines="0" showZeros="0" view="pageBreakPreview" zoomScale="70" zoomScaleNormal="55" zoomScaleSheetLayoutView="70" zoomScalePageLayoutView="0" workbookViewId="0" topLeftCell="A1">
      <selection activeCell="D12" sqref="D12:M12"/>
    </sheetView>
  </sheetViews>
  <sheetFormatPr defaultColWidth="1.37890625" defaultRowHeight="18" customHeight="1"/>
  <cols>
    <col min="1" max="2" width="1.37890625" style="229" customWidth="1"/>
    <col min="3" max="4" width="1.37890625" style="230" customWidth="1"/>
    <col min="5" max="6" width="1.37890625" style="231" customWidth="1"/>
    <col min="7" max="10" width="1.37890625" style="229" customWidth="1"/>
    <col min="11" max="11" width="1.25" style="229" customWidth="1"/>
    <col min="12" max="75" width="1.37890625" style="229" customWidth="1"/>
    <col min="76" max="76" width="1.37890625" style="229" hidden="1" customWidth="1"/>
    <col min="77" max="89" width="1.37890625" style="229" customWidth="1"/>
    <col min="90" max="93" width="1.25" style="229" customWidth="1"/>
    <col min="94" max="94" width="3.50390625" style="229" customWidth="1"/>
    <col min="95" max="96" width="1.25" style="229" customWidth="1"/>
    <col min="97" max="97" width="2.625" style="229" customWidth="1"/>
    <col min="98" max="98" width="1.25" style="229" hidden="1" customWidth="1"/>
    <col min="99" max="101" width="1.37890625" style="229" hidden="1" customWidth="1"/>
    <col min="102" max="102" width="3.75390625" style="229" customWidth="1"/>
    <col min="103" max="103" width="2.50390625" style="229" customWidth="1"/>
    <col min="104" max="107" width="1.37890625" style="229" customWidth="1"/>
    <col min="108" max="108" width="0.12890625" style="229" customWidth="1"/>
    <col min="109" max="109" width="1.37890625" style="229" customWidth="1"/>
    <col min="110" max="110" width="1.37890625" style="229" hidden="1" customWidth="1"/>
    <col min="111" max="111" width="1.37890625" style="229" customWidth="1"/>
    <col min="112" max="112" width="1.4921875" style="229" customWidth="1"/>
    <col min="113" max="208" width="1.37890625" style="229" customWidth="1"/>
    <col min="209" max="16384" width="1.37890625" style="229" customWidth="1"/>
  </cols>
  <sheetData>
    <row r="1" spans="1:256" s="157" customFormat="1" ht="18" customHeight="1">
      <c r="A1" s="86"/>
      <c r="B1" s="86"/>
      <c r="C1" s="86"/>
      <c r="D1" s="86"/>
      <c r="E1" s="86"/>
      <c r="F1" s="86"/>
      <c r="G1" s="86"/>
      <c r="H1" s="86"/>
      <c r="I1" s="86"/>
      <c r="J1" s="86"/>
      <c r="K1" s="86"/>
      <c r="L1" s="86"/>
      <c r="M1" s="86"/>
      <c r="N1" s="218"/>
      <c r="O1" s="219"/>
      <c r="P1" s="219"/>
      <c r="Q1" s="219"/>
      <c r="R1" s="219"/>
      <c r="S1" s="219"/>
      <c r="T1" s="219"/>
      <c r="U1" s="219"/>
      <c r="V1" s="219"/>
      <c r="W1" s="219"/>
      <c r="X1" s="219"/>
      <c r="Y1" s="219"/>
      <c r="AN1" s="219"/>
      <c r="AO1" s="219"/>
      <c r="AP1" s="219"/>
      <c r="AQ1" s="219"/>
      <c r="AR1" s="219"/>
      <c r="AS1" s="219"/>
      <c r="AT1" s="219"/>
      <c r="AU1" s="219"/>
      <c r="CE1" s="219"/>
      <c r="CF1" s="219"/>
      <c r="CG1" s="219"/>
      <c r="CI1" s="219"/>
      <c r="CJ1" s="454" t="s">
        <v>45</v>
      </c>
      <c r="CK1" s="454"/>
      <c r="CL1" s="454"/>
      <c r="CM1" s="454"/>
      <c r="CN1" s="452">
        <f>'対象製品登録申請書（断熱材）'!$BT$2</f>
        <v>0</v>
      </c>
      <c r="CO1" s="452"/>
      <c r="CP1" s="452"/>
      <c r="CQ1" s="452"/>
      <c r="CR1" s="452"/>
      <c r="CS1" s="451" t="s">
        <v>46</v>
      </c>
      <c r="CT1" s="451"/>
      <c r="CU1" s="451"/>
      <c r="CV1" s="451"/>
      <c r="CW1" s="451"/>
      <c r="CX1" s="452">
        <f>'対象製品登録申請書（断熱材）'!$CA$2</f>
        <v>0</v>
      </c>
      <c r="CY1" s="452"/>
      <c r="CZ1" s="451" t="s">
        <v>47</v>
      </c>
      <c r="DA1" s="451"/>
      <c r="DB1" s="452">
        <f>'対象製品登録申請書（断熱材）'!$CH$2</f>
        <v>0</v>
      </c>
      <c r="DC1" s="452"/>
      <c r="DD1" s="452"/>
      <c r="DE1" s="452"/>
      <c r="DF1" s="452"/>
      <c r="DG1" s="732" t="s">
        <v>48</v>
      </c>
      <c r="DH1" s="73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HB1" s="365" t="s">
        <v>91</v>
      </c>
      <c r="HC1" s="365" t="s">
        <v>92</v>
      </c>
      <c r="HD1" s="365" t="s">
        <v>93</v>
      </c>
      <c r="HE1" s="365" t="s">
        <v>94</v>
      </c>
      <c r="HF1" s="365" t="s">
        <v>95</v>
      </c>
      <c r="HG1" s="365" t="s">
        <v>96</v>
      </c>
      <c r="HH1" s="365" t="s">
        <v>97</v>
      </c>
      <c r="HI1" s="365" t="s">
        <v>98</v>
      </c>
      <c r="HJ1" s="365" t="s">
        <v>99</v>
      </c>
      <c r="HK1" s="365" t="s">
        <v>100</v>
      </c>
      <c r="HL1" s="365" t="s">
        <v>101</v>
      </c>
      <c r="HM1" s="365" t="s">
        <v>102</v>
      </c>
      <c r="HN1" s="365" t="s">
        <v>103</v>
      </c>
      <c r="HO1" s="365" t="s">
        <v>104</v>
      </c>
      <c r="HP1" s="365" t="s">
        <v>105</v>
      </c>
      <c r="HQ1" s="365" t="s">
        <v>106</v>
      </c>
      <c r="HR1" s="365" t="s">
        <v>107</v>
      </c>
      <c r="HS1" s="365" t="s">
        <v>108</v>
      </c>
      <c r="HT1" s="365" t="s">
        <v>109</v>
      </c>
      <c r="HU1" s="365" t="s">
        <v>110</v>
      </c>
      <c r="HV1" s="365" t="s">
        <v>111</v>
      </c>
      <c r="HW1" s="365" t="s">
        <v>112</v>
      </c>
      <c r="HX1" s="365" t="s">
        <v>113</v>
      </c>
      <c r="HY1" s="365" t="s">
        <v>114</v>
      </c>
      <c r="HZ1" s="365" t="s">
        <v>115</v>
      </c>
      <c r="IA1" s="365" t="s">
        <v>116</v>
      </c>
      <c r="IB1" s="365" t="s">
        <v>117</v>
      </c>
      <c r="IC1" s="365" t="s">
        <v>118</v>
      </c>
      <c r="ID1" s="365" t="s">
        <v>119</v>
      </c>
      <c r="IE1" s="365" t="s">
        <v>120</v>
      </c>
      <c r="IF1" s="365" t="s">
        <v>121</v>
      </c>
      <c r="IG1" s="365" t="s">
        <v>122</v>
      </c>
      <c r="IH1" s="365" t="s">
        <v>123</v>
      </c>
      <c r="II1" s="365" t="s">
        <v>124</v>
      </c>
      <c r="IJ1" s="365" t="s">
        <v>125</v>
      </c>
      <c r="IK1" s="365" t="s">
        <v>126</v>
      </c>
      <c r="IL1" s="365" t="s">
        <v>127</v>
      </c>
      <c r="IM1" s="365" t="s">
        <v>128</v>
      </c>
      <c r="IN1" s="365" t="s">
        <v>129</v>
      </c>
      <c r="IO1" s="365" t="s">
        <v>130</v>
      </c>
      <c r="IP1" s="365" t="s">
        <v>131</v>
      </c>
      <c r="IQ1" s="365" t="s">
        <v>132</v>
      </c>
      <c r="IR1" s="365" t="s">
        <v>133</v>
      </c>
      <c r="IS1" s="365" t="s">
        <v>134</v>
      </c>
      <c r="IT1" s="365" t="s">
        <v>135</v>
      </c>
      <c r="IU1" s="365" t="s">
        <v>136</v>
      </c>
      <c r="IV1" s="365" t="s">
        <v>137</v>
      </c>
    </row>
    <row r="2" spans="1:164" s="157" customFormat="1" ht="18" customHeight="1">
      <c r="A2" s="86"/>
      <c r="B2" s="86"/>
      <c r="C2" s="86"/>
      <c r="D2" s="86"/>
      <c r="E2" s="86"/>
      <c r="F2" s="86"/>
      <c r="G2" s="86"/>
      <c r="H2" s="86"/>
      <c r="I2" s="86"/>
      <c r="J2" s="86"/>
      <c r="K2" s="86"/>
      <c r="L2" s="86"/>
      <c r="M2" s="86"/>
      <c r="N2" s="219"/>
      <c r="O2" s="219"/>
      <c r="P2" s="219"/>
      <c r="Q2" s="219"/>
      <c r="R2" s="219"/>
      <c r="S2" s="219"/>
      <c r="T2" s="219"/>
      <c r="U2" s="219"/>
      <c r="V2" s="219"/>
      <c r="W2" s="219"/>
      <c r="X2" s="219"/>
      <c r="Y2" s="219"/>
      <c r="AN2" s="220"/>
      <c r="AO2" s="219"/>
      <c r="AP2" s="219"/>
      <c r="AQ2" s="219"/>
      <c r="AR2" s="219"/>
      <c r="AS2" s="219"/>
      <c r="AT2" s="219"/>
      <c r="AU2" s="219"/>
      <c r="CE2" s="219"/>
      <c r="CF2" s="219"/>
      <c r="CG2" s="219"/>
      <c r="CH2" s="220"/>
      <c r="CI2" s="220"/>
      <c r="CJ2" s="220"/>
      <c r="CK2" s="220"/>
      <c r="CL2" s="221"/>
      <c r="CM2" s="221"/>
      <c r="CN2" s="221"/>
      <c r="CO2" s="221"/>
      <c r="CP2" s="221"/>
      <c r="CQ2" s="221"/>
      <c r="CR2" s="221"/>
      <c r="CS2" s="221"/>
      <c r="CT2" s="221"/>
      <c r="CU2" s="221"/>
      <c r="CV2" s="221"/>
      <c r="CW2" s="221"/>
      <c r="CX2" s="221"/>
      <c r="CY2" s="221"/>
      <c r="CZ2" s="221"/>
      <c r="DA2" s="221"/>
      <c r="DB2" s="221"/>
      <c r="DC2" s="221"/>
      <c r="DD2" s="221"/>
      <c r="DE2" s="221"/>
      <c r="DF2" s="221"/>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row>
    <row r="3" spans="1:164" s="157" customFormat="1" ht="18" customHeight="1">
      <c r="A3" s="86"/>
      <c r="B3" s="86"/>
      <c r="C3" s="86"/>
      <c r="D3" s="86"/>
      <c r="E3" s="86"/>
      <c r="F3" s="86"/>
      <c r="G3" s="86"/>
      <c r="H3" s="86"/>
      <c r="I3" s="86"/>
      <c r="J3" s="86"/>
      <c r="K3" s="86"/>
      <c r="L3" s="86"/>
      <c r="M3" s="86"/>
      <c r="N3" s="219"/>
      <c r="O3" s="219"/>
      <c r="P3" s="219"/>
      <c r="Q3" s="219"/>
      <c r="R3" s="219"/>
      <c r="S3" s="219"/>
      <c r="T3" s="219"/>
      <c r="U3" s="219"/>
      <c r="V3" s="219"/>
      <c r="W3" s="219"/>
      <c r="X3" s="219"/>
      <c r="Y3" s="219"/>
      <c r="AN3" s="220"/>
      <c r="AO3" s="219"/>
      <c r="AP3" s="219"/>
      <c r="AQ3" s="219"/>
      <c r="AR3" s="219"/>
      <c r="AS3" s="219"/>
      <c r="AT3" s="219"/>
      <c r="AU3" s="219"/>
      <c r="CE3" s="219"/>
      <c r="CF3" s="219"/>
      <c r="CG3" s="219"/>
      <c r="CH3" s="220"/>
      <c r="CI3" s="220"/>
      <c r="CJ3" s="220"/>
      <c r="CK3" s="220"/>
      <c r="CL3" s="221"/>
      <c r="CM3" s="221"/>
      <c r="CN3" s="221"/>
      <c r="CO3" s="221"/>
      <c r="CP3" s="221"/>
      <c r="CQ3" s="221"/>
      <c r="CR3" s="221"/>
      <c r="CS3" s="221"/>
      <c r="CT3" s="221"/>
      <c r="CU3" s="221"/>
      <c r="CV3" s="221"/>
      <c r="CW3" s="221"/>
      <c r="CX3" s="221"/>
      <c r="CY3" s="221"/>
      <c r="CZ3" s="221"/>
      <c r="DA3" s="221"/>
      <c r="DB3" s="221"/>
      <c r="DC3" s="221"/>
      <c r="DD3" s="221"/>
      <c r="DE3" s="221"/>
      <c r="DF3" s="221"/>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row>
    <row r="4" spans="1:164" s="157" customFormat="1" ht="24.75" customHeight="1">
      <c r="A4" s="733" t="s">
        <v>249</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A4" s="733"/>
      <c r="BB4" s="733"/>
      <c r="BC4" s="733"/>
      <c r="BD4" s="733"/>
      <c r="BE4" s="733"/>
      <c r="BF4" s="733"/>
      <c r="BG4" s="733"/>
      <c r="BH4" s="733"/>
      <c r="BI4" s="733"/>
      <c r="BJ4" s="733"/>
      <c r="BK4" s="733"/>
      <c r="BL4" s="733"/>
      <c r="BM4" s="733"/>
      <c r="BN4" s="733"/>
      <c r="BO4" s="733"/>
      <c r="BP4" s="733"/>
      <c r="BQ4" s="733"/>
      <c r="BR4" s="733"/>
      <c r="BS4" s="733"/>
      <c r="BT4" s="733"/>
      <c r="BU4" s="733"/>
      <c r="BV4" s="733"/>
      <c r="BW4" s="733"/>
      <c r="BX4" s="733"/>
      <c r="BY4" s="733"/>
      <c r="BZ4" s="733"/>
      <c r="CA4" s="733"/>
      <c r="CB4" s="733"/>
      <c r="CC4" s="733"/>
      <c r="CD4" s="733"/>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row>
    <row r="5" spans="1:164" s="157" customFormat="1" ht="24.75" customHeight="1">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row>
    <row r="6" spans="1:164" s="157" customFormat="1" ht="24.75"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row>
    <row r="7" spans="1:164" s="157" customFormat="1" ht="36.75" customHeight="1">
      <c r="A7" s="739" t="s">
        <v>138</v>
      </c>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39"/>
      <c r="BH7" s="739"/>
      <c r="BI7" s="739"/>
      <c r="BJ7" s="739"/>
      <c r="BK7" s="739"/>
      <c r="BL7" s="739"/>
      <c r="BM7" s="739"/>
      <c r="BN7" s="739"/>
      <c r="BO7" s="739"/>
      <c r="BP7" s="739"/>
      <c r="BQ7" s="739"/>
      <c r="BR7" s="739"/>
      <c r="BS7" s="739"/>
      <c r="BT7" s="739"/>
      <c r="BU7" s="739"/>
      <c r="BV7" s="739"/>
      <c r="BW7" s="739"/>
      <c r="BX7" s="739"/>
      <c r="BY7" s="739"/>
      <c r="BZ7" s="739"/>
      <c r="CA7" s="739"/>
      <c r="CB7" s="739"/>
      <c r="CC7" s="739"/>
      <c r="CD7" s="739"/>
      <c r="CE7" s="739"/>
      <c r="CF7" s="739"/>
      <c r="CG7" s="739"/>
      <c r="CH7" s="739"/>
      <c r="CI7" s="739"/>
      <c r="CJ7" s="739"/>
      <c r="CK7" s="739"/>
      <c r="CL7" s="739"/>
      <c r="CM7" s="739"/>
      <c r="CN7" s="739"/>
      <c r="CO7" s="739"/>
      <c r="CP7" s="739"/>
      <c r="CQ7" s="739"/>
      <c r="CR7" s="739"/>
      <c r="CS7" s="739"/>
      <c r="CT7" s="739"/>
      <c r="CU7" s="739"/>
      <c r="CV7" s="739"/>
      <c r="CW7" s="739"/>
      <c r="CX7" s="739"/>
      <c r="CY7" s="739"/>
      <c r="CZ7" s="739"/>
      <c r="DA7" s="739"/>
      <c r="DB7" s="739"/>
      <c r="DC7" s="739"/>
      <c r="DD7" s="739"/>
      <c r="DE7" s="739"/>
      <c r="DF7" s="739"/>
      <c r="DG7" s="739"/>
      <c r="DH7" s="739"/>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row>
    <row r="8" spans="1:164" s="157" customFormat="1" ht="50.25" customHeight="1" thickBot="1">
      <c r="A8" s="224"/>
      <c r="B8" s="224"/>
      <c r="C8" s="224"/>
      <c r="D8" s="224"/>
      <c r="E8" s="224"/>
      <c r="F8" s="224"/>
      <c r="G8" s="224"/>
      <c r="H8" s="224"/>
      <c r="I8" s="224"/>
      <c r="J8" s="224"/>
      <c r="K8" s="224"/>
      <c r="L8" s="224"/>
      <c r="M8" s="224"/>
      <c r="N8" s="224"/>
      <c r="O8" s="224"/>
      <c r="P8" s="224"/>
      <c r="Q8" s="224"/>
      <c r="R8" s="224"/>
      <c r="S8" s="224"/>
      <c r="T8" s="224"/>
      <c r="U8" s="224"/>
      <c r="V8" s="224"/>
      <c r="W8" s="225"/>
      <c r="X8" s="225"/>
      <c r="Y8" s="225"/>
      <c r="Z8" s="225"/>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row>
    <row r="9" spans="1:164" s="157" customFormat="1" ht="35.25" customHeight="1" thickBot="1">
      <c r="A9" s="740" t="s">
        <v>53</v>
      </c>
      <c r="B9" s="741"/>
      <c r="C9" s="741"/>
      <c r="D9" s="741"/>
      <c r="E9" s="741"/>
      <c r="F9" s="741"/>
      <c r="G9" s="741"/>
      <c r="H9" s="741"/>
      <c r="I9" s="742"/>
      <c r="J9" s="747">
        <f>IF('企業情報（断熱材）'!L11="","",'企業情報（断熱材）'!L11)</f>
      </c>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9"/>
      <c r="AV9" s="752" t="s">
        <v>156</v>
      </c>
      <c r="AW9" s="753"/>
      <c r="AX9" s="753"/>
      <c r="AY9" s="753"/>
      <c r="AZ9" s="753"/>
      <c r="BA9" s="753"/>
      <c r="BB9" s="753"/>
      <c r="BC9" s="753"/>
      <c r="BD9" s="753"/>
      <c r="BE9" s="753"/>
      <c r="BF9" s="753"/>
      <c r="BG9" s="753"/>
      <c r="BH9" s="753"/>
      <c r="BI9" s="753"/>
      <c r="BJ9" s="753"/>
      <c r="BK9" s="753"/>
      <c r="BL9" s="753"/>
      <c r="BM9" s="753"/>
      <c r="BN9" s="753"/>
      <c r="BO9" s="753"/>
      <c r="BP9" s="753"/>
      <c r="BQ9" s="753"/>
      <c r="BR9" s="753"/>
      <c r="BS9" s="753"/>
      <c r="BT9" s="753"/>
      <c r="BU9" s="753"/>
      <c r="BV9" s="754"/>
      <c r="BW9" s="756" t="s">
        <v>57</v>
      </c>
      <c r="BX9" s="757"/>
      <c r="BY9" s="757"/>
      <c r="BZ9" s="757"/>
      <c r="CA9" s="757"/>
      <c r="CB9" s="757"/>
      <c r="CC9" s="757"/>
      <c r="CD9" s="757"/>
      <c r="CE9" s="757"/>
      <c r="CF9" s="757"/>
      <c r="CG9" s="757"/>
      <c r="CH9" s="757"/>
      <c r="CI9" s="757"/>
      <c r="CJ9" s="757"/>
      <c r="CK9" s="757"/>
      <c r="CL9" s="757"/>
      <c r="CM9" s="757"/>
      <c r="CN9" s="757"/>
      <c r="CO9" s="757"/>
      <c r="CP9" s="758">
        <f>IF('企業情報（断熱材）'!$BV$11="","",'企業情報（断熱材）'!$BV$11)</f>
      </c>
      <c r="CQ9" s="758"/>
      <c r="CR9" s="758"/>
      <c r="CS9" s="758"/>
      <c r="CT9" s="758"/>
      <c r="CU9" s="758"/>
      <c r="CV9" s="758"/>
      <c r="CW9" s="758"/>
      <c r="CX9" s="758"/>
      <c r="CY9" s="758"/>
      <c r="CZ9" s="758"/>
      <c r="DA9" s="758"/>
      <c r="DB9" s="758"/>
      <c r="DC9" s="758"/>
      <c r="DD9" s="758"/>
      <c r="DE9" s="758"/>
      <c r="DF9" s="758"/>
      <c r="DG9" s="758"/>
      <c r="DH9" s="759"/>
      <c r="DI9" s="226"/>
      <c r="DN9" s="162"/>
      <c r="DO9" s="162"/>
      <c r="DP9" s="185"/>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row>
    <row r="10" spans="1:164" s="157" customFormat="1" ht="24.75" customHeight="1" thickBot="1">
      <c r="A10" s="180"/>
      <c r="B10" s="181"/>
      <c r="C10" s="181"/>
      <c r="D10" s="181"/>
      <c r="E10" s="181"/>
      <c r="F10" s="181"/>
      <c r="G10" s="181"/>
      <c r="H10" s="181"/>
      <c r="I10" s="181"/>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3"/>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3"/>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row>
    <row r="11" spans="1:112" s="227" customFormat="1" ht="24.75" customHeight="1" thickBot="1">
      <c r="A11" s="750"/>
      <c r="B11" s="744"/>
      <c r="C11" s="746"/>
      <c r="D11" s="750" t="s">
        <v>263</v>
      </c>
      <c r="E11" s="744"/>
      <c r="F11" s="744"/>
      <c r="G11" s="744"/>
      <c r="H11" s="744"/>
      <c r="I11" s="744"/>
      <c r="J11" s="744"/>
      <c r="K11" s="744"/>
      <c r="L11" s="744"/>
      <c r="M11" s="744"/>
      <c r="N11" s="743" t="s">
        <v>264</v>
      </c>
      <c r="O11" s="744"/>
      <c r="P11" s="744"/>
      <c r="Q11" s="744"/>
      <c r="R11" s="744"/>
      <c r="S11" s="744"/>
      <c r="T11" s="744"/>
      <c r="U11" s="744"/>
      <c r="V11" s="744"/>
      <c r="W11" s="744"/>
      <c r="X11" s="744"/>
      <c r="Y11" s="744"/>
      <c r="Z11" s="744"/>
      <c r="AA11" s="744"/>
      <c r="AB11" s="744"/>
      <c r="AC11" s="744"/>
      <c r="AD11" s="744"/>
      <c r="AE11" s="744"/>
      <c r="AF11" s="744"/>
      <c r="AG11" s="745"/>
      <c r="AH11" s="743" t="s">
        <v>265</v>
      </c>
      <c r="AI11" s="744"/>
      <c r="AJ11" s="744"/>
      <c r="AK11" s="744"/>
      <c r="AL11" s="744"/>
      <c r="AM11" s="744"/>
      <c r="AN11" s="744"/>
      <c r="AO11" s="744"/>
      <c r="AP11" s="744"/>
      <c r="AQ11" s="744"/>
      <c r="AR11" s="744"/>
      <c r="AS11" s="745"/>
      <c r="AT11" s="755" t="s">
        <v>266</v>
      </c>
      <c r="AU11" s="755"/>
      <c r="AV11" s="755"/>
      <c r="AW11" s="755"/>
      <c r="AX11" s="755"/>
      <c r="AY11" s="755"/>
      <c r="AZ11" s="755"/>
      <c r="BA11" s="755"/>
      <c r="BB11" s="755"/>
      <c r="BC11" s="755"/>
      <c r="BD11" s="755"/>
      <c r="BE11" s="755"/>
      <c r="BF11" s="755" t="s">
        <v>267</v>
      </c>
      <c r="BG11" s="755"/>
      <c r="BH11" s="755"/>
      <c r="BI11" s="755"/>
      <c r="BJ11" s="755"/>
      <c r="BK11" s="755"/>
      <c r="BL11" s="755"/>
      <c r="BM11" s="755"/>
      <c r="BN11" s="755"/>
      <c r="BO11" s="755"/>
      <c r="BP11" s="755"/>
      <c r="BQ11" s="755"/>
      <c r="BR11" s="755"/>
      <c r="BS11" s="755"/>
      <c r="BT11" s="755"/>
      <c r="BU11" s="755"/>
      <c r="BV11" s="755"/>
      <c r="BW11" s="755"/>
      <c r="BX11" s="755"/>
      <c r="BY11" s="755"/>
      <c r="BZ11" s="755"/>
      <c r="CA11" s="755"/>
      <c r="CB11" s="755"/>
      <c r="CC11" s="755"/>
      <c r="CD11" s="755"/>
      <c r="CE11" s="755"/>
      <c r="CF11" s="755"/>
      <c r="CG11" s="755"/>
      <c r="CH11" s="755"/>
      <c r="CI11" s="755"/>
      <c r="CJ11" s="755"/>
      <c r="CK11" s="755"/>
      <c r="CL11" s="755"/>
      <c r="CM11" s="755"/>
      <c r="CN11" s="755"/>
      <c r="CO11" s="755"/>
      <c r="CP11" s="755"/>
      <c r="CQ11" s="755"/>
      <c r="CR11" s="755"/>
      <c r="CS11" s="755"/>
      <c r="CT11" s="755"/>
      <c r="CU11" s="755"/>
      <c r="CV11" s="755"/>
      <c r="CW11" s="755"/>
      <c r="CX11" s="743" t="s">
        <v>268</v>
      </c>
      <c r="CY11" s="744"/>
      <c r="CZ11" s="744"/>
      <c r="DA11" s="744"/>
      <c r="DB11" s="744"/>
      <c r="DC11" s="744"/>
      <c r="DD11" s="744"/>
      <c r="DE11" s="744"/>
      <c r="DF11" s="744"/>
      <c r="DG11" s="744"/>
      <c r="DH11" s="746"/>
    </row>
    <row r="12" spans="1:171" s="228" customFormat="1" ht="24.75" customHeight="1">
      <c r="A12" s="734">
        <f aca="true" t="shared" si="0" ref="A12:A75">ROW()-11</f>
        <v>1</v>
      </c>
      <c r="B12" s="735"/>
      <c r="C12" s="736"/>
      <c r="D12" s="751"/>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0"/>
      <c r="AX12" s="730"/>
      <c r="AY12" s="730"/>
      <c r="AZ12" s="730"/>
      <c r="BA12" s="730"/>
      <c r="BB12" s="730"/>
      <c r="BC12" s="730"/>
      <c r="BD12" s="730"/>
      <c r="BE12" s="730"/>
      <c r="BF12" s="730"/>
      <c r="BG12" s="730"/>
      <c r="BH12" s="730"/>
      <c r="BI12" s="730"/>
      <c r="BJ12" s="730"/>
      <c r="BK12" s="730"/>
      <c r="BL12" s="730"/>
      <c r="BM12" s="730"/>
      <c r="BN12" s="730"/>
      <c r="BO12" s="730"/>
      <c r="BP12" s="730"/>
      <c r="BQ12" s="730"/>
      <c r="BR12" s="730"/>
      <c r="BS12" s="730"/>
      <c r="BT12" s="730"/>
      <c r="BU12" s="730"/>
      <c r="BV12" s="730"/>
      <c r="BW12" s="730"/>
      <c r="BX12" s="730"/>
      <c r="BY12" s="730"/>
      <c r="BZ12" s="730"/>
      <c r="CA12" s="730"/>
      <c r="CB12" s="730"/>
      <c r="CC12" s="730"/>
      <c r="CD12" s="730"/>
      <c r="CE12" s="730"/>
      <c r="CF12" s="730"/>
      <c r="CG12" s="730"/>
      <c r="CH12" s="730"/>
      <c r="CI12" s="730"/>
      <c r="CJ12" s="730"/>
      <c r="CK12" s="730"/>
      <c r="CL12" s="730"/>
      <c r="CM12" s="730"/>
      <c r="CN12" s="730"/>
      <c r="CO12" s="730"/>
      <c r="CP12" s="730"/>
      <c r="CQ12" s="730"/>
      <c r="CR12" s="730"/>
      <c r="CS12" s="730"/>
      <c r="CT12" s="730"/>
      <c r="CU12" s="730"/>
      <c r="CV12" s="730"/>
      <c r="CW12" s="730"/>
      <c r="CX12" s="730"/>
      <c r="CY12" s="730"/>
      <c r="CZ12" s="730"/>
      <c r="DA12" s="730"/>
      <c r="DB12" s="730"/>
      <c r="DC12" s="730"/>
      <c r="DD12" s="730"/>
      <c r="DE12" s="730"/>
      <c r="DF12" s="730"/>
      <c r="DG12" s="730"/>
      <c r="DH12" s="731"/>
      <c r="DI12" s="737" t="s">
        <v>180</v>
      </c>
      <c r="DJ12" s="738"/>
      <c r="DK12" s="738"/>
      <c r="DL12" s="738"/>
      <c r="DM12" s="738"/>
      <c r="DN12" s="738"/>
      <c r="DO12" s="738"/>
      <c r="DP12" s="738"/>
      <c r="DQ12" s="738"/>
      <c r="DR12" s="738"/>
      <c r="DS12" s="738"/>
      <c r="DT12" s="738"/>
      <c r="DU12" s="738"/>
      <c r="DV12" s="738"/>
      <c r="DW12" s="738"/>
      <c r="DX12" s="738"/>
      <c r="DY12" s="738"/>
      <c r="DZ12" s="738"/>
      <c r="EA12" s="738"/>
      <c r="EB12" s="738"/>
      <c r="EC12" s="738"/>
      <c r="ED12" s="738"/>
      <c r="EE12" s="738"/>
      <c r="EF12" s="738"/>
      <c r="EG12" s="738"/>
      <c r="EH12" s="738"/>
      <c r="EI12" s="738"/>
      <c r="EJ12" s="738"/>
      <c r="EK12" s="738"/>
      <c r="EL12" s="738"/>
      <c r="EM12" s="738"/>
      <c r="EN12" s="738"/>
      <c r="EO12" s="738"/>
      <c r="EP12" s="738"/>
      <c r="EQ12" s="738"/>
      <c r="ER12" s="738"/>
      <c r="ES12" s="738"/>
      <c r="ET12" s="738"/>
      <c r="EU12" s="738"/>
      <c r="EV12" s="738"/>
      <c r="EW12" s="738"/>
      <c r="EX12" s="738"/>
      <c r="EY12" s="738"/>
      <c r="EZ12" s="738"/>
      <c r="FA12" s="738"/>
      <c r="FB12" s="738"/>
      <c r="FC12" s="738"/>
      <c r="FD12" s="738"/>
      <c r="FE12" s="738"/>
      <c r="FF12" s="738"/>
      <c r="FG12" s="738"/>
      <c r="FH12" s="738"/>
      <c r="FI12" s="738"/>
      <c r="FJ12" s="738"/>
      <c r="FK12" s="738"/>
      <c r="FL12" s="738"/>
      <c r="FM12" s="738"/>
      <c r="FN12" s="738"/>
      <c r="FO12" s="738"/>
    </row>
    <row r="13" spans="1:171" s="228" customFormat="1" ht="24.75" customHeight="1">
      <c r="A13" s="720">
        <f t="shared" si="0"/>
        <v>2</v>
      </c>
      <c r="B13" s="721"/>
      <c r="C13" s="722"/>
      <c r="D13" s="723"/>
      <c r="E13" s="724"/>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c r="BA13" s="724"/>
      <c r="BB13" s="724"/>
      <c r="BC13" s="724"/>
      <c r="BD13" s="724"/>
      <c r="BE13" s="724"/>
      <c r="BF13" s="724"/>
      <c r="BG13" s="724"/>
      <c r="BH13" s="724"/>
      <c r="BI13" s="724"/>
      <c r="BJ13" s="724"/>
      <c r="BK13" s="724"/>
      <c r="BL13" s="724"/>
      <c r="BM13" s="724"/>
      <c r="BN13" s="724"/>
      <c r="BO13" s="724"/>
      <c r="BP13" s="724"/>
      <c r="BQ13" s="724"/>
      <c r="BR13" s="724"/>
      <c r="BS13" s="724"/>
      <c r="BT13" s="724"/>
      <c r="BU13" s="724"/>
      <c r="BV13" s="724"/>
      <c r="BW13" s="724"/>
      <c r="BX13" s="724"/>
      <c r="BY13" s="724"/>
      <c r="BZ13" s="724"/>
      <c r="CA13" s="724"/>
      <c r="CB13" s="724"/>
      <c r="CC13" s="724"/>
      <c r="CD13" s="724"/>
      <c r="CE13" s="724"/>
      <c r="CF13" s="724"/>
      <c r="CG13" s="724"/>
      <c r="CH13" s="724"/>
      <c r="CI13" s="724"/>
      <c r="CJ13" s="724"/>
      <c r="CK13" s="724"/>
      <c r="CL13" s="724"/>
      <c r="CM13" s="724"/>
      <c r="CN13" s="724"/>
      <c r="CO13" s="724"/>
      <c r="CP13" s="724"/>
      <c r="CQ13" s="724"/>
      <c r="CR13" s="724"/>
      <c r="CS13" s="724"/>
      <c r="CT13" s="724"/>
      <c r="CU13" s="724"/>
      <c r="CV13" s="724"/>
      <c r="CW13" s="724"/>
      <c r="CX13" s="724"/>
      <c r="CY13" s="724"/>
      <c r="CZ13" s="724"/>
      <c r="DA13" s="724"/>
      <c r="DB13" s="724"/>
      <c r="DC13" s="724"/>
      <c r="DD13" s="724"/>
      <c r="DE13" s="724"/>
      <c r="DF13" s="724"/>
      <c r="DG13" s="724"/>
      <c r="DH13" s="729"/>
      <c r="DI13" s="737"/>
      <c r="DJ13" s="738"/>
      <c r="DK13" s="738"/>
      <c r="DL13" s="738"/>
      <c r="DM13" s="738"/>
      <c r="DN13" s="738"/>
      <c r="DO13" s="738"/>
      <c r="DP13" s="738"/>
      <c r="DQ13" s="738"/>
      <c r="DR13" s="738"/>
      <c r="DS13" s="738"/>
      <c r="DT13" s="738"/>
      <c r="DU13" s="738"/>
      <c r="DV13" s="738"/>
      <c r="DW13" s="738"/>
      <c r="DX13" s="738"/>
      <c r="DY13" s="738"/>
      <c r="DZ13" s="738"/>
      <c r="EA13" s="738"/>
      <c r="EB13" s="738"/>
      <c r="EC13" s="738"/>
      <c r="ED13" s="738"/>
      <c r="EE13" s="738"/>
      <c r="EF13" s="738"/>
      <c r="EG13" s="738"/>
      <c r="EH13" s="738"/>
      <c r="EI13" s="738"/>
      <c r="EJ13" s="738"/>
      <c r="EK13" s="738"/>
      <c r="EL13" s="738"/>
      <c r="EM13" s="738"/>
      <c r="EN13" s="738"/>
      <c r="EO13" s="738"/>
      <c r="EP13" s="738"/>
      <c r="EQ13" s="738"/>
      <c r="ER13" s="738"/>
      <c r="ES13" s="738"/>
      <c r="ET13" s="738"/>
      <c r="EU13" s="738"/>
      <c r="EV13" s="738"/>
      <c r="EW13" s="738"/>
      <c r="EX13" s="738"/>
      <c r="EY13" s="738"/>
      <c r="EZ13" s="738"/>
      <c r="FA13" s="738"/>
      <c r="FB13" s="738"/>
      <c r="FC13" s="738"/>
      <c r="FD13" s="738"/>
      <c r="FE13" s="738"/>
      <c r="FF13" s="738"/>
      <c r="FG13" s="738"/>
      <c r="FH13" s="738"/>
      <c r="FI13" s="738"/>
      <c r="FJ13" s="738"/>
      <c r="FK13" s="738"/>
      <c r="FL13" s="738"/>
      <c r="FM13" s="738"/>
      <c r="FN13" s="738"/>
      <c r="FO13" s="738"/>
    </row>
    <row r="14" spans="1:112" s="228" customFormat="1" ht="24.75" customHeight="1">
      <c r="A14" s="720">
        <f t="shared" si="0"/>
        <v>3</v>
      </c>
      <c r="B14" s="721"/>
      <c r="C14" s="722"/>
      <c r="D14" s="723"/>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724"/>
      <c r="AT14" s="724"/>
      <c r="AU14" s="724"/>
      <c r="AV14" s="724"/>
      <c r="AW14" s="724"/>
      <c r="AX14" s="724"/>
      <c r="AY14" s="724"/>
      <c r="AZ14" s="724"/>
      <c r="BA14" s="724"/>
      <c r="BB14" s="724"/>
      <c r="BC14" s="724"/>
      <c r="BD14" s="724"/>
      <c r="BE14" s="724"/>
      <c r="BF14" s="724"/>
      <c r="BG14" s="724"/>
      <c r="BH14" s="724"/>
      <c r="BI14" s="724"/>
      <c r="BJ14" s="724"/>
      <c r="BK14" s="724"/>
      <c r="BL14" s="724"/>
      <c r="BM14" s="724"/>
      <c r="BN14" s="724"/>
      <c r="BO14" s="724"/>
      <c r="BP14" s="724"/>
      <c r="BQ14" s="724"/>
      <c r="BR14" s="724"/>
      <c r="BS14" s="724"/>
      <c r="BT14" s="724"/>
      <c r="BU14" s="724"/>
      <c r="BV14" s="724"/>
      <c r="BW14" s="724"/>
      <c r="BX14" s="724"/>
      <c r="BY14" s="724"/>
      <c r="BZ14" s="724"/>
      <c r="CA14" s="724"/>
      <c r="CB14" s="724"/>
      <c r="CC14" s="724"/>
      <c r="CD14" s="724"/>
      <c r="CE14" s="724"/>
      <c r="CF14" s="724"/>
      <c r="CG14" s="724"/>
      <c r="CH14" s="724"/>
      <c r="CI14" s="724"/>
      <c r="CJ14" s="724"/>
      <c r="CK14" s="724"/>
      <c r="CL14" s="724"/>
      <c r="CM14" s="724"/>
      <c r="CN14" s="724"/>
      <c r="CO14" s="724"/>
      <c r="CP14" s="724"/>
      <c r="CQ14" s="724"/>
      <c r="CR14" s="724"/>
      <c r="CS14" s="724"/>
      <c r="CT14" s="724"/>
      <c r="CU14" s="724"/>
      <c r="CV14" s="724"/>
      <c r="CW14" s="724"/>
      <c r="CX14" s="724"/>
      <c r="CY14" s="724"/>
      <c r="CZ14" s="724"/>
      <c r="DA14" s="724"/>
      <c r="DB14" s="724"/>
      <c r="DC14" s="724"/>
      <c r="DD14" s="724"/>
      <c r="DE14" s="724"/>
      <c r="DF14" s="724"/>
      <c r="DG14" s="724"/>
      <c r="DH14" s="729"/>
    </row>
    <row r="15" spans="1:112" s="228" customFormat="1" ht="24.75" customHeight="1">
      <c r="A15" s="720">
        <f t="shared" si="0"/>
        <v>4</v>
      </c>
      <c r="B15" s="721"/>
      <c r="C15" s="722"/>
      <c r="D15" s="723"/>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24"/>
      <c r="AY15" s="724"/>
      <c r="AZ15" s="724"/>
      <c r="BA15" s="724"/>
      <c r="BB15" s="724"/>
      <c r="BC15" s="724"/>
      <c r="BD15" s="724"/>
      <c r="BE15" s="724"/>
      <c r="BF15" s="724"/>
      <c r="BG15" s="724"/>
      <c r="BH15" s="724"/>
      <c r="BI15" s="724"/>
      <c r="BJ15" s="724"/>
      <c r="BK15" s="724"/>
      <c r="BL15" s="724"/>
      <c r="BM15" s="724"/>
      <c r="BN15" s="724"/>
      <c r="BO15" s="724"/>
      <c r="BP15" s="724"/>
      <c r="BQ15" s="724"/>
      <c r="BR15" s="724"/>
      <c r="BS15" s="724"/>
      <c r="BT15" s="724"/>
      <c r="BU15" s="724"/>
      <c r="BV15" s="724"/>
      <c r="BW15" s="724"/>
      <c r="BX15" s="724"/>
      <c r="BY15" s="724"/>
      <c r="BZ15" s="724"/>
      <c r="CA15" s="724"/>
      <c r="CB15" s="724"/>
      <c r="CC15" s="724"/>
      <c r="CD15" s="724"/>
      <c r="CE15" s="724"/>
      <c r="CF15" s="724"/>
      <c r="CG15" s="724"/>
      <c r="CH15" s="724"/>
      <c r="CI15" s="724"/>
      <c r="CJ15" s="724"/>
      <c r="CK15" s="724"/>
      <c r="CL15" s="724"/>
      <c r="CM15" s="724"/>
      <c r="CN15" s="724"/>
      <c r="CO15" s="724"/>
      <c r="CP15" s="724"/>
      <c r="CQ15" s="724"/>
      <c r="CR15" s="724"/>
      <c r="CS15" s="724"/>
      <c r="CT15" s="724"/>
      <c r="CU15" s="724"/>
      <c r="CV15" s="724"/>
      <c r="CW15" s="724"/>
      <c r="CX15" s="724"/>
      <c r="CY15" s="724"/>
      <c r="CZ15" s="724"/>
      <c r="DA15" s="724"/>
      <c r="DB15" s="724"/>
      <c r="DC15" s="724"/>
      <c r="DD15" s="724"/>
      <c r="DE15" s="724"/>
      <c r="DF15" s="724"/>
      <c r="DG15" s="724"/>
      <c r="DH15" s="729"/>
    </row>
    <row r="16" spans="1:112" s="228" customFormat="1" ht="24.75" customHeight="1">
      <c r="A16" s="720">
        <f t="shared" si="0"/>
        <v>5</v>
      </c>
      <c r="B16" s="721"/>
      <c r="C16" s="722"/>
      <c r="D16" s="723"/>
      <c r="E16" s="724"/>
      <c r="F16" s="724"/>
      <c r="G16" s="724"/>
      <c r="H16" s="724"/>
      <c r="I16" s="724"/>
      <c r="J16" s="724"/>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4"/>
      <c r="AZ16" s="724"/>
      <c r="BA16" s="724"/>
      <c r="BB16" s="724"/>
      <c r="BC16" s="724"/>
      <c r="BD16" s="724"/>
      <c r="BE16" s="724"/>
      <c r="BF16" s="724"/>
      <c r="BG16" s="724"/>
      <c r="BH16" s="724"/>
      <c r="BI16" s="724"/>
      <c r="BJ16" s="724"/>
      <c r="BK16" s="724"/>
      <c r="BL16" s="724"/>
      <c r="BM16" s="724"/>
      <c r="BN16" s="724"/>
      <c r="BO16" s="724"/>
      <c r="BP16" s="724"/>
      <c r="BQ16" s="724"/>
      <c r="BR16" s="724"/>
      <c r="BS16" s="724"/>
      <c r="BT16" s="724"/>
      <c r="BU16" s="724"/>
      <c r="BV16" s="724"/>
      <c r="BW16" s="724"/>
      <c r="BX16" s="724"/>
      <c r="BY16" s="724"/>
      <c r="BZ16" s="724"/>
      <c r="CA16" s="724"/>
      <c r="CB16" s="724"/>
      <c r="CC16" s="724"/>
      <c r="CD16" s="724"/>
      <c r="CE16" s="724"/>
      <c r="CF16" s="724"/>
      <c r="CG16" s="724"/>
      <c r="CH16" s="724"/>
      <c r="CI16" s="724"/>
      <c r="CJ16" s="724"/>
      <c r="CK16" s="724"/>
      <c r="CL16" s="724"/>
      <c r="CM16" s="724"/>
      <c r="CN16" s="724"/>
      <c r="CO16" s="724"/>
      <c r="CP16" s="724"/>
      <c r="CQ16" s="724"/>
      <c r="CR16" s="724"/>
      <c r="CS16" s="724"/>
      <c r="CT16" s="724"/>
      <c r="CU16" s="724"/>
      <c r="CV16" s="724"/>
      <c r="CW16" s="724"/>
      <c r="CX16" s="724"/>
      <c r="CY16" s="724"/>
      <c r="CZ16" s="724"/>
      <c r="DA16" s="724"/>
      <c r="DB16" s="724"/>
      <c r="DC16" s="724"/>
      <c r="DD16" s="724"/>
      <c r="DE16" s="724"/>
      <c r="DF16" s="724"/>
      <c r="DG16" s="724"/>
      <c r="DH16" s="729"/>
    </row>
    <row r="17" spans="1:112" s="228" customFormat="1" ht="24.75" customHeight="1">
      <c r="A17" s="720">
        <f t="shared" si="0"/>
        <v>6</v>
      </c>
      <c r="B17" s="721"/>
      <c r="C17" s="722"/>
      <c r="D17" s="723"/>
      <c r="E17" s="724"/>
      <c r="F17" s="724"/>
      <c r="G17" s="724"/>
      <c r="H17" s="724"/>
      <c r="I17" s="724"/>
      <c r="J17" s="724"/>
      <c r="K17" s="724"/>
      <c r="L17" s="724"/>
      <c r="M17" s="724"/>
      <c r="N17" s="724"/>
      <c r="O17" s="724"/>
      <c r="P17" s="724"/>
      <c r="Q17" s="724"/>
      <c r="R17" s="724"/>
      <c r="S17" s="724"/>
      <c r="T17" s="724"/>
      <c r="U17" s="724"/>
      <c r="V17" s="724"/>
      <c r="W17" s="724"/>
      <c r="X17" s="724"/>
      <c r="Y17" s="724"/>
      <c r="Z17" s="724"/>
      <c r="AA17" s="724"/>
      <c r="AB17" s="724"/>
      <c r="AC17" s="724"/>
      <c r="AD17" s="724"/>
      <c r="AE17" s="724"/>
      <c r="AF17" s="724"/>
      <c r="AG17" s="724"/>
      <c r="AH17" s="724"/>
      <c r="AI17" s="724"/>
      <c r="AJ17" s="724"/>
      <c r="AK17" s="724"/>
      <c r="AL17" s="724"/>
      <c r="AM17" s="724"/>
      <c r="AN17" s="724"/>
      <c r="AO17" s="724"/>
      <c r="AP17" s="724"/>
      <c r="AQ17" s="724"/>
      <c r="AR17" s="724"/>
      <c r="AS17" s="724"/>
      <c r="AT17" s="724"/>
      <c r="AU17" s="724"/>
      <c r="AV17" s="724"/>
      <c r="AW17" s="724"/>
      <c r="AX17" s="724"/>
      <c r="AY17" s="724"/>
      <c r="AZ17" s="724"/>
      <c r="BA17" s="724"/>
      <c r="BB17" s="724"/>
      <c r="BC17" s="724"/>
      <c r="BD17" s="724"/>
      <c r="BE17" s="724"/>
      <c r="BF17" s="724"/>
      <c r="BG17" s="724"/>
      <c r="BH17" s="724"/>
      <c r="BI17" s="724"/>
      <c r="BJ17" s="724"/>
      <c r="BK17" s="724"/>
      <c r="BL17" s="724"/>
      <c r="BM17" s="724"/>
      <c r="BN17" s="724"/>
      <c r="BO17" s="724"/>
      <c r="BP17" s="724"/>
      <c r="BQ17" s="724"/>
      <c r="BR17" s="724"/>
      <c r="BS17" s="724"/>
      <c r="BT17" s="724"/>
      <c r="BU17" s="724"/>
      <c r="BV17" s="724"/>
      <c r="BW17" s="724"/>
      <c r="BX17" s="724"/>
      <c r="BY17" s="724"/>
      <c r="BZ17" s="724"/>
      <c r="CA17" s="724"/>
      <c r="CB17" s="724"/>
      <c r="CC17" s="724"/>
      <c r="CD17" s="724"/>
      <c r="CE17" s="724"/>
      <c r="CF17" s="724"/>
      <c r="CG17" s="724"/>
      <c r="CH17" s="724"/>
      <c r="CI17" s="724"/>
      <c r="CJ17" s="724"/>
      <c r="CK17" s="724"/>
      <c r="CL17" s="724"/>
      <c r="CM17" s="724"/>
      <c r="CN17" s="724"/>
      <c r="CO17" s="724"/>
      <c r="CP17" s="724"/>
      <c r="CQ17" s="724"/>
      <c r="CR17" s="724"/>
      <c r="CS17" s="724"/>
      <c r="CT17" s="724"/>
      <c r="CU17" s="724"/>
      <c r="CV17" s="724"/>
      <c r="CW17" s="724"/>
      <c r="CX17" s="724"/>
      <c r="CY17" s="724"/>
      <c r="CZ17" s="724"/>
      <c r="DA17" s="724"/>
      <c r="DB17" s="724"/>
      <c r="DC17" s="724"/>
      <c r="DD17" s="724"/>
      <c r="DE17" s="724"/>
      <c r="DF17" s="724"/>
      <c r="DG17" s="724"/>
      <c r="DH17" s="729"/>
    </row>
    <row r="18" spans="1:112" s="228" customFormat="1" ht="24.75" customHeight="1">
      <c r="A18" s="720">
        <f t="shared" si="0"/>
        <v>7</v>
      </c>
      <c r="B18" s="721"/>
      <c r="C18" s="722"/>
      <c r="D18" s="723"/>
      <c r="E18" s="724"/>
      <c r="F18" s="724"/>
      <c r="G18" s="724"/>
      <c r="H18" s="724"/>
      <c r="I18" s="724"/>
      <c r="J18" s="724"/>
      <c r="K18" s="724"/>
      <c r="L18" s="724"/>
      <c r="M18" s="724"/>
      <c r="N18" s="724"/>
      <c r="O18" s="724"/>
      <c r="P18" s="724"/>
      <c r="Q18" s="724"/>
      <c r="R18" s="724"/>
      <c r="S18" s="724"/>
      <c r="T18" s="724"/>
      <c r="U18" s="724"/>
      <c r="V18" s="724"/>
      <c r="W18" s="724"/>
      <c r="X18" s="724"/>
      <c r="Y18" s="724"/>
      <c r="Z18" s="724"/>
      <c r="AA18" s="724"/>
      <c r="AB18" s="724"/>
      <c r="AC18" s="724"/>
      <c r="AD18" s="724"/>
      <c r="AE18" s="724"/>
      <c r="AF18" s="724"/>
      <c r="AG18" s="724"/>
      <c r="AH18" s="724"/>
      <c r="AI18" s="724"/>
      <c r="AJ18" s="724"/>
      <c r="AK18" s="724"/>
      <c r="AL18" s="724"/>
      <c r="AM18" s="724"/>
      <c r="AN18" s="724"/>
      <c r="AO18" s="724"/>
      <c r="AP18" s="724"/>
      <c r="AQ18" s="724"/>
      <c r="AR18" s="724"/>
      <c r="AS18" s="724"/>
      <c r="AT18" s="724"/>
      <c r="AU18" s="724"/>
      <c r="AV18" s="724"/>
      <c r="AW18" s="724"/>
      <c r="AX18" s="724"/>
      <c r="AY18" s="724"/>
      <c r="AZ18" s="724"/>
      <c r="BA18" s="724"/>
      <c r="BB18" s="724"/>
      <c r="BC18" s="724"/>
      <c r="BD18" s="724"/>
      <c r="BE18" s="724"/>
      <c r="BF18" s="724"/>
      <c r="BG18" s="724"/>
      <c r="BH18" s="724"/>
      <c r="BI18" s="724"/>
      <c r="BJ18" s="724"/>
      <c r="BK18" s="724"/>
      <c r="BL18" s="724"/>
      <c r="BM18" s="724"/>
      <c r="BN18" s="724"/>
      <c r="BO18" s="724"/>
      <c r="BP18" s="724"/>
      <c r="BQ18" s="724"/>
      <c r="BR18" s="724"/>
      <c r="BS18" s="724"/>
      <c r="BT18" s="724"/>
      <c r="BU18" s="724"/>
      <c r="BV18" s="724"/>
      <c r="BW18" s="724"/>
      <c r="BX18" s="724"/>
      <c r="BY18" s="724"/>
      <c r="BZ18" s="724"/>
      <c r="CA18" s="724"/>
      <c r="CB18" s="724"/>
      <c r="CC18" s="724"/>
      <c r="CD18" s="724"/>
      <c r="CE18" s="724"/>
      <c r="CF18" s="724"/>
      <c r="CG18" s="724"/>
      <c r="CH18" s="724"/>
      <c r="CI18" s="724"/>
      <c r="CJ18" s="724"/>
      <c r="CK18" s="724"/>
      <c r="CL18" s="724"/>
      <c r="CM18" s="724"/>
      <c r="CN18" s="724"/>
      <c r="CO18" s="724"/>
      <c r="CP18" s="724"/>
      <c r="CQ18" s="724"/>
      <c r="CR18" s="724"/>
      <c r="CS18" s="724"/>
      <c r="CT18" s="724"/>
      <c r="CU18" s="724"/>
      <c r="CV18" s="724"/>
      <c r="CW18" s="724"/>
      <c r="CX18" s="724"/>
      <c r="CY18" s="724"/>
      <c r="CZ18" s="724"/>
      <c r="DA18" s="724"/>
      <c r="DB18" s="724"/>
      <c r="DC18" s="724"/>
      <c r="DD18" s="724"/>
      <c r="DE18" s="724"/>
      <c r="DF18" s="724"/>
      <c r="DG18" s="724"/>
      <c r="DH18" s="729"/>
    </row>
    <row r="19" spans="1:112" s="228" customFormat="1" ht="24.75" customHeight="1">
      <c r="A19" s="720">
        <f t="shared" si="0"/>
        <v>8</v>
      </c>
      <c r="B19" s="721"/>
      <c r="C19" s="722"/>
      <c r="D19" s="723"/>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4"/>
      <c r="BR19" s="724"/>
      <c r="BS19" s="724"/>
      <c r="BT19" s="724"/>
      <c r="BU19" s="724"/>
      <c r="BV19" s="724"/>
      <c r="BW19" s="724"/>
      <c r="BX19" s="724"/>
      <c r="BY19" s="724"/>
      <c r="BZ19" s="724"/>
      <c r="CA19" s="724"/>
      <c r="CB19" s="724"/>
      <c r="CC19" s="724"/>
      <c r="CD19" s="724"/>
      <c r="CE19" s="724"/>
      <c r="CF19" s="724"/>
      <c r="CG19" s="724"/>
      <c r="CH19" s="724"/>
      <c r="CI19" s="724"/>
      <c r="CJ19" s="724"/>
      <c r="CK19" s="724"/>
      <c r="CL19" s="724"/>
      <c r="CM19" s="724"/>
      <c r="CN19" s="724"/>
      <c r="CO19" s="724"/>
      <c r="CP19" s="724"/>
      <c r="CQ19" s="724"/>
      <c r="CR19" s="724"/>
      <c r="CS19" s="724"/>
      <c r="CT19" s="724"/>
      <c r="CU19" s="724"/>
      <c r="CV19" s="724"/>
      <c r="CW19" s="724"/>
      <c r="CX19" s="724"/>
      <c r="CY19" s="724"/>
      <c r="CZ19" s="724"/>
      <c r="DA19" s="724"/>
      <c r="DB19" s="724"/>
      <c r="DC19" s="724"/>
      <c r="DD19" s="724"/>
      <c r="DE19" s="724"/>
      <c r="DF19" s="724"/>
      <c r="DG19" s="724"/>
      <c r="DH19" s="729"/>
    </row>
    <row r="20" spans="1:112" s="228" customFormat="1" ht="24.75" customHeight="1">
      <c r="A20" s="720">
        <f t="shared" si="0"/>
        <v>9</v>
      </c>
      <c r="B20" s="721"/>
      <c r="C20" s="722"/>
      <c r="D20" s="723"/>
      <c r="E20" s="724"/>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724"/>
      <c r="AE20" s="724"/>
      <c r="AF20" s="724"/>
      <c r="AG20" s="724"/>
      <c r="AH20" s="724"/>
      <c r="AI20" s="724"/>
      <c r="AJ20" s="724"/>
      <c r="AK20" s="724"/>
      <c r="AL20" s="724"/>
      <c r="AM20" s="724"/>
      <c r="AN20" s="724"/>
      <c r="AO20" s="724"/>
      <c r="AP20" s="724"/>
      <c r="AQ20" s="724"/>
      <c r="AR20" s="724"/>
      <c r="AS20" s="724"/>
      <c r="AT20" s="724"/>
      <c r="AU20" s="724"/>
      <c r="AV20" s="724"/>
      <c r="AW20" s="724"/>
      <c r="AX20" s="724"/>
      <c r="AY20" s="724"/>
      <c r="AZ20" s="724"/>
      <c r="BA20" s="724"/>
      <c r="BB20" s="724"/>
      <c r="BC20" s="724"/>
      <c r="BD20" s="724"/>
      <c r="BE20" s="724"/>
      <c r="BF20" s="724"/>
      <c r="BG20" s="724"/>
      <c r="BH20" s="724"/>
      <c r="BI20" s="724"/>
      <c r="BJ20" s="724"/>
      <c r="BK20" s="724"/>
      <c r="BL20" s="724"/>
      <c r="BM20" s="724"/>
      <c r="BN20" s="724"/>
      <c r="BO20" s="724"/>
      <c r="BP20" s="724"/>
      <c r="BQ20" s="724"/>
      <c r="BR20" s="724"/>
      <c r="BS20" s="724"/>
      <c r="BT20" s="724"/>
      <c r="BU20" s="724"/>
      <c r="BV20" s="724"/>
      <c r="BW20" s="724"/>
      <c r="BX20" s="724"/>
      <c r="BY20" s="724"/>
      <c r="BZ20" s="724"/>
      <c r="CA20" s="724"/>
      <c r="CB20" s="724"/>
      <c r="CC20" s="724"/>
      <c r="CD20" s="724"/>
      <c r="CE20" s="724"/>
      <c r="CF20" s="724"/>
      <c r="CG20" s="724"/>
      <c r="CH20" s="724"/>
      <c r="CI20" s="724"/>
      <c r="CJ20" s="724"/>
      <c r="CK20" s="724"/>
      <c r="CL20" s="724"/>
      <c r="CM20" s="724"/>
      <c r="CN20" s="724"/>
      <c r="CO20" s="724"/>
      <c r="CP20" s="724"/>
      <c r="CQ20" s="724"/>
      <c r="CR20" s="724"/>
      <c r="CS20" s="724"/>
      <c r="CT20" s="724"/>
      <c r="CU20" s="724"/>
      <c r="CV20" s="724"/>
      <c r="CW20" s="724"/>
      <c r="CX20" s="724"/>
      <c r="CY20" s="724"/>
      <c r="CZ20" s="724"/>
      <c r="DA20" s="724"/>
      <c r="DB20" s="724"/>
      <c r="DC20" s="724"/>
      <c r="DD20" s="724"/>
      <c r="DE20" s="724"/>
      <c r="DF20" s="724"/>
      <c r="DG20" s="724"/>
      <c r="DH20" s="729"/>
    </row>
    <row r="21" spans="1:112" s="228" customFormat="1" ht="24.75" customHeight="1">
      <c r="A21" s="720">
        <f t="shared" si="0"/>
        <v>10</v>
      </c>
      <c r="B21" s="721"/>
      <c r="C21" s="722"/>
      <c r="D21" s="723"/>
      <c r="E21" s="724"/>
      <c r="F21" s="724"/>
      <c r="G21" s="724"/>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724"/>
      <c r="AF21" s="724"/>
      <c r="AG21" s="724"/>
      <c r="AH21" s="724"/>
      <c r="AI21" s="724"/>
      <c r="AJ21" s="724"/>
      <c r="AK21" s="724"/>
      <c r="AL21" s="724"/>
      <c r="AM21" s="724"/>
      <c r="AN21" s="724"/>
      <c r="AO21" s="724"/>
      <c r="AP21" s="724"/>
      <c r="AQ21" s="724"/>
      <c r="AR21" s="724"/>
      <c r="AS21" s="724"/>
      <c r="AT21" s="724"/>
      <c r="AU21" s="724"/>
      <c r="AV21" s="724"/>
      <c r="AW21" s="724"/>
      <c r="AX21" s="724"/>
      <c r="AY21" s="724"/>
      <c r="AZ21" s="724"/>
      <c r="BA21" s="724"/>
      <c r="BB21" s="724"/>
      <c r="BC21" s="724"/>
      <c r="BD21" s="724"/>
      <c r="BE21" s="724"/>
      <c r="BF21" s="724"/>
      <c r="BG21" s="724"/>
      <c r="BH21" s="724"/>
      <c r="BI21" s="724"/>
      <c r="BJ21" s="724"/>
      <c r="BK21" s="724"/>
      <c r="BL21" s="724"/>
      <c r="BM21" s="724"/>
      <c r="BN21" s="724"/>
      <c r="BO21" s="724"/>
      <c r="BP21" s="724"/>
      <c r="BQ21" s="724"/>
      <c r="BR21" s="724"/>
      <c r="BS21" s="724"/>
      <c r="BT21" s="724"/>
      <c r="BU21" s="724"/>
      <c r="BV21" s="724"/>
      <c r="BW21" s="724"/>
      <c r="BX21" s="724"/>
      <c r="BY21" s="724"/>
      <c r="BZ21" s="724"/>
      <c r="CA21" s="724"/>
      <c r="CB21" s="724"/>
      <c r="CC21" s="724"/>
      <c r="CD21" s="724"/>
      <c r="CE21" s="724"/>
      <c r="CF21" s="724"/>
      <c r="CG21" s="724"/>
      <c r="CH21" s="724"/>
      <c r="CI21" s="724"/>
      <c r="CJ21" s="724"/>
      <c r="CK21" s="724"/>
      <c r="CL21" s="724"/>
      <c r="CM21" s="724"/>
      <c r="CN21" s="724"/>
      <c r="CO21" s="724"/>
      <c r="CP21" s="724"/>
      <c r="CQ21" s="724"/>
      <c r="CR21" s="724"/>
      <c r="CS21" s="724"/>
      <c r="CT21" s="724"/>
      <c r="CU21" s="724"/>
      <c r="CV21" s="724"/>
      <c r="CW21" s="724"/>
      <c r="CX21" s="724"/>
      <c r="CY21" s="724"/>
      <c r="CZ21" s="724"/>
      <c r="DA21" s="724"/>
      <c r="DB21" s="724"/>
      <c r="DC21" s="724"/>
      <c r="DD21" s="724"/>
      <c r="DE21" s="724"/>
      <c r="DF21" s="724"/>
      <c r="DG21" s="724"/>
      <c r="DH21" s="729"/>
    </row>
    <row r="22" spans="1:112" s="228" customFormat="1" ht="24.75" customHeight="1">
      <c r="A22" s="720">
        <f t="shared" si="0"/>
        <v>11</v>
      </c>
      <c r="B22" s="721"/>
      <c r="C22" s="722"/>
      <c r="D22" s="723"/>
      <c r="E22" s="724"/>
      <c r="F22" s="724"/>
      <c r="G22" s="724"/>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24"/>
      <c r="AY22" s="724"/>
      <c r="AZ22" s="724"/>
      <c r="BA22" s="724"/>
      <c r="BB22" s="724"/>
      <c r="BC22" s="724"/>
      <c r="BD22" s="724"/>
      <c r="BE22" s="724"/>
      <c r="BF22" s="724"/>
      <c r="BG22" s="724"/>
      <c r="BH22" s="724"/>
      <c r="BI22" s="724"/>
      <c r="BJ22" s="724"/>
      <c r="BK22" s="724"/>
      <c r="BL22" s="724"/>
      <c r="BM22" s="724"/>
      <c r="BN22" s="724"/>
      <c r="BO22" s="724"/>
      <c r="BP22" s="724"/>
      <c r="BQ22" s="724"/>
      <c r="BR22" s="724"/>
      <c r="BS22" s="724"/>
      <c r="BT22" s="724"/>
      <c r="BU22" s="724"/>
      <c r="BV22" s="724"/>
      <c r="BW22" s="724"/>
      <c r="BX22" s="724"/>
      <c r="BY22" s="724"/>
      <c r="BZ22" s="724"/>
      <c r="CA22" s="724"/>
      <c r="CB22" s="724"/>
      <c r="CC22" s="724"/>
      <c r="CD22" s="724"/>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9"/>
    </row>
    <row r="23" spans="1:112" s="228" customFormat="1" ht="24.75" customHeight="1">
      <c r="A23" s="720">
        <f t="shared" si="0"/>
        <v>12</v>
      </c>
      <c r="B23" s="721"/>
      <c r="C23" s="722"/>
      <c r="D23" s="723"/>
      <c r="E23" s="724"/>
      <c r="F23" s="724"/>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4"/>
      <c r="AE23" s="724"/>
      <c r="AF23" s="724"/>
      <c r="AG23" s="724"/>
      <c r="AH23" s="724"/>
      <c r="AI23" s="724"/>
      <c r="AJ23" s="724"/>
      <c r="AK23" s="724"/>
      <c r="AL23" s="724"/>
      <c r="AM23" s="724"/>
      <c r="AN23" s="724"/>
      <c r="AO23" s="724"/>
      <c r="AP23" s="724"/>
      <c r="AQ23" s="724"/>
      <c r="AR23" s="724"/>
      <c r="AS23" s="724"/>
      <c r="AT23" s="724"/>
      <c r="AU23" s="724"/>
      <c r="AV23" s="724"/>
      <c r="AW23" s="724"/>
      <c r="AX23" s="724"/>
      <c r="AY23" s="724"/>
      <c r="AZ23" s="724"/>
      <c r="BA23" s="724"/>
      <c r="BB23" s="724"/>
      <c r="BC23" s="724"/>
      <c r="BD23" s="724"/>
      <c r="BE23" s="724"/>
      <c r="BF23" s="724"/>
      <c r="BG23" s="724"/>
      <c r="BH23" s="724"/>
      <c r="BI23" s="724"/>
      <c r="BJ23" s="724"/>
      <c r="BK23" s="724"/>
      <c r="BL23" s="724"/>
      <c r="BM23" s="724"/>
      <c r="BN23" s="724"/>
      <c r="BO23" s="724"/>
      <c r="BP23" s="724"/>
      <c r="BQ23" s="724"/>
      <c r="BR23" s="724"/>
      <c r="BS23" s="724"/>
      <c r="BT23" s="724"/>
      <c r="BU23" s="724"/>
      <c r="BV23" s="724"/>
      <c r="BW23" s="724"/>
      <c r="BX23" s="724"/>
      <c r="BY23" s="724"/>
      <c r="BZ23" s="724"/>
      <c r="CA23" s="724"/>
      <c r="CB23" s="724"/>
      <c r="CC23" s="724"/>
      <c r="CD23" s="724"/>
      <c r="CE23" s="724"/>
      <c r="CF23" s="724"/>
      <c r="CG23" s="724"/>
      <c r="CH23" s="724"/>
      <c r="CI23" s="724"/>
      <c r="CJ23" s="724"/>
      <c r="CK23" s="724"/>
      <c r="CL23" s="724"/>
      <c r="CM23" s="724"/>
      <c r="CN23" s="724"/>
      <c r="CO23" s="724"/>
      <c r="CP23" s="724"/>
      <c r="CQ23" s="724"/>
      <c r="CR23" s="724"/>
      <c r="CS23" s="724"/>
      <c r="CT23" s="724"/>
      <c r="CU23" s="724"/>
      <c r="CV23" s="724"/>
      <c r="CW23" s="724"/>
      <c r="CX23" s="724"/>
      <c r="CY23" s="724"/>
      <c r="CZ23" s="724"/>
      <c r="DA23" s="724"/>
      <c r="DB23" s="724"/>
      <c r="DC23" s="724"/>
      <c r="DD23" s="724"/>
      <c r="DE23" s="724"/>
      <c r="DF23" s="724"/>
      <c r="DG23" s="724"/>
      <c r="DH23" s="729"/>
    </row>
    <row r="24" spans="1:112" s="228" customFormat="1" ht="24.75" customHeight="1">
      <c r="A24" s="720">
        <f t="shared" si="0"/>
        <v>13</v>
      </c>
      <c r="B24" s="721"/>
      <c r="C24" s="722"/>
      <c r="D24" s="723"/>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4"/>
      <c r="AX24" s="724"/>
      <c r="AY24" s="724"/>
      <c r="AZ24" s="724"/>
      <c r="BA24" s="724"/>
      <c r="BB24" s="724"/>
      <c r="BC24" s="724"/>
      <c r="BD24" s="724"/>
      <c r="BE24" s="724"/>
      <c r="BF24" s="724"/>
      <c r="BG24" s="724"/>
      <c r="BH24" s="724"/>
      <c r="BI24" s="724"/>
      <c r="BJ24" s="724"/>
      <c r="BK24" s="724"/>
      <c r="BL24" s="724"/>
      <c r="BM24" s="724"/>
      <c r="BN24" s="724"/>
      <c r="BO24" s="724"/>
      <c r="BP24" s="724"/>
      <c r="BQ24" s="724"/>
      <c r="BR24" s="724"/>
      <c r="BS24" s="724"/>
      <c r="BT24" s="724"/>
      <c r="BU24" s="724"/>
      <c r="BV24" s="724"/>
      <c r="BW24" s="724"/>
      <c r="BX24" s="724"/>
      <c r="BY24" s="724"/>
      <c r="BZ24" s="724"/>
      <c r="CA24" s="724"/>
      <c r="CB24" s="724"/>
      <c r="CC24" s="724"/>
      <c r="CD24" s="724"/>
      <c r="CE24" s="724"/>
      <c r="CF24" s="724"/>
      <c r="CG24" s="724"/>
      <c r="CH24" s="724"/>
      <c r="CI24" s="724"/>
      <c r="CJ24" s="724"/>
      <c r="CK24" s="724"/>
      <c r="CL24" s="724"/>
      <c r="CM24" s="724"/>
      <c r="CN24" s="724"/>
      <c r="CO24" s="724"/>
      <c r="CP24" s="724"/>
      <c r="CQ24" s="724"/>
      <c r="CR24" s="724"/>
      <c r="CS24" s="724"/>
      <c r="CT24" s="724"/>
      <c r="CU24" s="724"/>
      <c r="CV24" s="724"/>
      <c r="CW24" s="724"/>
      <c r="CX24" s="724"/>
      <c r="CY24" s="724"/>
      <c r="CZ24" s="724"/>
      <c r="DA24" s="724"/>
      <c r="DB24" s="724"/>
      <c r="DC24" s="724"/>
      <c r="DD24" s="724"/>
      <c r="DE24" s="724"/>
      <c r="DF24" s="724"/>
      <c r="DG24" s="724"/>
      <c r="DH24" s="729"/>
    </row>
    <row r="25" spans="1:112" s="228" customFormat="1" ht="24.75" customHeight="1">
      <c r="A25" s="720">
        <f t="shared" si="0"/>
        <v>14</v>
      </c>
      <c r="B25" s="721"/>
      <c r="C25" s="722"/>
      <c r="D25" s="723"/>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724"/>
      <c r="BK25" s="724"/>
      <c r="BL25" s="724"/>
      <c r="BM25" s="724"/>
      <c r="BN25" s="724"/>
      <c r="BO25" s="724"/>
      <c r="BP25" s="724"/>
      <c r="BQ25" s="724"/>
      <c r="BR25" s="724"/>
      <c r="BS25" s="724"/>
      <c r="BT25" s="724"/>
      <c r="BU25" s="724"/>
      <c r="BV25" s="724"/>
      <c r="BW25" s="724"/>
      <c r="BX25" s="724"/>
      <c r="BY25" s="724"/>
      <c r="BZ25" s="724"/>
      <c r="CA25" s="724"/>
      <c r="CB25" s="724"/>
      <c r="CC25" s="724"/>
      <c r="CD25" s="724"/>
      <c r="CE25" s="724"/>
      <c r="CF25" s="724"/>
      <c r="CG25" s="724"/>
      <c r="CH25" s="724"/>
      <c r="CI25" s="724"/>
      <c r="CJ25" s="724"/>
      <c r="CK25" s="724"/>
      <c r="CL25" s="724"/>
      <c r="CM25" s="724"/>
      <c r="CN25" s="724"/>
      <c r="CO25" s="724"/>
      <c r="CP25" s="724"/>
      <c r="CQ25" s="724"/>
      <c r="CR25" s="724"/>
      <c r="CS25" s="724"/>
      <c r="CT25" s="724"/>
      <c r="CU25" s="724"/>
      <c r="CV25" s="724"/>
      <c r="CW25" s="724"/>
      <c r="CX25" s="724"/>
      <c r="CY25" s="724"/>
      <c r="CZ25" s="724"/>
      <c r="DA25" s="724"/>
      <c r="DB25" s="724"/>
      <c r="DC25" s="724"/>
      <c r="DD25" s="724"/>
      <c r="DE25" s="724"/>
      <c r="DF25" s="724"/>
      <c r="DG25" s="724"/>
      <c r="DH25" s="729"/>
    </row>
    <row r="26" spans="1:112" s="228" customFormat="1" ht="24.75" customHeight="1">
      <c r="A26" s="720">
        <f t="shared" si="0"/>
        <v>15</v>
      </c>
      <c r="B26" s="721"/>
      <c r="C26" s="722"/>
      <c r="D26" s="723"/>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4"/>
      <c r="AZ26" s="724"/>
      <c r="BA26" s="724"/>
      <c r="BB26" s="724"/>
      <c r="BC26" s="724"/>
      <c r="BD26" s="724"/>
      <c r="BE26" s="724"/>
      <c r="BF26" s="724"/>
      <c r="BG26" s="724"/>
      <c r="BH26" s="724"/>
      <c r="BI26" s="724"/>
      <c r="BJ26" s="724"/>
      <c r="BK26" s="724"/>
      <c r="BL26" s="724"/>
      <c r="BM26" s="724"/>
      <c r="BN26" s="724"/>
      <c r="BO26" s="724"/>
      <c r="BP26" s="724"/>
      <c r="BQ26" s="724"/>
      <c r="BR26" s="724"/>
      <c r="BS26" s="724"/>
      <c r="BT26" s="724"/>
      <c r="BU26" s="724"/>
      <c r="BV26" s="724"/>
      <c r="BW26" s="724"/>
      <c r="BX26" s="724"/>
      <c r="BY26" s="724"/>
      <c r="BZ26" s="724"/>
      <c r="CA26" s="724"/>
      <c r="CB26" s="724"/>
      <c r="CC26" s="724"/>
      <c r="CD26" s="724"/>
      <c r="CE26" s="724"/>
      <c r="CF26" s="724"/>
      <c r="CG26" s="724"/>
      <c r="CH26" s="724"/>
      <c r="CI26" s="724"/>
      <c r="CJ26" s="724"/>
      <c r="CK26" s="724"/>
      <c r="CL26" s="724"/>
      <c r="CM26" s="724"/>
      <c r="CN26" s="724"/>
      <c r="CO26" s="724"/>
      <c r="CP26" s="724"/>
      <c r="CQ26" s="724"/>
      <c r="CR26" s="724"/>
      <c r="CS26" s="724"/>
      <c r="CT26" s="724"/>
      <c r="CU26" s="724"/>
      <c r="CV26" s="724"/>
      <c r="CW26" s="724"/>
      <c r="CX26" s="724"/>
      <c r="CY26" s="724"/>
      <c r="CZ26" s="724"/>
      <c r="DA26" s="724"/>
      <c r="DB26" s="724"/>
      <c r="DC26" s="724"/>
      <c r="DD26" s="724"/>
      <c r="DE26" s="724"/>
      <c r="DF26" s="724"/>
      <c r="DG26" s="724"/>
      <c r="DH26" s="729"/>
    </row>
    <row r="27" spans="1:112" s="228" customFormat="1" ht="24.75" customHeight="1">
      <c r="A27" s="720">
        <f t="shared" si="0"/>
        <v>16</v>
      </c>
      <c r="B27" s="721"/>
      <c r="C27" s="722"/>
      <c r="D27" s="723"/>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4"/>
      <c r="AE27" s="724"/>
      <c r="AF27" s="724"/>
      <c r="AG27" s="724"/>
      <c r="AH27" s="724"/>
      <c r="AI27" s="724"/>
      <c r="AJ27" s="724"/>
      <c r="AK27" s="724"/>
      <c r="AL27" s="724"/>
      <c r="AM27" s="724"/>
      <c r="AN27" s="724"/>
      <c r="AO27" s="724"/>
      <c r="AP27" s="724"/>
      <c r="AQ27" s="724"/>
      <c r="AR27" s="724"/>
      <c r="AS27" s="724"/>
      <c r="AT27" s="724"/>
      <c r="AU27" s="724"/>
      <c r="AV27" s="724"/>
      <c r="AW27" s="724"/>
      <c r="AX27" s="724"/>
      <c r="AY27" s="724"/>
      <c r="AZ27" s="724"/>
      <c r="BA27" s="724"/>
      <c r="BB27" s="724"/>
      <c r="BC27" s="724"/>
      <c r="BD27" s="724"/>
      <c r="BE27" s="724"/>
      <c r="BF27" s="724"/>
      <c r="BG27" s="724"/>
      <c r="BH27" s="724"/>
      <c r="BI27" s="724"/>
      <c r="BJ27" s="724"/>
      <c r="BK27" s="724"/>
      <c r="BL27" s="724"/>
      <c r="BM27" s="724"/>
      <c r="BN27" s="724"/>
      <c r="BO27" s="724"/>
      <c r="BP27" s="724"/>
      <c r="BQ27" s="724"/>
      <c r="BR27" s="724"/>
      <c r="BS27" s="724"/>
      <c r="BT27" s="724"/>
      <c r="BU27" s="724"/>
      <c r="BV27" s="724"/>
      <c r="BW27" s="724"/>
      <c r="BX27" s="724"/>
      <c r="BY27" s="724"/>
      <c r="BZ27" s="724"/>
      <c r="CA27" s="724"/>
      <c r="CB27" s="724"/>
      <c r="CC27" s="724"/>
      <c r="CD27" s="724"/>
      <c r="CE27" s="724"/>
      <c r="CF27" s="724"/>
      <c r="CG27" s="724"/>
      <c r="CH27" s="724"/>
      <c r="CI27" s="724"/>
      <c r="CJ27" s="724"/>
      <c r="CK27" s="724"/>
      <c r="CL27" s="724"/>
      <c r="CM27" s="724"/>
      <c r="CN27" s="724"/>
      <c r="CO27" s="724"/>
      <c r="CP27" s="724"/>
      <c r="CQ27" s="724"/>
      <c r="CR27" s="724"/>
      <c r="CS27" s="724"/>
      <c r="CT27" s="724"/>
      <c r="CU27" s="724"/>
      <c r="CV27" s="724"/>
      <c r="CW27" s="724"/>
      <c r="CX27" s="724"/>
      <c r="CY27" s="724"/>
      <c r="CZ27" s="724"/>
      <c r="DA27" s="724"/>
      <c r="DB27" s="724"/>
      <c r="DC27" s="724"/>
      <c r="DD27" s="724"/>
      <c r="DE27" s="724"/>
      <c r="DF27" s="724"/>
      <c r="DG27" s="724"/>
      <c r="DH27" s="729"/>
    </row>
    <row r="28" spans="1:112" s="228" customFormat="1" ht="24.75" customHeight="1">
      <c r="A28" s="720">
        <f t="shared" si="0"/>
        <v>17</v>
      </c>
      <c r="B28" s="721"/>
      <c r="C28" s="722"/>
      <c r="D28" s="723"/>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c r="AI28" s="724"/>
      <c r="AJ28" s="724"/>
      <c r="AK28" s="724"/>
      <c r="AL28" s="724"/>
      <c r="AM28" s="724"/>
      <c r="AN28" s="724"/>
      <c r="AO28" s="724"/>
      <c r="AP28" s="724"/>
      <c r="AQ28" s="724"/>
      <c r="AR28" s="724"/>
      <c r="AS28" s="724"/>
      <c r="AT28" s="724"/>
      <c r="AU28" s="724"/>
      <c r="AV28" s="724"/>
      <c r="AW28" s="724"/>
      <c r="AX28" s="724"/>
      <c r="AY28" s="724"/>
      <c r="AZ28" s="724"/>
      <c r="BA28" s="724"/>
      <c r="BB28" s="724"/>
      <c r="BC28" s="724"/>
      <c r="BD28" s="724"/>
      <c r="BE28" s="724"/>
      <c r="BF28" s="724"/>
      <c r="BG28" s="724"/>
      <c r="BH28" s="724"/>
      <c r="BI28" s="724"/>
      <c r="BJ28" s="724"/>
      <c r="BK28" s="724"/>
      <c r="BL28" s="724"/>
      <c r="BM28" s="724"/>
      <c r="BN28" s="724"/>
      <c r="BO28" s="724"/>
      <c r="BP28" s="724"/>
      <c r="BQ28" s="724"/>
      <c r="BR28" s="724"/>
      <c r="BS28" s="724"/>
      <c r="BT28" s="724"/>
      <c r="BU28" s="724"/>
      <c r="BV28" s="724"/>
      <c r="BW28" s="724"/>
      <c r="BX28" s="724"/>
      <c r="BY28" s="724"/>
      <c r="BZ28" s="724"/>
      <c r="CA28" s="724"/>
      <c r="CB28" s="724"/>
      <c r="CC28" s="724"/>
      <c r="CD28" s="724"/>
      <c r="CE28" s="724"/>
      <c r="CF28" s="724"/>
      <c r="CG28" s="724"/>
      <c r="CH28" s="724"/>
      <c r="CI28" s="724"/>
      <c r="CJ28" s="724"/>
      <c r="CK28" s="724"/>
      <c r="CL28" s="724"/>
      <c r="CM28" s="724"/>
      <c r="CN28" s="724"/>
      <c r="CO28" s="724"/>
      <c r="CP28" s="724"/>
      <c r="CQ28" s="724"/>
      <c r="CR28" s="724"/>
      <c r="CS28" s="724"/>
      <c r="CT28" s="724"/>
      <c r="CU28" s="724"/>
      <c r="CV28" s="724"/>
      <c r="CW28" s="724"/>
      <c r="CX28" s="724"/>
      <c r="CY28" s="724"/>
      <c r="CZ28" s="724"/>
      <c r="DA28" s="724"/>
      <c r="DB28" s="724"/>
      <c r="DC28" s="724"/>
      <c r="DD28" s="724"/>
      <c r="DE28" s="724"/>
      <c r="DF28" s="724"/>
      <c r="DG28" s="724"/>
      <c r="DH28" s="729"/>
    </row>
    <row r="29" spans="1:112" s="228" customFormat="1" ht="24.75" customHeight="1">
      <c r="A29" s="720">
        <f t="shared" si="0"/>
        <v>18</v>
      </c>
      <c r="B29" s="721"/>
      <c r="C29" s="722"/>
      <c r="D29" s="723"/>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24"/>
      <c r="AY29" s="724"/>
      <c r="AZ29" s="724"/>
      <c r="BA29" s="724"/>
      <c r="BB29" s="724"/>
      <c r="BC29" s="724"/>
      <c r="BD29" s="724"/>
      <c r="BE29" s="724"/>
      <c r="BF29" s="724"/>
      <c r="BG29" s="724"/>
      <c r="BH29" s="724"/>
      <c r="BI29" s="724"/>
      <c r="BJ29" s="724"/>
      <c r="BK29" s="724"/>
      <c r="BL29" s="724"/>
      <c r="BM29" s="724"/>
      <c r="BN29" s="724"/>
      <c r="BO29" s="724"/>
      <c r="BP29" s="724"/>
      <c r="BQ29" s="724"/>
      <c r="BR29" s="724"/>
      <c r="BS29" s="724"/>
      <c r="BT29" s="724"/>
      <c r="BU29" s="724"/>
      <c r="BV29" s="724"/>
      <c r="BW29" s="724"/>
      <c r="BX29" s="724"/>
      <c r="BY29" s="724"/>
      <c r="BZ29" s="724"/>
      <c r="CA29" s="724"/>
      <c r="CB29" s="724"/>
      <c r="CC29" s="724"/>
      <c r="CD29" s="724"/>
      <c r="CE29" s="724"/>
      <c r="CF29" s="724"/>
      <c r="CG29" s="724"/>
      <c r="CH29" s="724"/>
      <c r="CI29" s="724"/>
      <c r="CJ29" s="724"/>
      <c r="CK29" s="724"/>
      <c r="CL29" s="724"/>
      <c r="CM29" s="724"/>
      <c r="CN29" s="724"/>
      <c r="CO29" s="724"/>
      <c r="CP29" s="724"/>
      <c r="CQ29" s="724"/>
      <c r="CR29" s="724"/>
      <c r="CS29" s="724"/>
      <c r="CT29" s="724"/>
      <c r="CU29" s="724"/>
      <c r="CV29" s="724"/>
      <c r="CW29" s="724"/>
      <c r="CX29" s="724"/>
      <c r="CY29" s="724"/>
      <c r="CZ29" s="724"/>
      <c r="DA29" s="724"/>
      <c r="DB29" s="724"/>
      <c r="DC29" s="724"/>
      <c r="DD29" s="724"/>
      <c r="DE29" s="724"/>
      <c r="DF29" s="724"/>
      <c r="DG29" s="724"/>
      <c r="DH29" s="729"/>
    </row>
    <row r="30" spans="1:112" s="228" customFormat="1" ht="24.75" customHeight="1">
      <c r="A30" s="720">
        <f t="shared" si="0"/>
        <v>19</v>
      </c>
      <c r="B30" s="721"/>
      <c r="C30" s="722"/>
      <c r="D30" s="723"/>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4"/>
      <c r="AY30" s="724"/>
      <c r="AZ30" s="724"/>
      <c r="BA30" s="724"/>
      <c r="BB30" s="724"/>
      <c r="BC30" s="724"/>
      <c r="BD30" s="724"/>
      <c r="BE30" s="724"/>
      <c r="BF30" s="724"/>
      <c r="BG30" s="724"/>
      <c r="BH30" s="724"/>
      <c r="BI30" s="724"/>
      <c r="BJ30" s="724"/>
      <c r="BK30" s="724"/>
      <c r="BL30" s="724"/>
      <c r="BM30" s="724"/>
      <c r="BN30" s="724"/>
      <c r="BO30" s="724"/>
      <c r="BP30" s="724"/>
      <c r="BQ30" s="724"/>
      <c r="BR30" s="724"/>
      <c r="BS30" s="724"/>
      <c r="BT30" s="724"/>
      <c r="BU30" s="724"/>
      <c r="BV30" s="724"/>
      <c r="BW30" s="724"/>
      <c r="BX30" s="724"/>
      <c r="BY30" s="724"/>
      <c r="BZ30" s="724"/>
      <c r="CA30" s="724"/>
      <c r="CB30" s="724"/>
      <c r="CC30" s="724"/>
      <c r="CD30" s="724"/>
      <c r="CE30" s="724"/>
      <c r="CF30" s="724"/>
      <c r="CG30" s="724"/>
      <c r="CH30" s="724"/>
      <c r="CI30" s="724"/>
      <c r="CJ30" s="724"/>
      <c r="CK30" s="724"/>
      <c r="CL30" s="724"/>
      <c r="CM30" s="724"/>
      <c r="CN30" s="724"/>
      <c r="CO30" s="724"/>
      <c r="CP30" s="724"/>
      <c r="CQ30" s="724"/>
      <c r="CR30" s="724"/>
      <c r="CS30" s="724"/>
      <c r="CT30" s="724"/>
      <c r="CU30" s="724"/>
      <c r="CV30" s="724"/>
      <c r="CW30" s="724"/>
      <c r="CX30" s="724"/>
      <c r="CY30" s="724"/>
      <c r="CZ30" s="724"/>
      <c r="DA30" s="724"/>
      <c r="DB30" s="724"/>
      <c r="DC30" s="724"/>
      <c r="DD30" s="724"/>
      <c r="DE30" s="724"/>
      <c r="DF30" s="724"/>
      <c r="DG30" s="724"/>
      <c r="DH30" s="729"/>
    </row>
    <row r="31" spans="1:112" s="228" customFormat="1" ht="24.75" customHeight="1">
      <c r="A31" s="720">
        <f t="shared" si="0"/>
        <v>20</v>
      </c>
      <c r="B31" s="721"/>
      <c r="C31" s="722"/>
      <c r="D31" s="723"/>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4"/>
      <c r="AJ31" s="724"/>
      <c r="AK31" s="724"/>
      <c r="AL31" s="724"/>
      <c r="AM31" s="724"/>
      <c r="AN31" s="724"/>
      <c r="AO31" s="724"/>
      <c r="AP31" s="724"/>
      <c r="AQ31" s="724"/>
      <c r="AR31" s="724"/>
      <c r="AS31" s="724"/>
      <c r="AT31" s="724"/>
      <c r="AU31" s="724"/>
      <c r="AV31" s="724"/>
      <c r="AW31" s="724"/>
      <c r="AX31" s="724"/>
      <c r="AY31" s="724"/>
      <c r="AZ31" s="724"/>
      <c r="BA31" s="724"/>
      <c r="BB31" s="724"/>
      <c r="BC31" s="724"/>
      <c r="BD31" s="724"/>
      <c r="BE31" s="724"/>
      <c r="BF31" s="724"/>
      <c r="BG31" s="724"/>
      <c r="BH31" s="724"/>
      <c r="BI31" s="724"/>
      <c r="BJ31" s="724"/>
      <c r="BK31" s="724"/>
      <c r="BL31" s="724"/>
      <c r="BM31" s="724"/>
      <c r="BN31" s="724"/>
      <c r="BO31" s="724"/>
      <c r="BP31" s="724"/>
      <c r="BQ31" s="724"/>
      <c r="BR31" s="724"/>
      <c r="BS31" s="724"/>
      <c r="BT31" s="724"/>
      <c r="BU31" s="724"/>
      <c r="BV31" s="724"/>
      <c r="BW31" s="724"/>
      <c r="BX31" s="724"/>
      <c r="BY31" s="724"/>
      <c r="BZ31" s="724"/>
      <c r="CA31" s="724"/>
      <c r="CB31" s="724"/>
      <c r="CC31" s="724"/>
      <c r="CD31" s="724"/>
      <c r="CE31" s="724"/>
      <c r="CF31" s="724"/>
      <c r="CG31" s="724"/>
      <c r="CH31" s="724"/>
      <c r="CI31" s="724"/>
      <c r="CJ31" s="724"/>
      <c r="CK31" s="724"/>
      <c r="CL31" s="724"/>
      <c r="CM31" s="724"/>
      <c r="CN31" s="724"/>
      <c r="CO31" s="724"/>
      <c r="CP31" s="724"/>
      <c r="CQ31" s="724"/>
      <c r="CR31" s="724"/>
      <c r="CS31" s="724"/>
      <c r="CT31" s="724"/>
      <c r="CU31" s="724"/>
      <c r="CV31" s="724"/>
      <c r="CW31" s="724"/>
      <c r="CX31" s="724"/>
      <c r="CY31" s="724"/>
      <c r="CZ31" s="724"/>
      <c r="DA31" s="724"/>
      <c r="DB31" s="724"/>
      <c r="DC31" s="724"/>
      <c r="DD31" s="724"/>
      <c r="DE31" s="724"/>
      <c r="DF31" s="724"/>
      <c r="DG31" s="724"/>
      <c r="DH31" s="729"/>
    </row>
    <row r="32" spans="1:112" s="228" customFormat="1" ht="24.75" customHeight="1">
      <c r="A32" s="720">
        <f t="shared" si="0"/>
        <v>21</v>
      </c>
      <c r="B32" s="721"/>
      <c r="C32" s="722"/>
      <c r="D32" s="723"/>
      <c r="E32" s="724"/>
      <c r="F32" s="724"/>
      <c r="G32" s="724"/>
      <c r="H32" s="724"/>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724"/>
      <c r="AO32" s="724"/>
      <c r="AP32" s="724"/>
      <c r="AQ32" s="724"/>
      <c r="AR32" s="724"/>
      <c r="AS32" s="724"/>
      <c r="AT32" s="724"/>
      <c r="AU32" s="724"/>
      <c r="AV32" s="724"/>
      <c r="AW32" s="724"/>
      <c r="AX32" s="724"/>
      <c r="AY32" s="724"/>
      <c r="AZ32" s="724"/>
      <c r="BA32" s="724"/>
      <c r="BB32" s="724"/>
      <c r="BC32" s="724"/>
      <c r="BD32" s="724"/>
      <c r="BE32" s="724"/>
      <c r="BF32" s="724"/>
      <c r="BG32" s="724"/>
      <c r="BH32" s="724"/>
      <c r="BI32" s="724"/>
      <c r="BJ32" s="724"/>
      <c r="BK32" s="724"/>
      <c r="BL32" s="724"/>
      <c r="BM32" s="724"/>
      <c r="BN32" s="724"/>
      <c r="BO32" s="724"/>
      <c r="BP32" s="724"/>
      <c r="BQ32" s="724"/>
      <c r="BR32" s="724"/>
      <c r="BS32" s="724"/>
      <c r="BT32" s="724"/>
      <c r="BU32" s="724"/>
      <c r="BV32" s="724"/>
      <c r="BW32" s="724"/>
      <c r="BX32" s="724"/>
      <c r="BY32" s="724"/>
      <c r="BZ32" s="724"/>
      <c r="CA32" s="724"/>
      <c r="CB32" s="724"/>
      <c r="CC32" s="724"/>
      <c r="CD32" s="724"/>
      <c r="CE32" s="724"/>
      <c r="CF32" s="724"/>
      <c r="CG32" s="724"/>
      <c r="CH32" s="724"/>
      <c r="CI32" s="724"/>
      <c r="CJ32" s="724"/>
      <c r="CK32" s="724"/>
      <c r="CL32" s="724"/>
      <c r="CM32" s="724"/>
      <c r="CN32" s="724"/>
      <c r="CO32" s="724"/>
      <c r="CP32" s="724"/>
      <c r="CQ32" s="724"/>
      <c r="CR32" s="724"/>
      <c r="CS32" s="724"/>
      <c r="CT32" s="724"/>
      <c r="CU32" s="724"/>
      <c r="CV32" s="724"/>
      <c r="CW32" s="724"/>
      <c r="CX32" s="724"/>
      <c r="CY32" s="724"/>
      <c r="CZ32" s="724"/>
      <c r="DA32" s="724"/>
      <c r="DB32" s="724"/>
      <c r="DC32" s="724"/>
      <c r="DD32" s="724"/>
      <c r="DE32" s="724"/>
      <c r="DF32" s="724"/>
      <c r="DG32" s="724"/>
      <c r="DH32" s="729"/>
    </row>
    <row r="33" spans="1:112" s="228" customFormat="1" ht="24.75" customHeight="1">
      <c r="A33" s="720">
        <f t="shared" si="0"/>
        <v>22</v>
      </c>
      <c r="B33" s="721"/>
      <c r="C33" s="722"/>
      <c r="D33" s="723"/>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c r="AC33" s="724"/>
      <c r="AD33" s="724"/>
      <c r="AE33" s="724"/>
      <c r="AF33" s="724"/>
      <c r="AG33" s="724"/>
      <c r="AH33" s="724"/>
      <c r="AI33" s="724"/>
      <c r="AJ33" s="724"/>
      <c r="AK33" s="724"/>
      <c r="AL33" s="724"/>
      <c r="AM33" s="724"/>
      <c r="AN33" s="724"/>
      <c r="AO33" s="724"/>
      <c r="AP33" s="724"/>
      <c r="AQ33" s="724"/>
      <c r="AR33" s="724"/>
      <c r="AS33" s="724"/>
      <c r="AT33" s="724"/>
      <c r="AU33" s="724"/>
      <c r="AV33" s="724"/>
      <c r="AW33" s="724"/>
      <c r="AX33" s="724"/>
      <c r="AY33" s="724"/>
      <c r="AZ33" s="724"/>
      <c r="BA33" s="724"/>
      <c r="BB33" s="724"/>
      <c r="BC33" s="724"/>
      <c r="BD33" s="724"/>
      <c r="BE33" s="724"/>
      <c r="BF33" s="724"/>
      <c r="BG33" s="724"/>
      <c r="BH33" s="724"/>
      <c r="BI33" s="724"/>
      <c r="BJ33" s="724"/>
      <c r="BK33" s="724"/>
      <c r="BL33" s="724"/>
      <c r="BM33" s="724"/>
      <c r="BN33" s="724"/>
      <c r="BO33" s="724"/>
      <c r="BP33" s="724"/>
      <c r="BQ33" s="724"/>
      <c r="BR33" s="724"/>
      <c r="BS33" s="724"/>
      <c r="BT33" s="724"/>
      <c r="BU33" s="724"/>
      <c r="BV33" s="724"/>
      <c r="BW33" s="724"/>
      <c r="BX33" s="724"/>
      <c r="BY33" s="724"/>
      <c r="BZ33" s="724"/>
      <c r="CA33" s="724"/>
      <c r="CB33" s="724"/>
      <c r="CC33" s="724"/>
      <c r="CD33" s="724"/>
      <c r="CE33" s="724"/>
      <c r="CF33" s="724"/>
      <c r="CG33" s="724"/>
      <c r="CH33" s="724"/>
      <c r="CI33" s="724"/>
      <c r="CJ33" s="724"/>
      <c r="CK33" s="724"/>
      <c r="CL33" s="724"/>
      <c r="CM33" s="724"/>
      <c r="CN33" s="724"/>
      <c r="CO33" s="724"/>
      <c r="CP33" s="724"/>
      <c r="CQ33" s="724"/>
      <c r="CR33" s="724"/>
      <c r="CS33" s="724"/>
      <c r="CT33" s="724"/>
      <c r="CU33" s="724"/>
      <c r="CV33" s="724"/>
      <c r="CW33" s="724"/>
      <c r="CX33" s="724"/>
      <c r="CY33" s="724"/>
      <c r="CZ33" s="724"/>
      <c r="DA33" s="724"/>
      <c r="DB33" s="724"/>
      <c r="DC33" s="724"/>
      <c r="DD33" s="724"/>
      <c r="DE33" s="724"/>
      <c r="DF33" s="724"/>
      <c r="DG33" s="724"/>
      <c r="DH33" s="729"/>
    </row>
    <row r="34" spans="1:112" s="228" customFormat="1" ht="24.75" customHeight="1">
      <c r="A34" s="720">
        <f t="shared" si="0"/>
        <v>23</v>
      </c>
      <c r="B34" s="721"/>
      <c r="C34" s="722"/>
      <c r="D34" s="723"/>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724"/>
      <c r="AD34" s="724"/>
      <c r="AE34" s="724"/>
      <c r="AF34" s="724"/>
      <c r="AG34" s="724"/>
      <c r="AH34" s="724"/>
      <c r="AI34" s="724"/>
      <c r="AJ34" s="724"/>
      <c r="AK34" s="724"/>
      <c r="AL34" s="724"/>
      <c r="AM34" s="724"/>
      <c r="AN34" s="724"/>
      <c r="AO34" s="724"/>
      <c r="AP34" s="724"/>
      <c r="AQ34" s="724"/>
      <c r="AR34" s="724"/>
      <c r="AS34" s="724"/>
      <c r="AT34" s="724"/>
      <c r="AU34" s="724"/>
      <c r="AV34" s="724"/>
      <c r="AW34" s="724"/>
      <c r="AX34" s="724"/>
      <c r="AY34" s="724"/>
      <c r="AZ34" s="724"/>
      <c r="BA34" s="724"/>
      <c r="BB34" s="724"/>
      <c r="BC34" s="724"/>
      <c r="BD34" s="724"/>
      <c r="BE34" s="724"/>
      <c r="BF34" s="724"/>
      <c r="BG34" s="724"/>
      <c r="BH34" s="724"/>
      <c r="BI34" s="724"/>
      <c r="BJ34" s="724"/>
      <c r="BK34" s="724"/>
      <c r="BL34" s="724"/>
      <c r="BM34" s="724"/>
      <c r="BN34" s="724"/>
      <c r="BO34" s="724"/>
      <c r="BP34" s="724"/>
      <c r="BQ34" s="724"/>
      <c r="BR34" s="724"/>
      <c r="BS34" s="724"/>
      <c r="BT34" s="724"/>
      <c r="BU34" s="724"/>
      <c r="BV34" s="724"/>
      <c r="BW34" s="724"/>
      <c r="BX34" s="724"/>
      <c r="BY34" s="724"/>
      <c r="BZ34" s="724"/>
      <c r="CA34" s="724"/>
      <c r="CB34" s="724"/>
      <c r="CC34" s="724"/>
      <c r="CD34" s="724"/>
      <c r="CE34" s="724"/>
      <c r="CF34" s="724"/>
      <c r="CG34" s="724"/>
      <c r="CH34" s="724"/>
      <c r="CI34" s="724"/>
      <c r="CJ34" s="724"/>
      <c r="CK34" s="724"/>
      <c r="CL34" s="724"/>
      <c r="CM34" s="724"/>
      <c r="CN34" s="724"/>
      <c r="CO34" s="724"/>
      <c r="CP34" s="724"/>
      <c r="CQ34" s="724"/>
      <c r="CR34" s="724"/>
      <c r="CS34" s="724"/>
      <c r="CT34" s="724"/>
      <c r="CU34" s="724"/>
      <c r="CV34" s="724"/>
      <c r="CW34" s="724"/>
      <c r="CX34" s="724"/>
      <c r="CY34" s="724"/>
      <c r="CZ34" s="724"/>
      <c r="DA34" s="724"/>
      <c r="DB34" s="724"/>
      <c r="DC34" s="724"/>
      <c r="DD34" s="724"/>
      <c r="DE34" s="724"/>
      <c r="DF34" s="724"/>
      <c r="DG34" s="724"/>
      <c r="DH34" s="729"/>
    </row>
    <row r="35" spans="1:112" s="228" customFormat="1" ht="24.75" customHeight="1">
      <c r="A35" s="720">
        <f t="shared" si="0"/>
        <v>24</v>
      </c>
      <c r="B35" s="721"/>
      <c r="C35" s="722"/>
      <c r="D35" s="723"/>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4"/>
      <c r="AZ35" s="724"/>
      <c r="BA35" s="724"/>
      <c r="BB35" s="724"/>
      <c r="BC35" s="724"/>
      <c r="BD35" s="724"/>
      <c r="BE35" s="724"/>
      <c r="BF35" s="724"/>
      <c r="BG35" s="724"/>
      <c r="BH35" s="724"/>
      <c r="BI35" s="724"/>
      <c r="BJ35" s="724"/>
      <c r="BK35" s="724"/>
      <c r="BL35" s="724"/>
      <c r="BM35" s="724"/>
      <c r="BN35" s="724"/>
      <c r="BO35" s="724"/>
      <c r="BP35" s="724"/>
      <c r="BQ35" s="724"/>
      <c r="BR35" s="724"/>
      <c r="BS35" s="724"/>
      <c r="BT35" s="724"/>
      <c r="BU35" s="724"/>
      <c r="BV35" s="724"/>
      <c r="BW35" s="724"/>
      <c r="BX35" s="724"/>
      <c r="BY35" s="724"/>
      <c r="BZ35" s="724"/>
      <c r="CA35" s="724"/>
      <c r="CB35" s="724"/>
      <c r="CC35" s="724"/>
      <c r="CD35" s="724"/>
      <c r="CE35" s="724"/>
      <c r="CF35" s="724"/>
      <c r="CG35" s="724"/>
      <c r="CH35" s="724"/>
      <c r="CI35" s="724"/>
      <c r="CJ35" s="724"/>
      <c r="CK35" s="724"/>
      <c r="CL35" s="724"/>
      <c r="CM35" s="724"/>
      <c r="CN35" s="724"/>
      <c r="CO35" s="724"/>
      <c r="CP35" s="724"/>
      <c r="CQ35" s="724"/>
      <c r="CR35" s="724"/>
      <c r="CS35" s="724"/>
      <c r="CT35" s="724"/>
      <c r="CU35" s="724"/>
      <c r="CV35" s="724"/>
      <c r="CW35" s="724"/>
      <c r="CX35" s="724"/>
      <c r="CY35" s="724"/>
      <c r="CZ35" s="724"/>
      <c r="DA35" s="724"/>
      <c r="DB35" s="724"/>
      <c r="DC35" s="724"/>
      <c r="DD35" s="724"/>
      <c r="DE35" s="724"/>
      <c r="DF35" s="724"/>
      <c r="DG35" s="724"/>
      <c r="DH35" s="729"/>
    </row>
    <row r="36" spans="1:112" s="228" customFormat="1" ht="24.75" customHeight="1">
      <c r="A36" s="720">
        <f t="shared" si="0"/>
        <v>25</v>
      </c>
      <c r="B36" s="721"/>
      <c r="C36" s="722"/>
      <c r="D36" s="723"/>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24"/>
      <c r="AY36" s="724"/>
      <c r="AZ36" s="724"/>
      <c r="BA36" s="724"/>
      <c r="BB36" s="724"/>
      <c r="BC36" s="724"/>
      <c r="BD36" s="724"/>
      <c r="BE36" s="724"/>
      <c r="BF36" s="724"/>
      <c r="BG36" s="724"/>
      <c r="BH36" s="724"/>
      <c r="BI36" s="724"/>
      <c r="BJ36" s="724"/>
      <c r="BK36" s="724"/>
      <c r="BL36" s="724"/>
      <c r="BM36" s="724"/>
      <c r="BN36" s="724"/>
      <c r="BO36" s="724"/>
      <c r="BP36" s="724"/>
      <c r="BQ36" s="724"/>
      <c r="BR36" s="724"/>
      <c r="BS36" s="724"/>
      <c r="BT36" s="724"/>
      <c r="BU36" s="724"/>
      <c r="BV36" s="724"/>
      <c r="BW36" s="724"/>
      <c r="BX36" s="724"/>
      <c r="BY36" s="724"/>
      <c r="BZ36" s="724"/>
      <c r="CA36" s="724"/>
      <c r="CB36" s="724"/>
      <c r="CC36" s="724"/>
      <c r="CD36" s="724"/>
      <c r="CE36" s="724"/>
      <c r="CF36" s="724"/>
      <c r="CG36" s="724"/>
      <c r="CH36" s="724"/>
      <c r="CI36" s="724"/>
      <c r="CJ36" s="724"/>
      <c r="CK36" s="724"/>
      <c r="CL36" s="724"/>
      <c r="CM36" s="724"/>
      <c r="CN36" s="724"/>
      <c r="CO36" s="724"/>
      <c r="CP36" s="724"/>
      <c r="CQ36" s="724"/>
      <c r="CR36" s="724"/>
      <c r="CS36" s="724"/>
      <c r="CT36" s="724"/>
      <c r="CU36" s="724"/>
      <c r="CV36" s="724"/>
      <c r="CW36" s="724"/>
      <c r="CX36" s="724"/>
      <c r="CY36" s="724"/>
      <c r="CZ36" s="724"/>
      <c r="DA36" s="724"/>
      <c r="DB36" s="724"/>
      <c r="DC36" s="724"/>
      <c r="DD36" s="724"/>
      <c r="DE36" s="724"/>
      <c r="DF36" s="724"/>
      <c r="DG36" s="724"/>
      <c r="DH36" s="729"/>
    </row>
    <row r="37" spans="1:112" s="228" customFormat="1" ht="24.75" customHeight="1">
      <c r="A37" s="720">
        <f t="shared" si="0"/>
        <v>26</v>
      </c>
      <c r="B37" s="721"/>
      <c r="C37" s="722"/>
      <c r="D37" s="723"/>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724"/>
      <c r="AD37" s="724"/>
      <c r="AE37" s="724"/>
      <c r="AF37" s="724"/>
      <c r="AG37" s="724"/>
      <c r="AH37" s="724"/>
      <c r="AI37" s="724"/>
      <c r="AJ37" s="724"/>
      <c r="AK37" s="724"/>
      <c r="AL37" s="724"/>
      <c r="AM37" s="724"/>
      <c r="AN37" s="724"/>
      <c r="AO37" s="724"/>
      <c r="AP37" s="724"/>
      <c r="AQ37" s="724"/>
      <c r="AR37" s="724"/>
      <c r="AS37" s="724"/>
      <c r="AT37" s="724"/>
      <c r="AU37" s="724"/>
      <c r="AV37" s="724"/>
      <c r="AW37" s="724"/>
      <c r="AX37" s="724"/>
      <c r="AY37" s="724"/>
      <c r="AZ37" s="724"/>
      <c r="BA37" s="724"/>
      <c r="BB37" s="724"/>
      <c r="BC37" s="724"/>
      <c r="BD37" s="724"/>
      <c r="BE37" s="724"/>
      <c r="BF37" s="724"/>
      <c r="BG37" s="724"/>
      <c r="BH37" s="724"/>
      <c r="BI37" s="724"/>
      <c r="BJ37" s="724"/>
      <c r="BK37" s="724"/>
      <c r="BL37" s="724"/>
      <c r="BM37" s="724"/>
      <c r="BN37" s="724"/>
      <c r="BO37" s="724"/>
      <c r="BP37" s="724"/>
      <c r="BQ37" s="724"/>
      <c r="BR37" s="724"/>
      <c r="BS37" s="724"/>
      <c r="BT37" s="724"/>
      <c r="BU37" s="724"/>
      <c r="BV37" s="724"/>
      <c r="BW37" s="724"/>
      <c r="BX37" s="724"/>
      <c r="BY37" s="724"/>
      <c r="BZ37" s="724"/>
      <c r="CA37" s="724"/>
      <c r="CB37" s="724"/>
      <c r="CC37" s="724"/>
      <c r="CD37" s="724"/>
      <c r="CE37" s="724"/>
      <c r="CF37" s="724"/>
      <c r="CG37" s="724"/>
      <c r="CH37" s="724"/>
      <c r="CI37" s="724"/>
      <c r="CJ37" s="724"/>
      <c r="CK37" s="724"/>
      <c r="CL37" s="724"/>
      <c r="CM37" s="724"/>
      <c r="CN37" s="724"/>
      <c r="CO37" s="724"/>
      <c r="CP37" s="724"/>
      <c r="CQ37" s="724"/>
      <c r="CR37" s="724"/>
      <c r="CS37" s="724"/>
      <c r="CT37" s="724"/>
      <c r="CU37" s="724"/>
      <c r="CV37" s="724"/>
      <c r="CW37" s="724"/>
      <c r="CX37" s="724"/>
      <c r="CY37" s="724"/>
      <c r="CZ37" s="724"/>
      <c r="DA37" s="724"/>
      <c r="DB37" s="724"/>
      <c r="DC37" s="724"/>
      <c r="DD37" s="724"/>
      <c r="DE37" s="724"/>
      <c r="DF37" s="724"/>
      <c r="DG37" s="724"/>
      <c r="DH37" s="729"/>
    </row>
    <row r="38" spans="1:112" s="228" customFormat="1" ht="24.75" customHeight="1">
      <c r="A38" s="720">
        <f t="shared" si="0"/>
        <v>27</v>
      </c>
      <c r="B38" s="721"/>
      <c r="C38" s="722"/>
      <c r="D38" s="723"/>
      <c r="E38" s="724"/>
      <c r="F38" s="724"/>
      <c r="G38" s="724"/>
      <c r="H38" s="724"/>
      <c r="I38" s="724"/>
      <c r="J38" s="724"/>
      <c r="K38" s="724"/>
      <c r="L38" s="724"/>
      <c r="M38" s="724"/>
      <c r="N38" s="724"/>
      <c r="O38" s="724"/>
      <c r="P38" s="724"/>
      <c r="Q38" s="724"/>
      <c r="R38" s="724"/>
      <c r="S38" s="724"/>
      <c r="T38" s="724"/>
      <c r="U38" s="724"/>
      <c r="V38" s="724"/>
      <c r="W38" s="724"/>
      <c r="X38" s="724"/>
      <c r="Y38" s="724"/>
      <c r="Z38" s="724"/>
      <c r="AA38" s="724"/>
      <c r="AB38" s="724"/>
      <c r="AC38" s="724"/>
      <c r="AD38" s="724"/>
      <c r="AE38" s="724"/>
      <c r="AF38" s="724"/>
      <c r="AG38" s="724"/>
      <c r="AH38" s="724"/>
      <c r="AI38" s="724"/>
      <c r="AJ38" s="724"/>
      <c r="AK38" s="724"/>
      <c r="AL38" s="724"/>
      <c r="AM38" s="724"/>
      <c r="AN38" s="724"/>
      <c r="AO38" s="724"/>
      <c r="AP38" s="724"/>
      <c r="AQ38" s="724"/>
      <c r="AR38" s="724"/>
      <c r="AS38" s="724"/>
      <c r="AT38" s="724"/>
      <c r="AU38" s="724"/>
      <c r="AV38" s="724"/>
      <c r="AW38" s="724"/>
      <c r="AX38" s="724"/>
      <c r="AY38" s="724"/>
      <c r="AZ38" s="724"/>
      <c r="BA38" s="724"/>
      <c r="BB38" s="724"/>
      <c r="BC38" s="724"/>
      <c r="BD38" s="724"/>
      <c r="BE38" s="724"/>
      <c r="BF38" s="724"/>
      <c r="BG38" s="724"/>
      <c r="BH38" s="724"/>
      <c r="BI38" s="724"/>
      <c r="BJ38" s="724"/>
      <c r="BK38" s="724"/>
      <c r="BL38" s="724"/>
      <c r="BM38" s="724"/>
      <c r="BN38" s="724"/>
      <c r="BO38" s="724"/>
      <c r="BP38" s="724"/>
      <c r="BQ38" s="724"/>
      <c r="BR38" s="724"/>
      <c r="BS38" s="724"/>
      <c r="BT38" s="724"/>
      <c r="BU38" s="724"/>
      <c r="BV38" s="724"/>
      <c r="BW38" s="724"/>
      <c r="BX38" s="724"/>
      <c r="BY38" s="724"/>
      <c r="BZ38" s="724"/>
      <c r="CA38" s="724"/>
      <c r="CB38" s="724"/>
      <c r="CC38" s="724"/>
      <c r="CD38" s="724"/>
      <c r="CE38" s="724"/>
      <c r="CF38" s="724"/>
      <c r="CG38" s="724"/>
      <c r="CH38" s="724"/>
      <c r="CI38" s="724"/>
      <c r="CJ38" s="724"/>
      <c r="CK38" s="724"/>
      <c r="CL38" s="724"/>
      <c r="CM38" s="724"/>
      <c r="CN38" s="724"/>
      <c r="CO38" s="724"/>
      <c r="CP38" s="724"/>
      <c r="CQ38" s="724"/>
      <c r="CR38" s="724"/>
      <c r="CS38" s="724"/>
      <c r="CT38" s="724"/>
      <c r="CU38" s="724"/>
      <c r="CV38" s="724"/>
      <c r="CW38" s="724"/>
      <c r="CX38" s="724"/>
      <c r="CY38" s="724"/>
      <c r="CZ38" s="724"/>
      <c r="DA38" s="724"/>
      <c r="DB38" s="724"/>
      <c r="DC38" s="724"/>
      <c r="DD38" s="724"/>
      <c r="DE38" s="724"/>
      <c r="DF38" s="724"/>
      <c r="DG38" s="724"/>
      <c r="DH38" s="729"/>
    </row>
    <row r="39" spans="1:112" s="228" customFormat="1" ht="24.75" customHeight="1">
      <c r="A39" s="720">
        <f t="shared" si="0"/>
        <v>28</v>
      </c>
      <c r="B39" s="721"/>
      <c r="C39" s="722"/>
      <c r="D39" s="723"/>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724"/>
      <c r="BL39" s="724"/>
      <c r="BM39" s="724"/>
      <c r="BN39" s="724"/>
      <c r="BO39" s="724"/>
      <c r="BP39" s="724"/>
      <c r="BQ39" s="724"/>
      <c r="BR39" s="724"/>
      <c r="BS39" s="724"/>
      <c r="BT39" s="724"/>
      <c r="BU39" s="724"/>
      <c r="BV39" s="724"/>
      <c r="BW39" s="724"/>
      <c r="BX39" s="724"/>
      <c r="BY39" s="724"/>
      <c r="BZ39" s="724"/>
      <c r="CA39" s="724"/>
      <c r="CB39" s="724"/>
      <c r="CC39" s="724"/>
      <c r="CD39" s="724"/>
      <c r="CE39" s="724"/>
      <c r="CF39" s="724"/>
      <c r="CG39" s="724"/>
      <c r="CH39" s="724"/>
      <c r="CI39" s="724"/>
      <c r="CJ39" s="724"/>
      <c r="CK39" s="724"/>
      <c r="CL39" s="724"/>
      <c r="CM39" s="724"/>
      <c r="CN39" s="724"/>
      <c r="CO39" s="724"/>
      <c r="CP39" s="724"/>
      <c r="CQ39" s="724"/>
      <c r="CR39" s="724"/>
      <c r="CS39" s="724"/>
      <c r="CT39" s="724"/>
      <c r="CU39" s="724"/>
      <c r="CV39" s="724"/>
      <c r="CW39" s="724"/>
      <c r="CX39" s="724"/>
      <c r="CY39" s="724"/>
      <c r="CZ39" s="724"/>
      <c r="DA39" s="724"/>
      <c r="DB39" s="724"/>
      <c r="DC39" s="724"/>
      <c r="DD39" s="724"/>
      <c r="DE39" s="724"/>
      <c r="DF39" s="724"/>
      <c r="DG39" s="724"/>
      <c r="DH39" s="729"/>
    </row>
    <row r="40" spans="1:112" s="228" customFormat="1" ht="24.75" customHeight="1">
      <c r="A40" s="720">
        <f t="shared" si="0"/>
        <v>29</v>
      </c>
      <c r="B40" s="721"/>
      <c r="C40" s="722"/>
      <c r="D40" s="723"/>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4"/>
      <c r="AI40" s="724"/>
      <c r="AJ40" s="724"/>
      <c r="AK40" s="724"/>
      <c r="AL40" s="724"/>
      <c r="AM40" s="724"/>
      <c r="AN40" s="724"/>
      <c r="AO40" s="724"/>
      <c r="AP40" s="724"/>
      <c r="AQ40" s="724"/>
      <c r="AR40" s="724"/>
      <c r="AS40" s="724"/>
      <c r="AT40" s="724"/>
      <c r="AU40" s="724"/>
      <c r="AV40" s="724"/>
      <c r="AW40" s="724"/>
      <c r="AX40" s="724"/>
      <c r="AY40" s="724"/>
      <c r="AZ40" s="724"/>
      <c r="BA40" s="724"/>
      <c r="BB40" s="724"/>
      <c r="BC40" s="724"/>
      <c r="BD40" s="724"/>
      <c r="BE40" s="724"/>
      <c r="BF40" s="724"/>
      <c r="BG40" s="724"/>
      <c r="BH40" s="724"/>
      <c r="BI40" s="724"/>
      <c r="BJ40" s="724"/>
      <c r="BK40" s="724"/>
      <c r="BL40" s="724"/>
      <c r="BM40" s="724"/>
      <c r="BN40" s="724"/>
      <c r="BO40" s="724"/>
      <c r="BP40" s="724"/>
      <c r="BQ40" s="724"/>
      <c r="BR40" s="724"/>
      <c r="BS40" s="724"/>
      <c r="BT40" s="724"/>
      <c r="BU40" s="724"/>
      <c r="BV40" s="724"/>
      <c r="BW40" s="724"/>
      <c r="BX40" s="724"/>
      <c r="BY40" s="724"/>
      <c r="BZ40" s="724"/>
      <c r="CA40" s="724"/>
      <c r="CB40" s="724"/>
      <c r="CC40" s="724"/>
      <c r="CD40" s="724"/>
      <c r="CE40" s="724"/>
      <c r="CF40" s="724"/>
      <c r="CG40" s="724"/>
      <c r="CH40" s="724"/>
      <c r="CI40" s="724"/>
      <c r="CJ40" s="724"/>
      <c r="CK40" s="724"/>
      <c r="CL40" s="724"/>
      <c r="CM40" s="724"/>
      <c r="CN40" s="724"/>
      <c r="CO40" s="724"/>
      <c r="CP40" s="724"/>
      <c r="CQ40" s="724"/>
      <c r="CR40" s="724"/>
      <c r="CS40" s="724"/>
      <c r="CT40" s="724"/>
      <c r="CU40" s="724"/>
      <c r="CV40" s="724"/>
      <c r="CW40" s="724"/>
      <c r="CX40" s="724"/>
      <c r="CY40" s="724"/>
      <c r="CZ40" s="724"/>
      <c r="DA40" s="724"/>
      <c r="DB40" s="724"/>
      <c r="DC40" s="724"/>
      <c r="DD40" s="724"/>
      <c r="DE40" s="724"/>
      <c r="DF40" s="724"/>
      <c r="DG40" s="724"/>
      <c r="DH40" s="729"/>
    </row>
    <row r="41" spans="1:112" s="228" customFormat="1" ht="24.75" customHeight="1">
      <c r="A41" s="720">
        <f t="shared" si="0"/>
        <v>30</v>
      </c>
      <c r="B41" s="721"/>
      <c r="C41" s="722"/>
      <c r="D41" s="723"/>
      <c r="E41" s="724"/>
      <c r="F41" s="724"/>
      <c r="G41" s="724"/>
      <c r="H41" s="724"/>
      <c r="I41" s="724"/>
      <c r="J41" s="724"/>
      <c r="K41" s="724"/>
      <c r="L41" s="724"/>
      <c r="M41" s="724"/>
      <c r="N41" s="724"/>
      <c r="O41" s="724"/>
      <c r="P41" s="724"/>
      <c r="Q41" s="724"/>
      <c r="R41" s="724"/>
      <c r="S41" s="724"/>
      <c r="T41" s="724"/>
      <c r="U41" s="724"/>
      <c r="V41" s="724"/>
      <c r="W41" s="724"/>
      <c r="X41" s="724"/>
      <c r="Y41" s="724"/>
      <c r="Z41" s="724"/>
      <c r="AA41" s="724"/>
      <c r="AB41" s="724"/>
      <c r="AC41" s="724"/>
      <c r="AD41" s="724"/>
      <c r="AE41" s="724"/>
      <c r="AF41" s="724"/>
      <c r="AG41" s="724"/>
      <c r="AH41" s="724"/>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724"/>
      <c r="BR41" s="724"/>
      <c r="BS41" s="724"/>
      <c r="BT41" s="724"/>
      <c r="BU41" s="724"/>
      <c r="BV41" s="724"/>
      <c r="BW41" s="724"/>
      <c r="BX41" s="724"/>
      <c r="BY41" s="724"/>
      <c r="BZ41" s="724"/>
      <c r="CA41" s="724"/>
      <c r="CB41" s="724"/>
      <c r="CC41" s="724"/>
      <c r="CD41" s="724"/>
      <c r="CE41" s="724"/>
      <c r="CF41" s="724"/>
      <c r="CG41" s="724"/>
      <c r="CH41" s="724"/>
      <c r="CI41" s="724"/>
      <c r="CJ41" s="724"/>
      <c r="CK41" s="724"/>
      <c r="CL41" s="724"/>
      <c r="CM41" s="724"/>
      <c r="CN41" s="724"/>
      <c r="CO41" s="724"/>
      <c r="CP41" s="724"/>
      <c r="CQ41" s="724"/>
      <c r="CR41" s="724"/>
      <c r="CS41" s="724"/>
      <c r="CT41" s="724"/>
      <c r="CU41" s="724"/>
      <c r="CV41" s="724"/>
      <c r="CW41" s="724"/>
      <c r="CX41" s="724"/>
      <c r="CY41" s="724"/>
      <c r="CZ41" s="724"/>
      <c r="DA41" s="724"/>
      <c r="DB41" s="724"/>
      <c r="DC41" s="724"/>
      <c r="DD41" s="724"/>
      <c r="DE41" s="724"/>
      <c r="DF41" s="724"/>
      <c r="DG41" s="724"/>
      <c r="DH41" s="729"/>
    </row>
    <row r="42" spans="1:112" s="228" customFormat="1" ht="24.75" customHeight="1">
      <c r="A42" s="720">
        <f t="shared" si="0"/>
        <v>31</v>
      </c>
      <c r="B42" s="721"/>
      <c r="C42" s="722"/>
      <c r="D42" s="723"/>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724"/>
      <c r="AJ42" s="724"/>
      <c r="AK42" s="724"/>
      <c r="AL42" s="724"/>
      <c r="AM42" s="724"/>
      <c r="AN42" s="724"/>
      <c r="AO42" s="724"/>
      <c r="AP42" s="724"/>
      <c r="AQ42" s="724"/>
      <c r="AR42" s="724"/>
      <c r="AS42" s="724"/>
      <c r="AT42" s="724"/>
      <c r="AU42" s="724"/>
      <c r="AV42" s="724"/>
      <c r="AW42" s="724"/>
      <c r="AX42" s="724"/>
      <c r="AY42" s="724"/>
      <c r="AZ42" s="724"/>
      <c r="BA42" s="724"/>
      <c r="BB42" s="724"/>
      <c r="BC42" s="724"/>
      <c r="BD42" s="724"/>
      <c r="BE42" s="724"/>
      <c r="BF42" s="724"/>
      <c r="BG42" s="724"/>
      <c r="BH42" s="724"/>
      <c r="BI42" s="724"/>
      <c r="BJ42" s="724"/>
      <c r="BK42" s="724"/>
      <c r="BL42" s="724"/>
      <c r="BM42" s="724"/>
      <c r="BN42" s="724"/>
      <c r="BO42" s="724"/>
      <c r="BP42" s="724"/>
      <c r="BQ42" s="724"/>
      <c r="BR42" s="724"/>
      <c r="BS42" s="724"/>
      <c r="BT42" s="724"/>
      <c r="BU42" s="724"/>
      <c r="BV42" s="724"/>
      <c r="BW42" s="724"/>
      <c r="BX42" s="724"/>
      <c r="BY42" s="724"/>
      <c r="BZ42" s="724"/>
      <c r="CA42" s="724"/>
      <c r="CB42" s="724"/>
      <c r="CC42" s="724"/>
      <c r="CD42" s="724"/>
      <c r="CE42" s="724"/>
      <c r="CF42" s="724"/>
      <c r="CG42" s="724"/>
      <c r="CH42" s="724"/>
      <c r="CI42" s="724"/>
      <c r="CJ42" s="724"/>
      <c r="CK42" s="724"/>
      <c r="CL42" s="724"/>
      <c r="CM42" s="724"/>
      <c r="CN42" s="724"/>
      <c r="CO42" s="724"/>
      <c r="CP42" s="724"/>
      <c r="CQ42" s="724"/>
      <c r="CR42" s="724"/>
      <c r="CS42" s="724"/>
      <c r="CT42" s="724"/>
      <c r="CU42" s="724"/>
      <c r="CV42" s="724"/>
      <c r="CW42" s="724"/>
      <c r="CX42" s="724"/>
      <c r="CY42" s="724"/>
      <c r="CZ42" s="724"/>
      <c r="DA42" s="724"/>
      <c r="DB42" s="724"/>
      <c r="DC42" s="724"/>
      <c r="DD42" s="724"/>
      <c r="DE42" s="724"/>
      <c r="DF42" s="724"/>
      <c r="DG42" s="724"/>
      <c r="DH42" s="729"/>
    </row>
    <row r="43" spans="1:112" s="228" customFormat="1" ht="24.75" customHeight="1">
      <c r="A43" s="720">
        <f t="shared" si="0"/>
        <v>32</v>
      </c>
      <c r="B43" s="721"/>
      <c r="C43" s="722"/>
      <c r="D43" s="723"/>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24"/>
      <c r="AY43" s="724"/>
      <c r="AZ43" s="724"/>
      <c r="BA43" s="724"/>
      <c r="BB43" s="724"/>
      <c r="BC43" s="724"/>
      <c r="BD43" s="724"/>
      <c r="BE43" s="724"/>
      <c r="BF43" s="724"/>
      <c r="BG43" s="724"/>
      <c r="BH43" s="724"/>
      <c r="BI43" s="724"/>
      <c r="BJ43" s="724"/>
      <c r="BK43" s="724"/>
      <c r="BL43" s="724"/>
      <c r="BM43" s="724"/>
      <c r="BN43" s="724"/>
      <c r="BO43" s="724"/>
      <c r="BP43" s="724"/>
      <c r="BQ43" s="724"/>
      <c r="BR43" s="724"/>
      <c r="BS43" s="724"/>
      <c r="BT43" s="724"/>
      <c r="BU43" s="724"/>
      <c r="BV43" s="724"/>
      <c r="BW43" s="724"/>
      <c r="BX43" s="724"/>
      <c r="BY43" s="724"/>
      <c r="BZ43" s="724"/>
      <c r="CA43" s="724"/>
      <c r="CB43" s="724"/>
      <c r="CC43" s="724"/>
      <c r="CD43" s="724"/>
      <c r="CE43" s="724"/>
      <c r="CF43" s="724"/>
      <c r="CG43" s="724"/>
      <c r="CH43" s="724"/>
      <c r="CI43" s="724"/>
      <c r="CJ43" s="724"/>
      <c r="CK43" s="724"/>
      <c r="CL43" s="724"/>
      <c r="CM43" s="724"/>
      <c r="CN43" s="724"/>
      <c r="CO43" s="724"/>
      <c r="CP43" s="724"/>
      <c r="CQ43" s="724"/>
      <c r="CR43" s="724"/>
      <c r="CS43" s="724"/>
      <c r="CT43" s="724"/>
      <c r="CU43" s="724"/>
      <c r="CV43" s="724"/>
      <c r="CW43" s="724"/>
      <c r="CX43" s="724"/>
      <c r="CY43" s="724"/>
      <c r="CZ43" s="724"/>
      <c r="DA43" s="724"/>
      <c r="DB43" s="724"/>
      <c r="DC43" s="724"/>
      <c r="DD43" s="724"/>
      <c r="DE43" s="724"/>
      <c r="DF43" s="724"/>
      <c r="DG43" s="724"/>
      <c r="DH43" s="729"/>
    </row>
    <row r="44" spans="1:112" s="228" customFormat="1" ht="24.75" customHeight="1">
      <c r="A44" s="720">
        <f t="shared" si="0"/>
        <v>33</v>
      </c>
      <c r="B44" s="721"/>
      <c r="C44" s="722"/>
      <c r="D44" s="723"/>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4"/>
      <c r="AC44" s="724"/>
      <c r="AD44" s="724"/>
      <c r="AE44" s="724"/>
      <c r="AF44" s="724"/>
      <c r="AG44" s="724"/>
      <c r="AH44" s="724"/>
      <c r="AI44" s="724"/>
      <c r="AJ44" s="724"/>
      <c r="AK44" s="724"/>
      <c r="AL44" s="724"/>
      <c r="AM44" s="724"/>
      <c r="AN44" s="724"/>
      <c r="AO44" s="724"/>
      <c r="AP44" s="724"/>
      <c r="AQ44" s="724"/>
      <c r="AR44" s="724"/>
      <c r="AS44" s="724"/>
      <c r="AT44" s="724"/>
      <c r="AU44" s="724"/>
      <c r="AV44" s="724"/>
      <c r="AW44" s="724"/>
      <c r="AX44" s="724"/>
      <c r="AY44" s="724"/>
      <c r="AZ44" s="724"/>
      <c r="BA44" s="724"/>
      <c r="BB44" s="724"/>
      <c r="BC44" s="724"/>
      <c r="BD44" s="724"/>
      <c r="BE44" s="724"/>
      <c r="BF44" s="724"/>
      <c r="BG44" s="724"/>
      <c r="BH44" s="724"/>
      <c r="BI44" s="724"/>
      <c r="BJ44" s="724"/>
      <c r="BK44" s="724"/>
      <c r="BL44" s="724"/>
      <c r="BM44" s="724"/>
      <c r="BN44" s="724"/>
      <c r="BO44" s="724"/>
      <c r="BP44" s="724"/>
      <c r="BQ44" s="724"/>
      <c r="BR44" s="724"/>
      <c r="BS44" s="724"/>
      <c r="BT44" s="724"/>
      <c r="BU44" s="724"/>
      <c r="BV44" s="724"/>
      <c r="BW44" s="724"/>
      <c r="BX44" s="724"/>
      <c r="BY44" s="724"/>
      <c r="BZ44" s="724"/>
      <c r="CA44" s="724"/>
      <c r="CB44" s="724"/>
      <c r="CC44" s="724"/>
      <c r="CD44" s="724"/>
      <c r="CE44" s="724"/>
      <c r="CF44" s="724"/>
      <c r="CG44" s="724"/>
      <c r="CH44" s="724"/>
      <c r="CI44" s="724"/>
      <c r="CJ44" s="724"/>
      <c r="CK44" s="724"/>
      <c r="CL44" s="724"/>
      <c r="CM44" s="724"/>
      <c r="CN44" s="724"/>
      <c r="CO44" s="724"/>
      <c r="CP44" s="724"/>
      <c r="CQ44" s="724"/>
      <c r="CR44" s="724"/>
      <c r="CS44" s="724"/>
      <c r="CT44" s="724"/>
      <c r="CU44" s="724"/>
      <c r="CV44" s="724"/>
      <c r="CW44" s="724"/>
      <c r="CX44" s="724"/>
      <c r="CY44" s="724"/>
      <c r="CZ44" s="724"/>
      <c r="DA44" s="724"/>
      <c r="DB44" s="724"/>
      <c r="DC44" s="724"/>
      <c r="DD44" s="724"/>
      <c r="DE44" s="724"/>
      <c r="DF44" s="724"/>
      <c r="DG44" s="724"/>
      <c r="DH44" s="729"/>
    </row>
    <row r="45" spans="1:112" s="228" customFormat="1" ht="24.75" customHeight="1">
      <c r="A45" s="720">
        <f t="shared" si="0"/>
        <v>34</v>
      </c>
      <c r="B45" s="721"/>
      <c r="C45" s="722"/>
      <c r="D45" s="723"/>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c r="AI45" s="724"/>
      <c r="AJ45" s="724"/>
      <c r="AK45" s="724"/>
      <c r="AL45" s="724"/>
      <c r="AM45" s="724"/>
      <c r="AN45" s="724"/>
      <c r="AO45" s="724"/>
      <c r="AP45" s="724"/>
      <c r="AQ45" s="724"/>
      <c r="AR45" s="724"/>
      <c r="AS45" s="724"/>
      <c r="AT45" s="724"/>
      <c r="AU45" s="724"/>
      <c r="AV45" s="724"/>
      <c r="AW45" s="724"/>
      <c r="AX45" s="724"/>
      <c r="AY45" s="724"/>
      <c r="AZ45" s="724"/>
      <c r="BA45" s="724"/>
      <c r="BB45" s="724"/>
      <c r="BC45" s="724"/>
      <c r="BD45" s="724"/>
      <c r="BE45" s="724"/>
      <c r="BF45" s="724"/>
      <c r="BG45" s="724"/>
      <c r="BH45" s="724"/>
      <c r="BI45" s="724"/>
      <c r="BJ45" s="724"/>
      <c r="BK45" s="724"/>
      <c r="BL45" s="724"/>
      <c r="BM45" s="724"/>
      <c r="BN45" s="724"/>
      <c r="BO45" s="724"/>
      <c r="BP45" s="724"/>
      <c r="BQ45" s="724"/>
      <c r="BR45" s="724"/>
      <c r="BS45" s="724"/>
      <c r="BT45" s="724"/>
      <c r="BU45" s="724"/>
      <c r="BV45" s="724"/>
      <c r="BW45" s="724"/>
      <c r="BX45" s="724"/>
      <c r="BY45" s="724"/>
      <c r="BZ45" s="724"/>
      <c r="CA45" s="724"/>
      <c r="CB45" s="724"/>
      <c r="CC45" s="724"/>
      <c r="CD45" s="724"/>
      <c r="CE45" s="724"/>
      <c r="CF45" s="724"/>
      <c r="CG45" s="724"/>
      <c r="CH45" s="724"/>
      <c r="CI45" s="724"/>
      <c r="CJ45" s="724"/>
      <c r="CK45" s="724"/>
      <c r="CL45" s="724"/>
      <c r="CM45" s="724"/>
      <c r="CN45" s="724"/>
      <c r="CO45" s="724"/>
      <c r="CP45" s="724"/>
      <c r="CQ45" s="724"/>
      <c r="CR45" s="724"/>
      <c r="CS45" s="724"/>
      <c r="CT45" s="724"/>
      <c r="CU45" s="724"/>
      <c r="CV45" s="724"/>
      <c r="CW45" s="724"/>
      <c r="CX45" s="724"/>
      <c r="CY45" s="724"/>
      <c r="CZ45" s="724"/>
      <c r="DA45" s="724"/>
      <c r="DB45" s="724"/>
      <c r="DC45" s="724"/>
      <c r="DD45" s="724"/>
      <c r="DE45" s="724"/>
      <c r="DF45" s="724"/>
      <c r="DG45" s="724"/>
      <c r="DH45" s="729"/>
    </row>
    <row r="46" spans="1:112" s="228" customFormat="1" ht="24.75" customHeight="1">
      <c r="A46" s="720">
        <f t="shared" si="0"/>
        <v>35</v>
      </c>
      <c r="B46" s="721"/>
      <c r="C46" s="722"/>
      <c r="D46" s="723"/>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4"/>
      <c r="AI46" s="724"/>
      <c r="AJ46" s="724"/>
      <c r="AK46" s="724"/>
      <c r="AL46" s="724"/>
      <c r="AM46" s="724"/>
      <c r="AN46" s="724"/>
      <c r="AO46" s="724"/>
      <c r="AP46" s="724"/>
      <c r="AQ46" s="724"/>
      <c r="AR46" s="724"/>
      <c r="AS46" s="724"/>
      <c r="AT46" s="724"/>
      <c r="AU46" s="724"/>
      <c r="AV46" s="724"/>
      <c r="AW46" s="724"/>
      <c r="AX46" s="724"/>
      <c r="AY46" s="724"/>
      <c r="AZ46" s="724"/>
      <c r="BA46" s="724"/>
      <c r="BB46" s="724"/>
      <c r="BC46" s="724"/>
      <c r="BD46" s="724"/>
      <c r="BE46" s="724"/>
      <c r="BF46" s="724"/>
      <c r="BG46" s="724"/>
      <c r="BH46" s="724"/>
      <c r="BI46" s="724"/>
      <c r="BJ46" s="724"/>
      <c r="BK46" s="724"/>
      <c r="BL46" s="724"/>
      <c r="BM46" s="724"/>
      <c r="BN46" s="724"/>
      <c r="BO46" s="724"/>
      <c r="BP46" s="724"/>
      <c r="BQ46" s="724"/>
      <c r="BR46" s="724"/>
      <c r="BS46" s="724"/>
      <c r="BT46" s="724"/>
      <c r="BU46" s="724"/>
      <c r="BV46" s="724"/>
      <c r="BW46" s="724"/>
      <c r="BX46" s="724"/>
      <c r="BY46" s="724"/>
      <c r="BZ46" s="724"/>
      <c r="CA46" s="724"/>
      <c r="CB46" s="724"/>
      <c r="CC46" s="724"/>
      <c r="CD46" s="724"/>
      <c r="CE46" s="724"/>
      <c r="CF46" s="724"/>
      <c r="CG46" s="724"/>
      <c r="CH46" s="724"/>
      <c r="CI46" s="724"/>
      <c r="CJ46" s="724"/>
      <c r="CK46" s="724"/>
      <c r="CL46" s="724"/>
      <c r="CM46" s="724"/>
      <c r="CN46" s="724"/>
      <c r="CO46" s="724"/>
      <c r="CP46" s="724"/>
      <c r="CQ46" s="724"/>
      <c r="CR46" s="724"/>
      <c r="CS46" s="724"/>
      <c r="CT46" s="724"/>
      <c r="CU46" s="724"/>
      <c r="CV46" s="724"/>
      <c r="CW46" s="724"/>
      <c r="CX46" s="724"/>
      <c r="CY46" s="724"/>
      <c r="CZ46" s="724"/>
      <c r="DA46" s="724"/>
      <c r="DB46" s="724"/>
      <c r="DC46" s="724"/>
      <c r="DD46" s="724"/>
      <c r="DE46" s="724"/>
      <c r="DF46" s="724"/>
      <c r="DG46" s="724"/>
      <c r="DH46" s="729"/>
    </row>
    <row r="47" spans="1:112" s="228" customFormat="1" ht="24.75" customHeight="1">
      <c r="A47" s="720">
        <f t="shared" si="0"/>
        <v>36</v>
      </c>
      <c r="B47" s="721"/>
      <c r="C47" s="722"/>
      <c r="D47" s="723"/>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c r="AP47" s="724"/>
      <c r="AQ47" s="724"/>
      <c r="AR47" s="724"/>
      <c r="AS47" s="724"/>
      <c r="AT47" s="724"/>
      <c r="AU47" s="724"/>
      <c r="AV47" s="724"/>
      <c r="AW47" s="724"/>
      <c r="AX47" s="724"/>
      <c r="AY47" s="724"/>
      <c r="AZ47" s="724"/>
      <c r="BA47" s="724"/>
      <c r="BB47" s="724"/>
      <c r="BC47" s="724"/>
      <c r="BD47" s="724"/>
      <c r="BE47" s="724"/>
      <c r="BF47" s="724"/>
      <c r="BG47" s="724"/>
      <c r="BH47" s="724"/>
      <c r="BI47" s="724"/>
      <c r="BJ47" s="724"/>
      <c r="BK47" s="724"/>
      <c r="BL47" s="724"/>
      <c r="BM47" s="724"/>
      <c r="BN47" s="724"/>
      <c r="BO47" s="724"/>
      <c r="BP47" s="724"/>
      <c r="BQ47" s="724"/>
      <c r="BR47" s="724"/>
      <c r="BS47" s="724"/>
      <c r="BT47" s="724"/>
      <c r="BU47" s="724"/>
      <c r="BV47" s="724"/>
      <c r="BW47" s="724"/>
      <c r="BX47" s="724"/>
      <c r="BY47" s="724"/>
      <c r="BZ47" s="724"/>
      <c r="CA47" s="724"/>
      <c r="CB47" s="724"/>
      <c r="CC47" s="724"/>
      <c r="CD47" s="724"/>
      <c r="CE47" s="724"/>
      <c r="CF47" s="724"/>
      <c r="CG47" s="724"/>
      <c r="CH47" s="724"/>
      <c r="CI47" s="724"/>
      <c r="CJ47" s="724"/>
      <c r="CK47" s="724"/>
      <c r="CL47" s="724"/>
      <c r="CM47" s="724"/>
      <c r="CN47" s="724"/>
      <c r="CO47" s="724"/>
      <c r="CP47" s="724"/>
      <c r="CQ47" s="724"/>
      <c r="CR47" s="724"/>
      <c r="CS47" s="724"/>
      <c r="CT47" s="724"/>
      <c r="CU47" s="724"/>
      <c r="CV47" s="724"/>
      <c r="CW47" s="724"/>
      <c r="CX47" s="724"/>
      <c r="CY47" s="724"/>
      <c r="CZ47" s="724"/>
      <c r="DA47" s="724"/>
      <c r="DB47" s="724"/>
      <c r="DC47" s="724"/>
      <c r="DD47" s="724"/>
      <c r="DE47" s="724"/>
      <c r="DF47" s="724"/>
      <c r="DG47" s="724"/>
      <c r="DH47" s="729"/>
    </row>
    <row r="48" spans="1:112" s="228" customFormat="1" ht="24.75" customHeight="1">
      <c r="A48" s="720">
        <f t="shared" si="0"/>
        <v>37</v>
      </c>
      <c r="B48" s="721"/>
      <c r="C48" s="722"/>
      <c r="D48" s="723"/>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4"/>
      <c r="AJ48" s="724"/>
      <c r="AK48" s="724"/>
      <c r="AL48" s="724"/>
      <c r="AM48" s="724"/>
      <c r="AN48" s="724"/>
      <c r="AO48" s="724"/>
      <c r="AP48" s="724"/>
      <c r="AQ48" s="724"/>
      <c r="AR48" s="724"/>
      <c r="AS48" s="724"/>
      <c r="AT48" s="724"/>
      <c r="AU48" s="724"/>
      <c r="AV48" s="724"/>
      <c r="AW48" s="724"/>
      <c r="AX48" s="724"/>
      <c r="AY48" s="724"/>
      <c r="AZ48" s="724"/>
      <c r="BA48" s="724"/>
      <c r="BB48" s="724"/>
      <c r="BC48" s="724"/>
      <c r="BD48" s="724"/>
      <c r="BE48" s="724"/>
      <c r="BF48" s="724"/>
      <c r="BG48" s="724"/>
      <c r="BH48" s="724"/>
      <c r="BI48" s="724"/>
      <c r="BJ48" s="724"/>
      <c r="BK48" s="724"/>
      <c r="BL48" s="724"/>
      <c r="BM48" s="724"/>
      <c r="BN48" s="724"/>
      <c r="BO48" s="724"/>
      <c r="BP48" s="724"/>
      <c r="BQ48" s="724"/>
      <c r="BR48" s="724"/>
      <c r="BS48" s="724"/>
      <c r="BT48" s="724"/>
      <c r="BU48" s="724"/>
      <c r="BV48" s="724"/>
      <c r="BW48" s="724"/>
      <c r="BX48" s="724"/>
      <c r="BY48" s="724"/>
      <c r="BZ48" s="724"/>
      <c r="CA48" s="724"/>
      <c r="CB48" s="724"/>
      <c r="CC48" s="724"/>
      <c r="CD48" s="724"/>
      <c r="CE48" s="724"/>
      <c r="CF48" s="724"/>
      <c r="CG48" s="724"/>
      <c r="CH48" s="724"/>
      <c r="CI48" s="724"/>
      <c r="CJ48" s="724"/>
      <c r="CK48" s="724"/>
      <c r="CL48" s="724"/>
      <c r="CM48" s="724"/>
      <c r="CN48" s="724"/>
      <c r="CO48" s="724"/>
      <c r="CP48" s="724"/>
      <c r="CQ48" s="724"/>
      <c r="CR48" s="724"/>
      <c r="CS48" s="724"/>
      <c r="CT48" s="724"/>
      <c r="CU48" s="724"/>
      <c r="CV48" s="724"/>
      <c r="CW48" s="724"/>
      <c r="CX48" s="724"/>
      <c r="CY48" s="724"/>
      <c r="CZ48" s="724"/>
      <c r="DA48" s="724"/>
      <c r="DB48" s="724"/>
      <c r="DC48" s="724"/>
      <c r="DD48" s="724"/>
      <c r="DE48" s="724"/>
      <c r="DF48" s="724"/>
      <c r="DG48" s="724"/>
      <c r="DH48" s="729"/>
    </row>
    <row r="49" spans="1:112" s="228" customFormat="1" ht="24.75" customHeight="1">
      <c r="A49" s="720">
        <f t="shared" si="0"/>
        <v>38</v>
      </c>
      <c r="B49" s="721"/>
      <c r="C49" s="722"/>
      <c r="D49" s="723"/>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4"/>
      <c r="AJ49" s="724"/>
      <c r="AK49" s="724"/>
      <c r="AL49" s="724"/>
      <c r="AM49" s="724"/>
      <c r="AN49" s="724"/>
      <c r="AO49" s="724"/>
      <c r="AP49" s="724"/>
      <c r="AQ49" s="724"/>
      <c r="AR49" s="724"/>
      <c r="AS49" s="724"/>
      <c r="AT49" s="724"/>
      <c r="AU49" s="724"/>
      <c r="AV49" s="724"/>
      <c r="AW49" s="724"/>
      <c r="AX49" s="724"/>
      <c r="AY49" s="724"/>
      <c r="AZ49" s="724"/>
      <c r="BA49" s="724"/>
      <c r="BB49" s="724"/>
      <c r="BC49" s="724"/>
      <c r="BD49" s="724"/>
      <c r="BE49" s="724"/>
      <c r="BF49" s="724"/>
      <c r="BG49" s="724"/>
      <c r="BH49" s="724"/>
      <c r="BI49" s="724"/>
      <c r="BJ49" s="724"/>
      <c r="BK49" s="724"/>
      <c r="BL49" s="724"/>
      <c r="BM49" s="724"/>
      <c r="BN49" s="724"/>
      <c r="BO49" s="724"/>
      <c r="BP49" s="724"/>
      <c r="BQ49" s="724"/>
      <c r="BR49" s="724"/>
      <c r="BS49" s="724"/>
      <c r="BT49" s="724"/>
      <c r="BU49" s="724"/>
      <c r="BV49" s="724"/>
      <c r="BW49" s="724"/>
      <c r="BX49" s="724"/>
      <c r="BY49" s="724"/>
      <c r="BZ49" s="724"/>
      <c r="CA49" s="724"/>
      <c r="CB49" s="724"/>
      <c r="CC49" s="724"/>
      <c r="CD49" s="724"/>
      <c r="CE49" s="724"/>
      <c r="CF49" s="724"/>
      <c r="CG49" s="724"/>
      <c r="CH49" s="724"/>
      <c r="CI49" s="724"/>
      <c r="CJ49" s="724"/>
      <c r="CK49" s="724"/>
      <c r="CL49" s="724"/>
      <c r="CM49" s="724"/>
      <c r="CN49" s="724"/>
      <c r="CO49" s="724"/>
      <c r="CP49" s="724"/>
      <c r="CQ49" s="724"/>
      <c r="CR49" s="724"/>
      <c r="CS49" s="724"/>
      <c r="CT49" s="724"/>
      <c r="CU49" s="724"/>
      <c r="CV49" s="724"/>
      <c r="CW49" s="724"/>
      <c r="CX49" s="724"/>
      <c r="CY49" s="724"/>
      <c r="CZ49" s="724"/>
      <c r="DA49" s="724"/>
      <c r="DB49" s="724"/>
      <c r="DC49" s="724"/>
      <c r="DD49" s="724"/>
      <c r="DE49" s="724"/>
      <c r="DF49" s="724"/>
      <c r="DG49" s="724"/>
      <c r="DH49" s="729"/>
    </row>
    <row r="50" spans="1:112" s="228" customFormat="1" ht="24.75" customHeight="1">
      <c r="A50" s="720">
        <f t="shared" si="0"/>
        <v>39</v>
      </c>
      <c r="B50" s="721"/>
      <c r="C50" s="722"/>
      <c r="D50" s="723"/>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24"/>
      <c r="AY50" s="724"/>
      <c r="AZ50" s="724"/>
      <c r="BA50" s="724"/>
      <c r="BB50" s="724"/>
      <c r="BC50" s="724"/>
      <c r="BD50" s="724"/>
      <c r="BE50" s="724"/>
      <c r="BF50" s="724"/>
      <c r="BG50" s="724"/>
      <c r="BH50" s="724"/>
      <c r="BI50" s="724"/>
      <c r="BJ50" s="724"/>
      <c r="BK50" s="724"/>
      <c r="BL50" s="724"/>
      <c r="BM50" s="724"/>
      <c r="BN50" s="724"/>
      <c r="BO50" s="724"/>
      <c r="BP50" s="724"/>
      <c r="BQ50" s="724"/>
      <c r="BR50" s="724"/>
      <c r="BS50" s="724"/>
      <c r="BT50" s="724"/>
      <c r="BU50" s="724"/>
      <c r="BV50" s="724"/>
      <c r="BW50" s="724"/>
      <c r="BX50" s="724"/>
      <c r="BY50" s="724"/>
      <c r="BZ50" s="724"/>
      <c r="CA50" s="724"/>
      <c r="CB50" s="724"/>
      <c r="CC50" s="724"/>
      <c r="CD50" s="724"/>
      <c r="CE50" s="724"/>
      <c r="CF50" s="724"/>
      <c r="CG50" s="724"/>
      <c r="CH50" s="724"/>
      <c r="CI50" s="724"/>
      <c r="CJ50" s="724"/>
      <c r="CK50" s="724"/>
      <c r="CL50" s="724"/>
      <c r="CM50" s="724"/>
      <c r="CN50" s="724"/>
      <c r="CO50" s="724"/>
      <c r="CP50" s="724"/>
      <c r="CQ50" s="724"/>
      <c r="CR50" s="724"/>
      <c r="CS50" s="724"/>
      <c r="CT50" s="724"/>
      <c r="CU50" s="724"/>
      <c r="CV50" s="724"/>
      <c r="CW50" s="724"/>
      <c r="CX50" s="724"/>
      <c r="CY50" s="724"/>
      <c r="CZ50" s="724"/>
      <c r="DA50" s="724"/>
      <c r="DB50" s="724"/>
      <c r="DC50" s="724"/>
      <c r="DD50" s="724"/>
      <c r="DE50" s="724"/>
      <c r="DF50" s="724"/>
      <c r="DG50" s="724"/>
      <c r="DH50" s="729"/>
    </row>
    <row r="51" spans="1:112" s="228" customFormat="1" ht="24.75" customHeight="1">
      <c r="A51" s="720">
        <f t="shared" si="0"/>
        <v>40</v>
      </c>
      <c r="B51" s="721"/>
      <c r="C51" s="722"/>
      <c r="D51" s="723"/>
      <c r="E51" s="724"/>
      <c r="F51" s="724"/>
      <c r="G51" s="724"/>
      <c r="H51" s="724"/>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4"/>
      <c r="AF51" s="724"/>
      <c r="AG51" s="724"/>
      <c r="AH51" s="724"/>
      <c r="AI51" s="724"/>
      <c r="AJ51" s="724"/>
      <c r="AK51" s="724"/>
      <c r="AL51" s="724"/>
      <c r="AM51" s="724"/>
      <c r="AN51" s="724"/>
      <c r="AO51" s="724"/>
      <c r="AP51" s="724"/>
      <c r="AQ51" s="724"/>
      <c r="AR51" s="724"/>
      <c r="AS51" s="724"/>
      <c r="AT51" s="724"/>
      <c r="AU51" s="724"/>
      <c r="AV51" s="724"/>
      <c r="AW51" s="724"/>
      <c r="AX51" s="724"/>
      <c r="AY51" s="724"/>
      <c r="AZ51" s="724"/>
      <c r="BA51" s="724"/>
      <c r="BB51" s="724"/>
      <c r="BC51" s="724"/>
      <c r="BD51" s="724"/>
      <c r="BE51" s="724"/>
      <c r="BF51" s="724"/>
      <c r="BG51" s="724"/>
      <c r="BH51" s="724"/>
      <c r="BI51" s="724"/>
      <c r="BJ51" s="724"/>
      <c r="BK51" s="724"/>
      <c r="BL51" s="724"/>
      <c r="BM51" s="724"/>
      <c r="BN51" s="724"/>
      <c r="BO51" s="724"/>
      <c r="BP51" s="724"/>
      <c r="BQ51" s="724"/>
      <c r="BR51" s="724"/>
      <c r="BS51" s="724"/>
      <c r="BT51" s="724"/>
      <c r="BU51" s="724"/>
      <c r="BV51" s="724"/>
      <c r="BW51" s="724"/>
      <c r="BX51" s="724"/>
      <c r="BY51" s="724"/>
      <c r="BZ51" s="724"/>
      <c r="CA51" s="724"/>
      <c r="CB51" s="724"/>
      <c r="CC51" s="724"/>
      <c r="CD51" s="724"/>
      <c r="CE51" s="724"/>
      <c r="CF51" s="724"/>
      <c r="CG51" s="724"/>
      <c r="CH51" s="724"/>
      <c r="CI51" s="724"/>
      <c r="CJ51" s="724"/>
      <c r="CK51" s="724"/>
      <c r="CL51" s="724"/>
      <c r="CM51" s="724"/>
      <c r="CN51" s="724"/>
      <c r="CO51" s="724"/>
      <c r="CP51" s="724"/>
      <c r="CQ51" s="724"/>
      <c r="CR51" s="724"/>
      <c r="CS51" s="724"/>
      <c r="CT51" s="724"/>
      <c r="CU51" s="724"/>
      <c r="CV51" s="724"/>
      <c r="CW51" s="724"/>
      <c r="CX51" s="724"/>
      <c r="CY51" s="724"/>
      <c r="CZ51" s="724"/>
      <c r="DA51" s="724"/>
      <c r="DB51" s="724"/>
      <c r="DC51" s="724"/>
      <c r="DD51" s="724"/>
      <c r="DE51" s="724"/>
      <c r="DF51" s="724"/>
      <c r="DG51" s="724"/>
      <c r="DH51" s="729"/>
    </row>
    <row r="52" spans="1:112" s="228" customFormat="1" ht="24.75" customHeight="1">
      <c r="A52" s="720">
        <f t="shared" si="0"/>
        <v>41</v>
      </c>
      <c r="B52" s="721"/>
      <c r="C52" s="722"/>
      <c r="D52" s="723"/>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724"/>
      <c r="AP52" s="724"/>
      <c r="AQ52" s="724"/>
      <c r="AR52" s="724"/>
      <c r="AS52" s="724"/>
      <c r="AT52" s="724"/>
      <c r="AU52" s="724"/>
      <c r="AV52" s="724"/>
      <c r="AW52" s="724"/>
      <c r="AX52" s="724"/>
      <c r="AY52" s="724"/>
      <c r="AZ52" s="724"/>
      <c r="BA52" s="724"/>
      <c r="BB52" s="724"/>
      <c r="BC52" s="724"/>
      <c r="BD52" s="724"/>
      <c r="BE52" s="724"/>
      <c r="BF52" s="724"/>
      <c r="BG52" s="724"/>
      <c r="BH52" s="724"/>
      <c r="BI52" s="724"/>
      <c r="BJ52" s="724"/>
      <c r="BK52" s="724"/>
      <c r="BL52" s="724"/>
      <c r="BM52" s="724"/>
      <c r="BN52" s="724"/>
      <c r="BO52" s="724"/>
      <c r="BP52" s="724"/>
      <c r="BQ52" s="724"/>
      <c r="BR52" s="724"/>
      <c r="BS52" s="724"/>
      <c r="BT52" s="724"/>
      <c r="BU52" s="724"/>
      <c r="BV52" s="724"/>
      <c r="BW52" s="724"/>
      <c r="BX52" s="724"/>
      <c r="BY52" s="724"/>
      <c r="BZ52" s="724"/>
      <c r="CA52" s="724"/>
      <c r="CB52" s="724"/>
      <c r="CC52" s="724"/>
      <c r="CD52" s="724"/>
      <c r="CE52" s="724"/>
      <c r="CF52" s="724"/>
      <c r="CG52" s="724"/>
      <c r="CH52" s="724"/>
      <c r="CI52" s="724"/>
      <c r="CJ52" s="724"/>
      <c r="CK52" s="724"/>
      <c r="CL52" s="724"/>
      <c r="CM52" s="724"/>
      <c r="CN52" s="724"/>
      <c r="CO52" s="724"/>
      <c r="CP52" s="724"/>
      <c r="CQ52" s="724"/>
      <c r="CR52" s="724"/>
      <c r="CS52" s="724"/>
      <c r="CT52" s="724"/>
      <c r="CU52" s="724"/>
      <c r="CV52" s="724"/>
      <c r="CW52" s="724"/>
      <c r="CX52" s="724"/>
      <c r="CY52" s="724"/>
      <c r="CZ52" s="724"/>
      <c r="DA52" s="724"/>
      <c r="DB52" s="724"/>
      <c r="DC52" s="724"/>
      <c r="DD52" s="724"/>
      <c r="DE52" s="724"/>
      <c r="DF52" s="724"/>
      <c r="DG52" s="724"/>
      <c r="DH52" s="729"/>
    </row>
    <row r="53" spans="1:112" s="228" customFormat="1" ht="24.75" customHeight="1">
      <c r="A53" s="720">
        <f t="shared" si="0"/>
        <v>42</v>
      </c>
      <c r="B53" s="721"/>
      <c r="C53" s="722"/>
      <c r="D53" s="723"/>
      <c r="E53" s="724"/>
      <c r="F53" s="724"/>
      <c r="G53" s="724"/>
      <c r="H53" s="724"/>
      <c r="I53" s="724"/>
      <c r="J53" s="724"/>
      <c r="K53" s="724"/>
      <c r="L53" s="724"/>
      <c r="M53" s="724"/>
      <c r="N53" s="724"/>
      <c r="O53" s="724"/>
      <c r="P53" s="724"/>
      <c r="Q53" s="724"/>
      <c r="R53" s="724"/>
      <c r="S53" s="724"/>
      <c r="T53" s="724"/>
      <c r="U53" s="724"/>
      <c r="V53" s="724"/>
      <c r="W53" s="724"/>
      <c r="X53" s="724"/>
      <c r="Y53" s="724"/>
      <c r="Z53" s="724"/>
      <c r="AA53" s="724"/>
      <c r="AB53" s="724"/>
      <c r="AC53" s="724"/>
      <c r="AD53" s="724"/>
      <c r="AE53" s="724"/>
      <c r="AF53" s="724"/>
      <c r="AG53" s="724"/>
      <c r="AH53" s="724"/>
      <c r="AI53" s="724"/>
      <c r="AJ53" s="724"/>
      <c r="AK53" s="724"/>
      <c r="AL53" s="724"/>
      <c r="AM53" s="724"/>
      <c r="AN53" s="724"/>
      <c r="AO53" s="724"/>
      <c r="AP53" s="724"/>
      <c r="AQ53" s="724"/>
      <c r="AR53" s="724"/>
      <c r="AS53" s="724"/>
      <c r="AT53" s="724"/>
      <c r="AU53" s="724"/>
      <c r="AV53" s="724"/>
      <c r="AW53" s="724"/>
      <c r="AX53" s="724"/>
      <c r="AY53" s="724"/>
      <c r="AZ53" s="724"/>
      <c r="BA53" s="724"/>
      <c r="BB53" s="724"/>
      <c r="BC53" s="724"/>
      <c r="BD53" s="724"/>
      <c r="BE53" s="724"/>
      <c r="BF53" s="724"/>
      <c r="BG53" s="724"/>
      <c r="BH53" s="724"/>
      <c r="BI53" s="724"/>
      <c r="BJ53" s="724"/>
      <c r="BK53" s="724"/>
      <c r="BL53" s="724"/>
      <c r="BM53" s="724"/>
      <c r="BN53" s="724"/>
      <c r="BO53" s="724"/>
      <c r="BP53" s="724"/>
      <c r="BQ53" s="724"/>
      <c r="BR53" s="724"/>
      <c r="BS53" s="724"/>
      <c r="BT53" s="724"/>
      <c r="BU53" s="724"/>
      <c r="BV53" s="724"/>
      <c r="BW53" s="724"/>
      <c r="BX53" s="724"/>
      <c r="BY53" s="724"/>
      <c r="BZ53" s="724"/>
      <c r="CA53" s="724"/>
      <c r="CB53" s="724"/>
      <c r="CC53" s="724"/>
      <c r="CD53" s="724"/>
      <c r="CE53" s="724"/>
      <c r="CF53" s="724"/>
      <c r="CG53" s="724"/>
      <c r="CH53" s="724"/>
      <c r="CI53" s="724"/>
      <c r="CJ53" s="724"/>
      <c r="CK53" s="724"/>
      <c r="CL53" s="724"/>
      <c r="CM53" s="724"/>
      <c r="CN53" s="724"/>
      <c r="CO53" s="724"/>
      <c r="CP53" s="724"/>
      <c r="CQ53" s="724"/>
      <c r="CR53" s="724"/>
      <c r="CS53" s="724"/>
      <c r="CT53" s="724"/>
      <c r="CU53" s="724"/>
      <c r="CV53" s="724"/>
      <c r="CW53" s="724"/>
      <c r="CX53" s="724"/>
      <c r="CY53" s="724"/>
      <c r="CZ53" s="724"/>
      <c r="DA53" s="724"/>
      <c r="DB53" s="724"/>
      <c r="DC53" s="724"/>
      <c r="DD53" s="724"/>
      <c r="DE53" s="724"/>
      <c r="DF53" s="724"/>
      <c r="DG53" s="724"/>
      <c r="DH53" s="729"/>
    </row>
    <row r="54" spans="1:112" s="228" customFormat="1" ht="24.75" customHeight="1">
      <c r="A54" s="720">
        <f t="shared" si="0"/>
        <v>43</v>
      </c>
      <c r="B54" s="721"/>
      <c r="C54" s="722"/>
      <c r="D54" s="723"/>
      <c r="E54" s="724"/>
      <c r="F54" s="724"/>
      <c r="G54" s="724"/>
      <c r="H54" s="724"/>
      <c r="I54" s="724"/>
      <c r="J54" s="724"/>
      <c r="K54" s="724"/>
      <c r="L54" s="724"/>
      <c r="M54" s="724"/>
      <c r="N54" s="724"/>
      <c r="O54" s="724"/>
      <c r="P54" s="724"/>
      <c r="Q54" s="724"/>
      <c r="R54" s="724"/>
      <c r="S54" s="724"/>
      <c r="T54" s="724"/>
      <c r="U54" s="724"/>
      <c r="V54" s="724"/>
      <c r="W54" s="724"/>
      <c r="X54" s="724"/>
      <c r="Y54" s="724"/>
      <c r="Z54" s="724"/>
      <c r="AA54" s="724"/>
      <c r="AB54" s="724"/>
      <c r="AC54" s="724"/>
      <c r="AD54" s="724"/>
      <c r="AE54" s="724"/>
      <c r="AF54" s="724"/>
      <c r="AG54" s="724"/>
      <c r="AH54" s="724"/>
      <c r="AI54" s="724"/>
      <c r="AJ54" s="724"/>
      <c r="AK54" s="724"/>
      <c r="AL54" s="724"/>
      <c r="AM54" s="724"/>
      <c r="AN54" s="724"/>
      <c r="AO54" s="724"/>
      <c r="AP54" s="724"/>
      <c r="AQ54" s="724"/>
      <c r="AR54" s="724"/>
      <c r="AS54" s="724"/>
      <c r="AT54" s="724"/>
      <c r="AU54" s="724"/>
      <c r="AV54" s="724"/>
      <c r="AW54" s="724"/>
      <c r="AX54" s="724"/>
      <c r="AY54" s="724"/>
      <c r="AZ54" s="724"/>
      <c r="BA54" s="724"/>
      <c r="BB54" s="724"/>
      <c r="BC54" s="724"/>
      <c r="BD54" s="724"/>
      <c r="BE54" s="724"/>
      <c r="BF54" s="724"/>
      <c r="BG54" s="724"/>
      <c r="BH54" s="724"/>
      <c r="BI54" s="724"/>
      <c r="BJ54" s="724"/>
      <c r="BK54" s="724"/>
      <c r="BL54" s="724"/>
      <c r="BM54" s="724"/>
      <c r="BN54" s="724"/>
      <c r="BO54" s="724"/>
      <c r="BP54" s="724"/>
      <c r="BQ54" s="724"/>
      <c r="BR54" s="724"/>
      <c r="BS54" s="724"/>
      <c r="BT54" s="724"/>
      <c r="BU54" s="724"/>
      <c r="BV54" s="724"/>
      <c r="BW54" s="724"/>
      <c r="BX54" s="724"/>
      <c r="BY54" s="724"/>
      <c r="BZ54" s="724"/>
      <c r="CA54" s="724"/>
      <c r="CB54" s="724"/>
      <c r="CC54" s="724"/>
      <c r="CD54" s="724"/>
      <c r="CE54" s="724"/>
      <c r="CF54" s="724"/>
      <c r="CG54" s="724"/>
      <c r="CH54" s="724"/>
      <c r="CI54" s="724"/>
      <c r="CJ54" s="724"/>
      <c r="CK54" s="724"/>
      <c r="CL54" s="724"/>
      <c r="CM54" s="724"/>
      <c r="CN54" s="724"/>
      <c r="CO54" s="724"/>
      <c r="CP54" s="724"/>
      <c r="CQ54" s="724"/>
      <c r="CR54" s="724"/>
      <c r="CS54" s="724"/>
      <c r="CT54" s="724"/>
      <c r="CU54" s="724"/>
      <c r="CV54" s="724"/>
      <c r="CW54" s="724"/>
      <c r="CX54" s="724"/>
      <c r="CY54" s="724"/>
      <c r="CZ54" s="724"/>
      <c r="DA54" s="724"/>
      <c r="DB54" s="724"/>
      <c r="DC54" s="724"/>
      <c r="DD54" s="724"/>
      <c r="DE54" s="724"/>
      <c r="DF54" s="724"/>
      <c r="DG54" s="724"/>
      <c r="DH54" s="729"/>
    </row>
    <row r="55" spans="1:112" s="228" customFormat="1" ht="24.75" customHeight="1">
      <c r="A55" s="720">
        <f t="shared" si="0"/>
        <v>44</v>
      </c>
      <c r="B55" s="721"/>
      <c r="C55" s="722"/>
      <c r="D55" s="723"/>
      <c r="E55" s="724"/>
      <c r="F55" s="724"/>
      <c r="G55" s="724"/>
      <c r="H55" s="724"/>
      <c r="I55" s="724"/>
      <c r="J55" s="724"/>
      <c r="K55" s="724"/>
      <c r="L55" s="724"/>
      <c r="M55" s="724"/>
      <c r="N55" s="724"/>
      <c r="O55" s="724"/>
      <c r="P55" s="724"/>
      <c r="Q55" s="724"/>
      <c r="R55" s="724"/>
      <c r="S55" s="724"/>
      <c r="T55" s="724"/>
      <c r="U55" s="724"/>
      <c r="V55" s="724"/>
      <c r="W55" s="724"/>
      <c r="X55" s="724"/>
      <c r="Y55" s="724"/>
      <c r="Z55" s="724"/>
      <c r="AA55" s="724"/>
      <c r="AB55" s="724"/>
      <c r="AC55" s="724"/>
      <c r="AD55" s="724"/>
      <c r="AE55" s="724"/>
      <c r="AF55" s="724"/>
      <c r="AG55" s="724"/>
      <c r="AH55" s="724"/>
      <c r="AI55" s="724"/>
      <c r="AJ55" s="724"/>
      <c r="AK55" s="724"/>
      <c r="AL55" s="724"/>
      <c r="AM55" s="724"/>
      <c r="AN55" s="724"/>
      <c r="AO55" s="724"/>
      <c r="AP55" s="724"/>
      <c r="AQ55" s="724"/>
      <c r="AR55" s="724"/>
      <c r="AS55" s="724"/>
      <c r="AT55" s="724"/>
      <c r="AU55" s="724"/>
      <c r="AV55" s="724"/>
      <c r="AW55" s="724"/>
      <c r="AX55" s="724"/>
      <c r="AY55" s="724"/>
      <c r="AZ55" s="724"/>
      <c r="BA55" s="724"/>
      <c r="BB55" s="724"/>
      <c r="BC55" s="724"/>
      <c r="BD55" s="724"/>
      <c r="BE55" s="724"/>
      <c r="BF55" s="724"/>
      <c r="BG55" s="724"/>
      <c r="BH55" s="724"/>
      <c r="BI55" s="724"/>
      <c r="BJ55" s="724"/>
      <c r="BK55" s="724"/>
      <c r="BL55" s="724"/>
      <c r="BM55" s="724"/>
      <c r="BN55" s="724"/>
      <c r="BO55" s="724"/>
      <c r="BP55" s="724"/>
      <c r="BQ55" s="724"/>
      <c r="BR55" s="724"/>
      <c r="BS55" s="724"/>
      <c r="BT55" s="724"/>
      <c r="BU55" s="724"/>
      <c r="BV55" s="724"/>
      <c r="BW55" s="724"/>
      <c r="BX55" s="724"/>
      <c r="BY55" s="724"/>
      <c r="BZ55" s="724"/>
      <c r="CA55" s="724"/>
      <c r="CB55" s="724"/>
      <c r="CC55" s="724"/>
      <c r="CD55" s="724"/>
      <c r="CE55" s="724"/>
      <c r="CF55" s="724"/>
      <c r="CG55" s="724"/>
      <c r="CH55" s="724"/>
      <c r="CI55" s="724"/>
      <c r="CJ55" s="724"/>
      <c r="CK55" s="724"/>
      <c r="CL55" s="724"/>
      <c r="CM55" s="724"/>
      <c r="CN55" s="724"/>
      <c r="CO55" s="724"/>
      <c r="CP55" s="724"/>
      <c r="CQ55" s="724"/>
      <c r="CR55" s="724"/>
      <c r="CS55" s="724"/>
      <c r="CT55" s="724"/>
      <c r="CU55" s="724"/>
      <c r="CV55" s="724"/>
      <c r="CW55" s="724"/>
      <c r="CX55" s="724"/>
      <c r="CY55" s="724"/>
      <c r="CZ55" s="724"/>
      <c r="DA55" s="724"/>
      <c r="DB55" s="724"/>
      <c r="DC55" s="724"/>
      <c r="DD55" s="724"/>
      <c r="DE55" s="724"/>
      <c r="DF55" s="724"/>
      <c r="DG55" s="724"/>
      <c r="DH55" s="729"/>
    </row>
    <row r="56" spans="1:112" s="228" customFormat="1" ht="24.75" customHeight="1">
      <c r="A56" s="720">
        <f t="shared" si="0"/>
        <v>45</v>
      </c>
      <c r="B56" s="721"/>
      <c r="C56" s="722"/>
      <c r="D56" s="723"/>
      <c r="E56" s="724"/>
      <c r="F56" s="724"/>
      <c r="G56" s="724"/>
      <c r="H56" s="724"/>
      <c r="I56" s="724"/>
      <c r="J56" s="724"/>
      <c r="K56" s="724"/>
      <c r="L56" s="724"/>
      <c r="M56" s="724"/>
      <c r="N56" s="724"/>
      <c r="O56" s="724"/>
      <c r="P56" s="724"/>
      <c r="Q56" s="724"/>
      <c r="R56" s="724"/>
      <c r="S56" s="724"/>
      <c r="T56" s="724"/>
      <c r="U56" s="724"/>
      <c r="V56" s="724"/>
      <c r="W56" s="724"/>
      <c r="X56" s="724"/>
      <c r="Y56" s="724"/>
      <c r="Z56" s="724"/>
      <c r="AA56" s="724"/>
      <c r="AB56" s="724"/>
      <c r="AC56" s="724"/>
      <c r="AD56" s="724"/>
      <c r="AE56" s="724"/>
      <c r="AF56" s="724"/>
      <c r="AG56" s="724"/>
      <c r="AH56" s="724"/>
      <c r="AI56" s="724"/>
      <c r="AJ56" s="724"/>
      <c r="AK56" s="724"/>
      <c r="AL56" s="724"/>
      <c r="AM56" s="724"/>
      <c r="AN56" s="724"/>
      <c r="AO56" s="724"/>
      <c r="AP56" s="724"/>
      <c r="AQ56" s="724"/>
      <c r="AR56" s="724"/>
      <c r="AS56" s="724"/>
      <c r="AT56" s="724"/>
      <c r="AU56" s="724"/>
      <c r="AV56" s="724"/>
      <c r="AW56" s="724"/>
      <c r="AX56" s="724"/>
      <c r="AY56" s="724"/>
      <c r="AZ56" s="724"/>
      <c r="BA56" s="724"/>
      <c r="BB56" s="724"/>
      <c r="BC56" s="724"/>
      <c r="BD56" s="724"/>
      <c r="BE56" s="724"/>
      <c r="BF56" s="724"/>
      <c r="BG56" s="724"/>
      <c r="BH56" s="724"/>
      <c r="BI56" s="724"/>
      <c r="BJ56" s="724"/>
      <c r="BK56" s="724"/>
      <c r="BL56" s="724"/>
      <c r="BM56" s="724"/>
      <c r="BN56" s="724"/>
      <c r="BO56" s="724"/>
      <c r="BP56" s="724"/>
      <c r="BQ56" s="724"/>
      <c r="BR56" s="724"/>
      <c r="BS56" s="724"/>
      <c r="BT56" s="724"/>
      <c r="BU56" s="724"/>
      <c r="BV56" s="724"/>
      <c r="BW56" s="724"/>
      <c r="BX56" s="724"/>
      <c r="BY56" s="724"/>
      <c r="BZ56" s="724"/>
      <c r="CA56" s="724"/>
      <c r="CB56" s="724"/>
      <c r="CC56" s="724"/>
      <c r="CD56" s="724"/>
      <c r="CE56" s="724"/>
      <c r="CF56" s="724"/>
      <c r="CG56" s="724"/>
      <c r="CH56" s="724"/>
      <c r="CI56" s="724"/>
      <c r="CJ56" s="724"/>
      <c r="CK56" s="724"/>
      <c r="CL56" s="724"/>
      <c r="CM56" s="724"/>
      <c r="CN56" s="724"/>
      <c r="CO56" s="724"/>
      <c r="CP56" s="724"/>
      <c r="CQ56" s="724"/>
      <c r="CR56" s="724"/>
      <c r="CS56" s="724"/>
      <c r="CT56" s="724"/>
      <c r="CU56" s="724"/>
      <c r="CV56" s="724"/>
      <c r="CW56" s="724"/>
      <c r="CX56" s="724"/>
      <c r="CY56" s="724"/>
      <c r="CZ56" s="724"/>
      <c r="DA56" s="724"/>
      <c r="DB56" s="724"/>
      <c r="DC56" s="724"/>
      <c r="DD56" s="724"/>
      <c r="DE56" s="724"/>
      <c r="DF56" s="724"/>
      <c r="DG56" s="724"/>
      <c r="DH56" s="729"/>
    </row>
    <row r="57" spans="1:112" s="228" customFormat="1" ht="24.75" customHeight="1">
      <c r="A57" s="720">
        <f t="shared" si="0"/>
        <v>46</v>
      </c>
      <c r="B57" s="721"/>
      <c r="C57" s="722"/>
      <c r="D57" s="723"/>
      <c r="E57" s="724"/>
      <c r="F57" s="724"/>
      <c r="G57" s="724"/>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24"/>
      <c r="AY57" s="724"/>
      <c r="AZ57" s="724"/>
      <c r="BA57" s="724"/>
      <c r="BB57" s="724"/>
      <c r="BC57" s="724"/>
      <c r="BD57" s="724"/>
      <c r="BE57" s="724"/>
      <c r="BF57" s="724"/>
      <c r="BG57" s="724"/>
      <c r="BH57" s="724"/>
      <c r="BI57" s="724"/>
      <c r="BJ57" s="724"/>
      <c r="BK57" s="724"/>
      <c r="BL57" s="724"/>
      <c r="BM57" s="724"/>
      <c r="BN57" s="724"/>
      <c r="BO57" s="724"/>
      <c r="BP57" s="724"/>
      <c r="BQ57" s="724"/>
      <c r="BR57" s="724"/>
      <c r="BS57" s="724"/>
      <c r="BT57" s="724"/>
      <c r="BU57" s="724"/>
      <c r="BV57" s="724"/>
      <c r="BW57" s="724"/>
      <c r="BX57" s="724"/>
      <c r="BY57" s="724"/>
      <c r="BZ57" s="724"/>
      <c r="CA57" s="724"/>
      <c r="CB57" s="724"/>
      <c r="CC57" s="724"/>
      <c r="CD57" s="724"/>
      <c r="CE57" s="724"/>
      <c r="CF57" s="724"/>
      <c r="CG57" s="724"/>
      <c r="CH57" s="724"/>
      <c r="CI57" s="724"/>
      <c r="CJ57" s="724"/>
      <c r="CK57" s="724"/>
      <c r="CL57" s="724"/>
      <c r="CM57" s="724"/>
      <c r="CN57" s="724"/>
      <c r="CO57" s="724"/>
      <c r="CP57" s="724"/>
      <c r="CQ57" s="724"/>
      <c r="CR57" s="724"/>
      <c r="CS57" s="724"/>
      <c r="CT57" s="724"/>
      <c r="CU57" s="724"/>
      <c r="CV57" s="724"/>
      <c r="CW57" s="724"/>
      <c r="CX57" s="724"/>
      <c r="CY57" s="724"/>
      <c r="CZ57" s="724"/>
      <c r="DA57" s="724"/>
      <c r="DB57" s="724"/>
      <c r="DC57" s="724"/>
      <c r="DD57" s="724"/>
      <c r="DE57" s="724"/>
      <c r="DF57" s="724"/>
      <c r="DG57" s="724"/>
      <c r="DH57" s="729"/>
    </row>
    <row r="58" spans="1:112" s="228" customFormat="1" ht="24.75" customHeight="1">
      <c r="A58" s="720">
        <f t="shared" si="0"/>
        <v>47</v>
      </c>
      <c r="B58" s="721"/>
      <c r="C58" s="722"/>
      <c r="D58" s="723"/>
      <c r="E58" s="724"/>
      <c r="F58" s="724"/>
      <c r="G58" s="724"/>
      <c r="H58" s="724"/>
      <c r="I58" s="724"/>
      <c r="J58" s="724"/>
      <c r="K58" s="724"/>
      <c r="L58" s="724"/>
      <c r="M58" s="724"/>
      <c r="N58" s="724"/>
      <c r="O58" s="724"/>
      <c r="P58" s="724"/>
      <c r="Q58" s="724"/>
      <c r="R58" s="724"/>
      <c r="S58" s="724"/>
      <c r="T58" s="724"/>
      <c r="U58" s="724"/>
      <c r="V58" s="724"/>
      <c r="W58" s="724"/>
      <c r="X58" s="724"/>
      <c r="Y58" s="724"/>
      <c r="Z58" s="724"/>
      <c r="AA58" s="724"/>
      <c r="AB58" s="724"/>
      <c r="AC58" s="724"/>
      <c r="AD58" s="724"/>
      <c r="AE58" s="724"/>
      <c r="AF58" s="724"/>
      <c r="AG58" s="724"/>
      <c r="AH58" s="724"/>
      <c r="AI58" s="724"/>
      <c r="AJ58" s="724"/>
      <c r="AK58" s="724"/>
      <c r="AL58" s="724"/>
      <c r="AM58" s="724"/>
      <c r="AN58" s="724"/>
      <c r="AO58" s="724"/>
      <c r="AP58" s="724"/>
      <c r="AQ58" s="724"/>
      <c r="AR58" s="724"/>
      <c r="AS58" s="724"/>
      <c r="AT58" s="724"/>
      <c r="AU58" s="724"/>
      <c r="AV58" s="724"/>
      <c r="AW58" s="724"/>
      <c r="AX58" s="724"/>
      <c r="AY58" s="724"/>
      <c r="AZ58" s="724"/>
      <c r="BA58" s="724"/>
      <c r="BB58" s="724"/>
      <c r="BC58" s="724"/>
      <c r="BD58" s="724"/>
      <c r="BE58" s="724"/>
      <c r="BF58" s="724"/>
      <c r="BG58" s="724"/>
      <c r="BH58" s="724"/>
      <c r="BI58" s="724"/>
      <c r="BJ58" s="724"/>
      <c r="BK58" s="724"/>
      <c r="BL58" s="724"/>
      <c r="BM58" s="724"/>
      <c r="BN58" s="724"/>
      <c r="BO58" s="724"/>
      <c r="BP58" s="724"/>
      <c r="BQ58" s="724"/>
      <c r="BR58" s="724"/>
      <c r="BS58" s="724"/>
      <c r="BT58" s="724"/>
      <c r="BU58" s="724"/>
      <c r="BV58" s="724"/>
      <c r="BW58" s="724"/>
      <c r="BX58" s="724"/>
      <c r="BY58" s="724"/>
      <c r="BZ58" s="724"/>
      <c r="CA58" s="724"/>
      <c r="CB58" s="724"/>
      <c r="CC58" s="724"/>
      <c r="CD58" s="724"/>
      <c r="CE58" s="724"/>
      <c r="CF58" s="724"/>
      <c r="CG58" s="724"/>
      <c r="CH58" s="724"/>
      <c r="CI58" s="724"/>
      <c r="CJ58" s="724"/>
      <c r="CK58" s="724"/>
      <c r="CL58" s="724"/>
      <c r="CM58" s="724"/>
      <c r="CN58" s="724"/>
      <c r="CO58" s="724"/>
      <c r="CP58" s="724"/>
      <c r="CQ58" s="724"/>
      <c r="CR58" s="724"/>
      <c r="CS58" s="724"/>
      <c r="CT58" s="724"/>
      <c r="CU58" s="724"/>
      <c r="CV58" s="724"/>
      <c r="CW58" s="724"/>
      <c r="CX58" s="724"/>
      <c r="CY58" s="724"/>
      <c r="CZ58" s="724"/>
      <c r="DA58" s="724"/>
      <c r="DB58" s="724"/>
      <c r="DC58" s="724"/>
      <c r="DD58" s="724"/>
      <c r="DE58" s="724"/>
      <c r="DF58" s="724"/>
      <c r="DG58" s="724"/>
      <c r="DH58" s="729"/>
    </row>
    <row r="59" spans="1:112" s="228" customFormat="1" ht="24.75" customHeight="1">
      <c r="A59" s="720">
        <f t="shared" si="0"/>
        <v>48</v>
      </c>
      <c r="B59" s="721"/>
      <c r="C59" s="722"/>
      <c r="D59" s="723"/>
      <c r="E59" s="724"/>
      <c r="F59" s="724"/>
      <c r="G59" s="724"/>
      <c r="H59" s="724"/>
      <c r="I59" s="724"/>
      <c r="J59" s="724"/>
      <c r="K59" s="724"/>
      <c r="L59" s="724"/>
      <c r="M59" s="724"/>
      <c r="N59" s="724"/>
      <c r="O59" s="724"/>
      <c r="P59" s="724"/>
      <c r="Q59" s="724"/>
      <c r="R59" s="724"/>
      <c r="S59" s="724"/>
      <c r="T59" s="724"/>
      <c r="U59" s="724"/>
      <c r="V59" s="724"/>
      <c r="W59" s="724"/>
      <c r="X59" s="724"/>
      <c r="Y59" s="724"/>
      <c r="Z59" s="724"/>
      <c r="AA59" s="724"/>
      <c r="AB59" s="724"/>
      <c r="AC59" s="724"/>
      <c r="AD59" s="724"/>
      <c r="AE59" s="724"/>
      <c r="AF59" s="724"/>
      <c r="AG59" s="724"/>
      <c r="AH59" s="724"/>
      <c r="AI59" s="724"/>
      <c r="AJ59" s="724"/>
      <c r="AK59" s="724"/>
      <c r="AL59" s="724"/>
      <c r="AM59" s="724"/>
      <c r="AN59" s="724"/>
      <c r="AO59" s="724"/>
      <c r="AP59" s="724"/>
      <c r="AQ59" s="724"/>
      <c r="AR59" s="724"/>
      <c r="AS59" s="724"/>
      <c r="AT59" s="724"/>
      <c r="AU59" s="724"/>
      <c r="AV59" s="724"/>
      <c r="AW59" s="724"/>
      <c r="AX59" s="724"/>
      <c r="AY59" s="724"/>
      <c r="AZ59" s="724"/>
      <c r="BA59" s="724"/>
      <c r="BB59" s="724"/>
      <c r="BC59" s="724"/>
      <c r="BD59" s="724"/>
      <c r="BE59" s="724"/>
      <c r="BF59" s="724"/>
      <c r="BG59" s="724"/>
      <c r="BH59" s="724"/>
      <c r="BI59" s="724"/>
      <c r="BJ59" s="724"/>
      <c r="BK59" s="724"/>
      <c r="BL59" s="724"/>
      <c r="BM59" s="724"/>
      <c r="BN59" s="724"/>
      <c r="BO59" s="724"/>
      <c r="BP59" s="724"/>
      <c r="BQ59" s="724"/>
      <c r="BR59" s="724"/>
      <c r="BS59" s="724"/>
      <c r="BT59" s="724"/>
      <c r="BU59" s="724"/>
      <c r="BV59" s="724"/>
      <c r="BW59" s="724"/>
      <c r="BX59" s="724"/>
      <c r="BY59" s="724"/>
      <c r="BZ59" s="724"/>
      <c r="CA59" s="724"/>
      <c r="CB59" s="724"/>
      <c r="CC59" s="724"/>
      <c r="CD59" s="724"/>
      <c r="CE59" s="724"/>
      <c r="CF59" s="724"/>
      <c r="CG59" s="724"/>
      <c r="CH59" s="724"/>
      <c r="CI59" s="724"/>
      <c r="CJ59" s="724"/>
      <c r="CK59" s="724"/>
      <c r="CL59" s="724"/>
      <c r="CM59" s="724"/>
      <c r="CN59" s="724"/>
      <c r="CO59" s="724"/>
      <c r="CP59" s="724"/>
      <c r="CQ59" s="724"/>
      <c r="CR59" s="724"/>
      <c r="CS59" s="724"/>
      <c r="CT59" s="724"/>
      <c r="CU59" s="724"/>
      <c r="CV59" s="724"/>
      <c r="CW59" s="724"/>
      <c r="CX59" s="724"/>
      <c r="CY59" s="724"/>
      <c r="CZ59" s="724"/>
      <c r="DA59" s="724"/>
      <c r="DB59" s="724"/>
      <c r="DC59" s="724"/>
      <c r="DD59" s="724"/>
      <c r="DE59" s="724"/>
      <c r="DF59" s="724"/>
      <c r="DG59" s="724"/>
      <c r="DH59" s="729"/>
    </row>
    <row r="60" spans="1:112" s="228" customFormat="1" ht="24.75" customHeight="1">
      <c r="A60" s="720">
        <f t="shared" si="0"/>
        <v>49</v>
      </c>
      <c r="B60" s="721"/>
      <c r="C60" s="722"/>
      <c r="D60" s="723"/>
      <c r="E60" s="724"/>
      <c r="F60" s="724"/>
      <c r="G60" s="724"/>
      <c r="H60" s="724"/>
      <c r="I60" s="724"/>
      <c r="J60" s="724"/>
      <c r="K60" s="724"/>
      <c r="L60" s="724"/>
      <c r="M60" s="724"/>
      <c r="N60" s="724"/>
      <c r="O60" s="724"/>
      <c r="P60" s="724"/>
      <c r="Q60" s="724"/>
      <c r="R60" s="724"/>
      <c r="S60" s="724"/>
      <c r="T60" s="724"/>
      <c r="U60" s="724"/>
      <c r="V60" s="724"/>
      <c r="W60" s="724"/>
      <c r="X60" s="724"/>
      <c r="Y60" s="724"/>
      <c r="Z60" s="724"/>
      <c r="AA60" s="724"/>
      <c r="AB60" s="724"/>
      <c r="AC60" s="724"/>
      <c r="AD60" s="724"/>
      <c r="AE60" s="724"/>
      <c r="AF60" s="724"/>
      <c r="AG60" s="724"/>
      <c r="AH60" s="724"/>
      <c r="AI60" s="724"/>
      <c r="AJ60" s="724"/>
      <c r="AK60" s="724"/>
      <c r="AL60" s="724"/>
      <c r="AM60" s="724"/>
      <c r="AN60" s="724"/>
      <c r="AO60" s="724"/>
      <c r="AP60" s="724"/>
      <c r="AQ60" s="724"/>
      <c r="AR60" s="724"/>
      <c r="AS60" s="724"/>
      <c r="AT60" s="724"/>
      <c r="AU60" s="724"/>
      <c r="AV60" s="724"/>
      <c r="AW60" s="724"/>
      <c r="AX60" s="724"/>
      <c r="AY60" s="724"/>
      <c r="AZ60" s="724"/>
      <c r="BA60" s="724"/>
      <c r="BB60" s="724"/>
      <c r="BC60" s="724"/>
      <c r="BD60" s="724"/>
      <c r="BE60" s="724"/>
      <c r="BF60" s="724"/>
      <c r="BG60" s="724"/>
      <c r="BH60" s="724"/>
      <c r="BI60" s="724"/>
      <c r="BJ60" s="724"/>
      <c r="BK60" s="724"/>
      <c r="BL60" s="724"/>
      <c r="BM60" s="724"/>
      <c r="BN60" s="724"/>
      <c r="BO60" s="724"/>
      <c r="BP60" s="724"/>
      <c r="BQ60" s="724"/>
      <c r="BR60" s="724"/>
      <c r="BS60" s="724"/>
      <c r="BT60" s="724"/>
      <c r="BU60" s="724"/>
      <c r="BV60" s="724"/>
      <c r="BW60" s="724"/>
      <c r="BX60" s="724"/>
      <c r="BY60" s="724"/>
      <c r="BZ60" s="724"/>
      <c r="CA60" s="724"/>
      <c r="CB60" s="724"/>
      <c r="CC60" s="724"/>
      <c r="CD60" s="724"/>
      <c r="CE60" s="724"/>
      <c r="CF60" s="724"/>
      <c r="CG60" s="724"/>
      <c r="CH60" s="724"/>
      <c r="CI60" s="724"/>
      <c r="CJ60" s="724"/>
      <c r="CK60" s="724"/>
      <c r="CL60" s="724"/>
      <c r="CM60" s="724"/>
      <c r="CN60" s="724"/>
      <c r="CO60" s="724"/>
      <c r="CP60" s="724"/>
      <c r="CQ60" s="724"/>
      <c r="CR60" s="724"/>
      <c r="CS60" s="724"/>
      <c r="CT60" s="724"/>
      <c r="CU60" s="724"/>
      <c r="CV60" s="724"/>
      <c r="CW60" s="724"/>
      <c r="CX60" s="724"/>
      <c r="CY60" s="724"/>
      <c r="CZ60" s="724"/>
      <c r="DA60" s="724"/>
      <c r="DB60" s="724"/>
      <c r="DC60" s="724"/>
      <c r="DD60" s="724"/>
      <c r="DE60" s="724"/>
      <c r="DF60" s="724"/>
      <c r="DG60" s="724"/>
      <c r="DH60" s="729"/>
    </row>
    <row r="61" spans="1:112" s="228" customFormat="1" ht="24.75" customHeight="1">
      <c r="A61" s="720">
        <f t="shared" si="0"/>
        <v>50</v>
      </c>
      <c r="B61" s="721"/>
      <c r="C61" s="722"/>
      <c r="D61" s="723"/>
      <c r="E61" s="724"/>
      <c r="F61" s="724"/>
      <c r="G61" s="724"/>
      <c r="H61" s="724"/>
      <c r="I61" s="724"/>
      <c r="J61" s="724"/>
      <c r="K61" s="724"/>
      <c r="L61" s="724"/>
      <c r="M61" s="724"/>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724"/>
      <c r="AK61" s="724"/>
      <c r="AL61" s="724"/>
      <c r="AM61" s="724"/>
      <c r="AN61" s="724"/>
      <c r="AO61" s="724"/>
      <c r="AP61" s="724"/>
      <c r="AQ61" s="724"/>
      <c r="AR61" s="724"/>
      <c r="AS61" s="724"/>
      <c r="AT61" s="724"/>
      <c r="AU61" s="724"/>
      <c r="AV61" s="724"/>
      <c r="AW61" s="724"/>
      <c r="AX61" s="724"/>
      <c r="AY61" s="724"/>
      <c r="AZ61" s="724"/>
      <c r="BA61" s="724"/>
      <c r="BB61" s="724"/>
      <c r="BC61" s="724"/>
      <c r="BD61" s="724"/>
      <c r="BE61" s="724"/>
      <c r="BF61" s="724"/>
      <c r="BG61" s="724"/>
      <c r="BH61" s="724"/>
      <c r="BI61" s="724"/>
      <c r="BJ61" s="724"/>
      <c r="BK61" s="724"/>
      <c r="BL61" s="724"/>
      <c r="BM61" s="724"/>
      <c r="BN61" s="724"/>
      <c r="BO61" s="724"/>
      <c r="BP61" s="724"/>
      <c r="BQ61" s="724"/>
      <c r="BR61" s="724"/>
      <c r="BS61" s="724"/>
      <c r="BT61" s="724"/>
      <c r="BU61" s="724"/>
      <c r="BV61" s="724"/>
      <c r="BW61" s="724"/>
      <c r="BX61" s="724"/>
      <c r="BY61" s="724"/>
      <c r="BZ61" s="724"/>
      <c r="CA61" s="724"/>
      <c r="CB61" s="724"/>
      <c r="CC61" s="724"/>
      <c r="CD61" s="724"/>
      <c r="CE61" s="724"/>
      <c r="CF61" s="724"/>
      <c r="CG61" s="724"/>
      <c r="CH61" s="724"/>
      <c r="CI61" s="724"/>
      <c r="CJ61" s="724"/>
      <c r="CK61" s="724"/>
      <c r="CL61" s="724"/>
      <c r="CM61" s="724"/>
      <c r="CN61" s="724"/>
      <c r="CO61" s="724"/>
      <c r="CP61" s="724"/>
      <c r="CQ61" s="724"/>
      <c r="CR61" s="724"/>
      <c r="CS61" s="724"/>
      <c r="CT61" s="724"/>
      <c r="CU61" s="724"/>
      <c r="CV61" s="724"/>
      <c r="CW61" s="724"/>
      <c r="CX61" s="724"/>
      <c r="CY61" s="724"/>
      <c r="CZ61" s="724"/>
      <c r="DA61" s="724"/>
      <c r="DB61" s="724"/>
      <c r="DC61" s="724"/>
      <c r="DD61" s="724"/>
      <c r="DE61" s="724"/>
      <c r="DF61" s="724"/>
      <c r="DG61" s="724"/>
      <c r="DH61" s="729"/>
    </row>
    <row r="62" spans="1:112" s="228" customFormat="1" ht="24.75" customHeight="1">
      <c r="A62" s="720">
        <f t="shared" si="0"/>
        <v>51</v>
      </c>
      <c r="B62" s="721"/>
      <c r="C62" s="722"/>
      <c r="D62" s="723"/>
      <c r="E62" s="724"/>
      <c r="F62" s="724"/>
      <c r="G62" s="724"/>
      <c r="H62" s="724"/>
      <c r="I62" s="724"/>
      <c r="J62" s="724"/>
      <c r="K62" s="724"/>
      <c r="L62" s="724"/>
      <c r="M62" s="724"/>
      <c r="N62" s="724"/>
      <c r="O62" s="724"/>
      <c r="P62" s="724"/>
      <c r="Q62" s="724"/>
      <c r="R62" s="724"/>
      <c r="S62" s="724"/>
      <c r="T62" s="724"/>
      <c r="U62" s="724"/>
      <c r="V62" s="724"/>
      <c r="W62" s="724"/>
      <c r="X62" s="724"/>
      <c r="Y62" s="724"/>
      <c r="Z62" s="724"/>
      <c r="AA62" s="724"/>
      <c r="AB62" s="724"/>
      <c r="AC62" s="724"/>
      <c r="AD62" s="724"/>
      <c r="AE62" s="724"/>
      <c r="AF62" s="724"/>
      <c r="AG62" s="724"/>
      <c r="AH62" s="724"/>
      <c r="AI62" s="724"/>
      <c r="AJ62" s="724"/>
      <c r="AK62" s="724"/>
      <c r="AL62" s="724"/>
      <c r="AM62" s="724"/>
      <c r="AN62" s="724"/>
      <c r="AO62" s="724"/>
      <c r="AP62" s="724"/>
      <c r="AQ62" s="724"/>
      <c r="AR62" s="724"/>
      <c r="AS62" s="724"/>
      <c r="AT62" s="724"/>
      <c r="AU62" s="724"/>
      <c r="AV62" s="724"/>
      <c r="AW62" s="724"/>
      <c r="AX62" s="724"/>
      <c r="AY62" s="724"/>
      <c r="AZ62" s="724"/>
      <c r="BA62" s="724"/>
      <c r="BB62" s="724"/>
      <c r="BC62" s="724"/>
      <c r="BD62" s="724"/>
      <c r="BE62" s="724"/>
      <c r="BF62" s="724"/>
      <c r="BG62" s="724"/>
      <c r="BH62" s="724"/>
      <c r="BI62" s="724"/>
      <c r="BJ62" s="724"/>
      <c r="BK62" s="724"/>
      <c r="BL62" s="724"/>
      <c r="BM62" s="724"/>
      <c r="BN62" s="724"/>
      <c r="BO62" s="724"/>
      <c r="BP62" s="724"/>
      <c r="BQ62" s="724"/>
      <c r="BR62" s="724"/>
      <c r="BS62" s="724"/>
      <c r="BT62" s="724"/>
      <c r="BU62" s="724"/>
      <c r="BV62" s="724"/>
      <c r="BW62" s="724"/>
      <c r="BX62" s="724"/>
      <c r="BY62" s="724"/>
      <c r="BZ62" s="724"/>
      <c r="CA62" s="724"/>
      <c r="CB62" s="724"/>
      <c r="CC62" s="724"/>
      <c r="CD62" s="724"/>
      <c r="CE62" s="724"/>
      <c r="CF62" s="724"/>
      <c r="CG62" s="724"/>
      <c r="CH62" s="724"/>
      <c r="CI62" s="724"/>
      <c r="CJ62" s="724"/>
      <c r="CK62" s="724"/>
      <c r="CL62" s="724"/>
      <c r="CM62" s="724"/>
      <c r="CN62" s="724"/>
      <c r="CO62" s="724"/>
      <c r="CP62" s="724"/>
      <c r="CQ62" s="724"/>
      <c r="CR62" s="724"/>
      <c r="CS62" s="724"/>
      <c r="CT62" s="724"/>
      <c r="CU62" s="724"/>
      <c r="CV62" s="724"/>
      <c r="CW62" s="724"/>
      <c r="CX62" s="724"/>
      <c r="CY62" s="724"/>
      <c r="CZ62" s="724"/>
      <c r="DA62" s="724"/>
      <c r="DB62" s="724"/>
      <c r="DC62" s="724"/>
      <c r="DD62" s="724"/>
      <c r="DE62" s="724"/>
      <c r="DF62" s="724"/>
      <c r="DG62" s="724"/>
      <c r="DH62" s="729"/>
    </row>
    <row r="63" spans="1:112" s="228" customFormat="1" ht="24.75" customHeight="1">
      <c r="A63" s="720">
        <f t="shared" si="0"/>
        <v>52</v>
      </c>
      <c r="B63" s="721"/>
      <c r="C63" s="722"/>
      <c r="D63" s="723"/>
      <c r="E63" s="724"/>
      <c r="F63" s="724"/>
      <c r="G63" s="724"/>
      <c r="H63" s="724"/>
      <c r="I63" s="724"/>
      <c r="J63" s="724"/>
      <c r="K63" s="724"/>
      <c r="L63" s="724"/>
      <c r="M63" s="724"/>
      <c r="N63" s="724"/>
      <c r="O63" s="724"/>
      <c r="P63" s="724"/>
      <c r="Q63" s="724"/>
      <c r="R63" s="724"/>
      <c r="S63" s="724"/>
      <c r="T63" s="724"/>
      <c r="U63" s="724"/>
      <c r="V63" s="724"/>
      <c r="W63" s="724"/>
      <c r="X63" s="724"/>
      <c r="Y63" s="724"/>
      <c r="Z63" s="724"/>
      <c r="AA63" s="724"/>
      <c r="AB63" s="724"/>
      <c r="AC63" s="724"/>
      <c r="AD63" s="724"/>
      <c r="AE63" s="724"/>
      <c r="AF63" s="724"/>
      <c r="AG63" s="724"/>
      <c r="AH63" s="724"/>
      <c r="AI63" s="724"/>
      <c r="AJ63" s="724"/>
      <c r="AK63" s="724"/>
      <c r="AL63" s="724"/>
      <c r="AM63" s="724"/>
      <c r="AN63" s="724"/>
      <c r="AO63" s="724"/>
      <c r="AP63" s="724"/>
      <c r="AQ63" s="724"/>
      <c r="AR63" s="724"/>
      <c r="AS63" s="724"/>
      <c r="AT63" s="724"/>
      <c r="AU63" s="724"/>
      <c r="AV63" s="724"/>
      <c r="AW63" s="724"/>
      <c r="AX63" s="724"/>
      <c r="AY63" s="724"/>
      <c r="AZ63" s="724"/>
      <c r="BA63" s="724"/>
      <c r="BB63" s="724"/>
      <c r="BC63" s="724"/>
      <c r="BD63" s="724"/>
      <c r="BE63" s="724"/>
      <c r="BF63" s="724"/>
      <c r="BG63" s="724"/>
      <c r="BH63" s="724"/>
      <c r="BI63" s="724"/>
      <c r="BJ63" s="724"/>
      <c r="BK63" s="724"/>
      <c r="BL63" s="724"/>
      <c r="BM63" s="724"/>
      <c r="BN63" s="724"/>
      <c r="BO63" s="724"/>
      <c r="BP63" s="724"/>
      <c r="BQ63" s="724"/>
      <c r="BR63" s="724"/>
      <c r="BS63" s="724"/>
      <c r="BT63" s="724"/>
      <c r="BU63" s="724"/>
      <c r="BV63" s="724"/>
      <c r="BW63" s="724"/>
      <c r="BX63" s="724"/>
      <c r="BY63" s="724"/>
      <c r="BZ63" s="724"/>
      <c r="CA63" s="724"/>
      <c r="CB63" s="724"/>
      <c r="CC63" s="724"/>
      <c r="CD63" s="724"/>
      <c r="CE63" s="724"/>
      <c r="CF63" s="724"/>
      <c r="CG63" s="724"/>
      <c r="CH63" s="724"/>
      <c r="CI63" s="724"/>
      <c r="CJ63" s="724"/>
      <c r="CK63" s="724"/>
      <c r="CL63" s="724"/>
      <c r="CM63" s="724"/>
      <c r="CN63" s="724"/>
      <c r="CO63" s="724"/>
      <c r="CP63" s="724"/>
      <c r="CQ63" s="724"/>
      <c r="CR63" s="724"/>
      <c r="CS63" s="724"/>
      <c r="CT63" s="724"/>
      <c r="CU63" s="724"/>
      <c r="CV63" s="724"/>
      <c r="CW63" s="724"/>
      <c r="CX63" s="724"/>
      <c r="CY63" s="724"/>
      <c r="CZ63" s="724"/>
      <c r="DA63" s="724"/>
      <c r="DB63" s="724"/>
      <c r="DC63" s="724"/>
      <c r="DD63" s="724"/>
      <c r="DE63" s="724"/>
      <c r="DF63" s="724"/>
      <c r="DG63" s="724"/>
      <c r="DH63" s="729"/>
    </row>
    <row r="64" spans="1:112" s="228" customFormat="1" ht="24.75" customHeight="1">
      <c r="A64" s="720">
        <f t="shared" si="0"/>
        <v>53</v>
      </c>
      <c r="B64" s="721"/>
      <c r="C64" s="722"/>
      <c r="D64" s="723"/>
      <c r="E64" s="724"/>
      <c r="F64" s="724"/>
      <c r="G64" s="724"/>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4"/>
      <c r="AY64" s="724"/>
      <c r="AZ64" s="724"/>
      <c r="BA64" s="724"/>
      <c r="BB64" s="724"/>
      <c r="BC64" s="724"/>
      <c r="BD64" s="724"/>
      <c r="BE64" s="724"/>
      <c r="BF64" s="724"/>
      <c r="BG64" s="724"/>
      <c r="BH64" s="724"/>
      <c r="BI64" s="724"/>
      <c r="BJ64" s="724"/>
      <c r="BK64" s="724"/>
      <c r="BL64" s="724"/>
      <c r="BM64" s="724"/>
      <c r="BN64" s="724"/>
      <c r="BO64" s="724"/>
      <c r="BP64" s="724"/>
      <c r="BQ64" s="724"/>
      <c r="BR64" s="724"/>
      <c r="BS64" s="724"/>
      <c r="BT64" s="724"/>
      <c r="BU64" s="724"/>
      <c r="BV64" s="724"/>
      <c r="BW64" s="724"/>
      <c r="BX64" s="724"/>
      <c r="BY64" s="724"/>
      <c r="BZ64" s="724"/>
      <c r="CA64" s="724"/>
      <c r="CB64" s="724"/>
      <c r="CC64" s="724"/>
      <c r="CD64" s="724"/>
      <c r="CE64" s="724"/>
      <c r="CF64" s="724"/>
      <c r="CG64" s="724"/>
      <c r="CH64" s="724"/>
      <c r="CI64" s="724"/>
      <c r="CJ64" s="724"/>
      <c r="CK64" s="724"/>
      <c r="CL64" s="724"/>
      <c r="CM64" s="724"/>
      <c r="CN64" s="724"/>
      <c r="CO64" s="724"/>
      <c r="CP64" s="724"/>
      <c r="CQ64" s="724"/>
      <c r="CR64" s="724"/>
      <c r="CS64" s="724"/>
      <c r="CT64" s="724"/>
      <c r="CU64" s="724"/>
      <c r="CV64" s="724"/>
      <c r="CW64" s="724"/>
      <c r="CX64" s="724"/>
      <c r="CY64" s="724"/>
      <c r="CZ64" s="724"/>
      <c r="DA64" s="724"/>
      <c r="DB64" s="724"/>
      <c r="DC64" s="724"/>
      <c r="DD64" s="724"/>
      <c r="DE64" s="724"/>
      <c r="DF64" s="724"/>
      <c r="DG64" s="724"/>
      <c r="DH64" s="729"/>
    </row>
    <row r="65" spans="1:112" s="228" customFormat="1" ht="24.75" customHeight="1">
      <c r="A65" s="720">
        <f t="shared" si="0"/>
        <v>54</v>
      </c>
      <c r="B65" s="721"/>
      <c r="C65" s="722"/>
      <c r="D65" s="723"/>
      <c r="E65" s="724"/>
      <c r="F65" s="724"/>
      <c r="G65" s="724"/>
      <c r="H65" s="724"/>
      <c r="I65" s="724"/>
      <c r="J65" s="724"/>
      <c r="K65" s="724"/>
      <c r="L65" s="724"/>
      <c r="M65" s="724"/>
      <c r="N65" s="724"/>
      <c r="O65" s="724"/>
      <c r="P65" s="724"/>
      <c r="Q65" s="724"/>
      <c r="R65" s="724"/>
      <c r="S65" s="724"/>
      <c r="T65" s="724"/>
      <c r="U65" s="724"/>
      <c r="V65" s="724"/>
      <c r="W65" s="724"/>
      <c r="X65" s="724"/>
      <c r="Y65" s="724"/>
      <c r="Z65" s="724"/>
      <c r="AA65" s="724"/>
      <c r="AB65" s="724"/>
      <c r="AC65" s="724"/>
      <c r="AD65" s="724"/>
      <c r="AE65" s="724"/>
      <c r="AF65" s="724"/>
      <c r="AG65" s="724"/>
      <c r="AH65" s="724"/>
      <c r="AI65" s="724"/>
      <c r="AJ65" s="724"/>
      <c r="AK65" s="724"/>
      <c r="AL65" s="724"/>
      <c r="AM65" s="724"/>
      <c r="AN65" s="724"/>
      <c r="AO65" s="724"/>
      <c r="AP65" s="724"/>
      <c r="AQ65" s="724"/>
      <c r="AR65" s="724"/>
      <c r="AS65" s="724"/>
      <c r="AT65" s="724"/>
      <c r="AU65" s="724"/>
      <c r="AV65" s="724"/>
      <c r="AW65" s="724"/>
      <c r="AX65" s="724"/>
      <c r="AY65" s="724"/>
      <c r="AZ65" s="724"/>
      <c r="BA65" s="724"/>
      <c r="BB65" s="724"/>
      <c r="BC65" s="724"/>
      <c r="BD65" s="724"/>
      <c r="BE65" s="724"/>
      <c r="BF65" s="724"/>
      <c r="BG65" s="724"/>
      <c r="BH65" s="724"/>
      <c r="BI65" s="724"/>
      <c r="BJ65" s="724"/>
      <c r="BK65" s="724"/>
      <c r="BL65" s="724"/>
      <c r="BM65" s="724"/>
      <c r="BN65" s="724"/>
      <c r="BO65" s="724"/>
      <c r="BP65" s="724"/>
      <c r="BQ65" s="724"/>
      <c r="BR65" s="724"/>
      <c r="BS65" s="724"/>
      <c r="BT65" s="724"/>
      <c r="BU65" s="724"/>
      <c r="BV65" s="724"/>
      <c r="BW65" s="724"/>
      <c r="BX65" s="724"/>
      <c r="BY65" s="724"/>
      <c r="BZ65" s="724"/>
      <c r="CA65" s="724"/>
      <c r="CB65" s="724"/>
      <c r="CC65" s="724"/>
      <c r="CD65" s="724"/>
      <c r="CE65" s="724"/>
      <c r="CF65" s="724"/>
      <c r="CG65" s="724"/>
      <c r="CH65" s="724"/>
      <c r="CI65" s="724"/>
      <c r="CJ65" s="724"/>
      <c r="CK65" s="724"/>
      <c r="CL65" s="724"/>
      <c r="CM65" s="724"/>
      <c r="CN65" s="724"/>
      <c r="CO65" s="724"/>
      <c r="CP65" s="724"/>
      <c r="CQ65" s="724"/>
      <c r="CR65" s="724"/>
      <c r="CS65" s="724"/>
      <c r="CT65" s="724"/>
      <c r="CU65" s="724"/>
      <c r="CV65" s="724"/>
      <c r="CW65" s="724"/>
      <c r="CX65" s="724"/>
      <c r="CY65" s="724"/>
      <c r="CZ65" s="724"/>
      <c r="DA65" s="724"/>
      <c r="DB65" s="724"/>
      <c r="DC65" s="724"/>
      <c r="DD65" s="724"/>
      <c r="DE65" s="724"/>
      <c r="DF65" s="724"/>
      <c r="DG65" s="724"/>
      <c r="DH65" s="729"/>
    </row>
    <row r="66" spans="1:112" s="228" customFormat="1" ht="24.75" customHeight="1">
      <c r="A66" s="720">
        <f t="shared" si="0"/>
        <v>55</v>
      </c>
      <c r="B66" s="721"/>
      <c r="C66" s="722"/>
      <c r="D66" s="723"/>
      <c r="E66" s="724"/>
      <c r="F66" s="724"/>
      <c r="G66" s="724"/>
      <c r="H66" s="724"/>
      <c r="I66" s="724"/>
      <c r="J66" s="724"/>
      <c r="K66" s="724"/>
      <c r="L66" s="724"/>
      <c r="M66" s="724"/>
      <c r="N66" s="724"/>
      <c r="O66" s="724"/>
      <c r="P66" s="724"/>
      <c r="Q66" s="724"/>
      <c r="R66" s="724"/>
      <c r="S66" s="724"/>
      <c r="T66" s="724"/>
      <c r="U66" s="724"/>
      <c r="V66" s="724"/>
      <c r="W66" s="724"/>
      <c r="X66" s="724"/>
      <c r="Y66" s="724"/>
      <c r="Z66" s="724"/>
      <c r="AA66" s="724"/>
      <c r="AB66" s="724"/>
      <c r="AC66" s="724"/>
      <c r="AD66" s="724"/>
      <c r="AE66" s="724"/>
      <c r="AF66" s="724"/>
      <c r="AG66" s="724"/>
      <c r="AH66" s="724"/>
      <c r="AI66" s="724"/>
      <c r="AJ66" s="724"/>
      <c r="AK66" s="724"/>
      <c r="AL66" s="724"/>
      <c r="AM66" s="724"/>
      <c r="AN66" s="724"/>
      <c r="AO66" s="724"/>
      <c r="AP66" s="724"/>
      <c r="AQ66" s="724"/>
      <c r="AR66" s="724"/>
      <c r="AS66" s="724"/>
      <c r="AT66" s="724"/>
      <c r="AU66" s="724"/>
      <c r="AV66" s="724"/>
      <c r="AW66" s="724"/>
      <c r="AX66" s="724"/>
      <c r="AY66" s="724"/>
      <c r="AZ66" s="724"/>
      <c r="BA66" s="724"/>
      <c r="BB66" s="724"/>
      <c r="BC66" s="724"/>
      <c r="BD66" s="724"/>
      <c r="BE66" s="724"/>
      <c r="BF66" s="724"/>
      <c r="BG66" s="724"/>
      <c r="BH66" s="724"/>
      <c r="BI66" s="724"/>
      <c r="BJ66" s="724"/>
      <c r="BK66" s="724"/>
      <c r="BL66" s="724"/>
      <c r="BM66" s="724"/>
      <c r="BN66" s="724"/>
      <c r="BO66" s="724"/>
      <c r="BP66" s="724"/>
      <c r="BQ66" s="724"/>
      <c r="BR66" s="724"/>
      <c r="BS66" s="724"/>
      <c r="BT66" s="724"/>
      <c r="BU66" s="724"/>
      <c r="BV66" s="724"/>
      <c r="BW66" s="724"/>
      <c r="BX66" s="724"/>
      <c r="BY66" s="724"/>
      <c r="BZ66" s="724"/>
      <c r="CA66" s="724"/>
      <c r="CB66" s="724"/>
      <c r="CC66" s="724"/>
      <c r="CD66" s="724"/>
      <c r="CE66" s="724"/>
      <c r="CF66" s="724"/>
      <c r="CG66" s="724"/>
      <c r="CH66" s="724"/>
      <c r="CI66" s="724"/>
      <c r="CJ66" s="724"/>
      <c r="CK66" s="724"/>
      <c r="CL66" s="724"/>
      <c r="CM66" s="724"/>
      <c r="CN66" s="724"/>
      <c r="CO66" s="724"/>
      <c r="CP66" s="724"/>
      <c r="CQ66" s="724"/>
      <c r="CR66" s="724"/>
      <c r="CS66" s="724"/>
      <c r="CT66" s="724"/>
      <c r="CU66" s="724"/>
      <c r="CV66" s="724"/>
      <c r="CW66" s="724"/>
      <c r="CX66" s="724"/>
      <c r="CY66" s="724"/>
      <c r="CZ66" s="724"/>
      <c r="DA66" s="724"/>
      <c r="DB66" s="724"/>
      <c r="DC66" s="724"/>
      <c r="DD66" s="724"/>
      <c r="DE66" s="724"/>
      <c r="DF66" s="724"/>
      <c r="DG66" s="724"/>
      <c r="DH66" s="729"/>
    </row>
    <row r="67" spans="1:112" s="228" customFormat="1" ht="24.75" customHeight="1">
      <c r="A67" s="720">
        <f t="shared" si="0"/>
        <v>56</v>
      </c>
      <c r="B67" s="721"/>
      <c r="C67" s="722"/>
      <c r="D67" s="723"/>
      <c r="E67" s="724"/>
      <c r="F67" s="724"/>
      <c r="G67" s="724"/>
      <c r="H67" s="724"/>
      <c r="I67" s="724"/>
      <c r="J67" s="724"/>
      <c r="K67" s="724"/>
      <c r="L67" s="724"/>
      <c r="M67" s="724"/>
      <c r="N67" s="724"/>
      <c r="O67" s="724"/>
      <c r="P67" s="724"/>
      <c r="Q67" s="724"/>
      <c r="R67" s="724"/>
      <c r="S67" s="724"/>
      <c r="T67" s="724"/>
      <c r="U67" s="724"/>
      <c r="V67" s="724"/>
      <c r="W67" s="724"/>
      <c r="X67" s="724"/>
      <c r="Y67" s="724"/>
      <c r="Z67" s="724"/>
      <c r="AA67" s="724"/>
      <c r="AB67" s="724"/>
      <c r="AC67" s="724"/>
      <c r="AD67" s="724"/>
      <c r="AE67" s="724"/>
      <c r="AF67" s="724"/>
      <c r="AG67" s="724"/>
      <c r="AH67" s="724"/>
      <c r="AI67" s="724"/>
      <c r="AJ67" s="724"/>
      <c r="AK67" s="724"/>
      <c r="AL67" s="724"/>
      <c r="AM67" s="724"/>
      <c r="AN67" s="724"/>
      <c r="AO67" s="724"/>
      <c r="AP67" s="724"/>
      <c r="AQ67" s="724"/>
      <c r="AR67" s="724"/>
      <c r="AS67" s="724"/>
      <c r="AT67" s="724"/>
      <c r="AU67" s="724"/>
      <c r="AV67" s="724"/>
      <c r="AW67" s="724"/>
      <c r="AX67" s="724"/>
      <c r="AY67" s="724"/>
      <c r="AZ67" s="724"/>
      <c r="BA67" s="724"/>
      <c r="BB67" s="724"/>
      <c r="BC67" s="724"/>
      <c r="BD67" s="724"/>
      <c r="BE67" s="724"/>
      <c r="BF67" s="724"/>
      <c r="BG67" s="724"/>
      <c r="BH67" s="724"/>
      <c r="BI67" s="724"/>
      <c r="BJ67" s="724"/>
      <c r="BK67" s="724"/>
      <c r="BL67" s="724"/>
      <c r="BM67" s="724"/>
      <c r="BN67" s="724"/>
      <c r="BO67" s="724"/>
      <c r="BP67" s="724"/>
      <c r="BQ67" s="724"/>
      <c r="BR67" s="724"/>
      <c r="BS67" s="724"/>
      <c r="BT67" s="724"/>
      <c r="BU67" s="724"/>
      <c r="BV67" s="724"/>
      <c r="BW67" s="724"/>
      <c r="BX67" s="724"/>
      <c r="BY67" s="724"/>
      <c r="BZ67" s="724"/>
      <c r="CA67" s="724"/>
      <c r="CB67" s="724"/>
      <c r="CC67" s="724"/>
      <c r="CD67" s="724"/>
      <c r="CE67" s="724"/>
      <c r="CF67" s="724"/>
      <c r="CG67" s="724"/>
      <c r="CH67" s="724"/>
      <c r="CI67" s="724"/>
      <c r="CJ67" s="724"/>
      <c r="CK67" s="724"/>
      <c r="CL67" s="724"/>
      <c r="CM67" s="724"/>
      <c r="CN67" s="724"/>
      <c r="CO67" s="724"/>
      <c r="CP67" s="724"/>
      <c r="CQ67" s="724"/>
      <c r="CR67" s="724"/>
      <c r="CS67" s="724"/>
      <c r="CT67" s="724"/>
      <c r="CU67" s="724"/>
      <c r="CV67" s="724"/>
      <c r="CW67" s="724"/>
      <c r="CX67" s="724"/>
      <c r="CY67" s="724"/>
      <c r="CZ67" s="724"/>
      <c r="DA67" s="724"/>
      <c r="DB67" s="724"/>
      <c r="DC67" s="724"/>
      <c r="DD67" s="724"/>
      <c r="DE67" s="724"/>
      <c r="DF67" s="724"/>
      <c r="DG67" s="724"/>
      <c r="DH67" s="729"/>
    </row>
    <row r="68" spans="1:112" s="228" customFormat="1" ht="24.75" customHeight="1">
      <c r="A68" s="720">
        <f t="shared" si="0"/>
        <v>57</v>
      </c>
      <c r="B68" s="721"/>
      <c r="C68" s="722"/>
      <c r="D68" s="723"/>
      <c r="E68" s="724"/>
      <c r="F68" s="724"/>
      <c r="G68" s="724"/>
      <c r="H68" s="724"/>
      <c r="I68" s="724"/>
      <c r="J68" s="724"/>
      <c r="K68" s="724"/>
      <c r="L68" s="724"/>
      <c r="M68" s="724"/>
      <c r="N68" s="724"/>
      <c r="O68" s="724"/>
      <c r="P68" s="724"/>
      <c r="Q68" s="724"/>
      <c r="R68" s="724"/>
      <c r="S68" s="724"/>
      <c r="T68" s="724"/>
      <c r="U68" s="724"/>
      <c r="V68" s="724"/>
      <c r="W68" s="724"/>
      <c r="X68" s="724"/>
      <c r="Y68" s="724"/>
      <c r="Z68" s="724"/>
      <c r="AA68" s="724"/>
      <c r="AB68" s="724"/>
      <c r="AC68" s="724"/>
      <c r="AD68" s="724"/>
      <c r="AE68" s="724"/>
      <c r="AF68" s="724"/>
      <c r="AG68" s="724"/>
      <c r="AH68" s="724"/>
      <c r="AI68" s="724"/>
      <c r="AJ68" s="724"/>
      <c r="AK68" s="724"/>
      <c r="AL68" s="724"/>
      <c r="AM68" s="724"/>
      <c r="AN68" s="724"/>
      <c r="AO68" s="724"/>
      <c r="AP68" s="724"/>
      <c r="AQ68" s="724"/>
      <c r="AR68" s="724"/>
      <c r="AS68" s="724"/>
      <c r="AT68" s="724"/>
      <c r="AU68" s="724"/>
      <c r="AV68" s="724"/>
      <c r="AW68" s="724"/>
      <c r="AX68" s="724"/>
      <c r="AY68" s="724"/>
      <c r="AZ68" s="724"/>
      <c r="BA68" s="724"/>
      <c r="BB68" s="724"/>
      <c r="BC68" s="724"/>
      <c r="BD68" s="724"/>
      <c r="BE68" s="724"/>
      <c r="BF68" s="724"/>
      <c r="BG68" s="724"/>
      <c r="BH68" s="724"/>
      <c r="BI68" s="724"/>
      <c r="BJ68" s="724"/>
      <c r="BK68" s="724"/>
      <c r="BL68" s="724"/>
      <c r="BM68" s="724"/>
      <c r="BN68" s="724"/>
      <c r="BO68" s="724"/>
      <c r="BP68" s="724"/>
      <c r="BQ68" s="724"/>
      <c r="BR68" s="724"/>
      <c r="BS68" s="724"/>
      <c r="BT68" s="724"/>
      <c r="BU68" s="724"/>
      <c r="BV68" s="724"/>
      <c r="BW68" s="724"/>
      <c r="BX68" s="724"/>
      <c r="BY68" s="724"/>
      <c r="BZ68" s="724"/>
      <c r="CA68" s="724"/>
      <c r="CB68" s="724"/>
      <c r="CC68" s="724"/>
      <c r="CD68" s="724"/>
      <c r="CE68" s="724"/>
      <c r="CF68" s="724"/>
      <c r="CG68" s="724"/>
      <c r="CH68" s="724"/>
      <c r="CI68" s="724"/>
      <c r="CJ68" s="724"/>
      <c r="CK68" s="724"/>
      <c r="CL68" s="724"/>
      <c r="CM68" s="724"/>
      <c r="CN68" s="724"/>
      <c r="CO68" s="724"/>
      <c r="CP68" s="724"/>
      <c r="CQ68" s="724"/>
      <c r="CR68" s="724"/>
      <c r="CS68" s="724"/>
      <c r="CT68" s="724"/>
      <c r="CU68" s="724"/>
      <c r="CV68" s="724"/>
      <c r="CW68" s="724"/>
      <c r="CX68" s="724"/>
      <c r="CY68" s="724"/>
      <c r="CZ68" s="724"/>
      <c r="DA68" s="724"/>
      <c r="DB68" s="724"/>
      <c r="DC68" s="724"/>
      <c r="DD68" s="724"/>
      <c r="DE68" s="724"/>
      <c r="DF68" s="724"/>
      <c r="DG68" s="724"/>
      <c r="DH68" s="729"/>
    </row>
    <row r="69" spans="1:112" s="228" customFormat="1" ht="24.75" customHeight="1">
      <c r="A69" s="720">
        <f t="shared" si="0"/>
        <v>58</v>
      </c>
      <c r="B69" s="721"/>
      <c r="C69" s="722"/>
      <c r="D69" s="723"/>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724"/>
      <c r="AG69" s="724"/>
      <c r="AH69" s="724"/>
      <c r="AI69" s="724"/>
      <c r="AJ69" s="724"/>
      <c r="AK69" s="724"/>
      <c r="AL69" s="724"/>
      <c r="AM69" s="724"/>
      <c r="AN69" s="724"/>
      <c r="AO69" s="724"/>
      <c r="AP69" s="724"/>
      <c r="AQ69" s="724"/>
      <c r="AR69" s="724"/>
      <c r="AS69" s="724"/>
      <c r="AT69" s="724"/>
      <c r="AU69" s="724"/>
      <c r="AV69" s="724"/>
      <c r="AW69" s="724"/>
      <c r="AX69" s="724"/>
      <c r="AY69" s="724"/>
      <c r="AZ69" s="724"/>
      <c r="BA69" s="724"/>
      <c r="BB69" s="724"/>
      <c r="BC69" s="724"/>
      <c r="BD69" s="724"/>
      <c r="BE69" s="724"/>
      <c r="BF69" s="724"/>
      <c r="BG69" s="724"/>
      <c r="BH69" s="724"/>
      <c r="BI69" s="724"/>
      <c r="BJ69" s="724"/>
      <c r="BK69" s="724"/>
      <c r="BL69" s="724"/>
      <c r="BM69" s="724"/>
      <c r="BN69" s="724"/>
      <c r="BO69" s="724"/>
      <c r="BP69" s="724"/>
      <c r="BQ69" s="724"/>
      <c r="BR69" s="724"/>
      <c r="BS69" s="724"/>
      <c r="BT69" s="724"/>
      <c r="BU69" s="724"/>
      <c r="BV69" s="724"/>
      <c r="BW69" s="724"/>
      <c r="BX69" s="724"/>
      <c r="BY69" s="724"/>
      <c r="BZ69" s="724"/>
      <c r="CA69" s="724"/>
      <c r="CB69" s="724"/>
      <c r="CC69" s="724"/>
      <c r="CD69" s="724"/>
      <c r="CE69" s="724"/>
      <c r="CF69" s="724"/>
      <c r="CG69" s="724"/>
      <c r="CH69" s="724"/>
      <c r="CI69" s="724"/>
      <c r="CJ69" s="724"/>
      <c r="CK69" s="724"/>
      <c r="CL69" s="724"/>
      <c r="CM69" s="724"/>
      <c r="CN69" s="724"/>
      <c r="CO69" s="724"/>
      <c r="CP69" s="724"/>
      <c r="CQ69" s="724"/>
      <c r="CR69" s="724"/>
      <c r="CS69" s="724"/>
      <c r="CT69" s="724"/>
      <c r="CU69" s="724"/>
      <c r="CV69" s="724"/>
      <c r="CW69" s="724"/>
      <c r="CX69" s="724"/>
      <c r="CY69" s="724"/>
      <c r="CZ69" s="724"/>
      <c r="DA69" s="724"/>
      <c r="DB69" s="724"/>
      <c r="DC69" s="724"/>
      <c r="DD69" s="724"/>
      <c r="DE69" s="724"/>
      <c r="DF69" s="724"/>
      <c r="DG69" s="724"/>
      <c r="DH69" s="729"/>
    </row>
    <row r="70" spans="1:112" s="228" customFormat="1" ht="24.75" customHeight="1">
      <c r="A70" s="720">
        <f t="shared" si="0"/>
        <v>59</v>
      </c>
      <c r="B70" s="721"/>
      <c r="C70" s="722"/>
      <c r="D70" s="723"/>
      <c r="E70" s="724"/>
      <c r="F70" s="724"/>
      <c r="G70" s="724"/>
      <c r="H70" s="724"/>
      <c r="I70" s="724"/>
      <c r="J70" s="724"/>
      <c r="K70" s="724"/>
      <c r="L70" s="724"/>
      <c r="M70" s="724"/>
      <c r="N70" s="724"/>
      <c r="O70" s="724"/>
      <c r="P70" s="724"/>
      <c r="Q70" s="724"/>
      <c r="R70" s="724"/>
      <c r="S70" s="724"/>
      <c r="T70" s="724"/>
      <c r="U70" s="724"/>
      <c r="V70" s="724"/>
      <c r="W70" s="724"/>
      <c r="X70" s="724"/>
      <c r="Y70" s="724"/>
      <c r="Z70" s="724"/>
      <c r="AA70" s="724"/>
      <c r="AB70" s="724"/>
      <c r="AC70" s="724"/>
      <c r="AD70" s="724"/>
      <c r="AE70" s="724"/>
      <c r="AF70" s="724"/>
      <c r="AG70" s="724"/>
      <c r="AH70" s="724"/>
      <c r="AI70" s="724"/>
      <c r="AJ70" s="724"/>
      <c r="AK70" s="724"/>
      <c r="AL70" s="724"/>
      <c r="AM70" s="724"/>
      <c r="AN70" s="724"/>
      <c r="AO70" s="724"/>
      <c r="AP70" s="724"/>
      <c r="AQ70" s="724"/>
      <c r="AR70" s="724"/>
      <c r="AS70" s="724"/>
      <c r="AT70" s="724"/>
      <c r="AU70" s="724"/>
      <c r="AV70" s="724"/>
      <c r="AW70" s="724"/>
      <c r="AX70" s="724"/>
      <c r="AY70" s="724"/>
      <c r="AZ70" s="724"/>
      <c r="BA70" s="724"/>
      <c r="BB70" s="724"/>
      <c r="BC70" s="724"/>
      <c r="BD70" s="724"/>
      <c r="BE70" s="724"/>
      <c r="BF70" s="724"/>
      <c r="BG70" s="724"/>
      <c r="BH70" s="724"/>
      <c r="BI70" s="724"/>
      <c r="BJ70" s="724"/>
      <c r="BK70" s="724"/>
      <c r="BL70" s="724"/>
      <c r="BM70" s="724"/>
      <c r="BN70" s="724"/>
      <c r="BO70" s="724"/>
      <c r="BP70" s="724"/>
      <c r="BQ70" s="724"/>
      <c r="BR70" s="724"/>
      <c r="BS70" s="724"/>
      <c r="BT70" s="724"/>
      <c r="BU70" s="724"/>
      <c r="BV70" s="724"/>
      <c r="BW70" s="724"/>
      <c r="BX70" s="724"/>
      <c r="BY70" s="724"/>
      <c r="BZ70" s="724"/>
      <c r="CA70" s="724"/>
      <c r="CB70" s="724"/>
      <c r="CC70" s="724"/>
      <c r="CD70" s="724"/>
      <c r="CE70" s="724"/>
      <c r="CF70" s="724"/>
      <c r="CG70" s="724"/>
      <c r="CH70" s="724"/>
      <c r="CI70" s="724"/>
      <c r="CJ70" s="724"/>
      <c r="CK70" s="724"/>
      <c r="CL70" s="724"/>
      <c r="CM70" s="724"/>
      <c r="CN70" s="724"/>
      <c r="CO70" s="724"/>
      <c r="CP70" s="724"/>
      <c r="CQ70" s="724"/>
      <c r="CR70" s="724"/>
      <c r="CS70" s="724"/>
      <c r="CT70" s="724"/>
      <c r="CU70" s="724"/>
      <c r="CV70" s="724"/>
      <c r="CW70" s="724"/>
      <c r="CX70" s="724"/>
      <c r="CY70" s="724"/>
      <c r="CZ70" s="724"/>
      <c r="DA70" s="724"/>
      <c r="DB70" s="724"/>
      <c r="DC70" s="724"/>
      <c r="DD70" s="724"/>
      <c r="DE70" s="724"/>
      <c r="DF70" s="724"/>
      <c r="DG70" s="724"/>
      <c r="DH70" s="729"/>
    </row>
    <row r="71" spans="1:112" s="228" customFormat="1" ht="24.75" customHeight="1">
      <c r="A71" s="720">
        <f t="shared" si="0"/>
        <v>60</v>
      </c>
      <c r="B71" s="721"/>
      <c r="C71" s="722"/>
      <c r="D71" s="723"/>
      <c r="E71" s="724"/>
      <c r="F71" s="724"/>
      <c r="G71" s="724"/>
      <c r="H71" s="724"/>
      <c r="I71" s="724"/>
      <c r="J71" s="724"/>
      <c r="K71" s="724"/>
      <c r="L71" s="724"/>
      <c r="M71" s="724"/>
      <c r="N71" s="724"/>
      <c r="O71" s="724"/>
      <c r="P71" s="724"/>
      <c r="Q71" s="724"/>
      <c r="R71" s="724"/>
      <c r="S71" s="724"/>
      <c r="T71" s="724"/>
      <c r="U71" s="724"/>
      <c r="V71" s="724"/>
      <c r="W71" s="724"/>
      <c r="X71" s="724"/>
      <c r="Y71" s="724"/>
      <c r="Z71" s="724"/>
      <c r="AA71" s="724"/>
      <c r="AB71" s="724"/>
      <c r="AC71" s="724"/>
      <c r="AD71" s="724"/>
      <c r="AE71" s="724"/>
      <c r="AF71" s="724"/>
      <c r="AG71" s="724"/>
      <c r="AH71" s="724"/>
      <c r="AI71" s="724"/>
      <c r="AJ71" s="724"/>
      <c r="AK71" s="724"/>
      <c r="AL71" s="724"/>
      <c r="AM71" s="724"/>
      <c r="AN71" s="724"/>
      <c r="AO71" s="724"/>
      <c r="AP71" s="724"/>
      <c r="AQ71" s="724"/>
      <c r="AR71" s="724"/>
      <c r="AS71" s="724"/>
      <c r="AT71" s="724"/>
      <c r="AU71" s="724"/>
      <c r="AV71" s="724"/>
      <c r="AW71" s="724"/>
      <c r="AX71" s="724"/>
      <c r="AY71" s="724"/>
      <c r="AZ71" s="724"/>
      <c r="BA71" s="724"/>
      <c r="BB71" s="724"/>
      <c r="BC71" s="724"/>
      <c r="BD71" s="724"/>
      <c r="BE71" s="724"/>
      <c r="BF71" s="724"/>
      <c r="BG71" s="724"/>
      <c r="BH71" s="724"/>
      <c r="BI71" s="724"/>
      <c r="BJ71" s="724"/>
      <c r="BK71" s="724"/>
      <c r="BL71" s="724"/>
      <c r="BM71" s="724"/>
      <c r="BN71" s="724"/>
      <c r="BO71" s="724"/>
      <c r="BP71" s="724"/>
      <c r="BQ71" s="724"/>
      <c r="BR71" s="724"/>
      <c r="BS71" s="724"/>
      <c r="BT71" s="724"/>
      <c r="BU71" s="724"/>
      <c r="BV71" s="724"/>
      <c r="BW71" s="724"/>
      <c r="BX71" s="724"/>
      <c r="BY71" s="724"/>
      <c r="BZ71" s="724"/>
      <c r="CA71" s="724"/>
      <c r="CB71" s="724"/>
      <c r="CC71" s="724"/>
      <c r="CD71" s="724"/>
      <c r="CE71" s="724"/>
      <c r="CF71" s="724"/>
      <c r="CG71" s="724"/>
      <c r="CH71" s="724"/>
      <c r="CI71" s="724"/>
      <c r="CJ71" s="724"/>
      <c r="CK71" s="724"/>
      <c r="CL71" s="724"/>
      <c r="CM71" s="724"/>
      <c r="CN71" s="724"/>
      <c r="CO71" s="724"/>
      <c r="CP71" s="724"/>
      <c r="CQ71" s="724"/>
      <c r="CR71" s="724"/>
      <c r="CS71" s="724"/>
      <c r="CT71" s="724"/>
      <c r="CU71" s="724"/>
      <c r="CV71" s="724"/>
      <c r="CW71" s="724"/>
      <c r="CX71" s="724"/>
      <c r="CY71" s="724"/>
      <c r="CZ71" s="724"/>
      <c r="DA71" s="724"/>
      <c r="DB71" s="724"/>
      <c r="DC71" s="724"/>
      <c r="DD71" s="724"/>
      <c r="DE71" s="724"/>
      <c r="DF71" s="724"/>
      <c r="DG71" s="724"/>
      <c r="DH71" s="729"/>
    </row>
    <row r="72" spans="1:112" s="228" customFormat="1" ht="24.75" customHeight="1">
      <c r="A72" s="720">
        <f t="shared" si="0"/>
        <v>61</v>
      </c>
      <c r="B72" s="721"/>
      <c r="C72" s="722"/>
      <c r="D72" s="723"/>
      <c r="E72" s="724"/>
      <c r="F72" s="724"/>
      <c r="G72" s="724"/>
      <c r="H72" s="724"/>
      <c r="I72" s="724"/>
      <c r="J72" s="724"/>
      <c r="K72" s="724"/>
      <c r="L72" s="724"/>
      <c r="M72" s="724"/>
      <c r="N72" s="724"/>
      <c r="O72" s="724"/>
      <c r="P72" s="724"/>
      <c r="Q72" s="724"/>
      <c r="R72" s="724"/>
      <c r="S72" s="724"/>
      <c r="T72" s="724"/>
      <c r="U72" s="724"/>
      <c r="V72" s="724"/>
      <c r="W72" s="724"/>
      <c r="X72" s="724"/>
      <c r="Y72" s="724"/>
      <c r="Z72" s="724"/>
      <c r="AA72" s="724"/>
      <c r="AB72" s="724"/>
      <c r="AC72" s="724"/>
      <c r="AD72" s="724"/>
      <c r="AE72" s="724"/>
      <c r="AF72" s="724"/>
      <c r="AG72" s="724"/>
      <c r="AH72" s="724"/>
      <c r="AI72" s="724"/>
      <c r="AJ72" s="724"/>
      <c r="AK72" s="724"/>
      <c r="AL72" s="724"/>
      <c r="AM72" s="724"/>
      <c r="AN72" s="724"/>
      <c r="AO72" s="724"/>
      <c r="AP72" s="724"/>
      <c r="AQ72" s="724"/>
      <c r="AR72" s="724"/>
      <c r="AS72" s="724"/>
      <c r="AT72" s="724"/>
      <c r="AU72" s="724"/>
      <c r="AV72" s="724"/>
      <c r="AW72" s="724"/>
      <c r="AX72" s="724"/>
      <c r="AY72" s="724"/>
      <c r="AZ72" s="724"/>
      <c r="BA72" s="724"/>
      <c r="BB72" s="724"/>
      <c r="BC72" s="724"/>
      <c r="BD72" s="724"/>
      <c r="BE72" s="724"/>
      <c r="BF72" s="724"/>
      <c r="BG72" s="724"/>
      <c r="BH72" s="724"/>
      <c r="BI72" s="724"/>
      <c r="BJ72" s="724"/>
      <c r="BK72" s="724"/>
      <c r="BL72" s="724"/>
      <c r="BM72" s="724"/>
      <c r="BN72" s="724"/>
      <c r="BO72" s="724"/>
      <c r="BP72" s="724"/>
      <c r="BQ72" s="724"/>
      <c r="BR72" s="724"/>
      <c r="BS72" s="724"/>
      <c r="BT72" s="724"/>
      <c r="BU72" s="724"/>
      <c r="BV72" s="724"/>
      <c r="BW72" s="724"/>
      <c r="BX72" s="724"/>
      <c r="BY72" s="724"/>
      <c r="BZ72" s="724"/>
      <c r="CA72" s="724"/>
      <c r="CB72" s="724"/>
      <c r="CC72" s="724"/>
      <c r="CD72" s="724"/>
      <c r="CE72" s="724"/>
      <c r="CF72" s="724"/>
      <c r="CG72" s="724"/>
      <c r="CH72" s="724"/>
      <c r="CI72" s="724"/>
      <c r="CJ72" s="724"/>
      <c r="CK72" s="724"/>
      <c r="CL72" s="724"/>
      <c r="CM72" s="724"/>
      <c r="CN72" s="724"/>
      <c r="CO72" s="724"/>
      <c r="CP72" s="724"/>
      <c r="CQ72" s="724"/>
      <c r="CR72" s="724"/>
      <c r="CS72" s="724"/>
      <c r="CT72" s="724"/>
      <c r="CU72" s="724"/>
      <c r="CV72" s="724"/>
      <c r="CW72" s="724"/>
      <c r="CX72" s="724"/>
      <c r="CY72" s="724"/>
      <c r="CZ72" s="724"/>
      <c r="DA72" s="724"/>
      <c r="DB72" s="724"/>
      <c r="DC72" s="724"/>
      <c r="DD72" s="724"/>
      <c r="DE72" s="724"/>
      <c r="DF72" s="724"/>
      <c r="DG72" s="724"/>
      <c r="DH72" s="729"/>
    </row>
    <row r="73" spans="1:112" s="228" customFormat="1" ht="24.75" customHeight="1">
      <c r="A73" s="720">
        <f t="shared" si="0"/>
        <v>62</v>
      </c>
      <c r="B73" s="721"/>
      <c r="C73" s="722"/>
      <c r="D73" s="723"/>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4"/>
      <c r="AL73" s="724"/>
      <c r="AM73" s="724"/>
      <c r="AN73" s="724"/>
      <c r="AO73" s="724"/>
      <c r="AP73" s="724"/>
      <c r="AQ73" s="724"/>
      <c r="AR73" s="724"/>
      <c r="AS73" s="724"/>
      <c r="AT73" s="724"/>
      <c r="AU73" s="724"/>
      <c r="AV73" s="724"/>
      <c r="AW73" s="724"/>
      <c r="AX73" s="724"/>
      <c r="AY73" s="724"/>
      <c r="AZ73" s="724"/>
      <c r="BA73" s="724"/>
      <c r="BB73" s="724"/>
      <c r="BC73" s="724"/>
      <c r="BD73" s="724"/>
      <c r="BE73" s="724"/>
      <c r="BF73" s="724"/>
      <c r="BG73" s="724"/>
      <c r="BH73" s="724"/>
      <c r="BI73" s="724"/>
      <c r="BJ73" s="724"/>
      <c r="BK73" s="724"/>
      <c r="BL73" s="724"/>
      <c r="BM73" s="724"/>
      <c r="BN73" s="724"/>
      <c r="BO73" s="724"/>
      <c r="BP73" s="724"/>
      <c r="BQ73" s="724"/>
      <c r="BR73" s="724"/>
      <c r="BS73" s="724"/>
      <c r="BT73" s="724"/>
      <c r="BU73" s="724"/>
      <c r="BV73" s="724"/>
      <c r="BW73" s="724"/>
      <c r="BX73" s="724"/>
      <c r="BY73" s="724"/>
      <c r="BZ73" s="724"/>
      <c r="CA73" s="724"/>
      <c r="CB73" s="724"/>
      <c r="CC73" s="724"/>
      <c r="CD73" s="724"/>
      <c r="CE73" s="724"/>
      <c r="CF73" s="724"/>
      <c r="CG73" s="724"/>
      <c r="CH73" s="724"/>
      <c r="CI73" s="724"/>
      <c r="CJ73" s="724"/>
      <c r="CK73" s="724"/>
      <c r="CL73" s="724"/>
      <c r="CM73" s="724"/>
      <c r="CN73" s="724"/>
      <c r="CO73" s="724"/>
      <c r="CP73" s="724"/>
      <c r="CQ73" s="724"/>
      <c r="CR73" s="724"/>
      <c r="CS73" s="724"/>
      <c r="CT73" s="724"/>
      <c r="CU73" s="724"/>
      <c r="CV73" s="724"/>
      <c r="CW73" s="724"/>
      <c r="CX73" s="724"/>
      <c r="CY73" s="724"/>
      <c r="CZ73" s="724"/>
      <c r="DA73" s="724"/>
      <c r="DB73" s="724"/>
      <c r="DC73" s="724"/>
      <c r="DD73" s="724"/>
      <c r="DE73" s="724"/>
      <c r="DF73" s="724"/>
      <c r="DG73" s="724"/>
      <c r="DH73" s="729"/>
    </row>
    <row r="74" spans="1:112" s="228" customFormat="1" ht="24.75" customHeight="1">
      <c r="A74" s="720">
        <f t="shared" si="0"/>
        <v>63</v>
      </c>
      <c r="B74" s="721"/>
      <c r="C74" s="722"/>
      <c r="D74" s="723"/>
      <c r="E74" s="724"/>
      <c r="F74" s="724"/>
      <c r="G74" s="724"/>
      <c r="H74" s="724"/>
      <c r="I74" s="724"/>
      <c r="J74" s="724"/>
      <c r="K74" s="724"/>
      <c r="L74" s="724"/>
      <c r="M74" s="724"/>
      <c r="N74" s="724"/>
      <c r="O74" s="724"/>
      <c r="P74" s="724"/>
      <c r="Q74" s="724"/>
      <c r="R74" s="724"/>
      <c r="S74" s="724"/>
      <c r="T74" s="724"/>
      <c r="U74" s="724"/>
      <c r="V74" s="724"/>
      <c r="W74" s="724"/>
      <c r="X74" s="724"/>
      <c r="Y74" s="724"/>
      <c r="Z74" s="724"/>
      <c r="AA74" s="724"/>
      <c r="AB74" s="724"/>
      <c r="AC74" s="724"/>
      <c r="AD74" s="724"/>
      <c r="AE74" s="724"/>
      <c r="AF74" s="724"/>
      <c r="AG74" s="724"/>
      <c r="AH74" s="724"/>
      <c r="AI74" s="724"/>
      <c r="AJ74" s="724"/>
      <c r="AK74" s="724"/>
      <c r="AL74" s="724"/>
      <c r="AM74" s="724"/>
      <c r="AN74" s="724"/>
      <c r="AO74" s="724"/>
      <c r="AP74" s="724"/>
      <c r="AQ74" s="724"/>
      <c r="AR74" s="724"/>
      <c r="AS74" s="724"/>
      <c r="AT74" s="724"/>
      <c r="AU74" s="724"/>
      <c r="AV74" s="724"/>
      <c r="AW74" s="724"/>
      <c r="AX74" s="724"/>
      <c r="AY74" s="724"/>
      <c r="AZ74" s="724"/>
      <c r="BA74" s="724"/>
      <c r="BB74" s="724"/>
      <c r="BC74" s="724"/>
      <c r="BD74" s="724"/>
      <c r="BE74" s="724"/>
      <c r="BF74" s="724"/>
      <c r="BG74" s="724"/>
      <c r="BH74" s="724"/>
      <c r="BI74" s="724"/>
      <c r="BJ74" s="724"/>
      <c r="BK74" s="724"/>
      <c r="BL74" s="724"/>
      <c r="BM74" s="724"/>
      <c r="BN74" s="724"/>
      <c r="BO74" s="724"/>
      <c r="BP74" s="724"/>
      <c r="BQ74" s="724"/>
      <c r="BR74" s="724"/>
      <c r="BS74" s="724"/>
      <c r="BT74" s="724"/>
      <c r="BU74" s="724"/>
      <c r="BV74" s="724"/>
      <c r="BW74" s="724"/>
      <c r="BX74" s="724"/>
      <c r="BY74" s="724"/>
      <c r="BZ74" s="724"/>
      <c r="CA74" s="724"/>
      <c r="CB74" s="724"/>
      <c r="CC74" s="724"/>
      <c r="CD74" s="724"/>
      <c r="CE74" s="724"/>
      <c r="CF74" s="724"/>
      <c r="CG74" s="724"/>
      <c r="CH74" s="724"/>
      <c r="CI74" s="724"/>
      <c r="CJ74" s="724"/>
      <c r="CK74" s="724"/>
      <c r="CL74" s="724"/>
      <c r="CM74" s="724"/>
      <c r="CN74" s="724"/>
      <c r="CO74" s="724"/>
      <c r="CP74" s="724"/>
      <c r="CQ74" s="724"/>
      <c r="CR74" s="724"/>
      <c r="CS74" s="724"/>
      <c r="CT74" s="724"/>
      <c r="CU74" s="724"/>
      <c r="CV74" s="724"/>
      <c r="CW74" s="724"/>
      <c r="CX74" s="724"/>
      <c r="CY74" s="724"/>
      <c r="CZ74" s="724"/>
      <c r="DA74" s="724"/>
      <c r="DB74" s="724"/>
      <c r="DC74" s="724"/>
      <c r="DD74" s="724"/>
      <c r="DE74" s="724"/>
      <c r="DF74" s="724"/>
      <c r="DG74" s="724"/>
      <c r="DH74" s="729"/>
    </row>
    <row r="75" spans="1:112" s="228" customFormat="1" ht="24.75" customHeight="1" thickBot="1">
      <c r="A75" s="725">
        <f t="shared" si="0"/>
        <v>64</v>
      </c>
      <c r="B75" s="726"/>
      <c r="C75" s="727"/>
      <c r="D75" s="728"/>
      <c r="E75" s="718"/>
      <c r="F75" s="718"/>
      <c r="G75" s="718"/>
      <c r="H75" s="718"/>
      <c r="I75" s="718"/>
      <c r="J75" s="718"/>
      <c r="K75" s="718"/>
      <c r="L75" s="718"/>
      <c r="M75" s="718"/>
      <c r="N75" s="718"/>
      <c r="O75" s="718"/>
      <c r="P75" s="718"/>
      <c r="Q75" s="718"/>
      <c r="R75" s="718"/>
      <c r="S75" s="718"/>
      <c r="T75" s="718"/>
      <c r="U75" s="718"/>
      <c r="V75" s="718"/>
      <c r="W75" s="718"/>
      <c r="X75" s="718"/>
      <c r="Y75" s="718"/>
      <c r="Z75" s="718"/>
      <c r="AA75" s="718"/>
      <c r="AB75" s="718"/>
      <c r="AC75" s="718"/>
      <c r="AD75" s="718"/>
      <c r="AE75" s="718"/>
      <c r="AF75" s="718"/>
      <c r="AG75" s="718"/>
      <c r="AH75" s="718"/>
      <c r="AI75" s="718"/>
      <c r="AJ75" s="718"/>
      <c r="AK75" s="718"/>
      <c r="AL75" s="718"/>
      <c r="AM75" s="718"/>
      <c r="AN75" s="718"/>
      <c r="AO75" s="718"/>
      <c r="AP75" s="718"/>
      <c r="AQ75" s="718"/>
      <c r="AR75" s="718"/>
      <c r="AS75" s="718"/>
      <c r="AT75" s="718"/>
      <c r="AU75" s="718"/>
      <c r="AV75" s="718"/>
      <c r="AW75" s="718"/>
      <c r="AX75" s="718"/>
      <c r="AY75" s="718"/>
      <c r="AZ75" s="718"/>
      <c r="BA75" s="718"/>
      <c r="BB75" s="718"/>
      <c r="BC75" s="718"/>
      <c r="BD75" s="718"/>
      <c r="BE75" s="718"/>
      <c r="BF75" s="718"/>
      <c r="BG75" s="718"/>
      <c r="BH75" s="718"/>
      <c r="BI75" s="718"/>
      <c r="BJ75" s="718"/>
      <c r="BK75" s="718"/>
      <c r="BL75" s="718"/>
      <c r="BM75" s="718"/>
      <c r="BN75" s="718"/>
      <c r="BO75" s="718"/>
      <c r="BP75" s="718"/>
      <c r="BQ75" s="718"/>
      <c r="BR75" s="718"/>
      <c r="BS75" s="718"/>
      <c r="BT75" s="718"/>
      <c r="BU75" s="718"/>
      <c r="BV75" s="718"/>
      <c r="BW75" s="718"/>
      <c r="BX75" s="718"/>
      <c r="BY75" s="718"/>
      <c r="BZ75" s="718"/>
      <c r="CA75" s="718"/>
      <c r="CB75" s="718"/>
      <c r="CC75" s="718"/>
      <c r="CD75" s="718"/>
      <c r="CE75" s="718"/>
      <c r="CF75" s="718"/>
      <c r="CG75" s="718"/>
      <c r="CH75" s="718"/>
      <c r="CI75" s="718"/>
      <c r="CJ75" s="718"/>
      <c r="CK75" s="718"/>
      <c r="CL75" s="718"/>
      <c r="CM75" s="718"/>
      <c r="CN75" s="718"/>
      <c r="CO75" s="718"/>
      <c r="CP75" s="718"/>
      <c r="CQ75" s="718"/>
      <c r="CR75" s="718"/>
      <c r="CS75" s="718"/>
      <c r="CT75" s="718"/>
      <c r="CU75" s="718"/>
      <c r="CV75" s="718"/>
      <c r="CW75" s="718"/>
      <c r="CX75" s="718"/>
      <c r="CY75" s="718"/>
      <c r="CZ75" s="718"/>
      <c r="DA75" s="718"/>
      <c r="DB75" s="718"/>
      <c r="DC75" s="718"/>
      <c r="DD75" s="718"/>
      <c r="DE75" s="718"/>
      <c r="DF75" s="718"/>
      <c r="DG75" s="718"/>
      <c r="DH75" s="719"/>
    </row>
    <row r="76" ht="24.75" customHeight="1"/>
    <row r="77" ht="24.75" customHeight="1"/>
    <row r="78" ht="24.75" customHeight="1"/>
    <row r="79" ht="24.75" customHeight="1"/>
  </sheetData>
  <sheetProtection password="F471" sheet="1" formatCells="0" formatColumns="0" formatRows="0" insertRows="0" deleteRows="0"/>
  <mergeCells count="470">
    <mergeCell ref="BF68:CW68"/>
    <mergeCell ref="A67:C67"/>
    <mergeCell ref="D67:M67"/>
    <mergeCell ref="CX71:DH71"/>
    <mergeCell ref="AT71:BE71"/>
    <mergeCell ref="BF71:CW71"/>
    <mergeCell ref="A70:C70"/>
    <mergeCell ref="D70:M70"/>
    <mergeCell ref="N70:AG70"/>
    <mergeCell ref="A71:C71"/>
    <mergeCell ref="D71:M71"/>
    <mergeCell ref="N71:AG71"/>
    <mergeCell ref="AH71:AS71"/>
    <mergeCell ref="A68:C68"/>
    <mergeCell ref="D68:M68"/>
    <mergeCell ref="A69:C69"/>
    <mergeCell ref="D69:M69"/>
    <mergeCell ref="CX70:DH70"/>
    <mergeCell ref="N68:AG68"/>
    <mergeCell ref="AH68:AS68"/>
    <mergeCell ref="CX67:DH67"/>
    <mergeCell ref="CX68:DH68"/>
    <mergeCell ref="CX69:DH69"/>
    <mergeCell ref="AH69:AS69"/>
    <mergeCell ref="AT69:BE69"/>
    <mergeCell ref="BF69:CW69"/>
    <mergeCell ref="N69:AG69"/>
    <mergeCell ref="N67:AG67"/>
    <mergeCell ref="AH67:AS67"/>
    <mergeCell ref="AH70:AS70"/>
    <mergeCell ref="AT70:BE70"/>
    <mergeCell ref="AT67:BE67"/>
    <mergeCell ref="AT68:BE68"/>
    <mergeCell ref="BF65:CW65"/>
    <mergeCell ref="N65:AG65"/>
    <mergeCell ref="CX63:DH63"/>
    <mergeCell ref="CX64:DH64"/>
    <mergeCell ref="AT63:BE63"/>
    <mergeCell ref="BF63:CW63"/>
    <mergeCell ref="AT64:BE64"/>
    <mergeCell ref="BF64:CW64"/>
    <mergeCell ref="N63:AG63"/>
    <mergeCell ref="AH63:AS63"/>
    <mergeCell ref="A63:C63"/>
    <mergeCell ref="D63:M63"/>
    <mergeCell ref="N66:AG66"/>
    <mergeCell ref="CX65:DH65"/>
    <mergeCell ref="AH66:AS66"/>
    <mergeCell ref="CX66:DH66"/>
    <mergeCell ref="AT66:BE66"/>
    <mergeCell ref="BF66:CW66"/>
    <mergeCell ref="AH65:AS65"/>
    <mergeCell ref="AT65:BE65"/>
    <mergeCell ref="A65:C65"/>
    <mergeCell ref="D65:M65"/>
    <mergeCell ref="A66:C66"/>
    <mergeCell ref="D66:M66"/>
    <mergeCell ref="A64:C64"/>
    <mergeCell ref="D64:M64"/>
    <mergeCell ref="N64:AG64"/>
    <mergeCell ref="AH64:AS64"/>
    <mergeCell ref="BF61:CW61"/>
    <mergeCell ref="N61:AG61"/>
    <mergeCell ref="CX59:DH59"/>
    <mergeCell ref="CX60:DH60"/>
    <mergeCell ref="AT59:BE59"/>
    <mergeCell ref="BF59:CW59"/>
    <mergeCell ref="AT60:BE60"/>
    <mergeCell ref="BF60:CW60"/>
    <mergeCell ref="N59:AG59"/>
    <mergeCell ref="AH59:AS59"/>
    <mergeCell ref="A59:C59"/>
    <mergeCell ref="D59:M59"/>
    <mergeCell ref="N62:AG62"/>
    <mergeCell ref="CX61:DH61"/>
    <mergeCell ref="AH62:AS62"/>
    <mergeCell ref="CX62:DH62"/>
    <mergeCell ref="AT62:BE62"/>
    <mergeCell ref="BF62:CW62"/>
    <mergeCell ref="AH61:AS61"/>
    <mergeCell ref="AT61:BE61"/>
    <mergeCell ref="A61:C61"/>
    <mergeCell ref="D61:M61"/>
    <mergeCell ref="A62:C62"/>
    <mergeCell ref="D62:M62"/>
    <mergeCell ref="A60:C60"/>
    <mergeCell ref="D60:M60"/>
    <mergeCell ref="N60:AG60"/>
    <mergeCell ref="AH60:AS60"/>
    <mergeCell ref="BF57:CW57"/>
    <mergeCell ref="N57:AG57"/>
    <mergeCell ref="AH57:AS57"/>
    <mergeCell ref="AT57:BE57"/>
    <mergeCell ref="A57:C57"/>
    <mergeCell ref="D57:M57"/>
    <mergeCell ref="CX55:DH55"/>
    <mergeCell ref="CX56:DH56"/>
    <mergeCell ref="AT55:BE55"/>
    <mergeCell ref="BF55:CW55"/>
    <mergeCell ref="AT56:BE56"/>
    <mergeCell ref="BF56:CW56"/>
    <mergeCell ref="N55:AG55"/>
    <mergeCell ref="AH55:AS55"/>
    <mergeCell ref="A55:C55"/>
    <mergeCell ref="D55:M55"/>
    <mergeCell ref="N58:AG58"/>
    <mergeCell ref="CX57:DH57"/>
    <mergeCell ref="AH58:AS58"/>
    <mergeCell ref="CX58:DH58"/>
    <mergeCell ref="AT58:BE58"/>
    <mergeCell ref="BF58:CW58"/>
    <mergeCell ref="A58:C58"/>
    <mergeCell ref="D58:M58"/>
    <mergeCell ref="A56:C56"/>
    <mergeCell ref="D56:M56"/>
    <mergeCell ref="N56:AG56"/>
    <mergeCell ref="AH56:AS56"/>
    <mergeCell ref="BF53:CW53"/>
    <mergeCell ref="N53:AG53"/>
    <mergeCell ref="CX51:DH51"/>
    <mergeCell ref="CX52:DH52"/>
    <mergeCell ref="AT51:BE51"/>
    <mergeCell ref="BF51:CW51"/>
    <mergeCell ref="AT52:BE52"/>
    <mergeCell ref="BF52:CW52"/>
    <mergeCell ref="N51:AG51"/>
    <mergeCell ref="AH51:AS51"/>
    <mergeCell ref="A51:C51"/>
    <mergeCell ref="D51:M51"/>
    <mergeCell ref="N54:AG54"/>
    <mergeCell ref="CX53:DH53"/>
    <mergeCell ref="AH54:AS54"/>
    <mergeCell ref="CX54:DH54"/>
    <mergeCell ref="AT54:BE54"/>
    <mergeCell ref="BF54:CW54"/>
    <mergeCell ref="AH53:AS53"/>
    <mergeCell ref="AT53:BE53"/>
    <mergeCell ref="A53:C53"/>
    <mergeCell ref="D53:M53"/>
    <mergeCell ref="A54:C54"/>
    <mergeCell ref="D54:M54"/>
    <mergeCell ref="A52:C52"/>
    <mergeCell ref="D52:M52"/>
    <mergeCell ref="N52:AG52"/>
    <mergeCell ref="AH52:AS52"/>
    <mergeCell ref="BF49:CW49"/>
    <mergeCell ref="N49:AG49"/>
    <mergeCell ref="CX47:DH47"/>
    <mergeCell ref="CX48:DH48"/>
    <mergeCell ref="AT47:BE47"/>
    <mergeCell ref="BF47:CW47"/>
    <mergeCell ref="AT48:BE48"/>
    <mergeCell ref="BF48:CW48"/>
    <mergeCell ref="N47:AG47"/>
    <mergeCell ref="AH47:AS47"/>
    <mergeCell ref="A47:C47"/>
    <mergeCell ref="D47:M47"/>
    <mergeCell ref="N50:AG50"/>
    <mergeCell ref="CX49:DH49"/>
    <mergeCell ref="AH50:AS50"/>
    <mergeCell ref="CX50:DH50"/>
    <mergeCell ref="AT50:BE50"/>
    <mergeCell ref="BF50:CW50"/>
    <mergeCell ref="AH49:AS49"/>
    <mergeCell ref="AT49:BE49"/>
    <mergeCell ref="A49:C49"/>
    <mergeCell ref="D49:M49"/>
    <mergeCell ref="A50:C50"/>
    <mergeCell ref="D50:M50"/>
    <mergeCell ref="BF44:CW44"/>
    <mergeCell ref="A48:C48"/>
    <mergeCell ref="D48:M48"/>
    <mergeCell ref="N48:AG48"/>
    <mergeCell ref="AH48:AS48"/>
    <mergeCell ref="BF45:CW45"/>
    <mergeCell ref="N45:AG45"/>
    <mergeCell ref="AH45:AS45"/>
    <mergeCell ref="AT45:BE45"/>
    <mergeCell ref="A45:C45"/>
    <mergeCell ref="CX45:DH45"/>
    <mergeCell ref="AH46:AS46"/>
    <mergeCell ref="CX46:DH46"/>
    <mergeCell ref="AT46:BE46"/>
    <mergeCell ref="BF46:CW46"/>
    <mergeCell ref="CX43:DH43"/>
    <mergeCell ref="CX44:DH44"/>
    <mergeCell ref="AT43:BE43"/>
    <mergeCell ref="BF43:CW43"/>
    <mergeCell ref="AT44:BE44"/>
    <mergeCell ref="AH44:AS44"/>
    <mergeCell ref="N43:AG43"/>
    <mergeCell ref="AH43:AS43"/>
    <mergeCell ref="A43:C43"/>
    <mergeCell ref="D43:M43"/>
    <mergeCell ref="N46:AG46"/>
    <mergeCell ref="D45:M45"/>
    <mergeCell ref="CX40:DH40"/>
    <mergeCell ref="AT39:BE39"/>
    <mergeCell ref="BF39:CW39"/>
    <mergeCell ref="AT40:BE40"/>
    <mergeCell ref="BF40:CW40"/>
    <mergeCell ref="A46:C46"/>
    <mergeCell ref="D46:M46"/>
    <mergeCell ref="A44:C44"/>
    <mergeCell ref="D44:M44"/>
    <mergeCell ref="N44:AG44"/>
    <mergeCell ref="AH35:AS35"/>
    <mergeCell ref="N41:AG41"/>
    <mergeCell ref="AH42:AS42"/>
    <mergeCell ref="CX42:DH42"/>
    <mergeCell ref="AT42:BE42"/>
    <mergeCell ref="BF42:CW42"/>
    <mergeCell ref="CX41:DH41"/>
    <mergeCell ref="AT41:BE41"/>
    <mergeCell ref="BF41:CW41"/>
    <mergeCell ref="CX39:DH39"/>
    <mergeCell ref="A42:C42"/>
    <mergeCell ref="D42:M42"/>
    <mergeCell ref="A40:C40"/>
    <mergeCell ref="D40:M40"/>
    <mergeCell ref="N42:AG42"/>
    <mergeCell ref="A41:C41"/>
    <mergeCell ref="D41:M41"/>
    <mergeCell ref="A39:C39"/>
    <mergeCell ref="D39:M39"/>
    <mergeCell ref="BF38:CW38"/>
    <mergeCell ref="N37:AG37"/>
    <mergeCell ref="AH37:AS37"/>
    <mergeCell ref="AH41:AS41"/>
    <mergeCell ref="N39:AG39"/>
    <mergeCell ref="AH39:AS39"/>
    <mergeCell ref="N40:AG40"/>
    <mergeCell ref="AH40:AS40"/>
    <mergeCell ref="CX38:DH38"/>
    <mergeCell ref="AT38:BE38"/>
    <mergeCell ref="N38:AG38"/>
    <mergeCell ref="CX37:DH37"/>
    <mergeCell ref="A37:C37"/>
    <mergeCell ref="D37:M37"/>
    <mergeCell ref="A38:C38"/>
    <mergeCell ref="D38:M38"/>
    <mergeCell ref="AH38:AS38"/>
    <mergeCell ref="AT37:BE37"/>
    <mergeCell ref="CX34:DH34"/>
    <mergeCell ref="CX33:DH33"/>
    <mergeCell ref="CX36:DH36"/>
    <mergeCell ref="A36:C36"/>
    <mergeCell ref="D36:M36"/>
    <mergeCell ref="N36:AG36"/>
    <mergeCell ref="AH36:AS36"/>
    <mergeCell ref="AT36:BE36"/>
    <mergeCell ref="BF36:CW36"/>
    <mergeCell ref="AT35:BE35"/>
    <mergeCell ref="CX31:DH31"/>
    <mergeCell ref="CX32:DH32"/>
    <mergeCell ref="BF32:CW32"/>
    <mergeCell ref="A35:C35"/>
    <mergeCell ref="D35:M35"/>
    <mergeCell ref="N35:AG35"/>
    <mergeCell ref="N33:AG33"/>
    <mergeCell ref="AH34:AS34"/>
    <mergeCell ref="CX35:DH35"/>
    <mergeCell ref="AT34:BE34"/>
    <mergeCell ref="CX27:DH27"/>
    <mergeCell ref="CX28:DH28"/>
    <mergeCell ref="CX30:DH30"/>
    <mergeCell ref="CX29:DH29"/>
    <mergeCell ref="AH29:AS29"/>
    <mergeCell ref="N29:AG29"/>
    <mergeCell ref="AH30:AS30"/>
    <mergeCell ref="AT29:BE29"/>
    <mergeCell ref="BF29:CW29"/>
    <mergeCell ref="AH27:AS27"/>
    <mergeCell ref="D27:M27"/>
    <mergeCell ref="N27:AG27"/>
    <mergeCell ref="A33:C33"/>
    <mergeCell ref="D33:M33"/>
    <mergeCell ref="A32:C32"/>
    <mergeCell ref="D32:M32"/>
    <mergeCell ref="A31:C31"/>
    <mergeCell ref="D31:M31"/>
    <mergeCell ref="N31:AG31"/>
    <mergeCell ref="A29:C29"/>
    <mergeCell ref="CX25:DH25"/>
    <mergeCell ref="A24:C24"/>
    <mergeCell ref="D24:M24"/>
    <mergeCell ref="AT26:BE26"/>
    <mergeCell ref="CX26:DH26"/>
    <mergeCell ref="A25:C25"/>
    <mergeCell ref="D25:M25"/>
    <mergeCell ref="A26:C26"/>
    <mergeCell ref="D26:M26"/>
    <mergeCell ref="AT25:BE25"/>
    <mergeCell ref="N25:AG25"/>
    <mergeCell ref="N26:AG26"/>
    <mergeCell ref="BF24:CW24"/>
    <mergeCell ref="N24:AG24"/>
    <mergeCell ref="AH24:AS24"/>
    <mergeCell ref="AH22:AS22"/>
    <mergeCell ref="AH23:AS23"/>
    <mergeCell ref="AH26:AS26"/>
    <mergeCell ref="BF26:CW26"/>
    <mergeCell ref="A16:C16"/>
    <mergeCell ref="A15:C15"/>
    <mergeCell ref="AH16:AS16"/>
    <mergeCell ref="CX23:DH23"/>
    <mergeCell ref="AT23:BE23"/>
    <mergeCell ref="BF23:CW23"/>
    <mergeCell ref="A22:C22"/>
    <mergeCell ref="D22:M22"/>
    <mergeCell ref="A23:C23"/>
    <mergeCell ref="D23:M23"/>
    <mergeCell ref="N20:AG20"/>
    <mergeCell ref="AH20:AS20"/>
    <mergeCell ref="A19:C19"/>
    <mergeCell ref="D19:M19"/>
    <mergeCell ref="N19:AG19"/>
    <mergeCell ref="AH19:AS19"/>
    <mergeCell ref="A20:C20"/>
    <mergeCell ref="D20:M20"/>
    <mergeCell ref="A18:C18"/>
    <mergeCell ref="D18:M18"/>
    <mergeCell ref="N18:AG18"/>
    <mergeCell ref="N17:AG17"/>
    <mergeCell ref="A17:C17"/>
    <mergeCell ref="D17:M17"/>
    <mergeCell ref="AT18:BE18"/>
    <mergeCell ref="AH17:AS17"/>
    <mergeCell ref="AH18:AS18"/>
    <mergeCell ref="D15:M15"/>
    <mergeCell ref="AH15:AS15"/>
    <mergeCell ref="AT16:BE16"/>
    <mergeCell ref="D16:M16"/>
    <mergeCell ref="N16:AG16"/>
    <mergeCell ref="AT15:BE15"/>
    <mergeCell ref="N15:AG15"/>
    <mergeCell ref="AH12:AS12"/>
    <mergeCell ref="AH13:AS13"/>
    <mergeCell ref="N12:AG12"/>
    <mergeCell ref="CP9:DH9"/>
    <mergeCell ref="A14:C14"/>
    <mergeCell ref="A13:C13"/>
    <mergeCell ref="N14:AG14"/>
    <mergeCell ref="N13:AG13"/>
    <mergeCell ref="D14:M14"/>
    <mergeCell ref="D13:M13"/>
    <mergeCell ref="D12:M12"/>
    <mergeCell ref="AH14:AS14"/>
    <mergeCell ref="AT14:BE14"/>
    <mergeCell ref="AT13:BE13"/>
    <mergeCell ref="D11:M11"/>
    <mergeCell ref="AV9:BV9"/>
    <mergeCell ref="AT11:BE11"/>
    <mergeCell ref="BF11:CW11"/>
    <mergeCell ref="N11:AG11"/>
    <mergeCell ref="BW9:CO9"/>
    <mergeCell ref="DI12:FO13"/>
    <mergeCell ref="CX13:DH13"/>
    <mergeCell ref="BF12:CW12"/>
    <mergeCell ref="BF13:CW13"/>
    <mergeCell ref="A7:DH7"/>
    <mergeCell ref="A9:I9"/>
    <mergeCell ref="AH11:AS11"/>
    <mergeCell ref="CX11:DH11"/>
    <mergeCell ref="J9:AU9"/>
    <mergeCell ref="A11:C11"/>
    <mergeCell ref="A12:C12"/>
    <mergeCell ref="N23:AG23"/>
    <mergeCell ref="CX17:DH17"/>
    <mergeCell ref="AT17:BE17"/>
    <mergeCell ref="BF17:CW17"/>
    <mergeCell ref="CX20:DH20"/>
    <mergeCell ref="AH21:AS21"/>
    <mergeCell ref="CX22:DH22"/>
    <mergeCell ref="N22:AG22"/>
    <mergeCell ref="N21:AG21"/>
    <mergeCell ref="DG1:DH1"/>
    <mergeCell ref="CJ1:CM1"/>
    <mergeCell ref="CN1:CR1"/>
    <mergeCell ref="A4:DH4"/>
    <mergeCell ref="CZ1:DA1"/>
    <mergeCell ref="DB1:DF1"/>
    <mergeCell ref="CX1:CY1"/>
    <mergeCell ref="CS1:CW1"/>
    <mergeCell ref="BF18:CW18"/>
    <mergeCell ref="CX19:DH19"/>
    <mergeCell ref="BF14:CW14"/>
    <mergeCell ref="CX12:DH12"/>
    <mergeCell ref="CX18:DH18"/>
    <mergeCell ref="CX14:DH14"/>
    <mergeCell ref="BF16:CW16"/>
    <mergeCell ref="BF15:CW15"/>
    <mergeCell ref="CX21:DH21"/>
    <mergeCell ref="AT12:BE12"/>
    <mergeCell ref="CX15:DH15"/>
    <mergeCell ref="CX16:DH16"/>
    <mergeCell ref="BF19:CW19"/>
    <mergeCell ref="AT20:BE20"/>
    <mergeCell ref="AT21:BE21"/>
    <mergeCell ref="BF21:CW21"/>
    <mergeCell ref="BF20:CW20"/>
    <mergeCell ref="AT19:BE19"/>
    <mergeCell ref="CX72:DH72"/>
    <mergeCell ref="AT33:BE33"/>
    <mergeCell ref="BF22:CW22"/>
    <mergeCell ref="AH32:AS32"/>
    <mergeCell ref="AH31:AS31"/>
    <mergeCell ref="AT22:BE22"/>
    <mergeCell ref="CX24:DH24"/>
    <mergeCell ref="AT24:BE24"/>
    <mergeCell ref="BF25:CW25"/>
    <mergeCell ref="AH25:AS25"/>
    <mergeCell ref="A21:C21"/>
    <mergeCell ref="D21:M21"/>
    <mergeCell ref="N32:AG32"/>
    <mergeCell ref="A73:C73"/>
    <mergeCell ref="A72:C72"/>
    <mergeCell ref="D72:M72"/>
    <mergeCell ref="N72:AG72"/>
    <mergeCell ref="A27:C27"/>
    <mergeCell ref="A34:C34"/>
    <mergeCell ref="D34:M34"/>
    <mergeCell ref="A28:C28"/>
    <mergeCell ref="D28:M28"/>
    <mergeCell ref="N28:AG28"/>
    <mergeCell ref="AH28:AS28"/>
    <mergeCell ref="N34:AG34"/>
    <mergeCell ref="D29:M29"/>
    <mergeCell ref="A30:C30"/>
    <mergeCell ref="D30:M30"/>
    <mergeCell ref="N30:AG30"/>
    <mergeCell ref="AH33:AS33"/>
    <mergeCell ref="AT27:BE27"/>
    <mergeCell ref="BF27:CW27"/>
    <mergeCell ref="AT28:BE28"/>
    <mergeCell ref="BF28:CW28"/>
    <mergeCell ref="AT72:BE72"/>
    <mergeCell ref="BF72:CW72"/>
    <mergeCell ref="AT30:BE30"/>
    <mergeCell ref="BF30:CW30"/>
    <mergeCell ref="AT31:BE31"/>
    <mergeCell ref="BF31:CW31"/>
    <mergeCell ref="AT32:BE32"/>
    <mergeCell ref="BF37:CW37"/>
    <mergeCell ref="BF70:CW70"/>
    <mergeCell ref="BF67:CW67"/>
    <mergeCell ref="AH74:AS74"/>
    <mergeCell ref="AT74:BE74"/>
    <mergeCell ref="AH72:AS72"/>
    <mergeCell ref="BF34:CW34"/>
    <mergeCell ref="BF33:CW33"/>
    <mergeCell ref="BF35:CW35"/>
    <mergeCell ref="CX74:DH74"/>
    <mergeCell ref="D73:M73"/>
    <mergeCell ref="N73:AG73"/>
    <mergeCell ref="AH73:AS73"/>
    <mergeCell ref="AT73:BE73"/>
    <mergeCell ref="BF74:CW74"/>
    <mergeCell ref="BF73:CW73"/>
    <mergeCell ref="CX73:DH73"/>
    <mergeCell ref="AT75:BE75"/>
    <mergeCell ref="BF75:CW75"/>
    <mergeCell ref="CX75:DH75"/>
    <mergeCell ref="A74:C74"/>
    <mergeCell ref="D74:M74"/>
    <mergeCell ref="A75:C75"/>
    <mergeCell ref="D75:M75"/>
    <mergeCell ref="N75:AG75"/>
    <mergeCell ref="AH75:AS75"/>
    <mergeCell ref="N74:AG74"/>
  </mergeCells>
  <conditionalFormatting sqref="AL9">
    <cfRule type="expression" priority="8" dxfId="0" stopIfTrue="1">
      <formula>AND(AL9="",OR(DN9&lt;&gt;"",AB12&lt;&gt;""))</formula>
    </cfRule>
  </conditionalFormatting>
  <conditionalFormatting sqref="AK9">
    <cfRule type="expression" priority="9" dxfId="0" stopIfTrue="1">
      <formula>AND(AK9="",OR(DN9&lt;&gt;"",AB12&lt;&gt;""))</formula>
    </cfRule>
  </conditionalFormatting>
  <conditionalFormatting sqref="AJ9">
    <cfRule type="expression" priority="10" dxfId="0" stopIfTrue="1">
      <formula>AND(AJ9="",OR(DN9&lt;&gt;"",AB12&lt;&gt;""))</formula>
    </cfRule>
  </conditionalFormatting>
  <conditionalFormatting sqref="J9:AH9">
    <cfRule type="expression" priority="11" dxfId="0" stopIfTrue="1">
      <formula>AND(J9="",OR(CP9&lt;&gt;"",D12&lt;&gt;""))</formula>
    </cfRule>
  </conditionalFormatting>
  <conditionalFormatting sqref="AI9">
    <cfRule type="expression" priority="12" dxfId="0" stopIfTrue="1">
      <formula>AND(AI9="",OR(DN9&lt;&gt;"",AB12&lt;&gt;""))</formula>
    </cfRule>
  </conditionalFormatting>
  <conditionalFormatting sqref="AM9:AU9">
    <cfRule type="expression" priority="13" dxfId="0" stopIfTrue="1">
      <formula>AND(AM9="",OR(DN9&lt;&gt;"",AB12&lt;&gt;""))</formula>
    </cfRule>
  </conditionalFormatting>
  <conditionalFormatting sqref="AH12:AH75">
    <cfRule type="expression" priority="6" dxfId="0" stopIfTrue="1">
      <formula>AND(AH12="",OR(X12&lt;&gt;"",BG12&lt;&gt;"",BN12&lt;&gt;"",DR12&lt;&gt;""))</formula>
    </cfRule>
  </conditionalFormatting>
  <conditionalFormatting sqref="CN1:CR1 CX1 DB1:DF1">
    <cfRule type="expression" priority="14" dxfId="0" stopIfTrue="1">
      <formula>CN1=""</formula>
    </cfRule>
  </conditionalFormatting>
  <conditionalFormatting sqref="BF12:CW75">
    <cfRule type="expression" priority="15" dxfId="0" stopIfTrue="1">
      <formula>AND(BF12="",OR(D12&lt;&gt;"",N12&lt;&gt;"",AH12&lt;&gt;"",AT12&lt;&gt;"",CX12&lt;&gt;""))</formula>
    </cfRule>
  </conditionalFormatting>
  <conditionalFormatting sqref="D12:M75">
    <cfRule type="expression" priority="16" dxfId="0" stopIfTrue="1">
      <formula>AND(D12="",OR(N12&lt;&gt;"",AH12&lt;&gt;"",AT12&lt;&gt;"",BF12&lt;&gt;"",CX12&lt;&gt;""))</formula>
    </cfRule>
  </conditionalFormatting>
  <conditionalFormatting sqref="N12:AG75">
    <cfRule type="expression" priority="17" dxfId="0" stopIfTrue="1">
      <formula>AND(N12="",OR(D12&lt;&gt;"",AH12&lt;&gt;"",AT12&lt;&gt;"",BF12&lt;&gt;"",CX12&lt;&gt;""))</formula>
    </cfRule>
  </conditionalFormatting>
  <conditionalFormatting sqref="AT12:BE75">
    <cfRule type="expression" priority="18" dxfId="0" stopIfTrue="1">
      <formula>AND(AT12="",OR(D12&lt;&gt;"",N12&lt;&gt;"",AH12&lt;&gt;"",BF12&lt;&gt;"",CX12&lt;&gt;""))</formula>
    </cfRule>
  </conditionalFormatting>
  <conditionalFormatting sqref="CX12:DH75">
    <cfRule type="expression" priority="19" dxfId="0" stopIfTrue="1">
      <formula>AND(CX12="",OR(D12&lt;&gt;"",N12&lt;&gt;"",AH12&lt;&gt;"",AT12&lt;&gt;"",BF12&lt;&gt;""))</formula>
    </cfRule>
  </conditionalFormatting>
  <conditionalFormatting sqref="CP9:DH9">
    <cfRule type="expression" priority="1" dxfId="0" stopIfTrue="1">
      <formula>AND(CP9="",OR(J9&lt;&gt;"",D12&lt;&gt;""))</formula>
    </cfRule>
  </conditionalFormatting>
  <dataValidations count="4">
    <dataValidation allowBlank="1" showInputMessage="1" showErrorMessage="1" imeMode="disabled" sqref="DB1:DF1 CX12:DH75 CN1:CR1 CX1"/>
    <dataValidation type="textLength" operator="equal" allowBlank="1" showInputMessage="1" showErrorMessage="1" errorTitle="文字数エラー" error="SII登録型番の10文字で登録してください。" imeMode="disabled" sqref="D12:M75">
      <formula1>10</formula1>
    </dataValidation>
    <dataValidation type="list" allowBlank="1" showInputMessage="1" showErrorMessage="1" sqref="AT12:BE75">
      <formula1>$HB$1:$IV$1</formula1>
    </dataValidation>
    <dataValidation allowBlank="1" sqref="DN1"/>
  </dataValidations>
  <printOptions horizontalCentered="1"/>
  <pageMargins left="0.1968503937007874" right="0.1968503937007874" top="0.5905511811023623" bottom="0.7480314960629921" header="0.1968503937007874" footer="0.1968503937007874"/>
  <pageSetup fitToHeight="0" horizontalDpi="600" verticalDpi="600" orientation="portrait" paperSize="9" scale="68" r:id="rId2"/>
  <headerFooter alignWithMargins="0">
    <oddFooter>&amp;C&amp;P/&amp;N</oddFooter>
  </headerFooter>
  <rowBreaks count="1" manualBreakCount="1">
    <brk id="51" max="111" man="1"/>
  </rowBreaks>
  <drawing r:id="rId1"/>
</worksheet>
</file>

<file path=xl/worksheets/sheet2.xml><?xml version="1.0" encoding="utf-8"?>
<worksheet xmlns="http://schemas.openxmlformats.org/spreadsheetml/2006/main" xmlns:r="http://schemas.openxmlformats.org/officeDocument/2006/relationships">
  <dimension ref="A1:GQ41"/>
  <sheetViews>
    <sheetView showZeros="0" tabSelected="1" view="pageBreakPreview" zoomScale="70" zoomScaleNormal="55" zoomScaleSheetLayoutView="70" zoomScalePageLayoutView="0" workbookViewId="0" topLeftCell="A1">
      <selection activeCell="BT2" sqref="BT2:BX3"/>
    </sheetView>
  </sheetViews>
  <sheetFormatPr defaultColWidth="1.37890625" defaultRowHeight="18" customHeight="1"/>
  <cols>
    <col min="1" max="3" width="1.37890625" style="3" customWidth="1"/>
    <col min="4" max="5" width="1.37890625" style="5" customWidth="1"/>
    <col min="6" max="7" width="1.37890625" style="6" customWidth="1"/>
    <col min="8" max="11" width="1.37890625" style="3" customWidth="1"/>
    <col min="12" max="12" width="1.25" style="3" customWidth="1"/>
    <col min="13" max="16384" width="1.37890625" style="3" customWidth="1"/>
  </cols>
  <sheetData>
    <row r="1" spans="1:93" s="1" customFormat="1" ht="10.5" customHeight="1">
      <c r="A1" s="406" t="s">
        <v>181</v>
      </c>
      <c r="B1" s="407"/>
      <c r="C1" s="407"/>
      <c r="D1" s="407"/>
      <c r="E1" s="407"/>
      <c r="F1" s="407"/>
      <c r="G1" s="407"/>
      <c r="H1" s="407"/>
      <c r="I1" s="407"/>
      <c r="J1" s="408"/>
      <c r="K1" s="415">
        <f>IF('企業情報（断熱材）'!$BV$11="","",'企業情報（断熱材）'!$BD$11&amp;'企業情報（断熱材）'!$BV$11)</f>
      </c>
      <c r="L1" s="416"/>
      <c r="M1" s="416"/>
      <c r="N1" s="416"/>
      <c r="O1" s="416"/>
      <c r="P1" s="416"/>
      <c r="Q1" s="416"/>
      <c r="R1" s="416"/>
      <c r="S1" s="416"/>
      <c r="T1" s="416"/>
      <c r="U1" s="417"/>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6"/>
      <c r="AT1" s="236"/>
      <c r="AU1" s="236"/>
      <c r="AV1" s="236"/>
      <c r="AW1" s="236"/>
      <c r="AX1" s="236"/>
      <c r="AY1" s="236"/>
      <c r="AZ1" s="236"/>
      <c r="BA1" s="236"/>
      <c r="BB1" s="236"/>
      <c r="BC1" s="236"/>
      <c r="BD1" s="236"/>
      <c r="BE1" s="236"/>
      <c r="BF1" s="236"/>
      <c r="BG1" s="236"/>
      <c r="BH1" s="236"/>
      <c r="BI1" s="236"/>
      <c r="BJ1" s="236"/>
      <c r="BK1" s="236"/>
      <c r="BL1" s="236"/>
      <c r="BM1" s="236"/>
      <c r="BN1" s="237"/>
      <c r="BO1" s="237"/>
      <c r="BP1" s="235"/>
      <c r="BQ1" s="235"/>
      <c r="BR1" s="235"/>
      <c r="BS1" s="235"/>
      <c r="BT1" s="237"/>
      <c r="BU1" s="237"/>
      <c r="BV1" s="237"/>
      <c r="BW1" s="237"/>
      <c r="BX1" s="237"/>
      <c r="BY1" s="243"/>
      <c r="BZ1" s="243"/>
      <c r="CA1" s="237"/>
      <c r="CB1" s="237"/>
      <c r="CC1" s="237"/>
      <c r="CD1" s="237"/>
      <c r="CE1" s="237"/>
      <c r="CF1" s="243"/>
      <c r="CG1" s="243"/>
      <c r="CH1" s="237"/>
      <c r="CI1" s="237"/>
      <c r="CJ1" s="237"/>
      <c r="CK1" s="237"/>
      <c r="CL1" s="237"/>
      <c r="CM1" s="243"/>
      <c r="CN1" s="243"/>
      <c r="CO1" s="236"/>
    </row>
    <row r="2" spans="1:157" s="1" customFormat="1" ht="10.5" customHeight="1">
      <c r="A2" s="409"/>
      <c r="B2" s="410"/>
      <c r="C2" s="410"/>
      <c r="D2" s="410"/>
      <c r="E2" s="410"/>
      <c r="F2" s="410"/>
      <c r="G2" s="410"/>
      <c r="H2" s="410"/>
      <c r="I2" s="410"/>
      <c r="J2" s="411"/>
      <c r="K2" s="418"/>
      <c r="L2" s="419"/>
      <c r="M2" s="419"/>
      <c r="N2" s="419"/>
      <c r="O2" s="419"/>
      <c r="P2" s="419"/>
      <c r="Q2" s="419"/>
      <c r="R2" s="419"/>
      <c r="S2" s="419"/>
      <c r="T2" s="419"/>
      <c r="U2" s="420"/>
      <c r="V2" s="235"/>
      <c r="W2" s="235"/>
      <c r="X2" s="235"/>
      <c r="Y2" s="235"/>
      <c r="Z2" s="235"/>
      <c r="AA2" s="235"/>
      <c r="AB2" s="235"/>
      <c r="AC2" s="235"/>
      <c r="AD2" s="235"/>
      <c r="AE2" s="235"/>
      <c r="AF2" s="235"/>
      <c r="AG2" s="235"/>
      <c r="AH2" s="235"/>
      <c r="AI2" s="236"/>
      <c r="AJ2" s="235"/>
      <c r="AK2" s="235"/>
      <c r="AL2" s="235"/>
      <c r="AM2" s="235"/>
      <c r="AN2" s="235"/>
      <c r="AO2" s="235"/>
      <c r="AP2" s="235"/>
      <c r="AQ2" s="235"/>
      <c r="AR2" s="235"/>
      <c r="AS2" s="236"/>
      <c r="AT2" s="236"/>
      <c r="AU2" s="236"/>
      <c r="AV2" s="236"/>
      <c r="AW2" s="236"/>
      <c r="AX2" s="236"/>
      <c r="AY2" s="236"/>
      <c r="AZ2" s="236"/>
      <c r="BA2" s="236"/>
      <c r="BB2" s="236"/>
      <c r="BC2" s="236"/>
      <c r="BD2" s="236"/>
      <c r="BE2" s="236"/>
      <c r="BF2" s="236"/>
      <c r="BG2" s="236"/>
      <c r="BH2" s="236"/>
      <c r="BI2" s="236"/>
      <c r="BJ2" s="236"/>
      <c r="BK2" s="235"/>
      <c r="BL2" s="235"/>
      <c r="BM2" s="235"/>
      <c r="BN2" s="236"/>
      <c r="BO2" s="235"/>
      <c r="BP2" s="426" t="s">
        <v>45</v>
      </c>
      <c r="BQ2" s="426"/>
      <c r="BR2" s="426"/>
      <c r="BS2" s="426"/>
      <c r="BT2" s="430"/>
      <c r="BU2" s="430"/>
      <c r="BV2" s="430"/>
      <c r="BW2" s="430"/>
      <c r="BX2" s="430"/>
      <c r="BY2" s="404" t="s">
        <v>46</v>
      </c>
      <c r="BZ2" s="404"/>
      <c r="CA2" s="430"/>
      <c r="CB2" s="430"/>
      <c r="CC2" s="430"/>
      <c r="CD2" s="430"/>
      <c r="CE2" s="430"/>
      <c r="CF2" s="404" t="s">
        <v>47</v>
      </c>
      <c r="CG2" s="404"/>
      <c r="CH2" s="430"/>
      <c r="CI2" s="430"/>
      <c r="CJ2" s="430"/>
      <c r="CK2" s="430"/>
      <c r="CL2" s="430"/>
      <c r="CM2" s="404" t="s">
        <v>48</v>
      </c>
      <c r="CN2" s="404"/>
      <c r="CO2" s="236"/>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row>
    <row r="3" spans="1:157" s="1" customFormat="1" ht="10.5" customHeight="1">
      <c r="A3" s="409"/>
      <c r="B3" s="410"/>
      <c r="C3" s="410"/>
      <c r="D3" s="410"/>
      <c r="E3" s="410"/>
      <c r="F3" s="410"/>
      <c r="G3" s="410"/>
      <c r="H3" s="410"/>
      <c r="I3" s="410"/>
      <c r="J3" s="411"/>
      <c r="K3" s="418"/>
      <c r="L3" s="419"/>
      <c r="M3" s="419"/>
      <c r="N3" s="419"/>
      <c r="O3" s="419"/>
      <c r="P3" s="419"/>
      <c r="Q3" s="419"/>
      <c r="R3" s="419"/>
      <c r="S3" s="419"/>
      <c r="T3" s="419"/>
      <c r="U3" s="420"/>
      <c r="V3" s="235"/>
      <c r="W3" s="235"/>
      <c r="X3" s="235"/>
      <c r="Y3" s="235"/>
      <c r="Z3" s="235"/>
      <c r="AA3" s="235"/>
      <c r="AB3" s="235"/>
      <c r="AC3" s="235"/>
      <c r="AD3" s="235"/>
      <c r="AE3" s="235"/>
      <c r="AF3" s="235"/>
      <c r="AG3" s="235"/>
      <c r="AH3" s="235"/>
      <c r="AI3" s="236"/>
      <c r="AJ3" s="234"/>
      <c r="AK3" s="234"/>
      <c r="AL3" s="235"/>
      <c r="AM3" s="235"/>
      <c r="AN3" s="235"/>
      <c r="AO3" s="235"/>
      <c r="AP3" s="235"/>
      <c r="AQ3" s="235"/>
      <c r="AR3" s="235"/>
      <c r="AS3" s="236"/>
      <c r="AT3" s="236"/>
      <c r="AU3" s="236"/>
      <c r="AV3" s="236"/>
      <c r="AW3" s="236"/>
      <c r="AX3" s="236"/>
      <c r="AY3" s="236"/>
      <c r="AZ3" s="236"/>
      <c r="BA3" s="236"/>
      <c r="BB3" s="236"/>
      <c r="BC3" s="236"/>
      <c r="BD3" s="236"/>
      <c r="BE3" s="236"/>
      <c r="BF3" s="236"/>
      <c r="BG3" s="236"/>
      <c r="BH3" s="236"/>
      <c r="BI3" s="236"/>
      <c r="BJ3" s="236"/>
      <c r="BK3" s="235"/>
      <c r="BL3" s="235"/>
      <c r="BM3" s="235"/>
      <c r="BN3" s="234"/>
      <c r="BO3" s="234"/>
      <c r="BP3" s="426"/>
      <c r="BQ3" s="426"/>
      <c r="BR3" s="426"/>
      <c r="BS3" s="426"/>
      <c r="BT3" s="430"/>
      <c r="BU3" s="430"/>
      <c r="BV3" s="430"/>
      <c r="BW3" s="430"/>
      <c r="BX3" s="430"/>
      <c r="BY3" s="404"/>
      <c r="BZ3" s="404"/>
      <c r="CA3" s="430"/>
      <c r="CB3" s="430"/>
      <c r="CC3" s="430"/>
      <c r="CD3" s="430"/>
      <c r="CE3" s="430"/>
      <c r="CF3" s="404"/>
      <c r="CG3" s="404"/>
      <c r="CH3" s="430"/>
      <c r="CI3" s="430"/>
      <c r="CJ3" s="430"/>
      <c r="CK3" s="430"/>
      <c r="CL3" s="430"/>
      <c r="CM3" s="404"/>
      <c r="CN3" s="404"/>
      <c r="CO3" s="236"/>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row>
    <row r="4" spans="1:157" s="1" customFormat="1" ht="10.5" customHeight="1" thickBot="1">
      <c r="A4" s="412"/>
      <c r="B4" s="413"/>
      <c r="C4" s="413"/>
      <c r="D4" s="413"/>
      <c r="E4" s="413"/>
      <c r="F4" s="413"/>
      <c r="G4" s="413"/>
      <c r="H4" s="413"/>
      <c r="I4" s="413"/>
      <c r="J4" s="414"/>
      <c r="K4" s="421"/>
      <c r="L4" s="422"/>
      <c r="M4" s="422"/>
      <c r="N4" s="422"/>
      <c r="O4" s="422"/>
      <c r="P4" s="422"/>
      <c r="Q4" s="422"/>
      <c r="R4" s="422"/>
      <c r="S4" s="422"/>
      <c r="T4" s="422"/>
      <c r="U4" s="423"/>
      <c r="V4" s="235"/>
      <c r="W4" s="235"/>
      <c r="X4" s="235"/>
      <c r="Y4" s="235"/>
      <c r="Z4" s="235"/>
      <c r="AA4" s="235"/>
      <c r="AB4" s="235"/>
      <c r="AC4" s="235"/>
      <c r="AD4" s="235"/>
      <c r="AE4" s="235"/>
      <c r="AF4" s="235"/>
      <c r="AG4" s="235"/>
      <c r="AH4" s="235"/>
      <c r="AI4" s="236"/>
      <c r="AJ4" s="234"/>
      <c r="AK4" s="234"/>
      <c r="AL4" s="235"/>
      <c r="AM4" s="235"/>
      <c r="AN4" s="235"/>
      <c r="AO4" s="235"/>
      <c r="AP4" s="235"/>
      <c r="AQ4" s="235"/>
      <c r="AR4" s="235"/>
      <c r="AS4" s="236"/>
      <c r="AT4" s="236"/>
      <c r="AU4" s="236"/>
      <c r="AV4" s="236"/>
      <c r="AW4" s="236"/>
      <c r="AX4" s="236"/>
      <c r="AY4" s="236"/>
      <c r="AZ4" s="236"/>
      <c r="BA4" s="236"/>
      <c r="BB4" s="236"/>
      <c r="BC4" s="236"/>
      <c r="BD4" s="236"/>
      <c r="BE4" s="236"/>
      <c r="BF4" s="236"/>
      <c r="BG4" s="236"/>
      <c r="BH4" s="236"/>
      <c r="BI4" s="236"/>
      <c r="BJ4" s="236"/>
      <c r="BK4" s="235"/>
      <c r="BL4" s="235"/>
      <c r="BM4" s="235"/>
      <c r="BN4" s="234"/>
      <c r="BO4" s="234"/>
      <c r="BP4" s="235"/>
      <c r="BQ4" s="235"/>
      <c r="BR4" s="235"/>
      <c r="BS4" s="235"/>
      <c r="BT4" s="238"/>
      <c r="BU4" s="238"/>
      <c r="BV4" s="238"/>
      <c r="BW4" s="238"/>
      <c r="BX4" s="238"/>
      <c r="BY4" s="243"/>
      <c r="BZ4" s="243"/>
      <c r="CA4" s="238"/>
      <c r="CB4" s="238"/>
      <c r="CC4" s="238"/>
      <c r="CD4" s="238"/>
      <c r="CE4" s="238"/>
      <c r="CF4" s="243"/>
      <c r="CG4" s="243"/>
      <c r="CH4" s="238"/>
      <c r="CI4" s="238"/>
      <c r="CJ4" s="238"/>
      <c r="CK4" s="238"/>
      <c r="CL4" s="238"/>
      <c r="CM4" s="243"/>
      <c r="CN4" s="243"/>
      <c r="CO4" s="236"/>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1"/>
      <c r="EC4" s="331"/>
      <c r="ED4" s="331"/>
      <c r="EE4" s="331"/>
      <c r="EF4" s="331"/>
      <c r="EG4" s="331"/>
      <c r="EH4" s="331"/>
      <c r="EI4" s="331"/>
      <c r="EJ4" s="331"/>
      <c r="EK4" s="331"/>
      <c r="EL4" s="331"/>
      <c r="EM4" s="331"/>
      <c r="EN4" s="331"/>
      <c r="EO4" s="331"/>
      <c r="EP4" s="331"/>
      <c r="EQ4" s="331"/>
      <c r="ER4" s="331"/>
      <c r="ES4" s="331"/>
      <c r="ET4" s="331"/>
      <c r="EU4" s="331"/>
      <c r="EV4" s="331"/>
      <c r="EW4" s="331"/>
      <c r="EX4" s="331"/>
      <c r="EY4" s="331"/>
      <c r="EZ4" s="331"/>
      <c r="FA4" s="331"/>
    </row>
    <row r="5" spans="1:157" s="1" customFormat="1" ht="24.75" customHeight="1">
      <c r="A5" s="236"/>
      <c r="B5" s="242"/>
      <c r="C5" s="242"/>
      <c r="D5" s="244"/>
      <c r="E5" s="244"/>
      <c r="F5" s="245"/>
      <c r="G5" s="245"/>
      <c r="H5" s="242"/>
      <c r="I5" s="246"/>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6"/>
      <c r="AS5" s="236"/>
      <c r="AT5" s="236"/>
      <c r="AU5" s="236"/>
      <c r="AV5" s="236"/>
      <c r="AW5" s="236"/>
      <c r="AX5" s="236"/>
      <c r="AY5" s="236"/>
      <c r="AZ5" s="236"/>
      <c r="BA5" s="236"/>
      <c r="BB5" s="236"/>
      <c r="BC5" s="236"/>
      <c r="BD5" s="236"/>
      <c r="BE5" s="236"/>
      <c r="BF5" s="236"/>
      <c r="BG5" s="236"/>
      <c r="BH5" s="236"/>
      <c r="BI5" s="236"/>
      <c r="BJ5" s="236"/>
      <c r="BK5" s="236"/>
      <c r="BL5" s="236"/>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6"/>
      <c r="CM5" s="236"/>
      <c r="CN5" s="236"/>
      <c r="CO5" s="236"/>
      <c r="CW5" s="331"/>
      <c r="CX5" s="331"/>
      <c r="CY5" s="331"/>
      <c r="CZ5" s="331"/>
      <c r="DA5" s="331"/>
      <c r="DB5" s="331"/>
      <c r="DC5" s="331"/>
      <c r="DD5" s="331"/>
      <c r="DE5" s="331"/>
      <c r="DF5" s="331"/>
      <c r="DG5" s="331"/>
      <c r="DH5" s="331"/>
      <c r="DI5" s="331"/>
      <c r="DJ5" s="331"/>
      <c r="DK5" s="331"/>
      <c r="DL5" s="331"/>
      <c r="DM5" s="331"/>
      <c r="DN5" s="331"/>
      <c r="DO5" s="331"/>
      <c r="DP5" s="331"/>
      <c r="DQ5" s="331"/>
      <c r="DR5" s="331"/>
      <c r="DS5" s="331"/>
      <c r="DT5" s="331"/>
      <c r="DU5" s="331"/>
      <c r="DV5" s="331"/>
      <c r="DW5" s="331"/>
      <c r="DX5" s="331"/>
      <c r="DY5" s="331"/>
      <c r="DZ5" s="331"/>
      <c r="EA5" s="331"/>
      <c r="EB5" s="331"/>
      <c r="EC5" s="331"/>
      <c r="ED5" s="331"/>
      <c r="EE5" s="331"/>
      <c r="EF5" s="331"/>
      <c r="EG5" s="331"/>
      <c r="EH5" s="331"/>
      <c r="EI5" s="331"/>
      <c r="EJ5" s="331"/>
      <c r="EK5" s="331"/>
      <c r="EL5" s="331"/>
      <c r="EM5" s="331"/>
      <c r="EN5" s="331"/>
      <c r="EO5" s="331"/>
      <c r="EP5" s="331"/>
      <c r="EQ5" s="331"/>
      <c r="ER5" s="331"/>
      <c r="ES5" s="331"/>
      <c r="ET5" s="331"/>
      <c r="EU5" s="331"/>
      <c r="EV5" s="331"/>
      <c r="EW5" s="331"/>
      <c r="EX5" s="331"/>
      <c r="EY5" s="331"/>
      <c r="EZ5" s="331"/>
      <c r="FA5" s="331"/>
    </row>
    <row r="6" spans="1:157" s="1" customFormat="1" ht="24.75" customHeight="1">
      <c r="A6" s="236"/>
      <c r="B6" s="242"/>
      <c r="C6" s="242"/>
      <c r="D6" s="244"/>
      <c r="E6" s="244"/>
      <c r="F6" s="245"/>
      <c r="G6" s="245"/>
      <c r="H6" s="242"/>
      <c r="I6" s="246"/>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6"/>
      <c r="AS6" s="236"/>
      <c r="AT6" s="236"/>
      <c r="AU6" s="236"/>
      <c r="AV6" s="236"/>
      <c r="AW6" s="236"/>
      <c r="AX6" s="236"/>
      <c r="AY6" s="236"/>
      <c r="AZ6" s="236"/>
      <c r="BA6" s="236"/>
      <c r="BB6" s="236"/>
      <c r="BC6" s="236"/>
      <c r="BD6" s="236"/>
      <c r="BE6" s="236"/>
      <c r="BF6" s="236"/>
      <c r="BG6" s="236"/>
      <c r="BH6" s="236"/>
      <c r="BI6" s="236"/>
      <c r="BJ6" s="236"/>
      <c r="BK6" s="236"/>
      <c r="BL6" s="236"/>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6"/>
      <c r="CM6" s="236"/>
      <c r="CN6" s="236"/>
      <c r="CO6" s="236"/>
      <c r="CW6" s="331"/>
      <c r="CX6" s="331"/>
      <c r="CY6" s="331"/>
      <c r="CZ6" s="331"/>
      <c r="DA6" s="331"/>
      <c r="DB6" s="331"/>
      <c r="DC6" s="331"/>
      <c r="DD6" s="331"/>
      <c r="DE6" s="331"/>
      <c r="DF6" s="331"/>
      <c r="DG6" s="331"/>
      <c r="DH6" s="331"/>
      <c r="DI6" s="331"/>
      <c r="DJ6" s="331"/>
      <c r="DK6" s="331"/>
      <c r="DL6" s="331"/>
      <c r="DM6" s="331"/>
      <c r="DN6" s="331"/>
      <c r="DO6" s="331"/>
      <c r="DP6" s="331"/>
      <c r="DQ6" s="331"/>
      <c r="DR6" s="331"/>
      <c r="DS6" s="331"/>
      <c r="DT6" s="331"/>
      <c r="DU6" s="331"/>
      <c r="DV6" s="331"/>
      <c r="DW6" s="331"/>
      <c r="DX6" s="331"/>
      <c r="DY6" s="331"/>
      <c r="DZ6" s="331"/>
      <c r="EA6" s="331"/>
      <c r="EB6" s="331"/>
      <c r="EC6" s="331"/>
      <c r="ED6" s="331"/>
      <c r="EE6" s="331"/>
      <c r="EF6" s="331"/>
      <c r="EG6" s="331"/>
      <c r="EH6" s="331"/>
      <c r="EI6" s="331"/>
      <c r="EJ6" s="331"/>
      <c r="EK6" s="331"/>
      <c r="EL6" s="331"/>
      <c r="EM6" s="331"/>
      <c r="EN6" s="331"/>
      <c r="EO6" s="331"/>
      <c r="EP6" s="331"/>
      <c r="EQ6" s="331"/>
      <c r="ER6" s="331"/>
      <c r="ES6" s="331"/>
      <c r="ET6" s="331"/>
      <c r="EU6" s="331"/>
      <c r="EV6" s="331"/>
      <c r="EW6" s="331"/>
      <c r="EX6" s="331"/>
      <c r="EY6" s="331"/>
      <c r="EZ6" s="331"/>
      <c r="FA6" s="331"/>
    </row>
    <row r="7" spans="1:157" s="1" customFormat="1" ht="24.75" customHeight="1">
      <c r="A7" s="236"/>
      <c r="B7" s="242"/>
      <c r="C7" s="242"/>
      <c r="D7" s="244"/>
      <c r="E7" s="244"/>
      <c r="F7" s="245"/>
      <c r="G7" s="245"/>
      <c r="H7" s="242"/>
      <c r="I7" s="246"/>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6"/>
      <c r="AS7" s="236"/>
      <c r="AT7" s="236"/>
      <c r="AU7" s="236"/>
      <c r="AV7" s="236"/>
      <c r="AW7" s="236"/>
      <c r="AX7" s="236"/>
      <c r="AY7" s="236"/>
      <c r="AZ7" s="236"/>
      <c r="BA7" s="236"/>
      <c r="BB7" s="236"/>
      <c r="BC7" s="236"/>
      <c r="BD7" s="236"/>
      <c r="BE7" s="236"/>
      <c r="BF7" s="236"/>
      <c r="BG7" s="236"/>
      <c r="BH7" s="236"/>
      <c r="BI7" s="236"/>
      <c r="BJ7" s="236"/>
      <c r="BK7" s="236"/>
      <c r="BL7" s="236"/>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6"/>
      <c r="CM7" s="236"/>
      <c r="CN7" s="236"/>
      <c r="CO7" s="236"/>
      <c r="CW7" s="331"/>
      <c r="CX7" s="331"/>
      <c r="CY7" s="331"/>
      <c r="CZ7" s="331"/>
      <c r="DA7" s="331"/>
      <c r="DB7" s="331"/>
      <c r="DC7" s="331"/>
      <c r="DD7" s="331"/>
      <c r="DE7" s="331"/>
      <c r="DF7" s="331"/>
      <c r="DG7" s="331"/>
      <c r="DH7" s="331"/>
      <c r="DI7" s="331"/>
      <c r="DJ7" s="331"/>
      <c r="DK7" s="331"/>
      <c r="DL7" s="331"/>
      <c r="DM7" s="331"/>
      <c r="DN7" s="331"/>
      <c r="DO7" s="331"/>
      <c r="DP7" s="331"/>
      <c r="DQ7" s="331"/>
      <c r="DR7" s="331"/>
      <c r="DS7" s="331"/>
      <c r="DT7" s="331"/>
      <c r="DU7" s="331"/>
      <c r="DV7" s="331"/>
      <c r="DW7" s="331"/>
      <c r="DX7" s="331"/>
      <c r="DY7" s="331"/>
      <c r="DZ7" s="331"/>
      <c r="EA7" s="331"/>
      <c r="EB7" s="331"/>
      <c r="EC7" s="331"/>
      <c r="ED7" s="331"/>
      <c r="EE7" s="331"/>
      <c r="EF7" s="331"/>
      <c r="EG7" s="331"/>
      <c r="EH7" s="331"/>
      <c r="EI7" s="331"/>
      <c r="EJ7" s="331"/>
      <c r="EK7" s="331"/>
      <c r="EL7" s="331"/>
      <c r="EM7" s="331"/>
      <c r="EN7" s="331"/>
      <c r="EO7" s="331"/>
      <c r="EP7" s="331"/>
      <c r="EQ7" s="331"/>
      <c r="ER7" s="331"/>
      <c r="ES7" s="331"/>
      <c r="ET7" s="331"/>
      <c r="EU7" s="331"/>
      <c r="EV7" s="331"/>
      <c r="EW7" s="331"/>
      <c r="EX7" s="331"/>
      <c r="EY7" s="331"/>
      <c r="EZ7" s="331"/>
      <c r="FA7" s="331"/>
    </row>
    <row r="8" spans="1:157" s="1" customFormat="1" ht="18" customHeight="1">
      <c r="A8" s="235" t="s">
        <v>49</v>
      </c>
      <c r="B8" s="242"/>
      <c r="C8" s="242"/>
      <c r="D8" s="244"/>
      <c r="E8" s="244"/>
      <c r="F8" s="245"/>
      <c r="G8" s="245"/>
      <c r="H8" s="242"/>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6"/>
      <c r="AI8" s="426"/>
      <c r="AJ8" s="426"/>
      <c r="AK8" s="235"/>
      <c r="AL8" s="235"/>
      <c r="AM8" s="235"/>
      <c r="AN8" s="235"/>
      <c r="AO8" s="235"/>
      <c r="AP8" s="235"/>
      <c r="AQ8" s="235"/>
      <c r="AR8" s="236"/>
      <c r="AS8" s="236"/>
      <c r="AT8" s="236"/>
      <c r="AU8" s="236"/>
      <c r="AV8" s="236"/>
      <c r="AW8" s="236"/>
      <c r="AX8" s="236"/>
      <c r="AY8" s="236"/>
      <c r="AZ8" s="236"/>
      <c r="BA8" s="236"/>
      <c r="BB8" s="236"/>
      <c r="BC8" s="236"/>
      <c r="BD8" s="236"/>
      <c r="BE8" s="236"/>
      <c r="BF8" s="236"/>
      <c r="BG8" s="236"/>
      <c r="BH8" s="236"/>
      <c r="BI8" s="236"/>
      <c r="BJ8" s="235"/>
      <c r="BK8" s="235"/>
      <c r="BL8" s="235"/>
      <c r="BM8" s="236"/>
      <c r="BN8" s="235"/>
      <c r="BO8" s="426"/>
      <c r="BP8" s="426"/>
      <c r="BQ8" s="426"/>
      <c r="BR8" s="426"/>
      <c r="BS8" s="404"/>
      <c r="BT8" s="404"/>
      <c r="BU8" s="404"/>
      <c r="BV8" s="404"/>
      <c r="BW8" s="404"/>
      <c r="BX8" s="404"/>
      <c r="BY8" s="404"/>
      <c r="BZ8" s="404"/>
      <c r="CA8" s="404"/>
      <c r="CB8" s="404"/>
      <c r="CC8" s="404"/>
      <c r="CD8" s="404"/>
      <c r="CE8" s="404"/>
      <c r="CF8" s="404"/>
      <c r="CG8" s="404"/>
      <c r="CH8" s="404"/>
      <c r="CI8" s="404"/>
      <c r="CJ8" s="404"/>
      <c r="CK8" s="404"/>
      <c r="CL8" s="404"/>
      <c r="CM8" s="404"/>
      <c r="CN8" s="236"/>
      <c r="CO8" s="236"/>
      <c r="CW8" s="331"/>
      <c r="CX8" s="331"/>
      <c r="CY8" s="331"/>
      <c r="CZ8" s="331"/>
      <c r="DA8" s="331"/>
      <c r="DB8" s="331"/>
      <c r="DC8" s="331"/>
      <c r="DD8" s="331"/>
      <c r="DE8" s="331"/>
      <c r="DF8" s="331"/>
      <c r="DG8" s="331"/>
      <c r="DH8" s="331"/>
      <c r="DI8" s="331"/>
      <c r="DJ8" s="331"/>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row>
    <row r="9" spans="1:157" s="1" customFormat="1" ht="18" customHeight="1">
      <c r="A9" s="247"/>
      <c r="B9" s="242"/>
      <c r="C9" s="242"/>
      <c r="D9" s="244"/>
      <c r="E9" s="244"/>
      <c r="F9" s="245"/>
      <c r="G9" s="245"/>
      <c r="H9" s="242"/>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6"/>
      <c r="AI9" s="234"/>
      <c r="AJ9" s="234"/>
      <c r="AK9" s="235"/>
      <c r="AL9" s="235"/>
      <c r="AM9" s="235"/>
      <c r="AN9" s="235"/>
      <c r="AO9" s="235"/>
      <c r="AP9" s="235"/>
      <c r="AQ9" s="235"/>
      <c r="AR9" s="236"/>
      <c r="AS9" s="236"/>
      <c r="AT9" s="236"/>
      <c r="AU9" s="236"/>
      <c r="AV9" s="236"/>
      <c r="AW9" s="236"/>
      <c r="AX9" s="236"/>
      <c r="AY9" s="236"/>
      <c r="AZ9" s="236"/>
      <c r="BA9" s="236"/>
      <c r="BB9" s="236"/>
      <c r="BC9" s="236"/>
      <c r="BD9" s="236"/>
      <c r="BE9" s="236"/>
      <c r="BF9" s="236"/>
      <c r="BG9" s="236"/>
      <c r="BH9" s="236"/>
      <c r="BI9" s="236"/>
      <c r="BJ9" s="235"/>
      <c r="BK9" s="235"/>
      <c r="BL9" s="235"/>
      <c r="BM9" s="234"/>
      <c r="BN9" s="234"/>
      <c r="BO9" s="234"/>
      <c r="BP9" s="234"/>
      <c r="BQ9" s="238"/>
      <c r="BR9" s="238"/>
      <c r="BS9" s="238"/>
      <c r="BT9" s="238"/>
      <c r="BU9" s="238"/>
      <c r="BV9" s="238"/>
      <c r="BW9" s="238"/>
      <c r="BX9" s="238"/>
      <c r="BY9" s="238"/>
      <c r="BZ9" s="238"/>
      <c r="CA9" s="238"/>
      <c r="CB9" s="238"/>
      <c r="CC9" s="238"/>
      <c r="CD9" s="238"/>
      <c r="CE9" s="238"/>
      <c r="CF9" s="238"/>
      <c r="CG9" s="238"/>
      <c r="CH9" s="238"/>
      <c r="CI9" s="238"/>
      <c r="CJ9" s="238"/>
      <c r="CK9" s="238"/>
      <c r="CL9" s="236"/>
      <c r="CM9" s="236"/>
      <c r="CN9" s="236"/>
      <c r="CO9" s="236"/>
      <c r="CW9" s="331"/>
      <c r="CX9" s="331"/>
      <c r="CY9" s="331"/>
      <c r="CZ9" s="331"/>
      <c r="DA9" s="331"/>
      <c r="DB9" s="331"/>
      <c r="DC9" s="331"/>
      <c r="DD9" s="331"/>
      <c r="DE9" s="331"/>
      <c r="DF9" s="331"/>
      <c r="DG9" s="331"/>
      <c r="DH9" s="331"/>
      <c r="DI9" s="331"/>
      <c r="DJ9" s="331"/>
      <c r="DK9" s="331"/>
      <c r="DL9" s="331"/>
      <c r="DM9" s="331"/>
      <c r="DN9" s="331"/>
      <c r="DO9" s="331"/>
      <c r="DP9" s="331"/>
      <c r="DQ9" s="331"/>
      <c r="DR9" s="331"/>
      <c r="DS9" s="331"/>
      <c r="DT9" s="331"/>
      <c r="DU9" s="331"/>
      <c r="DV9" s="331"/>
      <c r="DW9" s="331"/>
      <c r="DX9" s="331"/>
      <c r="DY9" s="331"/>
      <c r="DZ9" s="331"/>
      <c r="EA9" s="331"/>
      <c r="EB9" s="331"/>
      <c r="EC9" s="331"/>
      <c r="ED9" s="331"/>
      <c r="EE9" s="331"/>
      <c r="EF9" s="331"/>
      <c r="EG9" s="331"/>
      <c r="EH9" s="331"/>
      <c r="EI9" s="331"/>
      <c r="EJ9" s="331"/>
      <c r="EK9" s="331"/>
      <c r="EL9" s="331"/>
      <c r="EM9" s="331"/>
      <c r="EN9" s="331"/>
      <c r="EO9" s="331"/>
      <c r="EP9" s="331"/>
      <c r="EQ9" s="331"/>
      <c r="ER9" s="331"/>
      <c r="ES9" s="331"/>
      <c r="ET9" s="331"/>
      <c r="EU9" s="331"/>
      <c r="EV9" s="331"/>
      <c r="EW9" s="331"/>
      <c r="EX9" s="331"/>
      <c r="EY9" s="331"/>
      <c r="EZ9" s="331"/>
      <c r="FA9" s="331"/>
    </row>
    <row r="10" spans="1:93" s="1" customFormat="1" ht="18" customHeight="1">
      <c r="A10" s="248" t="s">
        <v>218</v>
      </c>
      <c r="B10" s="249"/>
      <c r="C10" s="249"/>
      <c r="D10" s="249"/>
      <c r="E10" s="249"/>
      <c r="F10" s="249"/>
      <c r="G10" s="249"/>
      <c r="H10" s="249"/>
      <c r="I10" s="250"/>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51"/>
      <c r="AI10" s="235"/>
      <c r="AJ10" s="235"/>
      <c r="AK10" s="235"/>
      <c r="AL10" s="235"/>
      <c r="AM10" s="235"/>
      <c r="AN10" s="235"/>
      <c r="AO10" s="235"/>
      <c r="AP10" s="235"/>
      <c r="AQ10" s="235"/>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36"/>
      <c r="CA10" s="236"/>
      <c r="CB10" s="236"/>
      <c r="CC10" s="236"/>
      <c r="CD10" s="236"/>
      <c r="CE10" s="236"/>
      <c r="CF10" s="236"/>
      <c r="CG10" s="236"/>
      <c r="CH10" s="236"/>
      <c r="CI10" s="236"/>
      <c r="CJ10" s="236"/>
      <c r="CK10" s="236"/>
      <c r="CL10" s="236"/>
      <c r="CM10" s="236"/>
      <c r="CN10" s="236"/>
      <c r="CO10" s="236"/>
    </row>
    <row r="11" spans="1:93" s="1" customFormat="1" ht="18" customHeight="1">
      <c r="A11" s="242" t="s">
        <v>219</v>
      </c>
      <c r="B11" s="242"/>
      <c r="C11" s="252"/>
      <c r="D11" s="252"/>
      <c r="E11" s="252"/>
      <c r="F11" s="252"/>
      <c r="G11" s="252"/>
      <c r="H11" s="252"/>
      <c r="I11" s="252"/>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row>
    <row r="12" spans="1:93" s="1" customFormat="1" ht="9" customHeight="1">
      <c r="A12" s="253"/>
      <c r="B12" s="253"/>
      <c r="C12" s="253"/>
      <c r="D12" s="253"/>
      <c r="E12" s="253"/>
      <c r="F12" s="253"/>
      <c r="G12" s="253"/>
      <c r="H12" s="253"/>
      <c r="I12" s="253"/>
      <c r="J12" s="240"/>
      <c r="K12" s="240"/>
      <c r="L12" s="240"/>
      <c r="M12" s="240"/>
      <c r="N12" s="240"/>
      <c r="O12" s="240"/>
      <c r="P12" s="240"/>
      <c r="Q12" s="240"/>
      <c r="R12" s="240"/>
      <c r="S12" s="253"/>
      <c r="T12" s="240"/>
      <c r="U12" s="240"/>
      <c r="V12" s="240"/>
      <c r="W12" s="240"/>
      <c r="X12" s="240"/>
      <c r="Y12" s="240"/>
      <c r="Z12" s="240"/>
      <c r="AA12" s="240"/>
      <c r="AB12" s="240"/>
      <c r="AC12" s="253"/>
      <c r="AD12" s="253"/>
      <c r="AE12" s="253"/>
      <c r="AF12" s="253"/>
      <c r="AG12" s="253"/>
      <c r="AH12" s="253"/>
      <c r="AI12" s="253"/>
      <c r="AJ12" s="253"/>
      <c r="AK12" s="253"/>
      <c r="AL12" s="253"/>
      <c r="AM12" s="253"/>
      <c r="AN12" s="253"/>
      <c r="AO12" s="253"/>
      <c r="AP12" s="253"/>
      <c r="AQ12" s="253"/>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6"/>
      <c r="CL12" s="236"/>
      <c r="CM12" s="236"/>
      <c r="CN12" s="236"/>
      <c r="CO12" s="236"/>
    </row>
    <row r="13" spans="1:93" s="1" customFormat="1" ht="26.25" customHeight="1">
      <c r="A13" s="254"/>
      <c r="B13" s="254"/>
      <c r="C13" s="254"/>
      <c r="D13" s="255"/>
      <c r="E13" s="255"/>
      <c r="F13" s="256"/>
      <c r="G13" s="256"/>
      <c r="H13" s="240"/>
      <c r="I13" s="240"/>
      <c r="J13" s="240"/>
      <c r="K13" s="240"/>
      <c r="L13" s="240"/>
      <c r="M13" s="240"/>
      <c r="N13" s="240"/>
      <c r="O13" s="240"/>
      <c r="P13" s="240"/>
      <c r="Q13" s="240"/>
      <c r="R13" s="240"/>
      <c r="S13" s="257"/>
      <c r="T13" s="257"/>
      <c r="U13" s="257"/>
      <c r="V13" s="257"/>
      <c r="W13" s="241"/>
      <c r="X13" s="241"/>
      <c r="Y13" s="241"/>
      <c r="Z13" s="241"/>
      <c r="AA13" s="241"/>
      <c r="AB13" s="241"/>
      <c r="AC13" s="241"/>
      <c r="AD13" s="241"/>
      <c r="AE13" s="241"/>
      <c r="AF13" s="241"/>
      <c r="AG13" s="241"/>
      <c r="AH13" s="241"/>
      <c r="AI13" s="241"/>
      <c r="AJ13" s="241"/>
      <c r="AK13" s="241"/>
      <c r="AL13" s="241"/>
      <c r="AM13" s="241"/>
      <c r="AN13" s="241"/>
      <c r="AO13" s="241"/>
      <c r="AP13" s="241"/>
      <c r="AQ13" s="242"/>
      <c r="AR13" s="236"/>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36"/>
      <c r="CM13" s="236"/>
      <c r="CN13" s="236"/>
      <c r="CO13" s="236"/>
    </row>
    <row r="14" spans="1:93" s="1" customFormat="1" ht="12.75" customHeight="1">
      <c r="A14" s="254"/>
      <c r="B14" s="254"/>
      <c r="C14" s="254"/>
      <c r="D14" s="255"/>
      <c r="E14" s="255"/>
      <c r="F14" s="256"/>
      <c r="G14" s="256"/>
      <c r="H14" s="240"/>
      <c r="I14" s="240"/>
      <c r="J14" s="240"/>
      <c r="K14" s="240"/>
      <c r="L14" s="240"/>
      <c r="M14" s="240"/>
      <c r="N14" s="240"/>
      <c r="O14" s="240"/>
      <c r="P14" s="240"/>
      <c r="Q14" s="240"/>
      <c r="R14" s="240"/>
      <c r="S14" s="258"/>
      <c r="T14" s="257"/>
      <c r="U14" s="257"/>
      <c r="V14" s="257"/>
      <c r="W14" s="253"/>
      <c r="X14" s="259"/>
      <c r="Y14" s="259"/>
      <c r="Z14" s="259"/>
      <c r="AA14" s="259"/>
      <c r="AB14" s="259"/>
      <c r="AC14" s="240"/>
      <c r="AD14" s="241"/>
      <c r="AE14" s="241"/>
      <c r="AF14" s="241"/>
      <c r="AG14" s="241"/>
      <c r="AH14" s="241"/>
      <c r="AI14" s="241"/>
      <c r="AJ14" s="241"/>
      <c r="AK14" s="241"/>
      <c r="AL14" s="241"/>
      <c r="AM14" s="241"/>
      <c r="AN14" s="241"/>
      <c r="AO14" s="244"/>
      <c r="AP14" s="244"/>
      <c r="AQ14" s="244"/>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row>
    <row r="15" spans="1:93" s="1" customFormat="1" ht="30" customHeight="1">
      <c r="A15" s="254"/>
      <c r="B15" s="254"/>
      <c r="C15" s="254"/>
      <c r="D15" s="255"/>
      <c r="E15" s="255"/>
      <c r="F15" s="256"/>
      <c r="G15" s="256"/>
      <c r="H15" s="240"/>
      <c r="I15" s="240"/>
      <c r="J15" s="240"/>
      <c r="K15" s="240"/>
      <c r="L15" s="240"/>
      <c r="M15" s="240"/>
      <c r="N15" s="240"/>
      <c r="O15" s="240"/>
      <c r="P15" s="240"/>
      <c r="Q15" s="240"/>
      <c r="R15" s="240"/>
      <c r="S15" s="258"/>
      <c r="T15" s="258"/>
      <c r="U15" s="258"/>
      <c r="V15" s="258"/>
      <c r="W15" s="241"/>
      <c r="X15" s="241"/>
      <c r="Y15" s="241"/>
      <c r="Z15" s="241"/>
      <c r="AA15" s="241"/>
      <c r="AB15" s="241"/>
      <c r="AC15" s="241"/>
      <c r="AD15" s="241"/>
      <c r="AE15" s="241"/>
      <c r="AF15" s="241"/>
      <c r="AG15" s="241"/>
      <c r="AH15" s="241"/>
      <c r="AI15" s="427" t="s">
        <v>50</v>
      </c>
      <c r="AJ15" s="427"/>
      <c r="AK15" s="427"/>
      <c r="AL15" s="427"/>
      <c r="AM15" s="427"/>
      <c r="AN15" s="427"/>
      <c r="AO15" s="427"/>
      <c r="AP15" s="427"/>
      <c r="AQ15" s="427"/>
      <c r="AR15" s="241"/>
      <c r="AS15" s="425" t="s">
        <v>51</v>
      </c>
      <c r="AT15" s="425"/>
      <c r="AU15" s="425"/>
      <c r="AV15" s="425"/>
      <c r="AW15" s="425"/>
      <c r="AX15" s="425"/>
      <c r="AY15" s="425"/>
      <c r="AZ15" s="425"/>
      <c r="BA15" s="425"/>
      <c r="BB15" s="425"/>
      <c r="BC15" s="424"/>
      <c r="BD15" s="424"/>
      <c r="BE15" s="424"/>
      <c r="BF15" s="424"/>
      <c r="BG15" s="424"/>
      <c r="BH15" s="424"/>
      <c r="BI15" s="424"/>
      <c r="BJ15" s="424"/>
      <c r="BK15" s="424"/>
      <c r="BL15" s="424"/>
      <c r="BM15" s="424"/>
      <c r="BN15" s="424"/>
      <c r="BO15" s="424"/>
      <c r="BP15" s="424"/>
      <c r="BQ15" s="424"/>
      <c r="BR15" s="424"/>
      <c r="BS15" s="424"/>
      <c r="BT15" s="424"/>
      <c r="BU15" s="424"/>
      <c r="BV15" s="424"/>
      <c r="BW15" s="424"/>
      <c r="BX15" s="424"/>
      <c r="BY15" s="424"/>
      <c r="BZ15" s="424"/>
      <c r="CA15" s="424"/>
      <c r="CB15" s="424"/>
      <c r="CC15" s="424"/>
      <c r="CD15" s="424"/>
      <c r="CE15" s="424"/>
      <c r="CF15" s="424"/>
      <c r="CG15" s="424"/>
      <c r="CH15" s="424"/>
      <c r="CI15" s="424"/>
      <c r="CJ15" s="424"/>
      <c r="CK15" s="424"/>
      <c r="CL15" s="236"/>
      <c r="CM15" s="236"/>
      <c r="CN15" s="236"/>
      <c r="CO15" s="236"/>
    </row>
    <row r="16" spans="1:93" s="1" customFormat="1" ht="30" customHeight="1">
      <c r="A16" s="253"/>
      <c r="B16" s="253"/>
      <c r="C16" s="253"/>
      <c r="D16" s="240"/>
      <c r="E16" s="240"/>
      <c r="F16" s="256"/>
      <c r="G16" s="256"/>
      <c r="H16" s="240"/>
      <c r="I16" s="240"/>
      <c r="J16" s="240"/>
      <c r="K16" s="240"/>
      <c r="L16" s="240"/>
      <c r="M16" s="240"/>
      <c r="N16" s="240"/>
      <c r="O16" s="240"/>
      <c r="P16" s="240"/>
      <c r="Q16" s="240"/>
      <c r="R16" s="240"/>
      <c r="S16" s="254"/>
      <c r="T16" s="254"/>
      <c r="U16" s="254"/>
      <c r="V16" s="253"/>
      <c r="W16" s="241"/>
      <c r="X16" s="241"/>
      <c r="Y16" s="241"/>
      <c r="Z16" s="241"/>
      <c r="AA16" s="241"/>
      <c r="AB16" s="241"/>
      <c r="AC16" s="241"/>
      <c r="AD16" s="241"/>
      <c r="AE16" s="241"/>
      <c r="AF16" s="241"/>
      <c r="AG16" s="241"/>
      <c r="AH16" s="241"/>
      <c r="AI16" s="241"/>
      <c r="AJ16" s="241"/>
      <c r="AK16" s="241"/>
      <c r="AL16" s="241"/>
      <c r="AM16" s="241"/>
      <c r="AN16" s="241"/>
      <c r="AO16" s="241"/>
      <c r="AP16" s="241"/>
      <c r="AQ16" s="242"/>
      <c r="AR16" s="236"/>
      <c r="AS16" s="425" t="s">
        <v>52</v>
      </c>
      <c r="AT16" s="425"/>
      <c r="AU16" s="425"/>
      <c r="AV16" s="425"/>
      <c r="AW16" s="425"/>
      <c r="AX16" s="425"/>
      <c r="AY16" s="425"/>
      <c r="AZ16" s="425"/>
      <c r="BA16" s="425"/>
      <c r="BB16" s="425"/>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c r="CA16" s="424"/>
      <c r="CB16" s="424"/>
      <c r="CC16" s="424"/>
      <c r="CD16" s="424"/>
      <c r="CE16" s="424"/>
      <c r="CF16" s="424"/>
      <c r="CG16" s="424"/>
      <c r="CH16" s="424"/>
      <c r="CI16" s="424"/>
      <c r="CJ16" s="424"/>
      <c r="CK16" s="424"/>
      <c r="CL16" s="236"/>
      <c r="CM16" s="236"/>
      <c r="CN16" s="236"/>
      <c r="CO16" s="236"/>
    </row>
    <row r="17" spans="1:93" s="1" customFormat="1" ht="30" customHeight="1">
      <c r="A17" s="254"/>
      <c r="B17" s="254"/>
      <c r="C17" s="254"/>
      <c r="D17" s="240"/>
      <c r="E17" s="240"/>
      <c r="F17" s="256"/>
      <c r="G17" s="256"/>
      <c r="H17" s="240"/>
      <c r="I17" s="240"/>
      <c r="J17" s="240"/>
      <c r="K17" s="240"/>
      <c r="L17" s="240"/>
      <c r="M17" s="240"/>
      <c r="N17" s="240"/>
      <c r="O17" s="240"/>
      <c r="P17" s="240"/>
      <c r="Q17" s="240"/>
      <c r="R17" s="240"/>
      <c r="S17" s="254"/>
      <c r="T17" s="254"/>
      <c r="U17" s="254"/>
      <c r="V17" s="253"/>
      <c r="W17" s="241"/>
      <c r="X17" s="241"/>
      <c r="Y17" s="241"/>
      <c r="Z17" s="241"/>
      <c r="AA17" s="241"/>
      <c r="AB17" s="241"/>
      <c r="AC17" s="241"/>
      <c r="AD17" s="241"/>
      <c r="AE17" s="241"/>
      <c r="AF17" s="241"/>
      <c r="AG17" s="241"/>
      <c r="AH17" s="241"/>
      <c r="AI17" s="241"/>
      <c r="AJ17" s="241"/>
      <c r="AK17" s="241"/>
      <c r="AL17" s="241"/>
      <c r="AM17" s="241"/>
      <c r="AN17" s="241"/>
      <c r="AO17" s="241"/>
      <c r="AP17" s="241"/>
      <c r="AQ17" s="242"/>
      <c r="AR17" s="236"/>
      <c r="AS17" s="425" t="s">
        <v>53</v>
      </c>
      <c r="AT17" s="425"/>
      <c r="AU17" s="425"/>
      <c r="AV17" s="425"/>
      <c r="AW17" s="425"/>
      <c r="AX17" s="425"/>
      <c r="AY17" s="425"/>
      <c r="AZ17" s="425"/>
      <c r="BA17" s="425"/>
      <c r="BB17" s="425"/>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c r="CK17" s="424"/>
      <c r="CL17" s="236"/>
      <c r="CM17" s="236"/>
      <c r="CN17" s="236"/>
      <c r="CO17" s="236"/>
    </row>
    <row r="18" spans="1:93" s="1" customFormat="1" ht="30" customHeight="1">
      <c r="A18" s="254"/>
      <c r="B18" s="254"/>
      <c r="C18" s="254"/>
      <c r="D18" s="240"/>
      <c r="E18" s="240"/>
      <c r="F18" s="256"/>
      <c r="G18" s="256"/>
      <c r="H18" s="240"/>
      <c r="I18" s="240"/>
      <c r="J18" s="240"/>
      <c r="K18" s="240"/>
      <c r="L18" s="240"/>
      <c r="M18" s="240"/>
      <c r="N18" s="240"/>
      <c r="O18" s="240"/>
      <c r="P18" s="240"/>
      <c r="Q18" s="240"/>
      <c r="R18" s="240"/>
      <c r="S18" s="254"/>
      <c r="T18" s="254"/>
      <c r="U18" s="254"/>
      <c r="V18" s="253"/>
      <c r="W18" s="241"/>
      <c r="X18" s="241"/>
      <c r="Y18" s="241"/>
      <c r="Z18" s="241"/>
      <c r="AA18" s="241"/>
      <c r="AB18" s="241"/>
      <c r="AC18" s="241"/>
      <c r="AD18" s="241"/>
      <c r="AE18" s="241"/>
      <c r="AF18" s="241"/>
      <c r="AG18" s="241"/>
      <c r="AH18" s="241"/>
      <c r="AI18" s="241"/>
      <c r="AJ18" s="241"/>
      <c r="AK18" s="241"/>
      <c r="AL18" s="241"/>
      <c r="AM18" s="241"/>
      <c r="AN18" s="241"/>
      <c r="AO18" s="241"/>
      <c r="AP18" s="241"/>
      <c r="AQ18" s="242"/>
      <c r="AR18" s="236"/>
      <c r="AS18" s="429" t="s">
        <v>301</v>
      </c>
      <c r="AT18" s="429"/>
      <c r="AU18" s="429"/>
      <c r="AV18" s="429"/>
      <c r="AW18" s="429"/>
      <c r="AX18" s="429"/>
      <c r="AY18" s="429"/>
      <c r="AZ18" s="429"/>
      <c r="BA18" s="429"/>
      <c r="BB18" s="429"/>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236"/>
      <c r="CM18" s="236"/>
      <c r="CN18" s="236"/>
      <c r="CO18" s="236"/>
    </row>
    <row r="19" spans="1:95" s="1" customFormat="1" ht="30" customHeight="1">
      <c r="A19" s="254"/>
      <c r="B19" s="254"/>
      <c r="C19" s="254"/>
      <c r="D19" s="240"/>
      <c r="E19" s="240"/>
      <c r="F19" s="256"/>
      <c r="G19" s="256"/>
      <c r="H19" s="240"/>
      <c r="I19" s="240"/>
      <c r="J19" s="240"/>
      <c r="K19" s="240"/>
      <c r="L19" s="240"/>
      <c r="M19" s="240"/>
      <c r="N19" s="240"/>
      <c r="O19" s="240"/>
      <c r="P19" s="240"/>
      <c r="Q19" s="240"/>
      <c r="R19" s="240"/>
      <c r="S19" s="254"/>
      <c r="T19" s="254"/>
      <c r="U19" s="254"/>
      <c r="V19" s="253"/>
      <c r="W19" s="241"/>
      <c r="X19" s="241"/>
      <c r="Y19" s="241"/>
      <c r="Z19" s="241"/>
      <c r="AA19" s="241"/>
      <c r="AB19" s="241"/>
      <c r="AC19" s="241"/>
      <c r="AD19" s="241"/>
      <c r="AE19" s="241"/>
      <c r="AF19" s="241"/>
      <c r="AG19" s="241"/>
      <c r="AH19" s="241"/>
      <c r="AI19" s="241"/>
      <c r="AJ19" s="241"/>
      <c r="AK19" s="241"/>
      <c r="AL19" s="241"/>
      <c r="AM19" s="241"/>
      <c r="AN19" s="241"/>
      <c r="AO19" s="241"/>
      <c r="AP19" s="241"/>
      <c r="AQ19" s="242"/>
      <c r="AR19" s="236"/>
      <c r="AS19" s="425" t="s">
        <v>302</v>
      </c>
      <c r="AT19" s="425"/>
      <c r="AU19" s="425"/>
      <c r="AV19" s="425"/>
      <c r="AW19" s="425"/>
      <c r="AX19" s="425"/>
      <c r="AY19" s="425"/>
      <c r="AZ19" s="425"/>
      <c r="BA19" s="425"/>
      <c r="BB19" s="425"/>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424"/>
      <c r="BZ19" s="424"/>
      <c r="CA19" s="424"/>
      <c r="CB19" s="424"/>
      <c r="CC19" s="424"/>
      <c r="CD19" s="424"/>
      <c r="CE19" s="424"/>
      <c r="CF19" s="424"/>
      <c r="CG19" s="424"/>
      <c r="CH19" s="424"/>
      <c r="CI19" s="424"/>
      <c r="CJ19" s="424"/>
      <c r="CK19" s="424"/>
      <c r="CL19" s="404" t="s">
        <v>289</v>
      </c>
      <c r="CM19" s="404"/>
      <c r="CN19" s="404"/>
      <c r="CO19" s="404"/>
      <c r="CQ19" s="332"/>
    </row>
    <row r="20" spans="1:93" s="1" customFormat="1" ht="26.25" customHeight="1">
      <c r="A20" s="254"/>
      <c r="B20" s="254"/>
      <c r="C20" s="254"/>
      <c r="D20" s="255"/>
      <c r="E20" s="255"/>
      <c r="F20" s="256"/>
      <c r="G20" s="256"/>
      <c r="H20" s="240"/>
      <c r="I20" s="240"/>
      <c r="J20" s="240"/>
      <c r="K20" s="240"/>
      <c r="L20" s="240"/>
      <c r="M20" s="240"/>
      <c r="N20" s="240"/>
      <c r="O20" s="240"/>
      <c r="P20" s="240"/>
      <c r="Q20" s="240"/>
      <c r="R20" s="240"/>
      <c r="S20" s="257"/>
      <c r="T20" s="257"/>
      <c r="U20" s="257"/>
      <c r="V20" s="257"/>
      <c r="W20" s="241"/>
      <c r="X20" s="241"/>
      <c r="Y20" s="241"/>
      <c r="Z20" s="241"/>
      <c r="AA20" s="241"/>
      <c r="AB20" s="241"/>
      <c r="AC20" s="241"/>
      <c r="AD20" s="241"/>
      <c r="AE20" s="241"/>
      <c r="AF20" s="241"/>
      <c r="AG20" s="241"/>
      <c r="AH20" s="241"/>
      <c r="AI20" s="241"/>
      <c r="AJ20" s="241"/>
      <c r="AK20" s="241"/>
      <c r="AL20" s="241"/>
      <c r="AM20" s="241"/>
      <c r="AN20" s="241"/>
      <c r="AO20" s="241"/>
      <c r="AP20" s="241"/>
      <c r="AQ20" s="242"/>
      <c r="AR20" s="236"/>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36"/>
      <c r="CO20" s="236"/>
    </row>
    <row r="21" spans="1:93" s="2" customFormat="1" ht="30" customHeight="1">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61"/>
      <c r="CO21" s="261"/>
    </row>
    <row r="22" spans="1:93" s="1" customFormat="1" ht="18.75" customHeight="1">
      <c r="A22" s="239"/>
      <c r="B22" s="239"/>
      <c r="C22" s="240"/>
      <c r="D22" s="240"/>
      <c r="E22" s="240"/>
      <c r="F22" s="240"/>
      <c r="G22" s="240"/>
      <c r="H22" s="240"/>
      <c r="I22" s="240"/>
      <c r="J22" s="240"/>
      <c r="K22" s="240"/>
      <c r="L22" s="240"/>
      <c r="M22" s="240"/>
      <c r="N22" s="240"/>
      <c r="O22" s="240"/>
      <c r="P22" s="240"/>
      <c r="Q22" s="240"/>
      <c r="R22" s="240"/>
      <c r="S22" s="240"/>
      <c r="T22" s="240"/>
      <c r="U22" s="240"/>
      <c r="V22" s="240"/>
      <c r="W22" s="241"/>
      <c r="X22" s="241"/>
      <c r="Y22" s="241"/>
      <c r="Z22" s="241"/>
      <c r="AA22" s="241"/>
      <c r="AB22" s="240"/>
      <c r="AC22" s="240"/>
      <c r="AD22" s="240"/>
      <c r="AE22" s="240"/>
      <c r="AF22" s="240"/>
      <c r="AG22" s="240"/>
      <c r="AH22" s="240"/>
      <c r="AI22" s="240"/>
      <c r="AJ22" s="240"/>
      <c r="AK22" s="240"/>
      <c r="AL22" s="240"/>
      <c r="AM22" s="241"/>
      <c r="AN22" s="241"/>
      <c r="AO22" s="241"/>
      <c r="AP22" s="241"/>
      <c r="AQ22" s="242"/>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row>
    <row r="23" spans="1:93" s="1" customFormat="1" ht="24.75" customHeight="1">
      <c r="A23" s="405" t="s">
        <v>249</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405"/>
      <c r="CL23" s="405"/>
      <c r="CM23" s="405"/>
      <c r="CN23" s="405"/>
      <c r="CO23" s="405"/>
    </row>
    <row r="24" spans="1:93" s="1" customFormat="1" ht="24.75" customHeight="1">
      <c r="A24" s="405" t="s">
        <v>172</v>
      </c>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5"/>
      <c r="BZ24" s="405"/>
      <c r="CA24" s="405"/>
      <c r="CB24" s="405"/>
      <c r="CC24" s="405"/>
      <c r="CD24" s="405"/>
      <c r="CE24" s="405"/>
      <c r="CF24" s="405"/>
      <c r="CG24" s="405"/>
      <c r="CH24" s="405"/>
      <c r="CI24" s="405"/>
      <c r="CJ24" s="405"/>
      <c r="CK24" s="405"/>
      <c r="CL24" s="405"/>
      <c r="CM24" s="405"/>
      <c r="CN24" s="405"/>
      <c r="CO24" s="405"/>
    </row>
    <row r="25" spans="1:93" s="1" customFormat="1" ht="24.75" customHeight="1">
      <c r="A25" s="428"/>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28"/>
      <c r="CE25" s="428"/>
      <c r="CF25" s="428"/>
      <c r="CG25" s="428"/>
      <c r="CH25" s="428"/>
      <c r="CI25" s="428"/>
      <c r="CJ25" s="428"/>
      <c r="CK25" s="428"/>
      <c r="CL25" s="428"/>
      <c r="CM25" s="428"/>
      <c r="CN25" s="236"/>
      <c r="CO25" s="236"/>
    </row>
    <row r="26" spans="1:93" s="1" customFormat="1" ht="26.25" customHeight="1">
      <c r="A26" s="254"/>
      <c r="B26" s="254"/>
      <c r="C26" s="254"/>
      <c r="D26" s="255"/>
      <c r="E26" s="255"/>
      <c r="F26" s="256"/>
      <c r="G26" s="256"/>
      <c r="H26" s="240"/>
      <c r="I26" s="240"/>
      <c r="J26" s="240"/>
      <c r="K26" s="240"/>
      <c r="L26" s="240"/>
      <c r="M26" s="240"/>
      <c r="N26" s="240"/>
      <c r="O26" s="240"/>
      <c r="P26" s="240"/>
      <c r="Q26" s="240"/>
      <c r="R26" s="240"/>
      <c r="S26" s="257"/>
      <c r="T26" s="257"/>
      <c r="U26" s="257"/>
      <c r="V26" s="257"/>
      <c r="W26" s="241"/>
      <c r="X26" s="241"/>
      <c r="Y26" s="241"/>
      <c r="Z26" s="241"/>
      <c r="AA26" s="241"/>
      <c r="AB26" s="241"/>
      <c r="AC26" s="241"/>
      <c r="AD26" s="241"/>
      <c r="AE26" s="241"/>
      <c r="AF26" s="241"/>
      <c r="AG26" s="241"/>
      <c r="AH26" s="241"/>
      <c r="AI26" s="241"/>
      <c r="AJ26" s="241"/>
      <c r="AK26" s="241"/>
      <c r="AL26" s="241"/>
      <c r="AM26" s="241"/>
      <c r="AN26" s="241"/>
      <c r="AO26" s="241"/>
      <c r="AP26" s="241"/>
      <c r="AQ26" s="242"/>
      <c r="AR26" s="236"/>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36"/>
      <c r="CM26" s="236"/>
      <c r="CN26" s="236"/>
      <c r="CO26" s="236"/>
    </row>
    <row r="27" spans="1:93" s="1" customFormat="1" ht="20.25" customHeight="1">
      <c r="A27" s="262"/>
      <c r="B27" s="262"/>
      <c r="C27" s="239"/>
      <c r="D27" s="239"/>
      <c r="E27" s="263"/>
      <c r="F27" s="264"/>
      <c r="G27" s="264"/>
      <c r="H27" s="263"/>
      <c r="I27" s="263"/>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row>
    <row r="28" spans="1:199" s="1" customFormat="1" ht="60.75" customHeight="1">
      <c r="A28" s="402" t="s">
        <v>220</v>
      </c>
      <c r="B28" s="402"/>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2"/>
      <c r="CL28" s="402"/>
      <c r="CM28" s="402"/>
      <c r="CN28" s="402"/>
      <c r="CO28" s="402"/>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row>
    <row r="29" spans="1:199" s="1" customFormat="1" ht="21" customHeight="1">
      <c r="A29" s="402" t="s">
        <v>221</v>
      </c>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c r="BO29" s="402"/>
      <c r="BP29" s="402"/>
      <c r="BQ29" s="402"/>
      <c r="BR29" s="402"/>
      <c r="BS29" s="402"/>
      <c r="BT29" s="402"/>
      <c r="BU29" s="402"/>
      <c r="BV29" s="402"/>
      <c r="BW29" s="402"/>
      <c r="BX29" s="402"/>
      <c r="BY29" s="402"/>
      <c r="BZ29" s="402"/>
      <c r="CA29" s="402"/>
      <c r="CB29" s="402"/>
      <c r="CC29" s="402"/>
      <c r="CD29" s="402"/>
      <c r="CE29" s="402"/>
      <c r="CF29" s="402"/>
      <c r="CG29" s="402"/>
      <c r="CH29" s="402"/>
      <c r="CI29" s="402"/>
      <c r="CJ29" s="402"/>
      <c r="CK29" s="402"/>
      <c r="CL29" s="402"/>
      <c r="CM29" s="402"/>
      <c r="CN29" s="402"/>
      <c r="CO29" s="402"/>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row>
    <row r="30" spans="1:199" s="1" customFormat="1" ht="26.25" customHeight="1">
      <c r="A30" s="265"/>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265"/>
      <c r="CJ30" s="265"/>
      <c r="CK30" s="265"/>
      <c r="CL30" s="265"/>
      <c r="CM30" s="265"/>
      <c r="CN30" s="236"/>
      <c r="CO30" s="236"/>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row>
    <row r="31" spans="1:199" s="1" customFormat="1" ht="15" customHeight="1">
      <c r="A31" s="265"/>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5"/>
      <c r="CI31" s="265"/>
      <c r="CJ31" s="265"/>
      <c r="CK31" s="265"/>
      <c r="CL31" s="265"/>
      <c r="CM31" s="265"/>
      <c r="CN31" s="236"/>
      <c r="CO31" s="236"/>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row>
    <row r="32" spans="1:199" s="2" customFormat="1" ht="30" customHeight="1">
      <c r="A32" s="402" t="s">
        <v>222</v>
      </c>
      <c r="B32" s="402"/>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c r="CH32" s="402"/>
      <c r="CI32" s="402"/>
      <c r="CJ32" s="402"/>
      <c r="CK32" s="402"/>
      <c r="CL32" s="402"/>
      <c r="CM32" s="402"/>
      <c r="CN32" s="402"/>
      <c r="CO32" s="402"/>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3"/>
      <c r="FU32" s="163"/>
      <c r="FV32" s="163"/>
      <c r="FW32" s="163"/>
      <c r="FX32" s="163"/>
      <c r="FY32" s="163"/>
      <c r="FZ32" s="163"/>
      <c r="GA32" s="163"/>
      <c r="GB32" s="163"/>
      <c r="GC32" s="163"/>
      <c r="GD32" s="163"/>
      <c r="GE32" s="163"/>
      <c r="GF32" s="163"/>
      <c r="GG32" s="163"/>
      <c r="GH32" s="163"/>
      <c r="GI32" s="163"/>
      <c r="GJ32" s="163"/>
      <c r="GK32" s="163"/>
      <c r="GL32" s="163"/>
      <c r="GM32" s="163"/>
      <c r="GN32" s="163"/>
      <c r="GO32" s="163"/>
      <c r="GP32" s="163"/>
      <c r="GQ32" s="163"/>
    </row>
    <row r="33" spans="1:199" s="2" customFormat="1" ht="38.25" customHeight="1">
      <c r="A33" s="265"/>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S33" s="265"/>
      <c r="BT33" s="265"/>
      <c r="BU33" s="265"/>
      <c r="BV33" s="265"/>
      <c r="BW33" s="265"/>
      <c r="BX33" s="265"/>
      <c r="BY33" s="265"/>
      <c r="BZ33" s="265"/>
      <c r="CA33" s="265"/>
      <c r="CB33" s="265"/>
      <c r="CC33" s="265"/>
      <c r="CD33" s="265"/>
      <c r="CE33" s="265"/>
      <c r="CF33" s="265"/>
      <c r="CG33" s="265"/>
      <c r="CH33" s="265"/>
      <c r="CI33" s="265"/>
      <c r="CJ33" s="265"/>
      <c r="CK33" s="265"/>
      <c r="CL33" s="265"/>
      <c r="CM33" s="265"/>
      <c r="CN33" s="261"/>
      <c r="CO33" s="261"/>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63"/>
      <c r="EL33" s="163"/>
      <c r="EM33" s="163"/>
      <c r="EN33" s="163"/>
      <c r="EO33" s="163"/>
      <c r="EP33" s="163"/>
      <c r="EQ33" s="163"/>
      <c r="ER33" s="163"/>
      <c r="ES33" s="163"/>
      <c r="ET33" s="163"/>
      <c r="EU33" s="163"/>
      <c r="EV33" s="163"/>
      <c r="EW33" s="163"/>
      <c r="EX33" s="163"/>
      <c r="EY33" s="163"/>
      <c r="EZ33" s="163"/>
      <c r="FA33" s="163"/>
      <c r="FB33" s="163"/>
      <c r="FC33" s="163"/>
      <c r="FD33" s="163"/>
      <c r="FE33" s="163"/>
      <c r="FF33" s="163"/>
      <c r="FG33" s="163"/>
      <c r="FH33" s="163"/>
      <c r="FI33" s="163"/>
      <c r="FJ33" s="163"/>
      <c r="FK33" s="163"/>
      <c r="FL33" s="163"/>
      <c r="FM33" s="163"/>
      <c r="FN33" s="163"/>
      <c r="FO33" s="163"/>
      <c r="FP33" s="163"/>
      <c r="FQ33" s="163"/>
      <c r="FR33" s="163"/>
      <c r="FS33" s="163"/>
      <c r="FT33" s="163"/>
      <c r="FU33" s="163"/>
      <c r="FV33" s="163"/>
      <c r="FW33" s="163"/>
      <c r="FX33" s="163"/>
      <c r="FY33" s="163"/>
      <c r="FZ33" s="163"/>
      <c r="GA33" s="163"/>
      <c r="GB33" s="163"/>
      <c r="GC33" s="163"/>
      <c r="GD33" s="163"/>
      <c r="GE33" s="163"/>
      <c r="GF33" s="163"/>
      <c r="GG33" s="163"/>
      <c r="GH33" s="163"/>
      <c r="GI33" s="163"/>
      <c r="GJ33" s="163"/>
      <c r="GK33" s="163"/>
      <c r="GL33" s="163"/>
      <c r="GM33" s="163"/>
      <c r="GN33" s="163"/>
      <c r="GO33" s="163"/>
      <c r="GP33" s="163"/>
      <c r="GQ33" s="163"/>
    </row>
    <row r="34" spans="1:199" s="2" customFormat="1" ht="38.25" customHeight="1">
      <c r="A34" s="265"/>
      <c r="B34" s="265"/>
      <c r="C34" s="265"/>
      <c r="D34" s="265"/>
      <c r="E34" s="265"/>
      <c r="F34" s="265"/>
      <c r="G34" s="265"/>
      <c r="H34" s="401" t="s">
        <v>270</v>
      </c>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01"/>
      <c r="BJ34" s="401"/>
      <c r="BK34" s="401"/>
      <c r="BL34" s="401"/>
      <c r="BM34" s="401"/>
      <c r="BN34" s="401"/>
      <c r="BO34" s="401"/>
      <c r="BP34" s="401"/>
      <c r="BQ34" s="401"/>
      <c r="BR34" s="401"/>
      <c r="BS34" s="401"/>
      <c r="BT34" s="401"/>
      <c r="BU34" s="401"/>
      <c r="BV34" s="401"/>
      <c r="BW34" s="401"/>
      <c r="BX34" s="401"/>
      <c r="BY34" s="401"/>
      <c r="BZ34" s="401"/>
      <c r="CA34" s="401"/>
      <c r="CB34" s="401"/>
      <c r="CC34" s="401"/>
      <c r="CD34" s="401"/>
      <c r="CE34" s="401"/>
      <c r="CF34" s="401"/>
      <c r="CG34" s="401"/>
      <c r="CH34" s="401"/>
      <c r="CI34" s="401"/>
      <c r="CJ34" s="401"/>
      <c r="CK34" s="401"/>
      <c r="CL34" s="401"/>
      <c r="CM34" s="401"/>
      <c r="CN34" s="401"/>
      <c r="CO34" s="401"/>
      <c r="DE34" s="163"/>
      <c r="DF34" s="163"/>
      <c r="DG34" s="163"/>
      <c r="DH34" s="163"/>
      <c r="DI34" s="163"/>
      <c r="DJ34" s="163"/>
      <c r="DK34" s="163"/>
      <c r="DL34" s="163"/>
      <c r="DM34" s="163"/>
      <c r="DN34" s="163"/>
      <c r="DO34" s="163"/>
      <c r="DP34" s="163"/>
      <c r="DQ34" s="163"/>
      <c r="DR34" s="163"/>
      <c r="DS34" s="163"/>
      <c r="DT34" s="163"/>
      <c r="DU34" s="163"/>
      <c r="DV34" s="163"/>
      <c r="DW34" s="163"/>
      <c r="DX34" s="163"/>
      <c r="DY34" s="163"/>
      <c r="DZ34" s="163"/>
      <c r="EA34" s="163"/>
      <c r="EB34" s="163"/>
      <c r="EC34" s="163"/>
      <c r="ED34" s="163"/>
      <c r="EE34" s="163"/>
      <c r="EF34" s="163"/>
      <c r="EG34" s="163"/>
      <c r="EH34" s="163"/>
      <c r="EI34" s="163"/>
      <c r="EJ34" s="163"/>
      <c r="EK34" s="163"/>
      <c r="EL34" s="163"/>
      <c r="EM34" s="163"/>
      <c r="EN34" s="163"/>
      <c r="EO34" s="163"/>
      <c r="EP34" s="163"/>
      <c r="EQ34" s="163"/>
      <c r="ER34" s="163"/>
      <c r="ES34" s="163"/>
      <c r="ET34" s="163"/>
      <c r="EU34" s="163"/>
      <c r="EV34" s="163"/>
      <c r="EW34" s="163"/>
      <c r="EX34" s="163"/>
      <c r="EY34" s="163"/>
      <c r="EZ34" s="163"/>
      <c r="FA34" s="163"/>
      <c r="FB34" s="163"/>
      <c r="FC34" s="163"/>
      <c r="FD34" s="163"/>
      <c r="FE34" s="163"/>
      <c r="FF34" s="163"/>
      <c r="FG34" s="163"/>
      <c r="FH34" s="163"/>
      <c r="FI34" s="163"/>
      <c r="FJ34" s="163"/>
      <c r="FK34" s="163"/>
      <c r="FL34" s="163"/>
      <c r="FM34" s="163"/>
      <c r="FN34" s="163"/>
      <c r="FO34" s="163"/>
      <c r="FP34" s="163"/>
      <c r="FQ34" s="163"/>
      <c r="FR34" s="163"/>
      <c r="FS34" s="163"/>
      <c r="FT34" s="163"/>
      <c r="FU34" s="163"/>
      <c r="FV34" s="163"/>
      <c r="FW34" s="163"/>
      <c r="FX34" s="163"/>
      <c r="FY34" s="163"/>
      <c r="FZ34" s="163"/>
      <c r="GA34" s="163"/>
      <c r="GB34" s="163"/>
      <c r="GC34" s="163"/>
      <c r="GD34" s="163"/>
      <c r="GE34" s="163"/>
      <c r="GF34" s="163"/>
      <c r="GG34" s="163"/>
      <c r="GH34" s="163"/>
      <c r="GI34" s="163"/>
      <c r="GJ34" s="163"/>
      <c r="GK34" s="163"/>
      <c r="GL34" s="163"/>
      <c r="GM34" s="163"/>
      <c r="GN34" s="163"/>
      <c r="GO34" s="163"/>
      <c r="GP34" s="163"/>
      <c r="GQ34" s="163"/>
    </row>
    <row r="35" spans="1:199" s="2" customFormat="1" ht="38.25" customHeight="1">
      <c r="A35" s="265"/>
      <c r="B35" s="265"/>
      <c r="C35" s="265"/>
      <c r="D35" s="265"/>
      <c r="E35" s="265"/>
      <c r="F35" s="265"/>
      <c r="G35" s="265"/>
      <c r="H35" s="403" t="s">
        <v>251</v>
      </c>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3"/>
      <c r="BW35" s="403"/>
      <c r="BX35" s="403"/>
      <c r="BY35" s="403"/>
      <c r="BZ35" s="403"/>
      <c r="CA35" s="403"/>
      <c r="CB35" s="403"/>
      <c r="CC35" s="403"/>
      <c r="CD35" s="403"/>
      <c r="CE35" s="403"/>
      <c r="CF35" s="403"/>
      <c r="CG35" s="403"/>
      <c r="CH35" s="403"/>
      <c r="CI35" s="403"/>
      <c r="CJ35" s="403"/>
      <c r="CK35" s="403"/>
      <c r="CL35" s="403"/>
      <c r="CM35" s="403"/>
      <c r="CN35" s="403"/>
      <c r="CO35" s="40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3"/>
      <c r="FG35" s="163"/>
      <c r="FH35" s="163"/>
      <c r="FI35" s="163"/>
      <c r="FJ35" s="163"/>
      <c r="FK35" s="163"/>
      <c r="FL35" s="163"/>
      <c r="FM35" s="163"/>
      <c r="FN35" s="163"/>
      <c r="FO35" s="163"/>
      <c r="FP35" s="163"/>
      <c r="FQ35" s="163"/>
      <c r="FR35" s="163"/>
      <c r="FS35" s="163"/>
      <c r="FT35" s="163"/>
      <c r="FU35" s="163"/>
      <c r="FV35" s="163"/>
      <c r="FW35" s="163"/>
      <c r="FX35" s="163"/>
      <c r="FY35" s="163"/>
      <c r="FZ35" s="163"/>
      <c r="GA35" s="163"/>
      <c r="GB35" s="163"/>
      <c r="GC35" s="163"/>
      <c r="GD35" s="163"/>
      <c r="GE35" s="163"/>
      <c r="GF35" s="163"/>
      <c r="GG35" s="163"/>
      <c r="GH35" s="163"/>
      <c r="GI35" s="163"/>
      <c r="GJ35" s="163"/>
      <c r="GK35" s="163"/>
      <c r="GL35" s="163"/>
      <c r="GM35" s="163"/>
      <c r="GN35" s="163"/>
      <c r="GO35" s="163"/>
      <c r="GP35" s="163"/>
      <c r="GQ35" s="163"/>
    </row>
    <row r="36" spans="1:199" s="2" customFormat="1" ht="38.25" customHeight="1">
      <c r="A36" s="265"/>
      <c r="B36" s="265"/>
      <c r="C36" s="265"/>
      <c r="D36" s="265"/>
      <c r="E36" s="265"/>
      <c r="F36" s="265"/>
      <c r="G36" s="265"/>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c r="BS36" s="403"/>
      <c r="BT36" s="403"/>
      <c r="BU36" s="403"/>
      <c r="BV36" s="403"/>
      <c r="BW36" s="403"/>
      <c r="BX36" s="403"/>
      <c r="BY36" s="403"/>
      <c r="BZ36" s="403"/>
      <c r="CA36" s="403"/>
      <c r="CB36" s="403"/>
      <c r="CC36" s="403"/>
      <c r="CD36" s="403"/>
      <c r="CE36" s="403"/>
      <c r="CF36" s="403"/>
      <c r="CG36" s="403"/>
      <c r="CH36" s="403"/>
      <c r="CI36" s="403"/>
      <c r="CJ36" s="403"/>
      <c r="CK36" s="403"/>
      <c r="CL36" s="403"/>
      <c r="CM36" s="403"/>
      <c r="CN36" s="403"/>
      <c r="CO36" s="403"/>
      <c r="DE36" s="163"/>
      <c r="DF36" s="163"/>
      <c r="DG36" s="163"/>
      <c r="DH36" s="163"/>
      <c r="DI36" s="163"/>
      <c r="DJ36" s="163"/>
      <c r="DK36" s="163"/>
      <c r="DL36" s="163"/>
      <c r="DM36" s="163"/>
      <c r="DN36" s="163"/>
      <c r="DO36" s="163"/>
      <c r="DP36" s="163"/>
      <c r="DQ36" s="163"/>
      <c r="DR36" s="163"/>
      <c r="DS36" s="163"/>
      <c r="DT36" s="163"/>
      <c r="DU36" s="163"/>
      <c r="DV36" s="163"/>
      <c r="DW36" s="163"/>
      <c r="DX36" s="163"/>
      <c r="DY36" s="163"/>
      <c r="DZ36" s="163"/>
      <c r="EA36" s="163"/>
      <c r="EB36" s="163"/>
      <c r="EC36" s="163"/>
      <c r="ED36" s="163"/>
      <c r="EE36" s="163"/>
      <c r="EF36" s="163"/>
      <c r="EG36" s="163"/>
      <c r="EH36" s="163"/>
      <c r="EI36" s="163"/>
      <c r="EJ36" s="163"/>
      <c r="EK36" s="163"/>
      <c r="EL36" s="163"/>
      <c r="EM36" s="163"/>
      <c r="EN36" s="163"/>
      <c r="EO36" s="163"/>
      <c r="EP36" s="163"/>
      <c r="EQ36" s="163"/>
      <c r="ER36" s="163"/>
      <c r="ES36" s="163"/>
      <c r="ET36" s="163"/>
      <c r="EU36" s="163"/>
      <c r="EV36" s="163"/>
      <c r="EW36" s="163"/>
      <c r="EX36" s="163"/>
      <c r="EY36" s="163"/>
      <c r="EZ36" s="163"/>
      <c r="FA36" s="163"/>
      <c r="FB36" s="163"/>
      <c r="FC36" s="163"/>
      <c r="FD36" s="163"/>
      <c r="FE36" s="163"/>
      <c r="FF36" s="163"/>
      <c r="FG36" s="163"/>
      <c r="FH36" s="163"/>
      <c r="FI36" s="163"/>
      <c r="FJ36" s="163"/>
      <c r="FK36" s="163"/>
      <c r="FL36" s="163"/>
      <c r="FM36" s="163"/>
      <c r="FN36" s="163"/>
      <c r="FO36" s="163"/>
      <c r="FP36" s="163"/>
      <c r="FQ36" s="163"/>
      <c r="FR36" s="163"/>
      <c r="FS36" s="163"/>
      <c r="FT36" s="163"/>
      <c r="FU36" s="163"/>
      <c r="FV36" s="163"/>
      <c r="FW36" s="163"/>
      <c r="FX36" s="163"/>
      <c r="FY36" s="163"/>
      <c r="FZ36" s="163"/>
      <c r="GA36" s="163"/>
      <c r="GB36" s="163"/>
      <c r="GC36" s="163"/>
      <c r="GD36" s="163"/>
      <c r="GE36" s="163"/>
      <c r="GF36" s="163"/>
      <c r="GG36" s="163"/>
      <c r="GH36" s="163"/>
      <c r="GI36" s="163"/>
      <c r="GJ36" s="163"/>
      <c r="GK36" s="163"/>
      <c r="GL36" s="163"/>
      <c r="GM36" s="163"/>
      <c r="GN36" s="163"/>
      <c r="GO36" s="163"/>
      <c r="GP36" s="163"/>
      <c r="GQ36" s="163"/>
    </row>
    <row r="37" spans="1:199" s="2" customFormat="1" ht="38.25" customHeight="1">
      <c r="A37" s="265"/>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5"/>
      <c r="BR37" s="265"/>
      <c r="BS37" s="265"/>
      <c r="BT37" s="265"/>
      <c r="BU37" s="265"/>
      <c r="BV37" s="265"/>
      <c r="BW37" s="265"/>
      <c r="BX37" s="265"/>
      <c r="BY37" s="265"/>
      <c r="BZ37" s="265"/>
      <c r="CA37" s="265"/>
      <c r="CB37" s="265"/>
      <c r="CC37" s="265"/>
      <c r="CD37" s="265"/>
      <c r="CE37" s="265"/>
      <c r="CF37" s="265"/>
      <c r="CG37" s="265"/>
      <c r="CH37" s="265"/>
      <c r="CI37" s="265"/>
      <c r="CJ37" s="265"/>
      <c r="CK37" s="265"/>
      <c r="CL37" s="265"/>
      <c r="CM37" s="265"/>
      <c r="CN37" s="261"/>
      <c r="CO37" s="261"/>
      <c r="DE37" s="163"/>
      <c r="DF37" s="163"/>
      <c r="DG37" s="163"/>
      <c r="DH37" s="163"/>
      <c r="DI37" s="163"/>
      <c r="DJ37" s="163"/>
      <c r="DK37" s="163"/>
      <c r="DL37" s="163"/>
      <c r="DM37" s="163"/>
      <c r="DN37" s="163"/>
      <c r="DO37" s="163"/>
      <c r="DP37" s="163"/>
      <c r="DQ37" s="163"/>
      <c r="DR37" s="163"/>
      <c r="DS37" s="163"/>
      <c r="DT37" s="163"/>
      <c r="DU37" s="163"/>
      <c r="DV37" s="163"/>
      <c r="DW37" s="163"/>
      <c r="DX37" s="163"/>
      <c r="DY37" s="163"/>
      <c r="DZ37" s="163"/>
      <c r="EA37" s="163"/>
      <c r="EB37" s="163"/>
      <c r="EC37" s="163"/>
      <c r="ED37" s="163"/>
      <c r="EE37" s="163"/>
      <c r="EF37" s="163"/>
      <c r="EG37" s="163"/>
      <c r="EH37" s="163"/>
      <c r="EI37" s="163"/>
      <c r="EJ37" s="163"/>
      <c r="EK37" s="163"/>
      <c r="EL37" s="163"/>
      <c r="EM37" s="163"/>
      <c r="EN37" s="163"/>
      <c r="EO37" s="163"/>
      <c r="EP37" s="163"/>
      <c r="EQ37" s="163"/>
      <c r="ER37" s="163"/>
      <c r="ES37" s="163"/>
      <c r="ET37" s="163"/>
      <c r="EU37" s="163"/>
      <c r="EV37" s="163"/>
      <c r="EW37" s="163"/>
      <c r="EX37" s="163"/>
      <c r="EY37" s="163"/>
      <c r="EZ37" s="163"/>
      <c r="FA37" s="163"/>
      <c r="FB37" s="163"/>
      <c r="FC37" s="163"/>
      <c r="FD37" s="163"/>
      <c r="FE37" s="163"/>
      <c r="FF37" s="163"/>
      <c r="FG37" s="163"/>
      <c r="FH37" s="163"/>
      <c r="FI37" s="163"/>
      <c r="FJ37" s="163"/>
      <c r="FK37" s="163"/>
      <c r="FL37" s="163"/>
      <c r="FM37" s="163"/>
      <c r="FN37" s="163"/>
      <c r="FO37" s="163"/>
      <c r="FP37" s="163"/>
      <c r="FQ37" s="163"/>
      <c r="FR37" s="163"/>
      <c r="FS37" s="163"/>
      <c r="FT37" s="163"/>
      <c r="FU37" s="163"/>
      <c r="FV37" s="163"/>
      <c r="FW37" s="163"/>
      <c r="FX37" s="163"/>
      <c r="FY37" s="163"/>
      <c r="FZ37" s="163"/>
      <c r="GA37" s="163"/>
      <c r="GB37" s="163"/>
      <c r="GC37" s="163"/>
      <c r="GD37" s="163"/>
      <c r="GE37" s="163"/>
      <c r="GF37" s="163"/>
      <c r="GG37" s="163"/>
      <c r="GH37" s="163"/>
      <c r="GI37" s="163"/>
      <c r="GJ37" s="163"/>
      <c r="GK37" s="163"/>
      <c r="GL37" s="163"/>
      <c r="GM37" s="163"/>
      <c r="GN37" s="163"/>
      <c r="GO37" s="163"/>
      <c r="GP37" s="163"/>
      <c r="GQ37" s="163"/>
    </row>
    <row r="38" spans="1:199" s="2" customFormat="1" ht="14.25" customHeight="1">
      <c r="A38" s="265"/>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5"/>
      <c r="BS38" s="265"/>
      <c r="BT38" s="265"/>
      <c r="BU38" s="265"/>
      <c r="BV38" s="265"/>
      <c r="BW38" s="265"/>
      <c r="BX38" s="265"/>
      <c r="BY38" s="265"/>
      <c r="BZ38" s="265"/>
      <c r="CA38" s="265"/>
      <c r="CB38" s="265"/>
      <c r="CC38" s="265"/>
      <c r="CD38" s="265"/>
      <c r="CE38" s="265"/>
      <c r="CF38" s="265"/>
      <c r="CG38" s="265"/>
      <c r="CH38" s="265"/>
      <c r="CI38" s="265"/>
      <c r="CJ38" s="265"/>
      <c r="CK38" s="265"/>
      <c r="CL38" s="265"/>
      <c r="CM38" s="265"/>
      <c r="CN38" s="261"/>
      <c r="CO38" s="261"/>
      <c r="DE38" s="163"/>
      <c r="DF38" s="163"/>
      <c r="DG38" s="163"/>
      <c r="DH38" s="163"/>
      <c r="DI38" s="163"/>
      <c r="DJ38" s="163"/>
      <c r="DK38" s="163"/>
      <c r="DL38" s="163"/>
      <c r="DM38" s="163"/>
      <c r="DN38" s="163"/>
      <c r="DO38" s="163"/>
      <c r="DP38" s="163"/>
      <c r="DQ38" s="163"/>
      <c r="DR38" s="163"/>
      <c r="DS38" s="163"/>
      <c r="DT38" s="163"/>
      <c r="DU38" s="163"/>
      <c r="DV38" s="163"/>
      <c r="DW38" s="163"/>
      <c r="DX38" s="163"/>
      <c r="DY38" s="163"/>
      <c r="DZ38" s="163"/>
      <c r="EA38" s="163"/>
      <c r="EB38" s="163"/>
      <c r="EC38" s="163"/>
      <c r="ED38" s="163"/>
      <c r="EE38" s="163"/>
      <c r="EF38" s="163"/>
      <c r="EG38" s="163"/>
      <c r="EH38" s="163"/>
      <c r="EI38" s="163"/>
      <c r="EJ38" s="163"/>
      <c r="EK38" s="163"/>
      <c r="EL38" s="163"/>
      <c r="EM38" s="163"/>
      <c r="EN38" s="163"/>
      <c r="EO38" s="163"/>
      <c r="EP38" s="163"/>
      <c r="EQ38" s="163"/>
      <c r="ER38" s="163"/>
      <c r="ES38" s="163"/>
      <c r="ET38" s="163"/>
      <c r="EU38" s="163"/>
      <c r="EV38" s="163"/>
      <c r="EW38" s="163"/>
      <c r="EX38" s="163"/>
      <c r="EY38" s="163"/>
      <c r="EZ38" s="163"/>
      <c r="FA38" s="163"/>
      <c r="FB38" s="163"/>
      <c r="FC38" s="163"/>
      <c r="FD38" s="163"/>
      <c r="FE38" s="163"/>
      <c r="FF38" s="163"/>
      <c r="FG38" s="163"/>
      <c r="FH38" s="163"/>
      <c r="FI38" s="163"/>
      <c r="FJ38" s="163"/>
      <c r="FK38" s="163"/>
      <c r="FL38" s="163"/>
      <c r="FM38" s="163"/>
      <c r="FN38" s="163"/>
      <c r="FO38" s="163"/>
      <c r="FP38" s="163"/>
      <c r="FQ38" s="163"/>
      <c r="FR38" s="163"/>
      <c r="FS38" s="163"/>
      <c r="FT38" s="163"/>
      <c r="FU38" s="163"/>
      <c r="FV38" s="163"/>
      <c r="FW38" s="163"/>
      <c r="FX38" s="163"/>
      <c r="FY38" s="163"/>
      <c r="FZ38" s="163"/>
      <c r="GA38" s="163"/>
      <c r="GB38" s="163"/>
      <c r="GC38" s="163"/>
      <c r="GD38" s="163"/>
      <c r="GE38" s="163"/>
      <c r="GF38" s="163"/>
      <c r="GG38" s="163"/>
      <c r="GH38" s="163"/>
      <c r="GI38" s="163"/>
      <c r="GJ38" s="163"/>
      <c r="GK38" s="163"/>
      <c r="GL38" s="163"/>
      <c r="GM38" s="163"/>
      <c r="GN38" s="163"/>
      <c r="GO38" s="163"/>
      <c r="GP38" s="163"/>
      <c r="GQ38" s="163"/>
    </row>
    <row r="39" spans="1:199" ht="16.5" customHeight="1">
      <c r="A39" s="265"/>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K39" s="265"/>
      <c r="CL39" s="265"/>
      <c r="CM39" s="265"/>
      <c r="CN39" s="236"/>
      <c r="CO39" s="236"/>
      <c r="CP39" s="1"/>
      <c r="CQ39" s="1"/>
      <c r="CR39" s="1"/>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c r="FQ39" s="163"/>
      <c r="FR39" s="163"/>
      <c r="FS39" s="163"/>
      <c r="FT39" s="163"/>
      <c r="FU39" s="163"/>
      <c r="FV39" s="163"/>
      <c r="FW39" s="163"/>
      <c r="FX39" s="163"/>
      <c r="FY39" s="163"/>
      <c r="FZ39" s="163"/>
      <c r="GA39" s="163"/>
      <c r="GB39" s="163"/>
      <c r="GC39" s="163"/>
      <c r="GD39" s="163"/>
      <c r="GE39" s="163"/>
      <c r="GF39" s="163"/>
      <c r="GG39" s="163"/>
      <c r="GH39" s="163"/>
      <c r="GI39" s="163"/>
      <c r="GJ39" s="163"/>
      <c r="GK39" s="163"/>
      <c r="GL39" s="163"/>
      <c r="GM39" s="163"/>
      <c r="GN39" s="163"/>
      <c r="GO39" s="163"/>
      <c r="GP39" s="163"/>
      <c r="GQ39" s="163"/>
    </row>
    <row r="40" spans="1:96" ht="18" customHeight="1">
      <c r="A40" s="236"/>
      <c r="B40" s="23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36"/>
      <c r="CL40" s="236"/>
      <c r="CM40" s="236"/>
      <c r="CN40" s="236"/>
      <c r="CO40" s="236"/>
      <c r="CP40" s="1"/>
      <c r="CQ40" s="1"/>
      <c r="CR40" s="1"/>
    </row>
    <row r="41" spans="3:88" ht="18" customHeight="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row>
  </sheetData>
  <sheetProtection password="F471" sheet="1"/>
  <mergeCells count="37">
    <mergeCell ref="BP2:BS3"/>
    <mergeCell ref="BT2:BX3"/>
    <mergeCell ref="BY2:BZ3"/>
    <mergeCell ref="AI8:AJ8"/>
    <mergeCell ref="CE8:CF8"/>
    <mergeCell ref="CL8:CM8"/>
    <mergeCell ref="CA2:CE3"/>
    <mergeCell ref="CH2:CL3"/>
    <mergeCell ref="AI15:AQ15"/>
    <mergeCell ref="AS17:BB17"/>
    <mergeCell ref="BC17:CK17"/>
    <mergeCell ref="A25:CM25"/>
    <mergeCell ref="BC19:CK19"/>
    <mergeCell ref="CL19:CO19"/>
    <mergeCell ref="AS15:BB15"/>
    <mergeCell ref="AS18:BB18"/>
    <mergeCell ref="BC18:CK18"/>
    <mergeCell ref="A1:J4"/>
    <mergeCell ref="K1:U4"/>
    <mergeCell ref="BC15:CK15"/>
    <mergeCell ref="AS19:BB19"/>
    <mergeCell ref="AS16:BB16"/>
    <mergeCell ref="BC16:CK16"/>
    <mergeCell ref="CG8:CK8"/>
    <mergeCell ref="BO8:BR8"/>
    <mergeCell ref="BS8:BW8"/>
    <mergeCell ref="BX8:BY8"/>
    <mergeCell ref="H34:CO34"/>
    <mergeCell ref="A29:CO29"/>
    <mergeCell ref="H35:CO36"/>
    <mergeCell ref="CF2:CG3"/>
    <mergeCell ref="CM2:CN3"/>
    <mergeCell ref="BZ8:CD8"/>
    <mergeCell ref="A23:CO23"/>
    <mergeCell ref="A24:CO24"/>
    <mergeCell ref="A28:CO28"/>
    <mergeCell ref="A32:CO32"/>
  </mergeCells>
  <conditionalFormatting sqref="BT2:BX3 CA2:CE3 CH2:CL3">
    <cfRule type="expression" priority="1" dxfId="0" stopIfTrue="1">
      <formula>BT2=""</formula>
    </cfRule>
  </conditionalFormatting>
  <dataValidations count="5">
    <dataValidation operator="equal" allowBlank="1" showInputMessage="1" showErrorMessage="1" imeMode="disabled" sqref="BC15:CK15"/>
    <dataValidation type="list" allowBlank="1" showInputMessage="1" showErrorMessage="1" error="入力した値は正しくありません。" imeMode="disabled" sqref="BT2:BX3">
      <formula1>"30,31"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CH2:CL3">
      <formula1>"1,2,3,4,5,6,7,8,9,10,11,12,13,14,15,16,17,18,19,20,21,22,23,24,25,26,27,28,29,30,31"</formula1>
    </dataValidation>
    <dataValidation allowBlank="1" showInputMessage="1" showErrorMessage="1" imeMode="hiragana" sqref="BC16:BC19 BD16:CK17 BD19:CK19"/>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Y40"/>
  <sheetViews>
    <sheetView showGridLines="0" showZeros="0" view="pageBreakPreview" zoomScale="70" zoomScaleNormal="75" zoomScaleSheetLayoutView="70" zoomScalePageLayoutView="0" workbookViewId="0" topLeftCell="A1">
      <selection activeCell="L11" sqref="L11:AR11"/>
    </sheetView>
  </sheetViews>
  <sheetFormatPr defaultColWidth="1.37890625" defaultRowHeight="18" customHeight="1"/>
  <cols>
    <col min="1" max="1" width="7.875" style="3" customWidth="1"/>
    <col min="2" max="4" width="1.37890625" style="3" customWidth="1"/>
    <col min="5" max="6" width="1.37890625" style="5" customWidth="1"/>
    <col min="7" max="8" width="1.37890625" style="6" customWidth="1"/>
    <col min="9" max="10" width="1.37890625" style="3" customWidth="1"/>
    <col min="11" max="11" width="0.875" style="3" customWidth="1"/>
    <col min="12" max="12" width="1.37890625" style="3" customWidth="1"/>
    <col min="13" max="13" width="1.25" style="3" customWidth="1"/>
    <col min="14" max="28" width="1.37890625" style="3" customWidth="1"/>
    <col min="29" max="29" width="2.125" style="3" customWidth="1"/>
    <col min="30" max="30" width="1.37890625" style="3" customWidth="1"/>
    <col min="31" max="31" width="3.00390625" style="3" customWidth="1"/>
    <col min="32" max="38" width="1.37890625" style="3" customWidth="1"/>
    <col min="39" max="39" width="3.375" style="3" customWidth="1"/>
    <col min="40" max="40" width="2.875" style="3" customWidth="1"/>
    <col min="41" max="41" width="2.75390625" style="3" customWidth="1"/>
    <col min="42" max="57" width="1.37890625" style="3" customWidth="1"/>
    <col min="58" max="16384" width="1.37890625" style="3" customWidth="1"/>
  </cols>
  <sheetData>
    <row r="1" spans="1:92" s="1" customFormat="1" ht="9.75" customHeight="1">
      <c r="A1" s="455" t="s">
        <v>181</v>
      </c>
      <c r="B1" s="456"/>
      <c r="C1" s="456"/>
      <c r="D1" s="456"/>
      <c r="E1" s="457"/>
      <c r="F1" s="464">
        <f>IF('企業情報（断熱材）'!$BV$11="","",'企業情報（断熱材）'!$BD$11&amp;'企業情報（断熱材）'!$BV$11)</f>
      </c>
      <c r="G1" s="465"/>
      <c r="H1" s="465"/>
      <c r="I1" s="465"/>
      <c r="J1" s="465"/>
      <c r="K1" s="465"/>
      <c r="L1" s="465"/>
      <c r="M1" s="465"/>
      <c r="N1" s="465"/>
      <c r="O1" s="465"/>
      <c r="P1" s="466"/>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5"/>
      <c r="AT1" s="135"/>
      <c r="AU1" s="135"/>
      <c r="AV1" s="135"/>
      <c r="AW1" s="135"/>
      <c r="AX1" s="135"/>
      <c r="AY1" s="135"/>
      <c r="AZ1" s="135"/>
      <c r="BA1" s="135"/>
      <c r="BB1" s="135"/>
      <c r="BC1" s="135"/>
      <c r="BD1" s="135"/>
      <c r="BE1" s="135"/>
      <c r="BF1" s="135"/>
      <c r="BG1" s="135"/>
      <c r="BH1" s="135"/>
      <c r="BI1" s="135"/>
      <c r="BJ1" s="135"/>
      <c r="BK1" s="135"/>
      <c r="BL1" s="135"/>
      <c r="BM1" s="135"/>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5"/>
      <c r="CN1" s="135"/>
    </row>
    <row r="2" spans="1:155" s="1" customFormat="1" ht="18" customHeight="1">
      <c r="A2" s="458"/>
      <c r="B2" s="459"/>
      <c r="C2" s="459"/>
      <c r="D2" s="459"/>
      <c r="E2" s="460"/>
      <c r="F2" s="467"/>
      <c r="G2" s="468"/>
      <c r="H2" s="468"/>
      <c r="I2" s="468"/>
      <c r="J2" s="468"/>
      <c r="K2" s="468"/>
      <c r="L2" s="468"/>
      <c r="M2" s="468"/>
      <c r="N2" s="468"/>
      <c r="O2" s="468"/>
      <c r="P2" s="469"/>
      <c r="Q2" s="134"/>
      <c r="R2" s="134"/>
      <c r="S2" s="134"/>
      <c r="T2" s="134"/>
      <c r="U2" s="134"/>
      <c r="V2" s="134"/>
      <c r="W2" s="134"/>
      <c r="X2" s="134"/>
      <c r="Y2" s="134"/>
      <c r="Z2" s="134"/>
      <c r="AA2" s="134"/>
      <c r="AB2" s="134"/>
      <c r="AC2" s="134"/>
      <c r="AD2" s="134"/>
      <c r="AE2" s="134"/>
      <c r="AF2" s="134"/>
      <c r="AG2" s="134"/>
      <c r="AH2" s="134"/>
      <c r="AI2" s="135"/>
      <c r="AJ2" s="134"/>
      <c r="AK2" s="134"/>
      <c r="AL2" s="134"/>
      <c r="AM2" s="134"/>
      <c r="AN2" s="134"/>
      <c r="AO2" s="134"/>
      <c r="AP2" s="134"/>
      <c r="AQ2" s="134"/>
      <c r="AR2" s="134"/>
      <c r="AS2" s="135"/>
      <c r="AT2" s="135"/>
      <c r="AU2" s="135"/>
      <c r="AV2" s="135"/>
      <c r="AW2" s="135"/>
      <c r="AX2" s="135"/>
      <c r="AY2" s="135"/>
      <c r="AZ2" s="135"/>
      <c r="BA2" s="135"/>
      <c r="BB2" s="135"/>
      <c r="BC2" s="135"/>
      <c r="BD2" s="135"/>
      <c r="BE2" s="135"/>
      <c r="BF2" s="135"/>
      <c r="BG2" s="135"/>
      <c r="BH2" s="135"/>
      <c r="BI2" s="135"/>
      <c r="BJ2" s="135"/>
      <c r="BK2" s="134"/>
      <c r="BL2" s="134"/>
      <c r="BM2" s="134"/>
      <c r="BN2" s="135"/>
      <c r="BO2" s="134"/>
      <c r="BP2" s="454" t="s">
        <v>45</v>
      </c>
      <c r="BQ2" s="454"/>
      <c r="BR2" s="454"/>
      <c r="BS2" s="454"/>
      <c r="BT2" s="452">
        <f>'対象製品登録申請書（断熱材）'!$BT$2</f>
        <v>0</v>
      </c>
      <c r="BU2" s="452"/>
      <c r="BV2" s="452"/>
      <c r="BW2" s="452"/>
      <c r="BX2" s="452"/>
      <c r="BY2" s="451" t="s">
        <v>46</v>
      </c>
      <c r="BZ2" s="451"/>
      <c r="CA2" s="452">
        <f>'対象製品登録申請書（断熱材）'!$CA$2</f>
        <v>0</v>
      </c>
      <c r="CB2" s="452"/>
      <c r="CC2" s="452"/>
      <c r="CD2" s="452"/>
      <c r="CE2" s="452"/>
      <c r="CF2" s="451" t="s">
        <v>47</v>
      </c>
      <c r="CG2" s="451"/>
      <c r="CH2" s="452">
        <f>'対象製品登録申請書（断熱材）'!$CH$2</f>
        <v>0</v>
      </c>
      <c r="CI2" s="452"/>
      <c r="CJ2" s="452"/>
      <c r="CK2" s="452"/>
      <c r="CL2" s="452"/>
      <c r="CM2" s="451" t="s">
        <v>48</v>
      </c>
      <c r="CN2" s="45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row>
    <row r="3" spans="1:155" s="1" customFormat="1" ht="18" customHeight="1">
      <c r="A3" s="458"/>
      <c r="B3" s="459"/>
      <c r="C3" s="459"/>
      <c r="D3" s="459"/>
      <c r="E3" s="460"/>
      <c r="F3" s="467"/>
      <c r="G3" s="468"/>
      <c r="H3" s="468"/>
      <c r="I3" s="468"/>
      <c r="J3" s="468"/>
      <c r="K3" s="468"/>
      <c r="L3" s="468"/>
      <c r="M3" s="468"/>
      <c r="N3" s="468"/>
      <c r="O3" s="468"/>
      <c r="P3" s="469"/>
      <c r="Q3" s="134"/>
      <c r="R3" s="134"/>
      <c r="S3" s="134"/>
      <c r="T3" s="134"/>
      <c r="U3" s="134"/>
      <c r="V3" s="134"/>
      <c r="W3" s="134"/>
      <c r="X3" s="134"/>
      <c r="Y3" s="134"/>
      <c r="Z3" s="134"/>
      <c r="AA3" s="134"/>
      <c r="AB3" s="134"/>
      <c r="AC3" s="134"/>
      <c r="AD3" s="134"/>
      <c r="AE3" s="134"/>
      <c r="AF3" s="134"/>
      <c r="AG3" s="134"/>
      <c r="AH3" s="134"/>
      <c r="AI3" s="135"/>
      <c r="AJ3" s="137"/>
      <c r="AK3" s="137"/>
      <c r="AL3" s="134"/>
      <c r="AM3" s="134"/>
      <c r="AN3" s="134"/>
      <c r="AO3" s="134"/>
      <c r="AP3" s="134"/>
      <c r="AQ3" s="134"/>
      <c r="AR3" s="134"/>
      <c r="AS3" s="135"/>
      <c r="AT3" s="135"/>
      <c r="AU3" s="135"/>
      <c r="AV3" s="135"/>
      <c r="AW3" s="135"/>
      <c r="AX3" s="135"/>
      <c r="AY3" s="135"/>
      <c r="AZ3" s="135"/>
      <c r="BA3" s="135"/>
      <c r="BB3" s="135"/>
      <c r="BC3" s="135"/>
      <c r="BD3" s="135"/>
      <c r="BE3" s="135"/>
      <c r="BF3" s="135"/>
      <c r="BG3" s="135"/>
      <c r="BH3" s="135"/>
      <c r="BI3" s="135"/>
      <c r="BJ3" s="135"/>
      <c r="BK3" s="134"/>
      <c r="BL3" s="134"/>
      <c r="BM3" s="134"/>
      <c r="BN3" s="137"/>
      <c r="BO3" s="137"/>
      <c r="BP3" s="137"/>
      <c r="BQ3" s="137"/>
      <c r="BR3" s="138"/>
      <c r="BS3" s="138"/>
      <c r="BT3" s="138"/>
      <c r="BU3" s="138"/>
      <c r="BV3" s="138"/>
      <c r="BW3" s="138"/>
      <c r="BX3" s="138"/>
      <c r="BY3" s="138"/>
      <c r="BZ3" s="138"/>
      <c r="CA3" s="138"/>
      <c r="CB3" s="138"/>
      <c r="CC3" s="138"/>
      <c r="CD3" s="138"/>
      <c r="CE3" s="138"/>
      <c r="CF3" s="138"/>
      <c r="CG3" s="536"/>
      <c r="CH3" s="536"/>
      <c r="CI3" s="536"/>
      <c r="CJ3" s="536"/>
      <c r="CK3" s="536"/>
      <c r="CL3" s="138"/>
      <c r="CM3" s="135"/>
      <c r="CN3" s="135"/>
      <c r="CU3" s="331"/>
      <c r="CV3" s="331"/>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row>
    <row r="4" spans="1:155" s="1" customFormat="1" ht="18" customHeight="1" thickBot="1">
      <c r="A4" s="461"/>
      <c r="B4" s="462"/>
      <c r="C4" s="462"/>
      <c r="D4" s="462"/>
      <c r="E4" s="463"/>
      <c r="F4" s="470"/>
      <c r="G4" s="471"/>
      <c r="H4" s="471"/>
      <c r="I4" s="471"/>
      <c r="J4" s="471"/>
      <c r="K4" s="471"/>
      <c r="L4" s="471"/>
      <c r="M4" s="471"/>
      <c r="N4" s="471"/>
      <c r="O4" s="471"/>
      <c r="P4" s="472"/>
      <c r="Q4" s="134"/>
      <c r="R4" s="134"/>
      <c r="S4" s="134"/>
      <c r="T4" s="134"/>
      <c r="U4" s="134"/>
      <c r="V4" s="134"/>
      <c r="W4" s="134"/>
      <c r="X4" s="134"/>
      <c r="Y4" s="134"/>
      <c r="Z4" s="134"/>
      <c r="AA4" s="134"/>
      <c r="AB4" s="134"/>
      <c r="AC4" s="134"/>
      <c r="AD4" s="134"/>
      <c r="AE4" s="134"/>
      <c r="AF4" s="134"/>
      <c r="AG4" s="134"/>
      <c r="AH4" s="134"/>
      <c r="AI4" s="135"/>
      <c r="AJ4" s="137"/>
      <c r="AK4" s="137"/>
      <c r="AL4" s="134"/>
      <c r="AM4" s="134"/>
      <c r="AN4" s="134"/>
      <c r="AO4" s="134"/>
      <c r="AP4" s="134"/>
      <c r="AQ4" s="134"/>
      <c r="AR4" s="134"/>
      <c r="AS4" s="135"/>
      <c r="AT4" s="135"/>
      <c r="AU4" s="135"/>
      <c r="AV4" s="135"/>
      <c r="AW4" s="135"/>
      <c r="AX4" s="135"/>
      <c r="AY4" s="135"/>
      <c r="AZ4" s="135"/>
      <c r="BA4" s="135"/>
      <c r="BB4" s="135"/>
      <c r="BC4" s="135"/>
      <c r="BD4" s="135"/>
      <c r="BE4" s="135"/>
      <c r="BF4" s="135"/>
      <c r="BG4" s="135"/>
      <c r="BH4" s="135"/>
      <c r="BI4" s="135"/>
      <c r="BJ4" s="135"/>
      <c r="BK4" s="134"/>
      <c r="BL4" s="134"/>
      <c r="BM4" s="134"/>
      <c r="BN4" s="137"/>
      <c r="BO4" s="137"/>
      <c r="BP4" s="137"/>
      <c r="BQ4" s="137"/>
      <c r="BR4" s="138"/>
      <c r="BS4" s="138"/>
      <c r="BT4" s="138"/>
      <c r="BU4" s="138"/>
      <c r="BV4" s="138"/>
      <c r="BW4" s="138"/>
      <c r="BX4" s="138"/>
      <c r="BY4" s="138"/>
      <c r="BZ4" s="138"/>
      <c r="CA4" s="138"/>
      <c r="CB4" s="138"/>
      <c r="CC4" s="138"/>
      <c r="CD4" s="138"/>
      <c r="CE4" s="138"/>
      <c r="CF4" s="138"/>
      <c r="CG4" s="138"/>
      <c r="CH4" s="138"/>
      <c r="CI4" s="138"/>
      <c r="CJ4" s="138"/>
      <c r="CK4" s="138"/>
      <c r="CL4" s="138"/>
      <c r="CM4" s="135"/>
      <c r="CN4" s="135"/>
      <c r="CU4" s="331"/>
      <c r="CV4" s="331"/>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1"/>
      <c r="EC4" s="331"/>
      <c r="ED4" s="331"/>
      <c r="EE4" s="331"/>
      <c r="EF4" s="331"/>
      <c r="EG4" s="331"/>
      <c r="EH4" s="331"/>
      <c r="EI4" s="331"/>
      <c r="EJ4" s="331"/>
      <c r="EK4" s="331"/>
      <c r="EL4" s="331"/>
      <c r="EM4" s="331"/>
      <c r="EN4" s="331"/>
      <c r="EO4" s="331"/>
      <c r="EP4" s="331"/>
      <c r="EQ4" s="331"/>
      <c r="ER4" s="331"/>
      <c r="ES4" s="331"/>
      <c r="ET4" s="331"/>
      <c r="EU4" s="331"/>
      <c r="EV4" s="331"/>
      <c r="EW4" s="331"/>
      <c r="EX4" s="331"/>
      <c r="EY4" s="331"/>
    </row>
    <row r="5" spans="1:155" s="1" customFormat="1" ht="41.25" customHeight="1">
      <c r="A5" s="135"/>
      <c r="B5" s="139"/>
      <c r="C5" s="139"/>
      <c r="D5" s="140"/>
      <c r="E5" s="140"/>
      <c r="F5" s="140"/>
      <c r="G5" s="140"/>
      <c r="H5" s="140"/>
      <c r="I5" s="140"/>
      <c r="J5" s="140"/>
      <c r="K5" s="140"/>
      <c r="L5" s="140"/>
      <c r="M5" s="140"/>
      <c r="N5" s="140"/>
      <c r="O5" s="140"/>
      <c r="P5" s="140"/>
      <c r="Q5" s="140"/>
      <c r="R5" s="140"/>
      <c r="S5" s="140"/>
      <c r="T5" s="140"/>
      <c r="U5" s="140"/>
      <c r="V5" s="140"/>
      <c r="W5" s="140"/>
      <c r="X5" s="141"/>
      <c r="Y5" s="141"/>
      <c r="Z5" s="141"/>
      <c r="AA5" s="141"/>
      <c r="AB5" s="141"/>
      <c r="AC5" s="140"/>
      <c r="AD5" s="140"/>
      <c r="AE5" s="140"/>
      <c r="AF5" s="140"/>
      <c r="AG5" s="140"/>
      <c r="AH5" s="140"/>
      <c r="AI5" s="140"/>
      <c r="AJ5" s="140"/>
      <c r="AK5" s="140"/>
      <c r="AL5" s="140"/>
      <c r="AM5" s="140"/>
      <c r="AN5" s="141"/>
      <c r="AO5" s="141"/>
      <c r="AP5" s="141"/>
      <c r="AQ5" s="141"/>
      <c r="AR5" s="142"/>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U5" s="331"/>
      <c r="CV5" s="331"/>
      <c r="CW5" s="331"/>
      <c r="CX5" s="331"/>
      <c r="CY5" s="331"/>
      <c r="CZ5" s="331"/>
      <c r="DA5" s="331"/>
      <c r="DB5" s="331"/>
      <c r="DC5" s="331"/>
      <c r="DD5" s="331"/>
      <c r="DE5" s="331"/>
      <c r="DF5" s="331"/>
      <c r="DG5" s="331"/>
      <c r="DH5" s="331"/>
      <c r="DI5" s="331"/>
      <c r="DJ5" s="331"/>
      <c r="DK5" s="331"/>
      <c r="DL5" s="331"/>
      <c r="DM5" s="331"/>
      <c r="DN5" s="331"/>
      <c r="DO5" s="331"/>
      <c r="DP5" s="331"/>
      <c r="DQ5" s="331"/>
      <c r="DR5" s="331"/>
      <c r="DS5" s="331"/>
      <c r="DT5" s="331"/>
      <c r="DU5" s="331"/>
      <c r="DV5" s="331"/>
      <c r="DW5" s="331"/>
      <c r="DX5" s="331"/>
      <c r="DY5" s="331"/>
      <c r="DZ5" s="331"/>
      <c r="EA5" s="331"/>
      <c r="EB5" s="331"/>
      <c r="EC5" s="331"/>
      <c r="ED5" s="331"/>
      <c r="EE5" s="331"/>
      <c r="EF5" s="331"/>
      <c r="EG5" s="331"/>
      <c r="EH5" s="331"/>
      <c r="EI5" s="331"/>
      <c r="EJ5" s="331"/>
      <c r="EK5" s="331"/>
      <c r="EL5" s="331"/>
      <c r="EM5" s="331"/>
      <c r="EN5" s="331"/>
      <c r="EO5" s="331"/>
      <c r="EP5" s="331"/>
      <c r="EQ5" s="331"/>
      <c r="ER5" s="331"/>
      <c r="ES5" s="331"/>
      <c r="ET5" s="331"/>
      <c r="EU5" s="331"/>
      <c r="EV5" s="331"/>
      <c r="EW5" s="331"/>
      <c r="EX5" s="331"/>
      <c r="EY5" s="331"/>
    </row>
    <row r="6" spans="1:155" s="1" customFormat="1" ht="24.75" customHeight="1">
      <c r="A6" s="473" t="s">
        <v>250</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c r="BQ6" s="473"/>
      <c r="BR6" s="473"/>
      <c r="BS6" s="473"/>
      <c r="BT6" s="473"/>
      <c r="BU6" s="473"/>
      <c r="BV6" s="473"/>
      <c r="BW6" s="473"/>
      <c r="BX6" s="473"/>
      <c r="BY6" s="473"/>
      <c r="BZ6" s="473"/>
      <c r="CA6" s="473"/>
      <c r="CB6" s="473"/>
      <c r="CC6" s="473"/>
      <c r="CD6" s="473"/>
      <c r="CE6" s="473"/>
      <c r="CF6" s="473"/>
      <c r="CG6" s="473"/>
      <c r="CH6" s="473"/>
      <c r="CI6" s="473"/>
      <c r="CJ6" s="473"/>
      <c r="CK6" s="473"/>
      <c r="CL6" s="473"/>
      <c r="CM6" s="473"/>
      <c r="CN6" s="473"/>
      <c r="CU6" s="331"/>
      <c r="CV6" s="331"/>
      <c r="CW6" s="331"/>
      <c r="CX6" s="331"/>
      <c r="CY6" s="331"/>
      <c r="CZ6" s="331"/>
      <c r="DA6" s="331"/>
      <c r="DB6" s="331"/>
      <c r="DC6" s="331"/>
      <c r="DD6" s="331"/>
      <c r="DE6" s="331"/>
      <c r="DF6" s="331"/>
      <c r="DG6" s="331"/>
      <c r="DH6" s="331"/>
      <c r="DI6" s="331"/>
      <c r="DJ6" s="331"/>
      <c r="DK6" s="331"/>
      <c r="DL6" s="331"/>
      <c r="DM6" s="331"/>
      <c r="DN6" s="331"/>
      <c r="DO6" s="331"/>
      <c r="DP6" s="331"/>
      <c r="DQ6" s="331"/>
      <c r="DR6" s="331"/>
      <c r="DS6" s="331"/>
      <c r="DT6" s="331"/>
      <c r="DU6" s="331"/>
      <c r="DV6" s="331"/>
      <c r="DW6" s="331"/>
      <c r="DX6" s="331"/>
      <c r="DY6" s="331"/>
      <c r="DZ6" s="331"/>
      <c r="EA6" s="331"/>
      <c r="EB6" s="331"/>
      <c r="EC6" s="331"/>
      <c r="ED6" s="331"/>
      <c r="EE6" s="331"/>
      <c r="EF6" s="331"/>
      <c r="EG6" s="331"/>
      <c r="EH6" s="331"/>
      <c r="EI6" s="331"/>
      <c r="EJ6" s="331"/>
      <c r="EK6" s="331"/>
      <c r="EL6" s="331"/>
      <c r="EM6" s="331"/>
      <c r="EN6" s="331"/>
      <c r="EO6" s="331"/>
      <c r="EP6" s="331"/>
      <c r="EQ6" s="331"/>
      <c r="ER6" s="331"/>
      <c r="ES6" s="331"/>
      <c r="ET6" s="331"/>
      <c r="EU6" s="331"/>
      <c r="EV6" s="331"/>
      <c r="EW6" s="331"/>
      <c r="EX6" s="331"/>
      <c r="EY6" s="331"/>
    </row>
    <row r="7" spans="1:155" s="1" customFormat="1" ht="24.75" customHeight="1">
      <c r="A7" s="135"/>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U7" s="331"/>
      <c r="CV7" s="331"/>
      <c r="CW7" s="331"/>
      <c r="CX7" s="331"/>
      <c r="CY7" s="331"/>
      <c r="CZ7" s="331"/>
      <c r="DA7" s="331"/>
      <c r="DB7" s="331"/>
      <c r="DC7" s="331"/>
      <c r="DD7" s="331"/>
      <c r="DE7" s="331"/>
      <c r="DF7" s="331"/>
      <c r="DG7" s="331"/>
      <c r="DH7" s="331"/>
      <c r="DI7" s="331"/>
      <c r="DJ7" s="331"/>
      <c r="DK7" s="331"/>
      <c r="DL7" s="331"/>
      <c r="DM7" s="331"/>
      <c r="DN7" s="331"/>
      <c r="DO7" s="331"/>
      <c r="DP7" s="331"/>
      <c r="DQ7" s="331"/>
      <c r="DR7" s="331"/>
      <c r="DS7" s="331"/>
      <c r="DT7" s="331"/>
      <c r="DU7" s="331"/>
      <c r="DV7" s="331"/>
      <c r="DW7" s="331"/>
      <c r="DX7" s="331"/>
      <c r="DY7" s="331"/>
      <c r="DZ7" s="331"/>
      <c r="EA7" s="331"/>
      <c r="EB7" s="331"/>
      <c r="EC7" s="331"/>
      <c r="ED7" s="331"/>
      <c r="EE7" s="331"/>
      <c r="EF7" s="331"/>
      <c r="EG7" s="331"/>
      <c r="EH7" s="331"/>
      <c r="EI7" s="331"/>
      <c r="EJ7" s="331"/>
      <c r="EK7" s="331"/>
      <c r="EL7" s="331"/>
      <c r="EM7" s="331"/>
      <c r="EN7" s="331"/>
      <c r="EO7" s="331"/>
      <c r="EP7" s="331"/>
      <c r="EQ7" s="331"/>
      <c r="ER7" s="331"/>
      <c r="ES7" s="331"/>
      <c r="ET7" s="331"/>
      <c r="EU7" s="331"/>
      <c r="EV7" s="331"/>
      <c r="EW7" s="331"/>
      <c r="EX7" s="331"/>
      <c r="EY7" s="331"/>
    </row>
    <row r="8" spans="1:155" s="1" customFormat="1" ht="24.75" customHeight="1">
      <c r="A8" s="135"/>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row>
    <row r="9" spans="1:155" s="1" customFormat="1" ht="36.75" customHeight="1">
      <c r="A9" s="489" t="s">
        <v>54</v>
      </c>
      <c r="B9" s="489"/>
      <c r="C9" s="489"/>
      <c r="D9" s="489"/>
      <c r="E9" s="489"/>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489"/>
      <c r="BD9" s="489"/>
      <c r="BE9" s="489"/>
      <c r="BF9" s="489"/>
      <c r="BG9" s="489"/>
      <c r="BH9" s="489"/>
      <c r="BI9" s="489"/>
      <c r="BJ9" s="489"/>
      <c r="BK9" s="489"/>
      <c r="BL9" s="489"/>
      <c r="BM9" s="489"/>
      <c r="BN9" s="489"/>
      <c r="BO9" s="489"/>
      <c r="BP9" s="489"/>
      <c r="BQ9" s="489"/>
      <c r="BR9" s="489"/>
      <c r="BS9" s="489"/>
      <c r="BT9" s="489"/>
      <c r="BU9" s="489"/>
      <c r="BV9" s="489"/>
      <c r="BW9" s="489"/>
      <c r="BX9" s="489"/>
      <c r="BY9" s="489"/>
      <c r="BZ9" s="489"/>
      <c r="CA9" s="489"/>
      <c r="CB9" s="489"/>
      <c r="CC9" s="489"/>
      <c r="CD9" s="489"/>
      <c r="CE9" s="489"/>
      <c r="CF9" s="489"/>
      <c r="CG9" s="489"/>
      <c r="CH9" s="489"/>
      <c r="CI9" s="489"/>
      <c r="CJ9" s="489"/>
      <c r="CK9" s="489"/>
      <c r="CL9" s="489"/>
      <c r="CM9" s="489"/>
      <c r="CN9" s="489"/>
      <c r="CU9" s="331"/>
      <c r="CV9" s="331"/>
      <c r="CW9" s="331"/>
      <c r="CX9" s="331"/>
      <c r="CY9" s="331"/>
      <c r="CZ9" s="331"/>
      <c r="DA9" s="331"/>
      <c r="DB9" s="331"/>
      <c r="DC9" s="331"/>
      <c r="DD9" s="331"/>
      <c r="DE9" s="331"/>
      <c r="DF9" s="331"/>
      <c r="DG9" s="331"/>
      <c r="DH9" s="331"/>
      <c r="DI9" s="331"/>
      <c r="DJ9" s="331"/>
      <c r="DK9" s="331"/>
      <c r="DL9" s="331"/>
      <c r="DM9" s="331"/>
      <c r="DN9" s="331"/>
      <c r="DO9" s="331"/>
      <c r="DP9" s="331"/>
      <c r="DQ9" s="331"/>
      <c r="DR9" s="331"/>
      <c r="DS9" s="331"/>
      <c r="DT9" s="331"/>
      <c r="DU9" s="331"/>
      <c r="DV9" s="331"/>
      <c r="DW9" s="331"/>
      <c r="DX9" s="331"/>
      <c r="DY9" s="331"/>
      <c r="DZ9" s="331"/>
      <c r="EA9" s="331"/>
      <c r="EB9" s="331"/>
      <c r="EC9" s="331"/>
      <c r="ED9" s="331"/>
      <c r="EE9" s="331"/>
      <c r="EF9" s="331"/>
      <c r="EG9" s="331"/>
      <c r="EH9" s="331"/>
      <c r="EI9" s="331"/>
      <c r="EJ9" s="331"/>
      <c r="EK9" s="331"/>
      <c r="EL9" s="331"/>
      <c r="EM9" s="331"/>
      <c r="EN9" s="331"/>
      <c r="EO9" s="331"/>
      <c r="EP9" s="331"/>
      <c r="EQ9" s="331"/>
      <c r="ER9" s="331"/>
      <c r="ES9" s="331"/>
      <c r="ET9" s="331"/>
      <c r="EU9" s="331"/>
      <c r="EV9" s="331"/>
      <c r="EW9" s="331"/>
      <c r="EX9" s="331"/>
      <c r="EY9" s="331"/>
    </row>
    <row r="10" spans="1:92" ht="22.5" customHeight="1" thickBot="1">
      <c r="A10" s="144"/>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145"/>
      <c r="Z10" s="145"/>
      <c r="AA10" s="145"/>
      <c r="AB10" s="145"/>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row>
    <row r="11" spans="1:100" ht="46.5" customHeight="1">
      <c r="A11" s="478" t="s">
        <v>55</v>
      </c>
      <c r="B11" s="481" t="s">
        <v>53</v>
      </c>
      <c r="C11" s="481"/>
      <c r="D11" s="481"/>
      <c r="E11" s="481"/>
      <c r="F11" s="481"/>
      <c r="G11" s="481"/>
      <c r="H11" s="481"/>
      <c r="I11" s="481"/>
      <c r="J11" s="481"/>
      <c r="K11" s="482"/>
      <c r="L11" s="483"/>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5"/>
      <c r="AS11" s="486" t="s">
        <v>56</v>
      </c>
      <c r="AT11" s="487"/>
      <c r="AU11" s="487"/>
      <c r="AV11" s="487"/>
      <c r="AW11" s="487"/>
      <c r="AX11" s="487"/>
      <c r="AY11" s="487"/>
      <c r="AZ11" s="487"/>
      <c r="BA11" s="487"/>
      <c r="BB11" s="487"/>
      <c r="BC11" s="488"/>
      <c r="BD11" s="474" t="s">
        <v>188</v>
      </c>
      <c r="BE11" s="475"/>
      <c r="BF11" s="475"/>
      <c r="BG11" s="475"/>
      <c r="BH11" s="475"/>
      <c r="BI11" s="475"/>
      <c r="BJ11" s="475"/>
      <c r="BK11" s="475"/>
      <c r="BL11" s="475"/>
      <c r="BM11" s="475"/>
      <c r="BN11" s="475"/>
      <c r="BO11" s="475"/>
      <c r="BP11" s="475"/>
      <c r="BQ11" s="475"/>
      <c r="BR11" s="475"/>
      <c r="BS11" s="475"/>
      <c r="BT11" s="475"/>
      <c r="BU11" s="475"/>
      <c r="BV11" s="476"/>
      <c r="BW11" s="476"/>
      <c r="BX11" s="476"/>
      <c r="BY11" s="476"/>
      <c r="BZ11" s="476"/>
      <c r="CA11" s="476"/>
      <c r="CB11" s="476"/>
      <c r="CC11" s="476"/>
      <c r="CD11" s="476"/>
      <c r="CE11" s="476"/>
      <c r="CF11" s="476"/>
      <c r="CG11" s="476"/>
      <c r="CH11" s="476"/>
      <c r="CI11" s="476"/>
      <c r="CJ11" s="476"/>
      <c r="CK11" s="476"/>
      <c r="CL11" s="476"/>
      <c r="CM11" s="476"/>
      <c r="CN11" s="477"/>
      <c r="CO11" s="7"/>
      <c r="CP11" s="161"/>
      <c r="CV11" s="161"/>
    </row>
    <row r="12" spans="1:95" ht="26.25" customHeight="1">
      <c r="A12" s="479"/>
      <c r="B12" s="490" t="s">
        <v>58</v>
      </c>
      <c r="C12" s="491"/>
      <c r="D12" s="491"/>
      <c r="E12" s="491"/>
      <c r="F12" s="491"/>
      <c r="G12" s="491"/>
      <c r="H12" s="491"/>
      <c r="I12" s="491"/>
      <c r="J12" s="491"/>
      <c r="K12" s="492"/>
      <c r="L12" s="442" t="s">
        <v>59</v>
      </c>
      <c r="M12" s="443"/>
      <c r="N12" s="443"/>
      <c r="O12" s="444"/>
      <c r="P12" s="444"/>
      <c r="Q12" s="444"/>
      <c r="R12" s="444"/>
      <c r="S12" s="444"/>
      <c r="T12" s="444"/>
      <c r="U12" s="444"/>
      <c r="V12" s="444"/>
      <c r="W12" s="444"/>
      <c r="X12" s="444"/>
      <c r="Y12" s="443" t="s">
        <v>60</v>
      </c>
      <c r="Z12" s="443"/>
      <c r="AA12" s="443"/>
      <c r="AB12" s="444"/>
      <c r="AC12" s="444"/>
      <c r="AD12" s="444"/>
      <c r="AE12" s="444"/>
      <c r="AF12" s="444"/>
      <c r="AG12" s="444"/>
      <c r="AH12" s="444"/>
      <c r="AI12" s="444"/>
      <c r="AJ12" s="444"/>
      <c r="AK12" s="444"/>
      <c r="AL12" s="146"/>
      <c r="AM12" s="146"/>
      <c r="AN12" s="146"/>
      <c r="AO12" s="146"/>
      <c r="AP12" s="146"/>
      <c r="AQ12" s="146"/>
      <c r="AR12" s="146"/>
      <c r="AS12" s="146"/>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8"/>
      <c r="CH12" s="148"/>
      <c r="CI12" s="148"/>
      <c r="CJ12" s="148"/>
      <c r="CK12" s="148"/>
      <c r="CL12" s="148"/>
      <c r="CM12" s="148"/>
      <c r="CN12" s="149"/>
      <c r="CO12" s="7"/>
      <c r="CP12" s="7"/>
      <c r="CQ12" s="7"/>
    </row>
    <row r="13" spans="1:95" ht="48" customHeight="1">
      <c r="A13" s="479"/>
      <c r="B13" s="493"/>
      <c r="C13" s="494"/>
      <c r="D13" s="494"/>
      <c r="E13" s="494"/>
      <c r="F13" s="494"/>
      <c r="G13" s="494"/>
      <c r="H13" s="494"/>
      <c r="I13" s="494"/>
      <c r="J13" s="494"/>
      <c r="K13" s="495"/>
      <c r="L13" s="431"/>
      <c r="M13" s="432"/>
      <c r="N13" s="432"/>
      <c r="O13" s="432"/>
      <c r="P13" s="432"/>
      <c r="Q13" s="432"/>
      <c r="R13" s="432"/>
      <c r="S13" s="432"/>
      <c r="T13" s="432"/>
      <c r="U13" s="432"/>
      <c r="V13" s="432"/>
      <c r="W13" s="432"/>
      <c r="X13" s="432"/>
      <c r="Y13" s="432"/>
      <c r="Z13" s="432"/>
      <c r="AA13" s="432"/>
      <c r="AB13" s="432"/>
      <c r="AC13" s="433"/>
      <c r="AD13" s="434"/>
      <c r="AE13" s="434"/>
      <c r="AF13" s="434"/>
      <c r="AG13" s="434"/>
      <c r="AH13" s="434"/>
      <c r="AI13" s="434"/>
      <c r="AJ13" s="434"/>
      <c r="AK13" s="434"/>
      <c r="AL13" s="434"/>
      <c r="AM13" s="434"/>
      <c r="AN13" s="434"/>
      <c r="AO13" s="434"/>
      <c r="AP13" s="434"/>
      <c r="AQ13" s="434"/>
      <c r="AR13" s="434"/>
      <c r="AS13" s="434"/>
      <c r="AT13" s="435"/>
      <c r="AU13" s="499"/>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0"/>
      <c r="BS13" s="500"/>
      <c r="BT13" s="500"/>
      <c r="BU13" s="500"/>
      <c r="BV13" s="500"/>
      <c r="BW13" s="500"/>
      <c r="BX13" s="500"/>
      <c r="BY13" s="500"/>
      <c r="BZ13" s="500"/>
      <c r="CA13" s="500"/>
      <c r="CB13" s="500"/>
      <c r="CC13" s="500"/>
      <c r="CD13" s="500"/>
      <c r="CE13" s="500"/>
      <c r="CF13" s="500"/>
      <c r="CG13" s="500"/>
      <c r="CH13" s="500"/>
      <c r="CI13" s="500"/>
      <c r="CJ13" s="500"/>
      <c r="CK13" s="500"/>
      <c r="CL13" s="500"/>
      <c r="CM13" s="500"/>
      <c r="CN13" s="501"/>
      <c r="CO13" s="8"/>
      <c r="CP13" s="8"/>
      <c r="CQ13" s="8"/>
    </row>
    <row r="14" spans="1:95" ht="21" customHeight="1">
      <c r="A14" s="479"/>
      <c r="B14" s="493"/>
      <c r="C14" s="494"/>
      <c r="D14" s="494"/>
      <c r="E14" s="494"/>
      <c r="F14" s="494"/>
      <c r="G14" s="494"/>
      <c r="H14" s="494"/>
      <c r="I14" s="494"/>
      <c r="J14" s="494"/>
      <c r="K14" s="495"/>
      <c r="L14" s="445" t="s">
        <v>271</v>
      </c>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7"/>
      <c r="CO14" s="8"/>
      <c r="CP14" s="8"/>
      <c r="CQ14" s="8"/>
    </row>
    <row r="15" spans="1:95" ht="48" customHeight="1">
      <c r="A15" s="479"/>
      <c r="B15" s="496"/>
      <c r="C15" s="497"/>
      <c r="D15" s="497"/>
      <c r="E15" s="497"/>
      <c r="F15" s="497"/>
      <c r="G15" s="497"/>
      <c r="H15" s="497"/>
      <c r="I15" s="497"/>
      <c r="J15" s="497"/>
      <c r="K15" s="498"/>
      <c r="L15" s="448"/>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49"/>
      <c r="CI15" s="449"/>
      <c r="CJ15" s="449"/>
      <c r="CK15" s="449"/>
      <c r="CL15" s="449"/>
      <c r="CM15" s="449"/>
      <c r="CN15" s="450"/>
      <c r="CO15" s="8"/>
      <c r="CP15" s="8"/>
      <c r="CQ15" s="8"/>
    </row>
    <row r="16" spans="1:92" ht="33.75" customHeight="1" thickBot="1">
      <c r="A16" s="480"/>
      <c r="B16" s="507" t="s">
        <v>61</v>
      </c>
      <c r="C16" s="507"/>
      <c r="D16" s="507"/>
      <c r="E16" s="507"/>
      <c r="F16" s="507"/>
      <c r="G16" s="507"/>
      <c r="H16" s="507"/>
      <c r="I16" s="507"/>
      <c r="J16" s="507"/>
      <c r="K16" s="508"/>
      <c r="L16" s="509" t="s">
        <v>62</v>
      </c>
      <c r="M16" s="510"/>
      <c r="N16" s="511"/>
      <c r="O16" s="511"/>
      <c r="P16" s="511"/>
      <c r="Q16" s="511"/>
      <c r="R16" s="511"/>
      <c r="S16" s="511"/>
      <c r="T16" s="511"/>
      <c r="U16" s="511"/>
      <c r="V16" s="511"/>
      <c r="W16" s="510" t="s">
        <v>63</v>
      </c>
      <c r="X16" s="510"/>
      <c r="Y16" s="511"/>
      <c r="Z16" s="511"/>
      <c r="AA16" s="511"/>
      <c r="AB16" s="511"/>
      <c r="AC16" s="511"/>
      <c r="AD16" s="511"/>
      <c r="AE16" s="511"/>
      <c r="AF16" s="511"/>
      <c r="AG16" s="511"/>
      <c r="AH16" s="510" t="s">
        <v>64</v>
      </c>
      <c r="AI16" s="510"/>
      <c r="AJ16" s="511"/>
      <c r="AK16" s="511"/>
      <c r="AL16" s="511"/>
      <c r="AM16" s="511"/>
      <c r="AN16" s="511"/>
      <c r="AO16" s="511"/>
      <c r="AP16" s="511"/>
      <c r="AQ16" s="511"/>
      <c r="AR16" s="512"/>
      <c r="AS16" s="439" t="s">
        <v>65</v>
      </c>
      <c r="AT16" s="440"/>
      <c r="AU16" s="440"/>
      <c r="AV16" s="440"/>
      <c r="AW16" s="440"/>
      <c r="AX16" s="440"/>
      <c r="AY16" s="440"/>
      <c r="AZ16" s="440"/>
      <c r="BA16" s="440"/>
      <c r="BB16" s="440"/>
      <c r="BC16" s="441"/>
      <c r="BD16" s="150"/>
      <c r="BE16" s="510" t="s">
        <v>66</v>
      </c>
      <c r="BF16" s="510"/>
      <c r="BG16" s="511"/>
      <c r="BH16" s="511"/>
      <c r="BI16" s="511"/>
      <c r="BJ16" s="511"/>
      <c r="BK16" s="511"/>
      <c r="BL16" s="511"/>
      <c r="BM16" s="511"/>
      <c r="BN16" s="511"/>
      <c r="BO16" s="511"/>
      <c r="BP16" s="510" t="s">
        <v>67</v>
      </c>
      <c r="BQ16" s="510"/>
      <c r="BR16" s="511"/>
      <c r="BS16" s="511"/>
      <c r="BT16" s="511"/>
      <c r="BU16" s="511"/>
      <c r="BV16" s="511"/>
      <c r="BW16" s="511"/>
      <c r="BX16" s="511"/>
      <c r="BY16" s="511"/>
      <c r="BZ16" s="511"/>
      <c r="CA16" s="511"/>
      <c r="CB16" s="510" t="s">
        <v>68</v>
      </c>
      <c r="CC16" s="510"/>
      <c r="CD16" s="511"/>
      <c r="CE16" s="511"/>
      <c r="CF16" s="511"/>
      <c r="CG16" s="511"/>
      <c r="CH16" s="511"/>
      <c r="CI16" s="511"/>
      <c r="CJ16" s="511"/>
      <c r="CK16" s="511"/>
      <c r="CL16" s="511"/>
      <c r="CM16" s="511"/>
      <c r="CN16" s="520"/>
    </row>
    <row r="17" spans="1:92" ht="16.5" customHeight="1" thickBot="1">
      <c r="A17" s="144"/>
      <c r="B17" s="151"/>
      <c r="C17" s="152"/>
      <c r="D17" s="152"/>
      <c r="E17" s="152"/>
      <c r="F17" s="152"/>
      <c r="G17" s="152"/>
      <c r="H17" s="152"/>
      <c r="I17" s="152"/>
      <c r="J17" s="152"/>
      <c r="K17" s="152"/>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2"/>
      <c r="AT17" s="152"/>
      <c r="AU17" s="152"/>
      <c r="AV17" s="152"/>
      <c r="AW17" s="152"/>
      <c r="AX17" s="152"/>
      <c r="AY17" s="152"/>
      <c r="AZ17" s="152"/>
      <c r="BA17" s="152"/>
      <c r="BB17" s="152"/>
      <c r="BC17" s="152"/>
      <c r="BD17" s="154"/>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row>
    <row r="18" spans="1:92" ht="47.25" customHeight="1">
      <c r="A18" s="478" t="s">
        <v>189</v>
      </c>
      <c r="B18" s="481" t="s">
        <v>53</v>
      </c>
      <c r="C18" s="481"/>
      <c r="D18" s="481"/>
      <c r="E18" s="481"/>
      <c r="F18" s="481"/>
      <c r="G18" s="481"/>
      <c r="H18" s="481"/>
      <c r="I18" s="481"/>
      <c r="J18" s="481"/>
      <c r="K18" s="482"/>
      <c r="L18" s="517"/>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27"/>
      <c r="AS18" s="528" t="s">
        <v>69</v>
      </c>
      <c r="AT18" s="487"/>
      <c r="AU18" s="487"/>
      <c r="AV18" s="487"/>
      <c r="AW18" s="487"/>
      <c r="AX18" s="487"/>
      <c r="AY18" s="487"/>
      <c r="AZ18" s="487"/>
      <c r="BA18" s="487"/>
      <c r="BB18" s="487"/>
      <c r="BC18" s="488"/>
      <c r="BD18" s="517"/>
      <c r="BE18" s="518"/>
      <c r="BF18" s="518"/>
      <c r="BG18" s="518"/>
      <c r="BH18" s="518"/>
      <c r="BI18" s="518"/>
      <c r="BJ18" s="518"/>
      <c r="BK18" s="518"/>
      <c r="BL18" s="518"/>
      <c r="BM18" s="518"/>
      <c r="BN18" s="518"/>
      <c r="BO18" s="518"/>
      <c r="BP18" s="518"/>
      <c r="BQ18" s="518"/>
      <c r="BR18" s="518"/>
      <c r="BS18" s="518"/>
      <c r="BT18" s="518"/>
      <c r="BU18" s="518"/>
      <c r="BV18" s="518"/>
      <c r="BW18" s="518"/>
      <c r="BX18" s="518"/>
      <c r="BY18" s="518"/>
      <c r="BZ18" s="518"/>
      <c r="CA18" s="518"/>
      <c r="CB18" s="518"/>
      <c r="CC18" s="518"/>
      <c r="CD18" s="518"/>
      <c r="CE18" s="518"/>
      <c r="CF18" s="518"/>
      <c r="CG18" s="518"/>
      <c r="CH18" s="518"/>
      <c r="CI18" s="518"/>
      <c r="CJ18" s="518"/>
      <c r="CK18" s="518"/>
      <c r="CL18" s="518"/>
      <c r="CM18" s="518"/>
      <c r="CN18" s="519"/>
    </row>
    <row r="19" spans="1:92" ht="47.25" customHeight="1">
      <c r="A19" s="479"/>
      <c r="B19" s="502" t="s">
        <v>70</v>
      </c>
      <c r="C19" s="502"/>
      <c r="D19" s="502"/>
      <c r="E19" s="502"/>
      <c r="F19" s="502"/>
      <c r="G19" s="502"/>
      <c r="H19" s="502"/>
      <c r="I19" s="502"/>
      <c r="J19" s="502"/>
      <c r="K19" s="503"/>
      <c r="L19" s="504"/>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6"/>
      <c r="AS19" s="436" t="s">
        <v>71</v>
      </c>
      <c r="AT19" s="437"/>
      <c r="AU19" s="437"/>
      <c r="AV19" s="437"/>
      <c r="AW19" s="437"/>
      <c r="AX19" s="437"/>
      <c r="AY19" s="437"/>
      <c r="AZ19" s="437"/>
      <c r="BA19" s="437"/>
      <c r="BB19" s="437"/>
      <c r="BC19" s="438"/>
      <c r="BD19" s="513"/>
      <c r="BE19" s="514"/>
      <c r="BF19" s="514"/>
      <c r="BG19" s="514"/>
      <c r="BH19" s="514"/>
      <c r="BI19" s="514"/>
      <c r="BJ19" s="514"/>
      <c r="BK19" s="514"/>
      <c r="BL19" s="514"/>
      <c r="BM19" s="514"/>
      <c r="BN19" s="514"/>
      <c r="BO19" s="514"/>
      <c r="BP19" s="514"/>
      <c r="BQ19" s="514"/>
      <c r="BR19" s="514"/>
      <c r="BS19" s="514"/>
      <c r="BT19" s="514"/>
      <c r="BU19" s="514"/>
      <c r="BV19" s="514"/>
      <c r="BW19" s="515" t="s">
        <v>72</v>
      </c>
      <c r="BX19" s="515"/>
      <c r="BY19" s="514"/>
      <c r="BZ19" s="514"/>
      <c r="CA19" s="514"/>
      <c r="CB19" s="514"/>
      <c r="CC19" s="514"/>
      <c r="CD19" s="514"/>
      <c r="CE19" s="514"/>
      <c r="CF19" s="514"/>
      <c r="CG19" s="514"/>
      <c r="CH19" s="514"/>
      <c r="CI19" s="514"/>
      <c r="CJ19" s="514"/>
      <c r="CK19" s="514"/>
      <c r="CL19" s="514"/>
      <c r="CM19" s="514"/>
      <c r="CN19" s="516"/>
    </row>
    <row r="20" spans="1:95" ht="26.25" customHeight="1">
      <c r="A20" s="479"/>
      <c r="B20" s="490" t="s">
        <v>58</v>
      </c>
      <c r="C20" s="491"/>
      <c r="D20" s="491"/>
      <c r="E20" s="491"/>
      <c r="F20" s="491"/>
      <c r="G20" s="491"/>
      <c r="H20" s="491"/>
      <c r="I20" s="491"/>
      <c r="J20" s="491"/>
      <c r="K20" s="492"/>
      <c r="L20" s="442" t="s">
        <v>59</v>
      </c>
      <c r="M20" s="443"/>
      <c r="N20" s="443"/>
      <c r="O20" s="444"/>
      <c r="P20" s="444"/>
      <c r="Q20" s="444"/>
      <c r="R20" s="444"/>
      <c r="S20" s="444"/>
      <c r="T20" s="444"/>
      <c r="U20" s="444"/>
      <c r="V20" s="444"/>
      <c r="W20" s="444"/>
      <c r="X20" s="444"/>
      <c r="Y20" s="443" t="s">
        <v>60</v>
      </c>
      <c r="Z20" s="443"/>
      <c r="AA20" s="443"/>
      <c r="AB20" s="444"/>
      <c r="AC20" s="444"/>
      <c r="AD20" s="444"/>
      <c r="AE20" s="444"/>
      <c r="AF20" s="444"/>
      <c r="AG20" s="444"/>
      <c r="AH20" s="444"/>
      <c r="AI20" s="444"/>
      <c r="AJ20" s="444"/>
      <c r="AK20" s="444"/>
      <c r="AL20" s="146"/>
      <c r="AM20" s="146"/>
      <c r="AN20" s="146"/>
      <c r="AO20" s="146"/>
      <c r="AP20" s="146"/>
      <c r="AQ20" s="146"/>
      <c r="AR20" s="146"/>
      <c r="AS20" s="146"/>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8"/>
      <c r="CH20" s="148"/>
      <c r="CI20" s="148"/>
      <c r="CJ20" s="148"/>
      <c r="CK20" s="148"/>
      <c r="CL20" s="148"/>
      <c r="CM20" s="148"/>
      <c r="CN20" s="149"/>
      <c r="CO20" s="7"/>
      <c r="CP20" s="7"/>
      <c r="CQ20" s="7"/>
    </row>
    <row r="21" spans="1:95" ht="48" customHeight="1">
      <c r="A21" s="479"/>
      <c r="B21" s="493"/>
      <c r="C21" s="494"/>
      <c r="D21" s="494"/>
      <c r="E21" s="494"/>
      <c r="F21" s="494"/>
      <c r="G21" s="494"/>
      <c r="H21" s="494"/>
      <c r="I21" s="494"/>
      <c r="J21" s="494"/>
      <c r="K21" s="495"/>
      <c r="L21" s="431"/>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500"/>
      <c r="AV21" s="500"/>
      <c r="AW21" s="500"/>
      <c r="AX21" s="500"/>
      <c r="AY21" s="500"/>
      <c r="AZ21" s="500"/>
      <c r="BA21" s="500"/>
      <c r="BB21" s="500"/>
      <c r="BC21" s="500"/>
      <c r="BD21" s="500"/>
      <c r="BE21" s="500"/>
      <c r="BF21" s="500"/>
      <c r="BG21" s="500"/>
      <c r="BH21" s="500"/>
      <c r="BI21" s="500"/>
      <c r="BJ21" s="500"/>
      <c r="BK21" s="500"/>
      <c r="BL21" s="500"/>
      <c r="BM21" s="500"/>
      <c r="BN21" s="500"/>
      <c r="BO21" s="500"/>
      <c r="BP21" s="500"/>
      <c r="BQ21" s="500"/>
      <c r="BR21" s="500"/>
      <c r="BS21" s="500"/>
      <c r="BT21" s="500"/>
      <c r="BU21" s="500"/>
      <c r="BV21" s="500"/>
      <c r="BW21" s="500"/>
      <c r="BX21" s="500"/>
      <c r="BY21" s="500"/>
      <c r="BZ21" s="500"/>
      <c r="CA21" s="500"/>
      <c r="CB21" s="500"/>
      <c r="CC21" s="500"/>
      <c r="CD21" s="500"/>
      <c r="CE21" s="500"/>
      <c r="CF21" s="500"/>
      <c r="CG21" s="500"/>
      <c r="CH21" s="500"/>
      <c r="CI21" s="500"/>
      <c r="CJ21" s="500"/>
      <c r="CK21" s="500"/>
      <c r="CL21" s="500"/>
      <c r="CM21" s="500"/>
      <c r="CN21" s="501"/>
      <c r="CO21" s="8"/>
      <c r="CP21" s="8"/>
      <c r="CQ21" s="8"/>
    </row>
    <row r="22" spans="1:95" ht="21" customHeight="1">
      <c r="A22" s="479"/>
      <c r="B22" s="493"/>
      <c r="C22" s="494"/>
      <c r="D22" s="494"/>
      <c r="E22" s="494"/>
      <c r="F22" s="494"/>
      <c r="G22" s="494"/>
      <c r="H22" s="494"/>
      <c r="I22" s="494"/>
      <c r="J22" s="494"/>
      <c r="K22" s="495"/>
      <c r="L22" s="445" t="s">
        <v>271</v>
      </c>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c r="CM22" s="446"/>
      <c r="CN22" s="447"/>
      <c r="CO22" s="8"/>
      <c r="CP22" s="8"/>
      <c r="CQ22" s="8"/>
    </row>
    <row r="23" spans="1:95" ht="48" customHeight="1">
      <c r="A23" s="479"/>
      <c r="B23" s="496"/>
      <c r="C23" s="497"/>
      <c r="D23" s="497"/>
      <c r="E23" s="497"/>
      <c r="F23" s="497"/>
      <c r="G23" s="497"/>
      <c r="H23" s="497"/>
      <c r="I23" s="497"/>
      <c r="J23" s="497"/>
      <c r="K23" s="498"/>
      <c r="L23" s="448"/>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c r="BX23" s="449"/>
      <c r="BY23" s="449"/>
      <c r="BZ23" s="449"/>
      <c r="CA23" s="449"/>
      <c r="CB23" s="449"/>
      <c r="CC23" s="449"/>
      <c r="CD23" s="449"/>
      <c r="CE23" s="449"/>
      <c r="CF23" s="449"/>
      <c r="CG23" s="449"/>
      <c r="CH23" s="449"/>
      <c r="CI23" s="449"/>
      <c r="CJ23" s="449"/>
      <c r="CK23" s="449"/>
      <c r="CL23" s="449"/>
      <c r="CM23" s="449"/>
      <c r="CN23" s="450"/>
      <c r="CO23" s="8"/>
      <c r="CP23" s="8"/>
      <c r="CQ23" s="8"/>
    </row>
    <row r="24" spans="1:92" ht="33.75" customHeight="1">
      <c r="A24" s="479"/>
      <c r="B24" s="502" t="s">
        <v>61</v>
      </c>
      <c r="C24" s="502"/>
      <c r="D24" s="502"/>
      <c r="E24" s="502"/>
      <c r="F24" s="502"/>
      <c r="G24" s="502"/>
      <c r="H24" s="502"/>
      <c r="I24" s="502"/>
      <c r="J24" s="502"/>
      <c r="K24" s="503"/>
      <c r="L24" s="529" t="s">
        <v>62</v>
      </c>
      <c r="M24" s="530"/>
      <c r="N24" s="526"/>
      <c r="O24" s="526"/>
      <c r="P24" s="526"/>
      <c r="Q24" s="526"/>
      <c r="R24" s="526"/>
      <c r="S24" s="526"/>
      <c r="T24" s="526"/>
      <c r="U24" s="526"/>
      <c r="V24" s="526"/>
      <c r="W24" s="530" t="s">
        <v>63</v>
      </c>
      <c r="X24" s="530"/>
      <c r="Y24" s="526"/>
      <c r="Z24" s="526"/>
      <c r="AA24" s="526"/>
      <c r="AB24" s="526"/>
      <c r="AC24" s="526"/>
      <c r="AD24" s="526"/>
      <c r="AE24" s="526"/>
      <c r="AF24" s="526"/>
      <c r="AG24" s="526"/>
      <c r="AH24" s="530" t="s">
        <v>64</v>
      </c>
      <c r="AI24" s="530"/>
      <c r="AJ24" s="526"/>
      <c r="AK24" s="526"/>
      <c r="AL24" s="526"/>
      <c r="AM24" s="526"/>
      <c r="AN24" s="526"/>
      <c r="AO24" s="526"/>
      <c r="AP24" s="526"/>
      <c r="AQ24" s="526"/>
      <c r="AR24" s="535"/>
      <c r="AS24" s="531" t="s">
        <v>73</v>
      </c>
      <c r="AT24" s="491"/>
      <c r="AU24" s="491"/>
      <c r="AV24" s="491"/>
      <c r="AW24" s="491"/>
      <c r="AX24" s="491"/>
      <c r="AY24" s="491"/>
      <c r="AZ24" s="491"/>
      <c r="BA24" s="491"/>
      <c r="BB24" s="491"/>
      <c r="BC24" s="492"/>
      <c r="BD24" s="155"/>
      <c r="BE24" s="522" t="s">
        <v>74</v>
      </c>
      <c r="BF24" s="522"/>
      <c r="BG24" s="444"/>
      <c r="BH24" s="444"/>
      <c r="BI24" s="444"/>
      <c r="BJ24" s="444"/>
      <c r="BK24" s="444"/>
      <c r="BL24" s="444"/>
      <c r="BM24" s="444"/>
      <c r="BN24" s="444"/>
      <c r="BO24" s="444"/>
      <c r="BP24" s="522" t="s">
        <v>75</v>
      </c>
      <c r="BQ24" s="522"/>
      <c r="BR24" s="444"/>
      <c r="BS24" s="444"/>
      <c r="BT24" s="444"/>
      <c r="BU24" s="444"/>
      <c r="BV24" s="444"/>
      <c r="BW24" s="444"/>
      <c r="BX24" s="444"/>
      <c r="BY24" s="444"/>
      <c r="BZ24" s="444"/>
      <c r="CA24" s="444"/>
      <c r="CB24" s="522" t="s">
        <v>76</v>
      </c>
      <c r="CC24" s="522"/>
      <c r="CD24" s="444"/>
      <c r="CE24" s="444"/>
      <c r="CF24" s="444"/>
      <c r="CG24" s="444"/>
      <c r="CH24" s="444"/>
      <c r="CI24" s="444"/>
      <c r="CJ24" s="444"/>
      <c r="CK24" s="444"/>
      <c r="CL24" s="444"/>
      <c r="CM24" s="444"/>
      <c r="CN24" s="524"/>
    </row>
    <row r="25" spans="1:92" ht="33.75" customHeight="1" thickBot="1">
      <c r="A25" s="480"/>
      <c r="B25" s="440" t="s">
        <v>65</v>
      </c>
      <c r="C25" s="507"/>
      <c r="D25" s="507"/>
      <c r="E25" s="507"/>
      <c r="F25" s="507"/>
      <c r="G25" s="507"/>
      <c r="H25" s="507"/>
      <c r="I25" s="507"/>
      <c r="J25" s="507"/>
      <c r="K25" s="508"/>
      <c r="L25" s="509" t="s">
        <v>66</v>
      </c>
      <c r="M25" s="510"/>
      <c r="N25" s="511"/>
      <c r="O25" s="511"/>
      <c r="P25" s="511"/>
      <c r="Q25" s="511"/>
      <c r="R25" s="511"/>
      <c r="S25" s="511"/>
      <c r="T25" s="511"/>
      <c r="U25" s="511"/>
      <c r="V25" s="511"/>
      <c r="W25" s="510" t="s">
        <v>67</v>
      </c>
      <c r="X25" s="510"/>
      <c r="Y25" s="526"/>
      <c r="Z25" s="526"/>
      <c r="AA25" s="526"/>
      <c r="AB25" s="526"/>
      <c r="AC25" s="526"/>
      <c r="AD25" s="526"/>
      <c r="AE25" s="526"/>
      <c r="AF25" s="526"/>
      <c r="AG25" s="526"/>
      <c r="AH25" s="510" t="s">
        <v>68</v>
      </c>
      <c r="AI25" s="510"/>
      <c r="AJ25" s="511"/>
      <c r="AK25" s="511"/>
      <c r="AL25" s="511"/>
      <c r="AM25" s="511"/>
      <c r="AN25" s="511"/>
      <c r="AO25" s="511"/>
      <c r="AP25" s="511"/>
      <c r="AQ25" s="511"/>
      <c r="AR25" s="512"/>
      <c r="AS25" s="532"/>
      <c r="AT25" s="533"/>
      <c r="AU25" s="533"/>
      <c r="AV25" s="533"/>
      <c r="AW25" s="533"/>
      <c r="AX25" s="533"/>
      <c r="AY25" s="533"/>
      <c r="AZ25" s="533"/>
      <c r="BA25" s="533"/>
      <c r="BB25" s="533"/>
      <c r="BC25" s="534"/>
      <c r="BD25" s="156"/>
      <c r="BE25" s="523"/>
      <c r="BF25" s="523"/>
      <c r="BG25" s="521"/>
      <c r="BH25" s="521"/>
      <c r="BI25" s="521"/>
      <c r="BJ25" s="521"/>
      <c r="BK25" s="521"/>
      <c r="BL25" s="521"/>
      <c r="BM25" s="521"/>
      <c r="BN25" s="521"/>
      <c r="BO25" s="521"/>
      <c r="BP25" s="523"/>
      <c r="BQ25" s="523"/>
      <c r="BR25" s="521"/>
      <c r="BS25" s="521"/>
      <c r="BT25" s="521"/>
      <c r="BU25" s="521"/>
      <c r="BV25" s="521"/>
      <c r="BW25" s="521"/>
      <c r="BX25" s="521"/>
      <c r="BY25" s="521"/>
      <c r="BZ25" s="521"/>
      <c r="CA25" s="521"/>
      <c r="CB25" s="523"/>
      <c r="CC25" s="523"/>
      <c r="CD25" s="521"/>
      <c r="CE25" s="521"/>
      <c r="CF25" s="521"/>
      <c r="CG25" s="521"/>
      <c r="CH25" s="521"/>
      <c r="CI25" s="521"/>
      <c r="CJ25" s="521"/>
      <c r="CK25" s="521"/>
      <c r="CL25" s="521"/>
      <c r="CM25" s="521"/>
      <c r="CN25" s="525"/>
    </row>
    <row r="26" spans="1:92" ht="46.5" customHeight="1">
      <c r="A26" s="478" t="s">
        <v>190</v>
      </c>
      <c r="B26" s="481" t="s">
        <v>53</v>
      </c>
      <c r="C26" s="481"/>
      <c r="D26" s="481"/>
      <c r="E26" s="481"/>
      <c r="F26" s="481"/>
      <c r="G26" s="481"/>
      <c r="H26" s="481"/>
      <c r="I26" s="481"/>
      <c r="J26" s="481"/>
      <c r="K26" s="482"/>
      <c r="L26" s="517"/>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27"/>
      <c r="AS26" s="528" t="s">
        <v>69</v>
      </c>
      <c r="AT26" s="487"/>
      <c r="AU26" s="487"/>
      <c r="AV26" s="487"/>
      <c r="AW26" s="487"/>
      <c r="AX26" s="487"/>
      <c r="AY26" s="487"/>
      <c r="AZ26" s="487"/>
      <c r="BA26" s="487"/>
      <c r="BB26" s="487"/>
      <c r="BC26" s="488"/>
      <c r="BD26" s="517"/>
      <c r="BE26" s="518"/>
      <c r="BF26" s="518"/>
      <c r="BG26" s="518"/>
      <c r="BH26" s="518"/>
      <c r="BI26" s="518"/>
      <c r="BJ26" s="518"/>
      <c r="BK26" s="518"/>
      <c r="BL26" s="518"/>
      <c r="BM26" s="518"/>
      <c r="BN26" s="518"/>
      <c r="BO26" s="518"/>
      <c r="BP26" s="518"/>
      <c r="BQ26" s="518"/>
      <c r="BR26" s="518"/>
      <c r="BS26" s="518"/>
      <c r="BT26" s="518"/>
      <c r="BU26" s="518"/>
      <c r="BV26" s="518"/>
      <c r="BW26" s="518"/>
      <c r="BX26" s="518"/>
      <c r="BY26" s="518"/>
      <c r="BZ26" s="518"/>
      <c r="CA26" s="518"/>
      <c r="CB26" s="518"/>
      <c r="CC26" s="518"/>
      <c r="CD26" s="518"/>
      <c r="CE26" s="518"/>
      <c r="CF26" s="518"/>
      <c r="CG26" s="518"/>
      <c r="CH26" s="518"/>
      <c r="CI26" s="518"/>
      <c r="CJ26" s="518"/>
      <c r="CK26" s="518"/>
      <c r="CL26" s="518"/>
      <c r="CM26" s="518"/>
      <c r="CN26" s="519"/>
    </row>
    <row r="27" spans="1:92" ht="46.5" customHeight="1">
      <c r="A27" s="479"/>
      <c r="B27" s="502" t="s">
        <v>70</v>
      </c>
      <c r="C27" s="502"/>
      <c r="D27" s="502"/>
      <c r="E27" s="502"/>
      <c r="F27" s="502"/>
      <c r="G27" s="502"/>
      <c r="H27" s="502"/>
      <c r="I27" s="502"/>
      <c r="J27" s="502"/>
      <c r="K27" s="503"/>
      <c r="L27" s="504"/>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6"/>
      <c r="AS27" s="436" t="s">
        <v>71</v>
      </c>
      <c r="AT27" s="437"/>
      <c r="AU27" s="437"/>
      <c r="AV27" s="437"/>
      <c r="AW27" s="437"/>
      <c r="AX27" s="437"/>
      <c r="AY27" s="437"/>
      <c r="AZ27" s="437"/>
      <c r="BA27" s="437"/>
      <c r="BB27" s="437"/>
      <c r="BC27" s="438"/>
      <c r="BD27" s="513"/>
      <c r="BE27" s="514"/>
      <c r="BF27" s="514"/>
      <c r="BG27" s="514"/>
      <c r="BH27" s="514"/>
      <c r="BI27" s="514"/>
      <c r="BJ27" s="514"/>
      <c r="BK27" s="514"/>
      <c r="BL27" s="514"/>
      <c r="BM27" s="514"/>
      <c r="BN27" s="514"/>
      <c r="BO27" s="514"/>
      <c r="BP27" s="514"/>
      <c r="BQ27" s="514"/>
      <c r="BR27" s="514"/>
      <c r="BS27" s="514"/>
      <c r="BT27" s="514"/>
      <c r="BU27" s="514"/>
      <c r="BV27" s="514"/>
      <c r="BW27" s="515" t="s">
        <v>72</v>
      </c>
      <c r="BX27" s="515"/>
      <c r="BY27" s="514"/>
      <c r="BZ27" s="514"/>
      <c r="CA27" s="514"/>
      <c r="CB27" s="514"/>
      <c r="CC27" s="514"/>
      <c r="CD27" s="514"/>
      <c r="CE27" s="514"/>
      <c r="CF27" s="514"/>
      <c r="CG27" s="514"/>
      <c r="CH27" s="514"/>
      <c r="CI27" s="514"/>
      <c r="CJ27" s="514"/>
      <c r="CK27" s="514"/>
      <c r="CL27" s="514"/>
      <c r="CM27" s="514"/>
      <c r="CN27" s="516"/>
    </row>
    <row r="28" spans="1:95" ht="26.25" customHeight="1">
      <c r="A28" s="479"/>
      <c r="B28" s="490" t="s">
        <v>58</v>
      </c>
      <c r="C28" s="491"/>
      <c r="D28" s="491"/>
      <c r="E28" s="491"/>
      <c r="F28" s="491"/>
      <c r="G28" s="491"/>
      <c r="H28" s="491"/>
      <c r="I28" s="491"/>
      <c r="J28" s="491"/>
      <c r="K28" s="492"/>
      <c r="L28" s="442" t="s">
        <v>59</v>
      </c>
      <c r="M28" s="443"/>
      <c r="N28" s="443"/>
      <c r="O28" s="444"/>
      <c r="P28" s="444"/>
      <c r="Q28" s="444"/>
      <c r="R28" s="444"/>
      <c r="S28" s="444"/>
      <c r="T28" s="444"/>
      <c r="U28" s="444"/>
      <c r="V28" s="444"/>
      <c r="W28" s="444"/>
      <c r="X28" s="444"/>
      <c r="Y28" s="443" t="s">
        <v>60</v>
      </c>
      <c r="Z28" s="443"/>
      <c r="AA28" s="443"/>
      <c r="AB28" s="444"/>
      <c r="AC28" s="444"/>
      <c r="AD28" s="444"/>
      <c r="AE28" s="444"/>
      <c r="AF28" s="444"/>
      <c r="AG28" s="444"/>
      <c r="AH28" s="444"/>
      <c r="AI28" s="444"/>
      <c r="AJ28" s="444"/>
      <c r="AK28" s="444"/>
      <c r="AL28" s="146"/>
      <c r="AM28" s="146"/>
      <c r="AN28" s="146"/>
      <c r="AO28" s="146"/>
      <c r="AP28" s="146"/>
      <c r="AQ28" s="146"/>
      <c r="AR28" s="146"/>
      <c r="AS28" s="146"/>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8"/>
      <c r="CH28" s="148"/>
      <c r="CI28" s="148"/>
      <c r="CJ28" s="148"/>
      <c r="CK28" s="148"/>
      <c r="CL28" s="148"/>
      <c r="CM28" s="148"/>
      <c r="CN28" s="149"/>
      <c r="CO28" s="7"/>
      <c r="CP28" s="7"/>
      <c r="CQ28" s="7"/>
    </row>
    <row r="29" spans="1:95" ht="48" customHeight="1">
      <c r="A29" s="479"/>
      <c r="B29" s="493"/>
      <c r="C29" s="494"/>
      <c r="D29" s="494"/>
      <c r="E29" s="494"/>
      <c r="F29" s="494"/>
      <c r="G29" s="494"/>
      <c r="H29" s="494"/>
      <c r="I29" s="494"/>
      <c r="J29" s="494"/>
      <c r="K29" s="495"/>
      <c r="L29" s="431"/>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500"/>
      <c r="AV29" s="500"/>
      <c r="AW29" s="500"/>
      <c r="AX29" s="500"/>
      <c r="AY29" s="500"/>
      <c r="AZ29" s="500"/>
      <c r="BA29" s="500"/>
      <c r="BB29" s="500"/>
      <c r="BC29" s="500"/>
      <c r="BD29" s="500"/>
      <c r="BE29" s="500"/>
      <c r="BF29" s="500"/>
      <c r="BG29" s="500"/>
      <c r="BH29" s="500"/>
      <c r="BI29" s="500"/>
      <c r="BJ29" s="500"/>
      <c r="BK29" s="500"/>
      <c r="BL29" s="500"/>
      <c r="BM29" s="500"/>
      <c r="BN29" s="500"/>
      <c r="BO29" s="500"/>
      <c r="BP29" s="500"/>
      <c r="BQ29" s="500"/>
      <c r="BR29" s="500"/>
      <c r="BS29" s="500"/>
      <c r="BT29" s="500"/>
      <c r="BU29" s="500"/>
      <c r="BV29" s="500"/>
      <c r="BW29" s="500"/>
      <c r="BX29" s="500"/>
      <c r="BY29" s="500"/>
      <c r="BZ29" s="500"/>
      <c r="CA29" s="500"/>
      <c r="CB29" s="500"/>
      <c r="CC29" s="500"/>
      <c r="CD29" s="500"/>
      <c r="CE29" s="500"/>
      <c r="CF29" s="500"/>
      <c r="CG29" s="500"/>
      <c r="CH29" s="500"/>
      <c r="CI29" s="500"/>
      <c r="CJ29" s="500"/>
      <c r="CK29" s="500"/>
      <c r="CL29" s="500"/>
      <c r="CM29" s="500"/>
      <c r="CN29" s="501"/>
      <c r="CO29" s="8"/>
      <c r="CP29" s="8"/>
      <c r="CQ29" s="8"/>
    </row>
    <row r="30" spans="1:95" ht="21" customHeight="1">
      <c r="A30" s="479"/>
      <c r="B30" s="493"/>
      <c r="C30" s="494"/>
      <c r="D30" s="494"/>
      <c r="E30" s="494"/>
      <c r="F30" s="494"/>
      <c r="G30" s="494"/>
      <c r="H30" s="494"/>
      <c r="I30" s="494"/>
      <c r="J30" s="494"/>
      <c r="K30" s="495"/>
      <c r="L30" s="445" t="s">
        <v>271</v>
      </c>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46"/>
      <c r="AY30" s="446"/>
      <c r="AZ30" s="446"/>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7"/>
      <c r="CO30" s="8"/>
      <c r="CP30" s="8"/>
      <c r="CQ30" s="8"/>
    </row>
    <row r="31" spans="1:95" ht="48" customHeight="1">
      <c r="A31" s="479"/>
      <c r="B31" s="496"/>
      <c r="C31" s="497"/>
      <c r="D31" s="497"/>
      <c r="E31" s="497"/>
      <c r="F31" s="497"/>
      <c r="G31" s="497"/>
      <c r="H31" s="497"/>
      <c r="I31" s="497"/>
      <c r="J31" s="497"/>
      <c r="K31" s="498"/>
      <c r="L31" s="448"/>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49"/>
      <c r="AY31" s="449"/>
      <c r="AZ31" s="449"/>
      <c r="BA31" s="449"/>
      <c r="BB31" s="449"/>
      <c r="BC31" s="449"/>
      <c r="BD31" s="449"/>
      <c r="BE31" s="449"/>
      <c r="BF31" s="449"/>
      <c r="BG31" s="449"/>
      <c r="BH31" s="449"/>
      <c r="BI31" s="449"/>
      <c r="BJ31" s="449"/>
      <c r="BK31" s="449"/>
      <c r="BL31" s="449"/>
      <c r="BM31" s="449"/>
      <c r="BN31" s="449"/>
      <c r="BO31" s="449"/>
      <c r="BP31" s="449"/>
      <c r="BQ31" s="449"/>
      <c r="BR31" s="449"/>
      <c r="BS31" s="449"/>
      <c r="BT31" s="449"/>
      <c r="BU31" s="449"/>
      <c r="BV31" s="449"/>
      <c r="BW31" s="449"/>
      <c r="BX31" s="449"/>
      <c r="BY31" s="449"/>
      <c r="BZ31" s="449"/>
      <c r="CA31" s="449"/>
      <c r="CB31" s="449"/>
      <c r="CC31" s="449"/>
      <c r="CD31" s="449"/>
      <c r="CE31" s="449"/>
      <c r="CF31" s="449"/>
      <c r="CG31" s="449"/>
      <c r="CH31" s="449"/>
      <c r="CI31" s="449"/>
      <c r="CJ31" s="449"/>
      <c r="CK31" s="449"/>
      <c r="CL31" s="449"/>
      <c r="CM31" s="449"/>
      <c r="CN31" s="450"/>
      <c r="CO31" s="8"/>
      <c r="CP31" s="8"/>
      <c r="CQ31" s="8"/>
    </row>
    <row r="32" spans="1:92" ht="33.75" customHeight="1">
      <c r="A32" s="479"/>
      <c r="B32" s="502" t="s">
        <v>61</v>
      </c>
      <c r="C32" s="502"/>
      <c r="D32" s="502"/>
      <c r="E32" s="502"/>
      <c r="F32" s="502"/>
      <c r="G32" s="502"/>
      <c r="H32" s="502"/>
      <c r="I32" s="502"/>
      <c r="J32" s="502"/>
      <c r="K32" s="503"/>
      <c r="L32" s="529" t="s">
        <v>62</v>
      </c>
      <c r="M32" s="530"/>
      <c r="N32" s="526"/>
      <c r="O32" s="526"/>
      <c r="P32" s="526"/>
      <c r="Q32" s="526"/>
      <c r="R32" s="526"/>
      <c r="S32" s="526"/>
      <c r="T32" s="526"/>
      <c r="U32" s="526"/>
      <c r="V32" s="526"/>
      <c r="W32" s="530" t="s">
        <v>63</v>
      </c>
      <c r="X32" s="530"/>
      <c r="Y32" s="526"/>
      <c r="Z32" s="526"/>
      <c r="AA32" s="526"/>
      <c r="AB32" s="526"/>
      <c r="AC32" s="526"/>
      <c r="AD32" s="526"/>
      <c r="AE32" s="526"/>
      <c r="AF32" s="526"/>
      <c r="AG32" s="526"/>
      <c r="AH32" s="530" t="s">
        <v>64</v>
      </c>
      <c r="AI32" s="530"/>
      <c r="AJ32" s="526"/>
      <c r="AK32" s="526"/>
      <c r="AL32" s="526"/>
      <c r="AM32" s="526"/>
      <c r="AN32" s="526"/>
      <c r="AO32" s="526"/>
      <c r="AP32" s="526"/>
      <c r="AQ32" s="526"/>
      <c r="AR32" s="535"/>
      <c r="AS32" s="531" t="s">
        <v>73</v>
      </c>
      <c r="AT32" s="491"/>
      <c r="AU32" s="491"/>
      <c r="AV32" s="491"/>
      <c r="AW32" s="491"/>
      <c r="AX32" s="491"/>
      <c r="AY32" s="491"/>
      <c r="AZ32" s="491"/>
      <c r="BA32" s="491"/>
      <c r="BB32" s="491"/>
      <c r="BC32" s="492"/>
      <c r="BD32" s="155"/>
      <c r="BE32" s="522" t="s">
        <v>74</v>
      </c>
      <c r="BF32" s="522"/>
      <c r="BG32" s="444"/>
      <c r="BH32" s="444"/>
      <c r="BI32" s="444"/>
      <c r="BJ32" s="444"/>
      <c r="BK32" s="444"/>
      <c r="BL32" s="444"/>
      <c r="BM32" s="444"/>
      <c r="BN32" s="444"/>
      <c r="BO32" s="444"/>
      <c r="BP32" s="522" t="s">
        <v>75</v>
      </c>
      <c r="BQ32" s="522"/>
      <c r="BR32" s="444"/>
      <c r="BS32" s="444"/>
      <c r="BT32" s="444"/>
      <c r="BU32" s="444"/>
      <c r="BV32" s="444"/>
      <c r="BW32" s="444"/>
      <c r="BX32" s="444"/>
      <c r="BY32" s="444"/>
      <c r="BZ32" s="444"/>
      <c r="CA32" s="444"/>
      <c r="CB32" s="522" t="s">
        <v>76</v>
      </c>
      <c r="CC32" s="522"/>
      <c r="CD32" s="444"/>
      <c r="CE32" s="444"/>
      <c r="CF32" s="444"/>
      <c r="CG32" s="444"/>
      <c r="CH32" s="444"/>
      <c r="CI32" s="444"/>
      <c r="CJ32" s="444"/>
      <c r="CK32" s="444"/>
      <c r="CL32" s="444"/>
      <c r="CM32" s="444"/>
      <c r="CN32" s="524"/>
    </row>
    <row r="33" spans="1:92" ht="33.75" customHeight="1" thickBot="1">
      <c r="A33" s="480"/>
      <c r="B33" s="440" t="s">
        <v>65</v>
      </c>
      <c r="C33" s="507"/>
      <c r="D33" s="507"/>
      <c r="E33" s="507"/>
      <c r="F33" s="507"/>
      <c r="G33" s="507"/>
      <c r="H33" s="507"/>
      <c r="I33" s="507"/>
      <c r="J33" s="507"/>
      <c r="K33" s="508"/>
      <c r="L33" s="509" t="s">
        <v>66</v>
      </c>
      <c r="M33" s="510"/>
      <c r="N33" s="511"/>
      <c r="O33" s="511"/>
      <c r="P33" s="511"/>
      <c r="Q33" s="511"/>
      <c r="R33" s="511"/>
      <c r="S33" s="511"/>
      <c r="T33" s="511"/>
      <c r="U33" s="511"/>
      <c r="V33" s="511"/>
      <c r="W33" s="510" t="s">
        <v>67</v>
      </c>
      <c r="X33" s="510"/>
      <c r="Y33" s="511"/>
      <c r="Z33" s="511"/>
      <c r="AA33" s="511"/>
      <c r="AB33" s="511"/>
      <c r="AC33" s="511"/>
      <c r="AD33" s="511"/>
      <c r="AE33" s="511"/>
      <c r="AF33" s="511"/>
      <c r="AG33" s="511"/>
      <c r="AH33" s="510" t="s">
        <v>68</v>
      </c>
      <c r="AI33" s="510"/>
      <c r="AJ33" s="511"/>
      <c r="AK33" s="511"/>
      <c r="AL33" s="511"/>
      <c r="AM33" s="511"/>
      <c r="AN33" s="511"/>
      <c r="AO33" s="511"/>
      <c r="AP33" s="511"/>
      <c r="AQ33" s="511"/>
      <c r="AR33" s="512"/>
      <c r="AS33" s="532"/>
      <c r="AT33" s="533"/>
      <c r="AU33" s="533"/>
      <c r="AV33" s="533"/>
      <c r="AW33" s="533"/>
      <c r="AX33" s="533"/>
      <c r="AY33" s="533"/>
      <c r="AZ33" s="533"/>
      <c r="BA33" s="533"/>
      <c r="BB33" s="533"/>
      <c r="BC33" s="534"/>
      <c r="BD33" s="156"/>
      <c r="BE33" s="523"/>
      <c r="BF33" s="523"/>
      <c r="BG33" s="521"/>
      <c r="BH33" s="521"/>
      <c r="BI33" s="521"/>
      <c r="BJ33" s="521"/>
      <c r="BK33" s="521"/>
      <c r="BL33" s="521"/>
      <c r="BM33" s="521"/>
      <c r="BN33" s="521"/>
      <c r="BO33" s="521"/>
      <c r="BP33" s="523"/>
      <c r="BQ33" s="523"/>
      <c r="BR33" s="521"/>
      <c r="BS33" s="521"/>
      <c r="BT33" s="521"/>
      <c r="BU33" s="521"/>
      <c r="BV33" s="521"/>
      <c r="BW33" s="521"/>
      <c r="BX33" s="521"/>
      <c r="BY33" s="521"/>
      <c r="BZ33" s="521"/>
      <c r="CA33" s="521"/>
      <c r="CB33" s="523"/>
      <c r="CC33" s="523"/>
      <c r="CD33" s="521"/>
      <c r="CE33" s="521"/>
      <c r="CF33" s="521"/>
      <c r="CG33" s="521"/>
      <c r="CH33" s="521"/>
      <c r="CI33" s="521"/>
      <c r="CJ33" s="521"/>
      <c r="CK33" s="521"/>
      <c r="CL33" s="521"/>
      <c r="CM33" s="521"/>
      <c r="CN33" s="525"/>
    </row>
    <row r="34" spans="1:92" ht="18" customHeight="1">
      <c r="A34" s="157"/>
      <c r="B34" s="157"/>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7"/>
      <c r="CM34" s="157"/>
      <c r="CN34" s="157"/>
    </row>
    <row r="35" spans="1:92" ht="27" customHeight="1">
      <c r="A35" s="537" t="s">
        <v>191</v>
      </c>
      <c r="B35" s="537"/>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7"/>
      <c r="AY35" s="537"/>
      <c r="AZ35" s="537"/>
      <c r="BA35" s="537"/>
      <c r="BB35" s="537"/>
      <c r="BC35" s="537"/>
      <c r="BD35" s="537"/>
      <c r="BE35" s="537"/>
      <c r="BF35" s="537"/>
      <c r="BG35" s="537"/>
      <c r="BH35" s="537"/>
      <c r="BI35" s="537"/>
      <c r="BJ35" s="537"/>
      <c r="BK35" s="537"/>
      <c r="BL35" s="537"/>
      <c r="BM35" s="537"/>
      <c r="BN35" s="537"/>
      <c r="BO35" s="537"/>
      <c r="BP35" s="537"/>
      <c r="BQ35" s="537"/>
      <c r="BR35" s="537"/>
      <c r="BS35" s="537"/>
      <c r="BT35" s="537"/>
      <c r="BU35" s="537"/>
      <c r="BV35" s="537"/>
      <c r="BW35" s="537"/>
      <c r="BX35" s="537"/>
      <c r="BY35" s="537"/>
      <c r="BZ35" s="537"/>
      <c r="CA35" s="537"/>
      <c r="CB35" s="537"/>
      <c r="CC35" s="537"/>
      <c r="CD35" s="537"/>
      <c r="CE35" s="537"/>
      <c r="CF35" s="537"/>
      <c r="CG35" s="537"/>
      <c r="CH35" s="537"/>
      <c r="CI35" s="537"/>
      <c r="CJ35" s="537"/>
      <c r="CK35" s="537"/>
      <c r="CL35" s="537"/>
      <c r="CM35" s="537"/>
      <c r="CN35" s="537"/>
    </row>
    <row r="36" spans="1:92" ht="17.25">
      <c r="A36" s="9" t="s">
        <v>257</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row>
    <row r="37" spans="1:92" ht="18" customHeight="1">
      <c r="A37" s="129" t="s">
        <v>258</v>
      </c>
      <c r="B37" s="157"/>
      <c r="C37" s="15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7"/>
      <c r="CM37" s="157"/>
      <c r="CN37" s="157"/>
    </row>
    <row r="38" spans="1:92" ht="18" customHeight="1">
      <c r="A38" s="10" t="s">
        <v>192</v>
      </c>
      <c r="B38" s="157"/>
      <c r="C38" s="157"/>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7"/>
      <c r="CM38" s="157"/>
      <c r="CN38" s="157"/>
    </row>
    <row r="39" spans="1:92" ht="18" customHeight="1">
      <c r="A39" s="157"/>
      <c r="B39" s="157"/>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7"/>
      <c r="CM39" s="157"/>
      <c r="CN39" s="157"/>
    </row>
    <row r="40" spans="4:89" ht="18" customHeight="1">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row>
  </sheetData>
  <sheetProtection password="F471" sheet="1" objects="1" formatCells="0"/>
  <mergeCells count="128">
    <mergeCell ref="AC29:AT29"/>
    <mergeCell ref="CG3:CK3"/>
    <mergeCell ref="BR32:CA33"/>
    <mergeCell ref="A35:CN35"/>
    <mergeCell ref="CD32:CN33"/>
    <mergeCell ref="B33:K33"/>
    <mergeCell ref="L33:M33"/>
    <mergeCell ref="N33:V33"/>
    <mergeCell ref="W33:X33"/>
    <mergeCell ref="Y33:AG33"/>
    <mergeCell ref="L31:CN31"/>
    <mergeCell ref="Y32:AG32"/>
    <mergeCell ref="AH32:AI32"/>
    <mergeCell ref="AJ32:AR32"/>
    <mergeCell ref="BE32:BF33"/>
    <mergeCell ref="BG32:BO33"/>
    <mergeCell ref="BP32:BQ33"/>
    <mergeCell ref="CB32:CC33"/>
    <mergeCell ref="L29:AB29"/>
    <mergeCell ref="B32:K32"/>
    <mergeCell ref="L32:M32"/>
    <mergeCell ref="N32:V32"/>
    <mergeCell ref="W32:X32"/>
    <mergeCell ref="AS32:BC33"/>
    <mergeCell ref="AJ33:AR33"/>
    <mergeCell ref="AH33:AI33"/>
    <mergeCell ref="AU29:CN29"/>
    <mergeCell ref="L30:CN30"/>
    <mergeCell ref="AH25:AI25"/>
    <mergeCell ref="A26:A33"/>
    <mergeCell ref="B26:K26"/>
    <mergeCell ref="L26:AR26"/>
    <mergeCell ref="AS26:BC26"/>
    <mergeCell ref="B28:K31"/>
    <mergeCell ref="L28:N28"/>
    <mergeCell ref="O28:X28"/>
    <mergeCell ref="Y28:AA28"/>
    <mergeCell ref="AB28:AK28"/>
    <mergeCell ref="AJ24:AR24"/>
    <mergeCell ref="BE24:BF25"/>
    <mergeCell ref="BD26:CN26"/>
    <mergeCell ref="B27:K27"/>
    <mergeCell ref="L27:AR27"/>
    <mergeCell ref="AS27:BC27"/>
    <mergeCell ref="BD27:BV27"/>
    <mergeCell ref="BW27:BX27"/>
    <mergeCell ref="BY27:CN27"/>
    <mergeCell ref="Y25:AG25"/>
    <mergeCell ref="L24:M24"/>
    <mergeCell ref="N24:V24"/>
    <mergeCell ref="W24:X24"/>
    <mergeCell ref="AS24:BC25"/>
    <mergeCell ref="B25:K25"/>
    <mergeCell ref="L25:M25"/>
    <mergeCell ref="N25:V25"/>
    <mergeCell ref="W25:X25"/>
    <mergeCell ref="B24:K24"/>
    <mergeCell ref="AH24:AI24"/>
    <mergeCell ref="CD24:CN25"/>
    <mergeCell ref="Y24:AG24"/>
    <mergeCell ref="AJ25:AR25"/>
    <mergeCell ref="A18:A25"/>
    <mergeCell ref="B18:K18"/>
    <mergeCell ref="L18:AR18"/>
    <mergeCell ref="AS18:BC18"/>
    <mergeCell ref="B20:K23"/>
    <mergeCell ref="L22:CN22"/>
    <mergeCell ref="L23:CN23"/>
    <mergeCell ref="BP16:BQ16"/>
    <mergeCell ref="BE16:BF16"/>
    <mergeCell ref="BG16:BO16"/>
    <mergeCell ref="Y20:AA20"/>
    <mergeCell ref="AB20:AK20"/>
    <mergeCell ref="BG24:BO25"/>
    <mergeCell ref="AU21:CN21"/>
    <mergeCell ref="BP24:BQ25"/>
    <mergeCell ref="BR24:CA25"/>
    <mergeCell ref="CB24:CC25"/>
    <mergeCell ref="Y16:AG16"/>
    <mergeCell ref="AH16:AI16"/>
    <mergeCell ref="AJ16:AR16"/>
    <mergeCell ref="BD19:BV19"/>
    <mergeCell ref="BW19:BX19"/>
    <mergeCell ref="BY19:CN19"/>
    <mergeCell ref="BR16:CA16"/>
    <mergeCell ref="BD18:CN18"/>
    <mergeCell ref="CB16:CC16"/>
    <mergeCell ref="CD16:CN16"/>
    <mergeCell ref="AB12:AK12"/>
    <mergeCell ref="AU13:CN13"/>
    <mergeCell ref="O12:X12"/>
    <mergeCell ref="Y12:AA12"/>
    <mergeCell ref="B19:K19"/>
    <mergeCell ref="L19:AR19"/>
    <mergeCell ref="B16:K16"/>
    <mergeCell ref="L16:M16"/>
    <mergeCell ref="N16:V16"/>
    <mergeCell ref="W16:X16"/>
    <mergeCell ref="A6:CN6"/>
    <mergeCell ref="BD11:BU11"/>
    <mergeCell ref="BV11:CN11"/>
    <mergeCell ref="A11:A16"/>
    <mergeCell ref="B11:K11"/>
    <mergeCell ref="L11:AR11"/>
    <mergeCell ref="AS11:BC11"/>
    <mergeCell ref="A9:CN9"/>
    <mergeCell ref="B12:K15"/>
    <mergeCell ref="L12:N12"/>
    <mergeCell ref="CF2:CG2"/>
    <mergeCell ref="CH2:CL2"/>
    <mergeCell ref="CM2:CN2"/>
    <mergeCell ref="B10:X10"/>
    <mergeCell ref="BP2:BS2"/>
    <mergeCell ref="BT2:BX2"/>
    <mergeCell ref="BY2:BZ2"/>
    <mergeCell ref="CA2:CE2"/>
    <mergeCell ref="A1:E4"/>
    <mergeCell ref="F1:P4"/>
    <mergeCell ref="L21:AB21"/>
    <mergeCell ref="AC21:AT21"/>
    <mergeCell ref="L13:AB13"/>
    <mergeCell ref="AC13:AT13"/>
    <mergeCell ref="AS19:BC19"/>
    <mergeCell ref="AS16:BC16"/>
    <mergeCell ref="L20:N20"/>
    <mergeCell ref="O20:X20"/>
    <mergeCell ref="L14:CN14"/>
    <mergeCell ref="L15:CN15"/>
  </mergeCells>
  <conditionalFormatting sqref="BT2:BX2 CA2:CE2 CH2:CL2">
    <cfRule type="expression" priority="5" dxfId="0" stopIfTrue="1">
      <formula>BT2=""</formula>
    </cfRule>
  </conditionalFormatting>
  <conditionalFormatting sqref="BV11:CN11">
    <cfRule type="cellIs" priority="2" dxfId="0" operator="equal" stopIfTrue="1">
      <formula>""</formula>
    </cfRule>
  </conditionalFormatting>
  <conditionalFormatting sqref="L11:AR11">
    <cfRule type="expression" priority="1" dxfId="0" stopIfTrue="1">
      <formula>$L$11=""</formula>
    </cfRule>
  </conditionalFormatting>
  <dataValidations count="2">
    <dataValidation type="textLength" operator="equal" allowBlank="1" showInputMessage="1" showErrorMessage="1" errorTitle="文字数エラー" error="3文字で登録してください。" imeMode="disabled" sqref="BV11:CN11">
      <formula1>3</formula1>
    </dataValidation>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s>
  <printOptions horizontalCentered="1"/>
  <pageMargins left="0.3937007874015748" right="0.3937007874015748" top="0.5905511811023623" bottom="0.7480314960629921" header="0.3937007874015748" footer="0.31496062992125984"/>
  <pageSetup fitToHeight="1" fitToWidth="1"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IU121"/>
  <sheetViews>
    <sheetView showGridLines="0" view="pageBreakPreview" zoomScale="70" zoomScaleNormal="70" zoomScaleSheetLayoutView="70" zoomScalePageLayoutView="0" workbookViewId="0" topLeftCell="A1">
      <selection activeCell="C7" sqref="C7:E7"/>
    </sheetView>
  </sheetViews>
  <sheetFormatPr defaultColWidth="9.00390625" defaultRowHeight="13.5"/>
  <cols>
    <col min="1" max="1" width="4.50390625" style="62" customWidth="1"/>
    <col min="2" max="2" width="46.125" style="38" customWidth="1"/>
    <col min="3" max="4" width="9.00390625" style="38" customWidth="1"/>
    <col min="5" max="5" width="49.25390625" style="38" customWidth="1"/>
    <col min="6" max="6" width="9.875" style="38" customWidth="1"/>
    <col min="7" max="7" width="15.625" style="38" customWidth="1"/>
    <col min="8" max="8" width="14.375" style="38" customWidth="1"/>
    <col min="9" max="9" width="12.625" style="38" customWidth="1"/>
    <col min="10" max="10" width="24.00390625" style="38" customWidth="1"/>
    <col min="11" max="11" width="26.50390625" style="38" customWidth="1"/>
    <col min="12" max="12" width="32.625" style="38" customWidth="1"/>
    <col min="13" max="14" width="1.625" style="38" customWidth="1"/>
    <col min="15" max="16384" width="9.00390625" style="38" customWidth="1"/>
  </cols>
  <sheetData>
    <row r="1" spans="1:255" s="12" customFormat="1" ht="27" customHeight="1">
      <c r="A1" s="11"/>
      <c r="B1" s="538" t="s">
        <v>252</v>
      </c>
      <c r="C1" s="538"/>
      <c r="D1" s="538"/>
      <c r="E1" s="538"/>
      <c r="F1" s="538"/>
      <c r="G1" s="538"/>
      <c r="H1" s="538"/>
      <c r="I1" s="538"/>
      <c r="J1" s="538"/>
      <c r="K1" s="538"/>
      <c r="L1" s="538"/>
      <c r="HD1" s="12" t="s">
        <v>0</v>
      </c>
      <c r="HE1" s="12" t="s">
        <v>1</v>
      </c>
      <c r="HF1" s="12" t="s">
        <v>2</v>
      </c>
      <c r="HG1" s="12" t="s">
        <v>3</v>
      </c>
      <c r="HH1" s="12" t="s">
        <v>4</v>
      </c>
      <c r="HI1" s="12" t="s">
        <v>5</v>
      </c>
      <c r="HJ1" s="12" t="s">
        <v>6</v>
      </c>
      <c r="HK1" s="12" t="s">
        <v>7</v>
      </c>
      <c r="HL1" s="12" t="s">
        <v>8</v>
      </c>
      <c r="HM1" s="12" t="s">
        <v>9</v>
      </c>
      <c r="HN1" s="12" t="s">
        <v>10</v>
      </c>
      <c r="HO1" s="12" t="s">
        <v>11</v>
      </c>
      <c r="HP1" t="s">
        <v>12</v>
      </c>
      <c r="HQ1" t="s">
        <v>13</v>
      </c>
      <c r="HR1" t="s">
        <v>14</v>
      </c>
      <c r="HS1" t="s">
        <v>15</v>
      </c>
      <c r="HT1" t="s">
        <v>186</v>
      </c>
      <c r="HU1" t="s">
        <v>187</v>
      </c>
      <c r="HV1" t="s">
        <v>16</v>
      </c>
      <c r="HW1" t="s">
        <v>17</v>
      </c>
      <c r="HX1" t="s">
        <v>18</v>
      </c>
      <c r="HY1" t="s">
        <v>19</v>
      </c>
      <c r="HZ1" t="s">
        <v>20</v>
      </c>
      <c r="IA1" t="s">
        <v>21</v>
      </c>
      <c r="IB1" t="s">
        <v>22</v>
      </c>
      <c r="IC1" t="s">
        <v>23</v>
      </c>
      <c r="ID1" t="s">
        <v>24</v>
      </c>
      <c r="IE1" t="s">
        <v>140</v>
      </c>
      <c r="IF1" t="s">
        <v>141</v>
      </c>
      <c r="IG1" t="s">
        <v>25</v>
      </c>
      <c r="IH1" t="s">
        <v>26</v>
      </c>
      <c r="II1" t="s">
        <v>27</v>
      </c>
      <c r="IJ1" t="s">
        <v>139</v>
      </c>
      <c r="IK1" t="s">
        <v>28</v>
      </c>
      <c r="IL1" t="s">
        <v>142</v>
      </c>
      <c r="IM1" t="s">
        <v>143</v>
      </c>
      <c r="IN1" t="s">
        <v>144</v>
      </c>
      <c r="IO1" t="s">
        <v>145</v>
      </c>
      <c r="IP1" t="s">
        <v>146</v>
      </c>
      <c r="IQ1" t="s">
        <v>147</v>
      </c>
      <c r="IR1" t="s">
        <v>148</v>
      </c>
      <c r="IS1" t="s">
        <v>149</v>
      </c>
      <c r="IT1" t="s">
        <v>150</v>
      </c>
      <c r="IU1" t="s">
        <v>151</v>
      </c>
    </row>
    <row r="2" spans="1:255" s="16" customFormat="1" ht="5.25" customHeight="1">
      <c r="A2" s="11"/>
      <c r="B2" s="311"/>
      <c r="C2" s="312"/>
      <c r="D2" s="312"/>
      <c r="E2" s="313"/>
      <c r="F2" s="313"/>
      <c r="G2" s="313"/>
      <c r="H2" s="314"/>
      <c r="I2" s="314"/>
      <c r="J2" s="314"/>
      <c r="K2" s="314"/>
      <c r="HP2" t="s">
        <v>29</v>
      </c>
      <c r="HQ2" t="s">
        <v>30</v>
      </c>
      <c r="HR2" t="s">
        <v>31</v>
      </c>
      <c r="HS2" t="s">
        <v>32</v>
      </c>
      <c r="HT2" t="s">
        <v>33</v>
      </c>
      <c r="HU2" t="s">
        <v>34</v>
      </c>
      <c r="HV2" t="s">
        <v>35</v>
      </c>
      <c r="HW2" t="s">
        <v>36</v>
      </c>
      <c r="HX2" t="s">
        <v>37</v>
      </c>
      <c r="HY2" t="s">
        <v>38</v>
      </c>
      <c r="HZ2" t="s">
        <v>39</v>
      </c>
      <c r="IA2" t="s">
        <v>40</v>
      </c>
      <c r="IB2" t="s">
        <v>178</v>
      </c>
      <c r="IC2"/>
      <c r="ID2"/>
      <c r="IE2"/>
      <c r="IF2"/>
      <c r="IG2"/>
      <c r="IH2"/>
      <c r="II2"/>
      <c r="IJ2"/>
      <c r="IK2"/>
      <c r="IL2"/>
      <c r="IM2"/>
      <c r="IN2"/>
      <c r="IO2"/>
      <c r="IP2"/>
      <c r="IQ2"/>
      <c r="IR2"/>
      <c r="IS2"/>
      <c r="IT2"/>
      <c r="IU2"/>
    </row>
    <row r="3" spans="1:11" s="12" customFormat="1" ht="20.25">
      <c r="A3" s="11"/>
      <c r="B3" s="315" t="s">
        <v>275</v>
      </c>
      <c r="C3" s="314"/>
      <c r="D3" s="314"/>
      <c r="E3" s="314"/>
      <c r="F3" s="314"/>
      <c r="G3" s="314"/>
      <c r="H3" s="314"/>
      <c r="I3" s="314"/>
      <c r="J3" s="314"/>
      <c r="K3" s="314"/>
    </row>
    <row r="4" s="12" customFormat="1" ht="12" customHeight="1">
      <c r="A4" s="11"/>
    </row>
    <row r="5" spans="1:11" s="16" customFormat="1" ht="17.25">
      <c r="A5" s="11"/>
      <c r="B5" s="94" t="s">
        <v>153</v>
      </c>
      <c r="C5" s="14"/>
      <c r="D5" s="14"/>
      <c r="E5" s="15"/>
      <c r="F5" s="15"/>
      <c r="G5" s="15"/>
      <c r="H5" s="12"/>
      <c r="I5" s="12"/>
      <c r="J5" s="12"/>
      <c r="K5" s="12"/>
    </row>
    <row r="6" spans="1:11" s="16" customFormat="1" ht="5.25" customHeight="1" thickBot="1">
      <c r="A6" s="11"/>
      <c r="B6" s="13"/>
      <c r="C6" s="14"/>
      <c r="D6" s="14"/>
      <c r="E6" s="15"/>
      <c r="F6" s="15"/>
      <c r="G6" s="15"/>
      <c r="H6" s="12"/>
      <c r="I6" s="12"/>
      <c r="J6" s="12"/>
      <c r="K6" s="12"/>
    </row>
    <row r="7" spans="1:19" s="17" customFormat="1" ht="30" customHeight="1">
      <c r="A7" s="11"/>
      <c r="B7" s="89" t="s">
        <v>262</v>
      </c>
      <c r="C7" s="554"/>
      <c r="D7" s="555"/>
      <c r="E7" s="555"/>
      <c r="F7" s="333" t="s">
        <v>197</v>
      </c>
      <c r="G7" s="316"/>
      <c r="I7" s="18"/>
      <c r="J7" s="18"/>
      <c r="O7" s="162"/>
      <c r="P7" s="162"/>
      <c r="Q7" s="162"/>
      <c r="R7" s="162"/>
      <c r="S7" s="162"/>
    </row>
    <row r="8" spans="1:19" s="14" customFormat="1" ht="30" customHeight="1">
      <c r="A8" s="11"/>
      <c r="B8" s="90" t="s">
        <v>193</v>
      </c>
      <c r="C8" s="541">
        <f>IF('企業情報（断熱材）'!BV11="","",'企業情報（断熱材）'!BD11&amp;'企業情報（断熱材）'!BV11)</f>
      </c>
      <c r="D8" s="542"/>
      <c r="E8" s="542"/>
      <c r="F8" s="334" t="s">
        <v>211</v>
      </c>
      <c r="G8" s="317"/>
      <c r="I8" s="16"/>
      <c r="J8" s="21"/>
      <c r="O8" s="162"/>
      <c r="P8" s="162"/>
      <c r="Q8" s="162"/>
      <c r="R8" s="162"/>
      <c r="S8" s="162"/>
    </row>
    <row r="9" spans="1:19" s="14" customFormat="1" ht="30" customHeight="1">
      <c r="A9" s="11"/>
      <c r="B9" s="91" t="s">
        <v>77</v>
      </c>
      <c r="C9" s="545" t="s">
        <v>276</v>
      </c>
      <c r="D9" s="546"/>
      <c r="E9" s="546"/>
      <c r="F9" s="335"/>
      <c r="G9" s="318"/>
      <c r="I9" s="16"/>
      <c r="J9" s="21"/>
      <c r="O9" s="162"/>
      <c r="P9" s="162"/>
      <c r="Q9" s="162"/>
      <c r="R9" s="162"/>
      <c r="S9" s="162"/>
    </row>
    <row r="10" spans="1:19" s="17" customFormat="1" ht="30" customHeight="1">
      <c r="A10" s="11"/>
      <c r="B10" s="92" t="s">
        <v>277</v>
      </c>
      <c r="C10" s="543"/>
      <c r="D10" s="544"/>
      <c r="E10" s="544"/>
      <c r="F10" s="334" t="s">
        <v>278</v>
      </c>
      <c r="G10" s="316"/>
      <c r="I10" s="20"/>
      <c r="J10" s="20"/>
      <c r="O10" s="162"/>
      <c r="P10" s="162"/>
      <c r="Q10" s="162"/>
      <c r="R10" s="162"/>
      <c r="S10" s="162"/>
    </row>
    <row r="11" spans="1:18" s="17" customFormat="1" ht="30" customHeight="1">
      <c r="A11" s="11"/>
      <c r="B11" s="92" t="s">
        <v>279</v>
      </c>
      <c r="C11" s="541">
        <f>IF($C$10="ＪＩＳ Ａ ９５０４","人造鉱物繊維保温材",IF($C$10="ＪＩＳ Ａ ９５１１","発泡プラスチック保温材",IF($C$10="ＪＩＳ Ａ ９５２１","建築用断熱材",IF($C$10="ＪＩＳ Ａ ９５２３","吹込み用繊維質断熱材",IF($C$10="ＪＩＳ Ａ ５９１４","建材畳床","")))))</f>
      </c>
      <c r="D11" s="542"/>
      <c r="E11" s="542"/>
      <c r="F11" s="335" t="s">
        <v>291</v>
      </c>
      <c r="G11" s="316"/>
      <c r="N11" s="233"/>
      <c r="O11" s="162"/>
      <c r="P11" s="162"/>
      <c r="Q11" s="162"/>
      <c r="R11" s="162"/>
    </row>
    <row r="12" spans="1:18" s="21" customFormat="1" ht="30" customHeight="1" thickBot="1">
      <c r="A12" s="11"/>
      <c r="B12" s="93" t="s">
        <v>280</v>
      </c>
      <c r="C12" s="539"/>
      <c r="D12" s="540"/>
      <c r="E12" s="540"/>
      <c r="F12" s="333" t="s">
        <v>281</v>
      </c>
      <c r="G12" s="316"/>
      <c r="M12" s="233"/>
      <c r="N12" s="233"/>
      <c r="O12" s="162"/>
      <c r="P12" s="162"/>
      <c r="Q12" s="162"/>
      <c r="R12" s="162"/>
    </row>
    <row r="13" spans="1:20" s="21" customFormat="1" ht="13.5" customHeight="1">
      <c r="A13" s="11"/>
      <c r="B13" s="14"/>
      <c r="C13" s="15"/>
      <c r="D13" s="15"/>
      <c r="E13" s="15"/>
      <c r="F13" s="15"/>
      <c r="G13" s="15"/>
      <c r="H13" s="15"/>
      <c r="I13" s="15"/>
      <c r="J13" s="12"/>
      <c r="K13" s="15"/>
      <c r="L13" s="22"/>
      <c r="M13" s="23"/>
      <c r="N13" s="233"/>
      <c r="O13" s="162"/>
      <c r="P13" s="162"/>
      <c r="Q13" s="162"/>
      <c r="R13" s="162"/>
      <c r="T13" s="233"/>
    </row>
    <row r="14" spans="1:20" s="21" customFormat="1" ht="3" customHeight="1">
      <c r="A14" s="11"/>
      <c r="B14" s="14"/>
      <c r="C14" s="15"/>
      <c r="D14" s="15"/>
      <c r="E14" s="15"/>
      <c r="F14" s="15"/>
      <c r="G14" s="15"/>
      <c r="H14" s="15"/>
      <c r="I14" s="15"/>
      <c r="J14" s="12"/>
      <c r="K14" s="15"/>
      <c r="L14" s="22"/>
      <c r="M14" s="23"/>
      <c r="N14" s="233"/>
      <c r="O14" s="162"/>
      <c r="P14" s="162"/>
      <c r="Q14" s="162"/>
      <c r="R14" s="162"/>
      <c r="T14" s="233"/>
    </row>
    <row r="15" spans="1:20" s="26" customFormat="1" ht="27.75" customHeight="1">
      <c r="A15" s="11"/>
      <c r="B15" s="95" t="s">
        <v>78</v>
      </c>
      <c r="C15" s="24"/>
      <c r="D15" s="24"/>
      <c r="E15" s="24"/>
      <c r="F15" s="24"/>
      <c r="G15" s="24"/>
      <c r="H15" s="24"/>
      <c r="I15" s="319">
        <f>IF(COUNTIF(G:G,"吹込")+COUNTIF(G:G,"吹付")&gt;0,"※吹込、吹付は「施工業者登録リスト」を作成・提出すること。","")</f>
      </c>
      <c r="K15" s="319"/>
      <c r="L15" s="25"/>
      <c r="N15" s="233"/>
      <c r="O15" s="233"/>
      <c r="T15" s="233"/>
    </row>
    <row r="16" spans="1:20" s="16" customFormat="1" ht="5.25" customHeight="1" thickBot="1">
      <c r="A16" s="11"/>
      <c r="B16" s="13"/>
      <c r="C16" s="14"/>
      <c r="D16" s="14"/>
      <c r="E16" s="15"/>
      <c r="F16" s="15"/>
      <c r="G16" s="15"/>
      <c r="H16" s="12"/>
      <c r="I16" s="12"/>
      <c r="J16" s="12"/>
      <c r="K16" s="12"/>
      <c r="N16" s="233"/>
      <c r="O16" s="233"/>
      <c r="T16" s="233"/>
    </row>
    <row r="17" spans="1:20" s="26" customFormat="1" ht="22.5" customHeight="1">
      <c r="A17" s="27"/>
      <c r="B17" s="556" t="s">
        <v>182</v>
      </c>
      <c r="C17" s="87"/>
      <c r="D17" s="552" t="s">
        <v>183</v>
      </c>
      <c r="E17" s="548" t="s">
        <v>184</v>
      </c>
      <c r="F17" s="549"/>
      <c r="G17" s="560" t="s">
        <v>254</v>
      </c>
      <c r="H17" s="560" t="s">
        <v>288</v>
      </c>
      <c r="I17" s="560" t="s">
        <v>290</v>
      </c>
      <c r="J17" s="558" t="s">
        <v>259</v>
      </c>
      <c r="K17" s="550" t="s">
        <v>185</v>
      </c>
      <c r="L17" s="551"/>
      <c r="N17" s="233"/>
      <c r="O17" s="233"/>
      <c r="T17" s="233"/>
    </row>
    <row r="18" spans="1:20" s="26" customFormat="1" ht="27.75" customHeight="1" thickBot="1">
      <c r="A18" s="11"/>
      <c r="B18" s="557"/>
      <c r="C18" s="88" t="s">
        <v>79</v>
      </c>
      <c r="D18" s="553"/>
      <c r="E18" s="102" t="s">
        <v>154</v>
      </c>
      <c r="F18" s="88" t="s">
        <v>80</v>
      </c>
      <c r="G18" s="561"/>
      <c r="H18" s="561"/>
      <c r="I18" s="561"/>
      <c r="J18" s="559"/>
      <c r="K18" s="100" t="s">
        <v>155</v>
      </c>
      <c r="L18" s="101" t="s">
        <v>199</v>
      </c>
      <c r="N18" s="233"/>
      <c r="O18" s="233"/>
      <c r="P18" s="233"/>
      <c r="Q18" s="233"/>
      <c r="R18" s="233"/>
      <c r="S18" s="233"/>
      <c r="T18" s="233"/>
    </row>
    <row r="19" spans="1:12" ht="30" customHeight="1">
      <c r="A19" s="28">
        <f>IF(B19="","",IF(OR(G19="吹込",G19="吹付"),ROW()-18&amp;"-"&amp;COUNTIF('施工業者登録リスト（断熱材）'!D:D,J19),ROW()-18))</f>
      </c>
      <c r="B19" s="29"/>
      <c r="C19" s="30"/>
      <c r="D19" s="31">
        <f aca="true" t="shared" si="0" ref="D19:D24">IF(B19="","",1)</f>
      </c>
      <c r="E19" s="32"/>
      <c r="F19" s="33"/>
      <c r="G19" s="34"/>
      <c r="H19" s="366"/>
      <c r="I19" s="35">
        <f>IF(H19="","",IF(VALUE(H19)&lt;=0.022,"1",IF(VALUE(H19)&lt;=0.032,"2",IF(VALUE(H19)&lt;=0.041,"3","4"))))</f>
      </c>
      <c r="J19" s="35">
        <f>IF(B19="","",$C$8&amp;C19&amp;D19&amp;F19&amp;I19)</f>
      </c>
      <c r="K19" s="36"/>
      <c r="L19" s="375"/>
    </row>
    <row r="20" spans="1:12" ht="30" customHeight="1">
      <c r="A20" s="28">
        <f>IF(B20="","",IF(OR(G20="吹込",G20="吹付"),ROW()-18&amp;"-"&amp;COUNTIF('施工業者登録リスト（断熱材）'!D:D,J20),ROW()-18))</f>
      </c>
      <c r="B20" s="39"/>
      <c r="C20" s="40"/>
      <c r="D20" s="41">
        <f t="shared" si="0"/>
      </c>
      <c r="E20" s="42"/>
      <c r="F20" s="43"/>
      <c r="G20" s="44"/>
      <c r="H20" s="367"/>
      <c r="I20" s="45">
        <f>IF(H20="","",IF(VALUE(H20)&lt;=0.022,"1",IF(VALUE(H20)&lt;=0.032,"2",IF(VALUE(H20)&lt;=0.041,"3","4"))))</f>
      </c>
      <c r="J20" s="45">
        <f aca="true" t="shared" si="1" ref="J20:J38">IF(B20="","",$C$8&amp;C20&amp;D20&amp;F20&amp;I20)</f>
      </c>
      <c r="K20" s="46"/>
      <c r="L20" s="47"/>
    </row>
    <row r="21" spans="1:12" ht="30" customHeight="1">
      <c r="A21" s="28">
        <f>IF(B21="","",IF(OR(G21="吹込",G21="吹付"),ROW()-18&amp;"-"&amp;COUNTIF('施工業者登録リスト（断熱材）'!D:D,J21),ROW()-18))</f>
      </c>
      <c r="B21" s="39"/>
      <c r="C21" s="40"/>
      <c r="D21" s="41">
        <f t="shared" si="0"/>
      </c>
      <c r="E21" s="42"/>
      <c r="F21" s="43"/>
      <c r="G21" s="44"/>
      <c r="H21" s="367"/>
      <c r="I21" s="45">
        <f>IF(H21="","",IF(VALUE(H21)&lt;=0.022,"1",IF(VALUE(H21)&lt;=0.032,"2",IF(VALUE(H21)&lt;=0.041,"3","4"))))</f>
      </c>
      <c r="J21" s="45">
        <f t="shared" si="1"/>
      </c>
      <c r="K21" s="46"/>
      <c r="L21" s="47"/>
    </row>
    <row r="22" spans="1:12" ht="30" customHeight="1">
      <c r="A22" s="28">
        <f>IF(B22="","",IF(OR(G22="吹込",G22="吹付"),ROW()-18&amp;"-"&amp;COUNTIF('施工業者登録リスト（断熱材）'!D:D,J22),ROW()-18))</f>
      </c>
      <c r="B22" s="39"/>
      <c r="C22" s="40"/>
      <c r="D22" s="41">
        <f t="shared" si="0"/>
      </c>
      <c r="E22" s="42"/>
      <c r="F22" s="43"/>
      <c r="G22" s="44"/>
      <c r="H22" s="367"/>
      <c r="I22" s="45">
        <f aca="true" t="shared" si="2" ref="I22:I38">IF(H22="","",IF(VALUE(H22)&lt;=0.022,"1",IF(VALUE(H22)&lt;=0.032,"2",IF(VALUE(H22)&lt;=0.041,"3","4"))))</f>
      </c>
      <c r="J22" s="45">
        <f t="shared" si="1"/>
      </c>
      <c r="K22" s="46"/>
      <c r="L22" s="47"/>
    </row>
    <row r="23" spans="1:12" ht="30" customHeight="1">
      <c r="A23" s="28">
        <f>IF(B23="","",IF(OR(G23="吹込",G23="吹付"),ROW()-18&amp;"-"&amp;COUNTIF('施工業者登録リスト（断熱材）'!D:D,J23),ROW()-18))</f>
      </c>
      <c r="B23" s="39"/>
      <c r="C23" s="40"/>
      <c r="D23" s="41">
        <f t="shared" si="0"/>
      </c>
      <c r="E23" s="42"/>
      <c r="F23" s="43"/>
      <c r="G23" s="44"/>
      <c r="H23" s="367"/>
      <c r="I23" s="45">
        <f t="shared" si="2"/>
      </c>
      <c r="J23" s="45">
        <f t="shared" si="1"/>
      </c>
      <c r="K23" s="46"/>
      <c r="L23" s="47"/>
    </row>
    <row r="24" spans="1:12" ht="30" customHeight="1">
      <c r="A24" s="28">
        <f>IF(B24="","",IF(OR(G24="吹込",G24="吹付"),ROW()-18&amp;"-"&amp;COUNTIF('施工業者登録リスト（断熱材）'!D:D,J24),ROW()-18))</f>
      </c>
      <c r="B24" s="39"/>
      <c r="C24" s="40"/>
      <c r="D24" s="41">
        <f t="shared" si="0"/>
      </c>
      <c r="E24" s="42"/>
      <c r="F24" s="43"/>
      <c r="G24" s="44"/>
      <c r="H24" s="367"/>
      <c r="I24" s="45">
        <f t="shared" si="2"/>
      </c>
      <c r="J24" s="45">
        <f t="shared" si="1"/>
      </c>
      <c r="K24" s="46"/>
      <c r="L24" s="47"/>
    </row>
    <row r="25" spans="1:12" ht="30" customHeight="1">
      <c r="A25" s="28">
        <f>IF(B25="","",IF(OR(G25="吹込",G25="吹付"),ROW()-18&amp;"-"&amp;COUNTIF('施工業者登録リスト（断熱材）'!D:D,J25),ROW()-18))</f>
      </c>
      <c r="B25" s="39"/>
      <c r="C25" s="40"/>
      <c r="D25" s="41">
        <f aca="true" t="shared" si="3" ref="D25:D38">IF(B25="","",1)</f>
      </c>
      <c r="E25" s="42"/>
      <c r="F25" s="43"/>
      <c r="G25" s="44"/>
      <c r="H25" s="367"/>
      <c r="I25" s="45">
        <f t="shared" si="2"/>
      </c>
      <c r="J25" s="45">
        <f t="shared" si="1"/>
      </c>
      <c r="K25" s="46"/>
      <c r="L25" s="47"/>
    </row>
    <row r="26" spans="1:12" ht="30" customHeight="1">
      <c r="A26" s="28">
        <f>IF(B26="","",IF(OR(G26="吹込",G26="吹付"),ROW()-18&amp;"-"&amp;COUNTIF('施工業者登録リスト（断熱材）'!D:D,J26),ROW()-18))</f>
      </c>
      <c r="B26" s="39"/>
      <c r="C26" s="40"/>
      <c r="D26" s="41">
        <f t="shared" si="3"/>
      </c>
      <c r="E26" s="42"/>
      <c r="F26" s="43"/>
      <c r="G26" s="44"/>
      <c r="H26" s="367"/>
      <c r="I26" s="45">
        <f t="shared" si="2"/>
      </c>
      <c r="J26" s="45">
        <f t="shared" si="1"/>
      </c>
      <c r="K26" s="46"/>
      <c r="L26" s="47"/>
    </row>
    <row r="27" spans="1:12" ht="30" customHeight="1">
      <c r="A27" s="28">
        <f>IF(B27="","",IF(OR(G27="吹込",G27="吹付"),ROW()-18&amp;"-"&amp;COUNTIF('施工業者登録リスト（断熱材）'!D:D,J27),ROW()-18))</f>
      </c>
      <c r="B27" s="39"/>
      <c r="C27" s="40"/>
      <c r="D27" s="41">
        <f t="shared" si="3"/>
      </c>
      <c r="E27" s="42"/>
      <c r="F27" s="43"/>
      <c r="G27" s="44"/>
      <c r="H27" s="367"/>
      <c r="I27" s="45">
        <f t="shared" si="2"/>
      </c>
      <c r="J27" s="45">
        <f t="shared" si="1"/>
      </c>
      <c r="K27" s="46"/>
      <c r="L27" s="47"/>
    </row>
    <row r="28" spans="1:12" ht="30" customHeight="1">
      <c r="A28" s="28">
        <f>IF(B28="","",IF(OR(G28="吹込",G28="吹付"),ROW()-18&amp;"-"&amp;COUNTIF('施工業者登録リスト（断熱材）'!D:D,J28),ROW()-18))</f>
      </c>
      <c r="B28" s="39"/>
      <c r="C28" s="40"/>
      <c r="D28" s="41">
        <f t="shared" si="3"/>
      </c>
      <c r="E28" s="42"/>
      <c r="F28" s="43"/>
      <c r="G28" s="44"/>
      <c r="H28" s="367"/>
      <c r="I28" s="45">
        <f t="shared" si="2"/>
      </c>
      <c r="J28" s="45">
        <f t="shared" si="1"/>
      </c>
      <c r="K28" s="46"/>
      <c r="L28" s="47"/>
    </row>
    <row r="29" spans="1:12" ht="30" customHeight="1">
      <c r="A29" s="28">
        <f>IF(B29="","",IF(OR(G29="吹込",G29="吹付"),ROW()-18&amp;"-"&amp;COUNTIF('施工業者登録リスト（断熱材）'!D:D,J29),ROW()-18))</f>
      </c>
      <c r="B29" s="39"/>
      <c r="C29" s="40"/>
      <c r="D29" s="41">
        <f>IF(B29="","",1)</f>
      </c>
      <c r="E29" s="42"/>
      <c r="F29" s="43"/>
      <c r="G29" s="44"/>
      <c r="H29" s="367"/>
      <c r="I29" s="45">
        <f t="shared" si="2"/>
      </c>
      <c r="J29" s="45">
        <f t="shared" si="1"/>
      </c>
      <c r="K29" s="46"/>
      <c r="L29" s="47"/>
    </row>
    <row r="30" spans="1:12" ht="30" customHeight="1">
      <c r="A30" s="28">
        <f>IF(B30="","",IF(OR(G30="吹込",G30="吹付"),ROW()-18&amp;"-"&amp;COUNTIF('施工業者登録リスト（断熱材）'!D:D,J30),ROW()-18))</f>
      </c>
      <c r="B30" s="39"/>
      <c r="C30" s="40"/>
      <c r="D30" s="41">
        <f t="shared" si="3"/>
      </c>
      <c r="E30" s="42"/>
      <c r="F30" s="43"/>
      <c r="G30" s="44"/>
      <c r="H30" s="367"/>
      <c r="I30" s="45">
        <f t="shared" si="2"/>
      </c>
      <c r="J30" s="45">
        <f t="shared" si="1"/>
      </c>
      <c r="K30" s="46"/>
      <c r="L30" s="47"/>
    </row>
    <row r="31" spans="1:12" ht="30" customHeight="1">
      <c r="A31" s="28">
        <f>IF(B31="","",IF(OR(G31="吹込",G31="吹付"),ROW()-18&amp;"-"&amp;COUNTIF('施工業者登録リスト（断熱材）'!D:D,J31),ROW()-18))</f>
      </c>
      <c r="B31" s="39"/>
      <c r="C31" s="40"/>
      <c r="D31" s="41">
        <f t="shared" si="3"/>
      </c>
      <c r="E31" s="42"/>
      <c r="F31" s="43"/>
      <c r="G31" s="44"/>
      <c r="H31" s="367"/>
      <c r="I31" s="45">
        <f t="shared" si="2"/>
      </c>
      <c r="J31" s="45">
        <f t="shared" si="1"/>
      </c>
      <c r="K31" s="46"/>
      <c r="L31" s="47"/>
    </row>
    <row r="32" spans="1:12" ht="30" customHeight="1">
      <c r="A32" s="28">
        <f>IF(B32="","",IF(OR(G32="吹込",G32="吹付"),ROW()-18&amp;"-"&amp;COUNTIF('施工業者登録リスト（断熱材）'!D:D,J32),ROW()-18))</f>
      </c>
      <c r="B32" s="39"/>
      <c r="C32" s="40"/>
      <c r="D32" s="41">
        <f t="shared" si="3"/>
      </c>
      <c r="E32" s="42"/>
      <c r="F32" s="43"/>
      <c r="G32" s="44"/>
      <c r="H32" s="367"/>
      <c r="I32" s="45">
        <f t="shared" si="2"/>
      </c>
      <c r="J32" s="45">
        <f t="shared" si="1"/>
      </c>
      <c r="K32" s="46"/>
      <c r="L32" s="47"/>
    </row>
    <row r="33" spans="1:12" ht="30" customHeight="1">
      <c r="A33" s="28">
        <f>IF(B33="","",IF(OR(G33="吹込",G33="吹付"),ROW()-18&amp;"-"&amp;COUNTIF('施工業者登録リスト（断熱材）'!D:D,J33),ROW()-18))</f>
      </c>
      <c r="B33" s="39"/>
      <c r="C33" s="40"/>
      <c r="D33" s="41">
        <f t="shared" si="3"/>
      </c>
      <c r="E33" s="42"/>
      <c r="F33" s="43"/>
      <c r="G33" s="44"/>
      <c r="H33" s="367"/>
      <c r="I33" s="45">
        <f t="shared" si="2"/>
      </c>
      <c r="J33" s="45">
        <f t="shared" si="1"/>
      </c>
      <c r="K33" s="46"/>
      <c r="L33" s="47"/>
    </row>
    <row r="34" spans="1:12" ht="30" customHeight="1">
      <c r="A34" s="28">
        <f>IF(B34="","",IF(OR(G34="吹込",G34="吹付"),ROW()-18&amp;"-"&amp;COUNTIF('施工業者登録リスト（断熱材）'!D:D,J34),ROW()-18))</f>
      </c>
      <c r="B34" s="39"/>
      <c r="C34" s="40"/>
      <c r="D34" s="41">
        <f t="shared" si="3"/>
      </c>
      <c r="E34" s="42"/>
      <c r="F34" s="43"/>
      <c r="G34" s="44"/>
      <c r="H34" s="367"/>
      <c r="I34" s="45">
        <f t="shared" si="2"/>
      </c>
      <c r="J34" s="45">
        <f t="shared" si="1"/>
      </c>
      <c r="K34" s="46"/>
      <c r="L34" s="47"/>
    </row>
    <row r="35" spans="1:12" ht="30" customHeight="1">
      <c r="A35" s="28">
        <f>IF(B35="","",IF(OR(G35="吹込",G35="吹付"),ROW()-18&amp;"-"&amp;COUNTIF('施工業者登録リスト（断熱材）'!D:D,J35),ROW()-18))</f>
      </c>
      <c r="B35" s="39"/>
      <c r="C35" s="40"/>
      <c r="D35" s="41">
        <f t="shared" si="3"/>
      </c>
      <c r="E35" s="42"/>
      <c r="F35" s="43"/>
      <c r="G35" s="44"/>
      <c r="H35" s="367"/>
      <c r="I35" s="45">
        <f>IF(H35="","",IF(VALUE(H35)&lt;=0.022,"1",IF(VALUE(H35)&lt;=0.032,"2",IF(VALUE(H35)&lt;=0.041,"3","4"))))</f>
      </c>
      <c r="J35" s="45">
        <f t="shared" si="1"/>
      </c>
      <c r="K35" s="46"/>
      <c r="L35" s="47"/>
    </row>
    <row r="36" spans="1:12" ht="30" customHeight="1">
      <c r="A36" s="28">
        <f>IF(B36="","",IF(OR(G36="吹込",G36="吹付"),ROW()-18&amp;"-"&amp;COUNTIF('施工業者登録リスト（断熱材）'!D:D,J36),ROW()-18))</f>
      </c>
      <c r="B36" s="39"/>
      <c r="C36" s="40"/>
      <c r="D36" s="41">
        <f t="shared" si="3"/>
      </c>
      <c r="E36" s="42"/>
      <c r="F36" s="43"/>
      <c r="G36" s="44"/>
      <c r="H36" s="367"/>
      <c r="I36" s="45">
        <f t="shared" si="2"/>
      </c>
      <c r="J36" s="45">
        <f t="shared" si="1"/>
      </c>
      <c r="K36" s="46"/>
      <c r="L36" s="47"/>
    </row>
    <row r="37" spans="1:12" ht="30" customHeight="1">
      <c r="A37" s="28">
        <f>IF(B37="","",IF(OR(G37="吹込",G37="吹付"),ROW()-18&amp;"-"&amp;COUNTIF('施工業者登録リスト（断熱材）'!D:D,J37),ROW()-18))</f>
      </c>
      <c r="B37" s="39"/>
      <c r="C37" s="40"/>
      <c r="D37" s="41">
        <f t="shared" si="3"/>
      </c>
      <c r="E37" s="42"/>
      <c r="F37" s="43"/>
      <c r="G37" s="44"/>
      <c r="H37" s="367"/>
      <c r="I37" s="45">
        <f t="shared" si="2"/>
      </c>
      <c r="J37" s="45">
        <f t="shared" si="1"/>
      </c>
      <c r="K37" s="46"/>
      <c r="L37" s="47"/>
    </row>
    <row r="38" spans="1:12" ht="30" customHeight="1" thickBot="1">
      <c r="A38" s="28">
        <f>IF(B38="","",IF(OR(G38="吹込",G38="吹付"),ROW()-18&amp;"-"&amp;COUNTIF('施工業者登録リスト（断熱材）'!D:D,J38),ROW()-18))</f>
      </c>
      <c r="B38" s="48"/>
      <c r="C38" s="49"/>
      <c r="D38" s="50">
        <f t="shared" si="3"/>
      </c>
      <c r="E38" s="51"/>
      <c r="F38" s="52"/>
      <c r="G38" s="53"/>
      <c r="H38" s="368"/>
      <c r="I38" s="54">
        <f t="shared" si="2"/>
      </c>
      <c r="J38" s="54">
        <f t="shared" si="1"/>
      </c>
      <c r="K38" s="55"/>
      <c r="L38" s="56"/>
    </row>
    <row r="39" spans="1:15" ht="17.25">
      <c r="A39" s="57"/>
      <c r="B39" s="547"/>
      <c r="C39" s="547"/>
      <c r="D39" s="547"/>
      <c r="E39" s="547"/>
      <c r="F39" s="547"/>
      <c r="G39" s="547"/>
      <c r="H39" s="547"/>
      <c r="I39" s="547"/>
      <c r="J39" s="547"/>
      <c r="K39" s="547"/>
      <c r="L39" s="124"/>
      <c r="M39" s="124"/>
      <c r="N39" s="124"/>
      <c r="O39" s="124"/>
    </row>
    <row r="40" ht="13.5">
      <c r="A40" s="28"/>
    </row>
    <row r="41" ht="13.5">
      <c r="A41" s="28"/>
    </row>
    <row r="42" ht="13.5">
      <c r="A42" s="28"/>
    </row>
    <row r="43" ht="13.5">
      <c r="A43" s="28"/>
    </row>
    <row r="44" ht="13.5">
      <c r="A44" s="61"/>
    </row>
    <row r="45" ht="13.5">
      <c r="A45" s="61"/>
    </row>
    <row r="46" ht="13.5">
      <c r="A46" s="61"/>
    </row>
    <row r="47" ht="13.5">
      <c r="A47" s="61"/>
    </row>
    <row r="56" s="38" customFormat="1" ht="21">
      <c r="A56" s="62"/>
    </row>
    <row r="60" s="38" customFormat="1" ht="21">
      <c r="A60" s="62"/>
    </row>
    <row r="61" s="38" customFormat="1" ht="21">
      <c r="A61" s="62"/>
    </row>
    <row r="62" s="38" customFormat="1" ht="21">
      <c r="A62" s="62"/>
    </row>
    <row r="64" s="38" customFormat="1" ht="21">
      <c r="A64" s="62"/>
    </row>
    <row r="65" s="38" customFormat="1" ht="21">
      <c r="A65" s="62"/>
    </row>
    <row r="66" s="38" customFormat="1" ht="21">
      <c r="A66" s="62"/>
    </row>
    <row r="68" s="38" customFormat="1" ht="21">
      <c r="A68" s="62"/>
    </row>
    <row r="70" s="38" customFormat="1" ht="21">
      <c r="A70" s="62"/>
    </row>
    <row r="71" s="38" customFormat="1" ht="21">
      <c r="A71" s="62"/>
    </row>
    <row r="72" s="38" customFormat="1" ht="21">
      <c r="A72" s="62"/>
    </row>
    <row r="73" s="38" customFormat="1" ht="21">
      <c r="A73" s="62"/>
    </row>
    <row r="74" s="38" customFormat="1" ht="21">
      <c r="A74" s="62"/>
    </row>
    <row r="75" s="38" customFormat="1" ht="21">
      <c r="A75" s="62"/>
    </row>
    <row r="77" s="38" customFormat="1" ht="21">
      <c r="A77" s="62"/>
    </row>
    <row r="78" s="38" customFormat="1" ht="21">
      <c r="A78" s="62"/>
    </row>
    <row r="85" s="38" customFormat="1" ht="21">
      <c r="A85" s="62"/>
    </row>
    <row r="89" s="38" customFormat="1" ht="21">
      <c r="A89" s="62"/>
    </row>
    <row r="90" s="38" customFormat="1" ht="21">
      <c r="A90" s="62"/>
    </row>
    <row r="91" s="38" customFormat="1" ht="21">
      <c r="A91" s="62"/>
    </row>
    <row r="93" s="38" customFormat="1" ht="21">
      <c r="A93" s="62"/>
    </row>
    <row r="94" s="38" customFormat="1" ht="21">
      <c r="A94" s="62"/>
    </row>
    <row r="95" s="38" customFormat="1" ht="21">
      <c r="A95" s="62"/>
    </row>
    <row r="97" s="38" customFormat="1" ht="21">
      <c r="A97" s="62"/>
    </row>
    <row r="99" s="38" customFormat="1" ht="21">
      <c r="A99" s="62"/>
    </row>
    <row r="100" s="38" customFormat="1" ht="21">
      <c r="A100" s="62"/>
    </row>
    <row r="101" s="38" customFormat="1" ht="21">
      <c r="A101" s="62"/>
    </row>
    <row r="102" s="38" customFormat="1" ht="21">
      <c r="A102" s="62"/>
    </row>
    <row r="103" s="38" customFormat="1" ht="21">
      <c r="A103" s="62"/>
    </row>
    <row r="104" s="38" customFormat="1" ht="21">
      <c r="A104" s="62"/>
    </row>
    <row r="106" s="38" customFormat="1" ht="21">
      <c r="A106" s="62"/>
    </row>
    <row r="107" s="38" customFormat="1" ht="21">
      <c r="A107" s="62"/>
    </row>
    <row r="108" s="38" customFormat="1" ht="21">
      <c r="A108" s="62"/>
    </row>
    <row r="109" s="38" customFormat="1" ht="21">
      <c r="A109" s="62"/>
    </row>
    <row r="110" s="38" customFormat="1" ht="21">
      <c r="A110" s="62"/>
    </row>
    <row r="112" s="38" customFormat="1" ht="21">
      <c r="A112" s="62"/>
    </row>
    <row r="113" s="38" customFormat="1" ht="21">
      <c r="A113" s="62"/>
    </row>
    <row r="114" s="38" customFormat="1" ht="21">
      <c r="A114" s="62"/>
    </row>
    <row r="115" s="38" customFormat="1" ht="21">
      <c r="A115" s="62"/>
    </row>
    <row r="116" s="38" customFormat="1" ht="21">
      <c r="A116" s="62"/>
    </row>
    <row r="117" s="38" customFormat="1" ht="21">
      <c r="A117" s="62"/>
    </row>
    <row r="118" s="38" customFormat="1" ht="21">
      <c r="A118" s="62"/>
    </row>
    <row r="119" s="38" customFormat="1" ht="21">
      <c r="A119" s="62"/>
    </row>
    <row r="121" s="38" customFormat="1" ht="21">
      <c r="A121" s="62"/>
    </row>
  </sheetData>
  <sheetProtection password="F471" sheet="1" formatCells="0" formatRows="0" insertRows="0" deleteRows="0"/>
  <mergeCells count="16">
    <mergeCell ref="C7:E7"/>
    <mergeCell ref="B17:B18"/>
    <mergeCell ref="J17:J18"/>
    <mergeCell ref="H17:H18"/>
    <mergeCell ref="G17:G18"/>
    <mergeCell ref="I17:I18"/>
    <mergeCell ref="B1:L1"/>
    <mergeCell ref="C12:E12"/>
    <mergeCell ref="C11:E11"/>
    <mergeCell ref="C10:E10"/>
    <mergeCell ref="C9:E9"/>
    <mergeCell ref="B39:K39"/>
    <mergeCell ref="E17:F17"/>
    <mergeCell ref="K17:L17"/>
    <mergeCell ref="D17:D18"/>
    <mergeCell ref="C8:E8"/>
  </mergeCells>
  <conditionalFormatting sqref="B19:B38">
    <cfRule type="expression" priority="4" dxfId="0" stopIfTrue="1">
      <formula>AND($B19="",$C19&lt;&gt;"")</formula>
    </cfRule>
  </conditionalFormatting>
  <conditionalFormatting sqref="C10:C12 C7:C8">
    <cfRule type="expression" priority="5" dxfId="0" stopIfTrue="1">
      <formula>C7=""</formula>
    </cfRule>
  </conditionalFormatting>
  <conditionalFormatting sqref="C19:C38 E19:H38">
    <cfRule type="expression" priority="1" dxfId="0" stopIfTrue="1">
      <formula>AND($B19&lt;&gt;"",C19="")</formula>
    </cfRule>
  </conditionalFormatting>
  <dataValidations count="9">
    <dataValidation allowBlank="1" sqref="A40:D65536 A39:B39 P39:IR39 B17 L17 A17:A18 F7:F10 F12 J8:J9 D13:D16 U13:IR16 C2:D6 A1:B16 C12:C18 L11:L12 F40:IV65536 HC9:IQ12 HC8:HF8 HI8:IQ8 IT39 M1:S2 O7 F2:L6 L13:M16 J16:K18 T7:HB12 IS7:IS12 IT1:IT6 IT13:IT16 HC7:IQ7 K7:K12 T1:IR6 F13:H18 I13:K14 I16:I17 N19:N38 S19:T38 O27:R38 U17:IS38 M17:M38 IU17:IU38 B19:B38"/>
    <dataValidation type="list" allowBlank="1" showInputMessage="1" showErrorMessage="1" sqref="C10">
      <formula1>"ＪＩＳ Ａ ９５０４,ＪＩＳ Ａ ９５１１,ＪＩＳ Ａ ９５２１,ＪＩＳ Ａ ９５２３,ＪＩＳ Ａ ５９１４"</formula1>
    </dataValidation>
    <dataValidation type="whole" operator="equal" allowBlank="1" sqref="D17:D38">
      <formula1>1</formula1>
    </dataValidation>
    <dataValidation type="textLength" operator="equal" allowBlank="1" showInputMessage="1" showErrorMessage="1" errorTitle="文字数エラー" error="2文字で登録してください。" imeMode="disabled" sqref="C19:C38">
      <formula1>2</formula1>
    </dataValidation>
    <dataValidation type="list" allowBlank="1" showInputMessage="1" showErrorMessage="1" sqref="F19:F38">
      <formula1>$HP$2:$IB$2</formula1>
    </dataValidation>
    <dataValidation allowBlank="1" imeMode="disabled" sqref="J19:L38"/>
    <dataValidation type="textLength" operator="equal" allowBlank="1" showErrorMessage="1" errorTitle="文字数エラー" error="小数点第3位まで登録してください。" imeMode="disabled" sqref="H19:H38">
      <formula1>5</formula1>
    </dataValidation>
    <dataValidation type="list" allowBlank="1" showErrorMessage="1" sqref="G19:G38">
      <formula1>"マット系,ボード系,吹込,吹付,その他"</formula1>
    </dataValidation>
    <dataValidation allowBlank="1" showInputMessage="1" showErrorMessage="1" imeMode="hiragana" sqref="E19:E38"/>
  </dataValidations>
  <printOptions horizontalCentered="1"/>
  <pageMargins left="0.1968503937007874" right="0.1968503937007874" top="0.5905511811023623" bottom="0.7480314960629921" header="0.1968503937007874" footer="0.1968503937007874"/>
  <pageSetup fitToHeight="0" horizontalDpi="600" verticalDpi="600" orientation="landscape" paperSize="9" scale="57" r:id="rId4"/>
  <headerFooter alignWithMargins="0">
    <oddFooter>&amp;C&amp;P/&amp;N</oddFooter>
  </headerFooter>
  <drawing r:id="rId3"/>
  <legacyDrawing r:id="rId2"/>
</worksheet>
</file>

<file path=xl/worksheets/sheet5.xml><?xml version="1.0" encoding="utf-8"?>
<worksheet xmlns="http://schemas.openxmlformats.org/spreadsheetml/2006/main" xmlns:r="http://schemas.openxmlformats.org/officeDocument/2006/relationships">
  <dimension ref="A1:IU104"/>
  <sheetViews>
    <sheetView showGridLines="0" view="pageBreakPreview" zoomScale="70" zoomScaleNormal="55" zoomScaleSheetLayoutView="70" zoomScalePageLayoutView="0" workbookViewId="0" topLeftCell="A1">
      <selection activeCell="C7" sqref="C7:E7"/>
    </sheetView>
  </sheetViews>
  <sheetFormatPr defaultColWidth="9.00390625" defaultRowHeight="13.5"/>
  <cols>
    <col min="1" max="1" width="4.50390625" style="69" customWidth="1"/>
    <col min="2" max="2" width="46.125" style="38" customWidth="1"/>
    <col min="3" max="4" width="9.00390625" style="38" customWidth="1"/>
    <col min="5" max="5" width="49.25390625" style="38" customWidth="1"/>
    <col min="6" max="6" width="9.875" style="38" bestFit="1" customWidth="1"/>
    <col min="7" max="7" width="15.625" style="38" customWidth="1"/>
    <col min="8" max="8" width="14.375" style="38" customWidth="1"/>
    <col min="9" max="9" width="12.625" style="38" customWidth="1"/>
    <col min="10" max="10" width="19.875" style="38" customWidth="1"/>
    <col min="11" max="11" width="27.875" style="38" customWidth="1"/>
    <col min="12" max="12" width="36.375" style="38" customWidth="1"/>
    <col min="13" max="13" width="1.625" style="38" customWidth="1"/>
    <col min="14" max="16384" width="9.00390625" style="38" customWidth="1"/>
  </cols>
  <sheetData>
    <row r="1" spans="1:255" s="12" customFormat="1" ht="27" customHeight="1">
      <c r="A1" s="14"/>
      <c r="B1" s="538" t="s">
        <v>252</v>
      </c>
      <c r="C1" s="538"/>
      <c r="D1" s="538"/>
      <c r="E1" s="538"/>
      <c r="F1" s="538"/>
      <c r="G1" s="538"/>
      <c r="H1" s="538"/>
      <c r="I1" s="538"/>
      <c r="J1" s="538"/>
      <c r="K1" s="538"/>
      <c r="L1" s="538"/>
      <c r="HD1" s="12" t="s">
        <v>0</v>
      </c>
      <c r="HE1" s="12" t="s">
        <v>1</v>
      </c>
      <c r="HF1" s="12" t="s">
        <v>2</v>
      </c>
      <c r="HG1" s="12" t="s">
        <v>3</v>
      </c>
      <c r="HH1" s="12" t="s">
        <v>4</v>
      </c>
      <c r="HI1" s="12" t="s">
        <v>5</v>
      </c>
      <c r="HJ1" s="12" t="s">
        <v>6</v>
      </c>
      <c r="HK1" s="12" t="s">
        <v>7</v>
      </c>
      <c r="HL1" s="12" t="s">
        <v>8</v>
      </c>
      <c r="HM1" s="12" t="s">
        <v>9</v>
      </c>
      <c r="HN1" s="12" t="s">
        <v>10</v>
      </c>
      <c r="HO1" s="12" t="s">
        <v>11</v>
      </c>
      <c r="HP1" t="s">
        <v>12</v>
      </c>
      <c r="HQ1" t="s">
        <v>13</v>
      </c>
      <c r="HR1" t="s">
        <v>14</v>
      </c>
      <c r="HS1" t="s">
        <v>15</v>
      </c>
      <c r="HT1" t="s">
        <v>186</v>
      </c>
      <c r="HU1" t="s">
        <v>187</v>
      </c>
      <c r="HV1" t="s">
        <v>16</v>
      </c>
      <c r="HW1" t="s">
        <v>17</v>
      </c>
      <c r="HX1" t="s">
        <v>18</v>
      </c>
      <c r="HY1" t="s">
        <v>19</v>
      </c>
      <c r="HZ1" t="s">
        <v>20</v>
      </c>
      <c r="IA1" t="s">
        <v>21</v>
      </c>
      <c r="IB1" t="s">
        <v>22</v>
      </c>
      <c r="IC1" t="s">
        <v>23</v>
      </c>
      <c r="ID1" t="s">
        <v>24</v>
      </c>
      <c r="IE1" t="s">
        <v>140</v>
      </c>
      <c r="IF1" t="s">
        <v>141</v>
      </c>
      <c r="IG1" t="s">
        <v>25</v>
      </c>
      <c r="IH1" t="s">
        <v>26</v>
      </c>
      <c r="II1" t="s">
        <v>27</v>
      </c>
      <c r="IJ1" t="s">
        <v>139</v>
      </c>
      <c r="IK1" t="s">
        <v>28</v>
      </c>
      <c r="IL1" t="s">
        <v>142</v>
      </c>
      <c r="IM1" t="s">
        <v>143</v>
      </c>
      <c r="IN1" t="s">
        <v>144</v>
      </c>
      <c r="IO1" t="s">
        <v>145</v>
      </c>
      <c r="IP1" t="s">
        <v>146</v>
      </c>
      <c r="IQ1" t="s">
        <v>147</v>
      </c>
      <c r="IR1" t="s">
        <v>148</v>
      </c>
      <c r="IS1" t="s">
        <v>149</v>
      </c>
      <c r="IT1" t="s">
        <v>150</v>
      </c>
      <c r="IU1" t="s">
        <v>151</v>
      </c>
    </row>
    <row r="2" spans="1:255" s="16" customFormat="1" ht="5.25" customHeight="1">
      <c r="A2" s="14"/>
      <c r="B2" s="311"/>
      <c r="C2" s="312"/>
      <c r="D2" s="312"/>
      <c r="E2" s="313"/>
      <c r="F2" s="313"/>
      <c r="G2" s="313"/>
      <c r="H2" s="314"/>
      <c r="I2" s="314"/>
      <c r="J2" s="314"/>
      <c r="K2" s="314"/>
      <c r="HP2" s="26" t="s">
        <v>29</v>
      </c>
      <c r="HQ2" s="26" t="s">
        <v>30</v>
      </c>
      <c r="HR2" s="26" t="s">
        <v>31</v>
      </c>
      <c r="HS2" s="26" t="s">
        <v>32</v>
      </c>
      <c r="HT2" s="26" t="s">
        <v>33</v>
      </c>
      <c r="HU2" s="26" t="s">
        <v>34</v>
      </c>
      <c r="HV2" s="26" t="s">
        <v>35</v>
      </c>
      <c r="HW2" s="26" t="s">
        <v>36</v>
      </c>
      <c r="HX2" s="26" t="s">
        <v>37</v>
      </c>
      <c r="HY2" s="26" t="s">
        <v>38</v>
      </c>
      <c r="HZ2" s="26" t="s">
        <v>39</v>
      </c>
      <c r="IA2" s="26" t="s">
        <v>40</v>
      </c>
      <c r="IB2" s="26" t="s">
        <v>179</v>
      </c>
      <c r="IC2" s="26"/>
      <c r="ID2" s="26"/>
      <c r="IE2" s="26"/>
      <c r="IF2" s="26"/>
      <c r="IG2" s="26"/>
      <c r="IH2" s="26"/>
      <c r="II2" s="26"/>
      <c r="IJ2" s="26"/>
      <c r="IK2" s="26"/>
      <c r="IL2" s="26"/>
      <c r="IM2" s="26"/>
      <c r="IN2" s="26"/>
      <c r="IO2" s="26"/>
      <c r="IP2" s="26"/>
      <c r="IQ2" s="26"/>
      <c r="IR2" s="26"/>
      <c r="IS2" s="26"/>
      <c r="IT2" s="26"/>
      <c r="IU2" s="26"/>
    </row>
    <row r="3" spans="1:11" s="12" customFormat="1" ht="20.25">
      <c r="A3" s="14"/>
      <c r="B3" s="315" t="s">
        <v>282</v>
      </c>
      <c r="C3" s="314"/>
      <c r="D3" s="314"/>
      <c r="E3" s="314"/>
      <c r="F3" s="314"/>
      <c r="G3" s="314"/>
      <c r="H3" s="314"/>
      <c r="I3" s="314"/>
      <c r="J3" s="314"/>
      <c r="K3" s="314"/>
    </row>
    <row r="4" s="12" customFormat="1" ht="12" customHeight="1">
      <c r="A4" s="14"/>
    </row>
    <row r="5" spans="1:11" s="16" customFormat="1" ht="17.25" customHeight="1">
      <c r="A5" s="14"/>
      <c r="B5" s="94" t="s">
        <v>153</v>
      </c>
      <c r="C5" s="14"/>
      <c r="D5" s="14"/>
      <c r="E5" s="15"/>
      <c r="F5" s="15"/>
      <c r="G5" s="15"/>
      <c r="H5" s="12"/>
      <c r="I5" s="12"/>
      <c r="J5" s="12"/>
      <c r="K5" s="12"/>
    </row>
    <row r="6" spans="1:11" s="16" customFormat="1" ht="5.25" customHeight="1" thickBot="1">
      <c r="A6" s="14"/>
      <c r="B6" s="13"/>
      <c r="C6" s="14"/>
      <c r="D6" s="14"/>
      <c r="E6" s="15"/>
      <c r="F6" s="15"/>
      <c r="G6" s="15"/>
      <c r="I6" s="18"/>
      <c r="J6" s="18"/>
      <c r="K6" s="19"/>
    </row>
    <row r="7" spans="1:12" s="17" customFormat="1" ht="30" customHeight="1">
      <c r="A7" s="14"/>
      <c r="B7" s="89" t="s">
        <v>262</v>
      </c>
      <c r="C7" s="554"/>
      <c r="D7" s="555"/>
      <c r="E7" s="569"/>
      <c r="F7" s="336" t="s">
        <v>197</v>
      </c>
      <c r="G7" s="337"/>
      <c r="H7" s="338"/>
      <c r="I7" s="337"/>
      <c r="J7" s="339"/>
      <c r="K7" s="340"/>
      <c r="L7" s="340"/>
    </row>
    <row r="8" spans="2:12" s="14" customFormat="1" ht="30" customHeight="1">
      <c r="B8" s="90" t="s">
        <v>193</v>
      </c>
      <c r="C8" s="541">
        <f>IF('企業情報（断熱材）'!BV11="","",'企業情報（断熱材）'!BD11&amp;'企業情報（断熱材）'!BV11)</f>
      </c>
      <c r="D8" s="542"/>
      <c r="E8" s="562"/>
      <c r="F8" s="567" t="s">
        <v>269</v>
      </c>
      <c r="G8" s="568"/>
      <c r="H8" s="568"/>
      <c r="I8" s="568"/>
      <c r="J8" s="568"/>
      <c r="K8" s="568"/>
      <c r="L8" s="568"/>
    </row>
    <row r="9" spans="2:12" s="14" customFormat="1" ht="30" customHeight="1">
      <c r="B9" s="91" t="s">
        <v>77</v>
      </c>
      <c r="C9" s="545" t="s">
        <v>283</v>
      </c>
      <c r="D9" s="546"/>
      <c r="E9" s="563"/>
      <c r="F9" s="341"/>
      <c r="G9" s="338"/>
      <c r="H9" s="336"/>
      <c r="I9" s="336"/>
      <c r="J9" s="336"/>
      <c r="K9" s="342"/>
      <c r="L9" s="342"/>
    </row>
    <row r="10" spans="1:12" s="17" customFormat="1" ht="30" customHeight="1">
      <c r="A10" s="14"/>
      <c r="B10" s="92" t="s">
        <v>277</v>
      </c>
      <c r="C10" s="543"/>
      <c r="D10" s="544"/>
      <c r="E10" s="566"/>
      <c r="F10" s="567" t="s">
        <v>284</v>
      </c>
      <c r="G10" s="568"/>
      <c r="H10" s="568"/>
      <c r="I10" s="568"/>
      <c r="J10" s="568"/>
      <c r="K10" s="568"/>
      <c r="L10" s="568"/>
    </row>
    <row r="11" spans="1:18" s="17" customFormat="1" ht="30" customHeight="1">
      <c r="A11" s="14"/>
      <c r="B11" s="92" t="s">
        <v>279</v>
      </c>
      <c r="C11" s="541">
        <f>IF($C$10="ＪＩＳ Ａ ９５０４","人造鉱物繊維保温材",IF($C$10="ＪＩＳ Ａ ９５１１","発泡プラスチック保温材",IF($C$10="ＪＩＳ Ａ ９５２１","建築用断熱材",IF($C$10="ＪＩＳ Ａ ９５２３","吹込み用繊維質断熱材",IF($C$10="ＪＩＳ Ａ ５９１４","建材畳床","")))))</f>
      </c>
      <c r="D11" s="542"/>
      <c r="E11" s="562"/>
      <c r="F11" s="337" t="s">
        <v>291</v>
      </c>
      <c r="G11" s="337"/>
      <c r="H11" s="337"/>
      <c r="I11" s="337"/>
      <c r="J11" s="339"/>
      <c r="K11" s="340"/>
      <c r="L11" s="343"/>
      <c r="M11" s="160"/>
      <c r="N11" s="160"/>
      <c r="O11" s="160"/>
      <c r="P11" s="160"/>
      <c r="Q11" s="160"/>
      <c r="R11" s="160"/>
    </row>
    <row r="12" spans="1:20" s="21" customFormat="1" ht="30" customHeight="1">
      <c r="A12" s="14"/>
      <c r="B12" s="92" t="s">
        <v>280</v>
      </c>
      <c r="C12" s="543"/>
      <c r="D12" s="544"/>
      <c r="E12" s="566"/>
      <c r="F12" s="336" t="s">
        <v>281</v>
      </c>
      <c r="G12" s="337"/>
      <c r="H12" s="337"/>
      <c r="I12" s="340"/>
      <c r="J12" s="340"/>
      <c r="K12" s="340"/>
      <c r="L12" s="340"/>
      <c r="N12" s="308"/>
      <c r="O12" s="309"/>
      <c r="P12" s="309"/>
      <c r="Q12" s="309"/>
      <c r="R12" s="309"/>
      <c r="S12" s="309"/>
      <c r="T12" s="309"/>
    </row>
    <row r="13" spans="1:20" s="21" customFormat="1" ht="30" customHeight="1" thickBot="1">
      <c r="A13" s="14"/>
      <c r="B13" s="125" t="s">
        <v>198</v>
      </c>
      <c r="C13" s="539"/>
      <c r="D13" s="540"/>
      <c r="E13" s="565"/>
      <c r="F13" s="567" t="s">
        <v>253</v>
      </c>
      <c r="G13" s="567"/>
      <c r="H13" s="567"/>
      <c r="I13" s="567"/>
      <c r="J13" s="567"/>
      <c r="K13" s="567"/>
      <c r="L13" s="567"/>
      <c r="N13" s="309"/>
      <c r="O13" s="309"/>
      <c r="P13" s="309"/>
      <c r="Q13" s="309"/>
      <c r="R13" s="309"/>
      <c r="S13" s="309"/>
      <c r="T13" s="309"/>
    </row>
    <row r="14" spans="1:255" s="21" customFormat="1" ht="13.5" customHeight="1">
      <c r="A14" s="14"/>
      <c r="B14" s="14"/>
      <c r="C14" s="15"/>
      <c r="D14" s="15"/>
      <c r="E14" s="15"/>
      <c r="F14" s="15"/>
      <c r="G14" s="15"/>
      <c r="H14" s="564">
        <f>IF(COUNTIF(G:G,"吹込")+COUNTIF(G:G,"吹付")&gt;0,"※吹込、吹付は「施工業者登録リスト」を作成・提出すること。","")</f>
      </c>
      <c r="I14" s="564"/>
      <c r="J14" s="564"/>
      <c r="K14" s="564"/>
      <c r="L14" s="564"/>
      <c r="M14" s="23"/>
      <c r="O14" s="309"/>
      <c r="P14" s="309"/>
      <c r="Q14" s="309"/>
      <c r="R14" s="309"/>
      <c r="S14" s="309"/>
      <c r="T14" s="309"/>
      <c r="U14" s="309"/>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row>
    <row r="15" spans="1:255" s="26" customFormat="1" ht="17.25" customHeight="1">
      <c r="A15" s="14"/>
      <c r="B15" s="95" t="s">
        <v>78</v>
      </c>
      <c r="C15" s="24"/>
      <c r="D15" s="24"/>
      <c r="E15" s="24"/>
      <c r="F15" s="24"/>
      <c r="G15" s="24"/>
      <c r="H15" s="564"/>
      <c r="I15" s="564"/>
      <c r="J15" s="564"/>
      <c r="K15" s="564"/>
      <c r="L15" s="564"/>
      <c r="O15" s="309"/>
      <c r="P15" s="309"/>
      <c r="Q15" s="309"/>
      <c r="R15" s="309"/>
      <c r="S15" s="309"/>
      <c r="T15" s="309"/>
      <c r="U15" s="309"/>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row>
    <row r="16" spans="1:255" s="16" customFormat="1" ht="5.25" customHeight="1" thickBot="1">
      <c r="A16" s="14"/>
      <c r="B16" s="13"/>
      <c r="C16" s="14"/>
      <c r="D16" s="14"/>
      <c r="E16" s="15"/>
      <c r="F16" s="15"/>
      <c r="G16" s="15"/>
      <c r="H16" s="12"/>
      <c r="I16" s="12"/>
      <c r="J16" s="12"/>
      <c r="K16" s="12"/>
      <c r="O16" s="309"/>
      <c r="P16" s="309"/>
      <c r="Q16" s="309"/>
      <c r="R16" s="309"/>
      <c r="S16" s="309"/>
      <c r="T16" s="309"/>
      <c r="U16" s="309"/>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row>
    <row r="17" spans="1:21" s="26" customFormat="1" ht="24" customHeight="1">
      <c r="A17" s="63"/>
      <c r="B17" s="556" t="s">
        <v>182</v>
      </c>
      <c r="C17" s="87"/>
      <c r="D17" s="552" t="s">
        <v>183</v>
      </c>
      <c r="E17" s="548" t="s">
        <v>184</v>
      </c>
      <c r="F17" s="549"/>
      <c r="G17" s="560" t="s">
        <v>254</v>
      </c>
      <c r="H17" s="560" t="s">
        <v>288</v>
      </c>
      <c r="I17" s="560" t="s">
        <v>290</v>
      </c>
      <c r="J17" s="558" t="s">
        <v>260</v>
      </c>
      <c r="K17" s="550" t="s">
        <v>185</v>
      </c>
      <c r="L17" s="551"/>
      <c r="O17" s="309"/>
      <c r="P17" s="309"/>
      <c r="Q17" s="309"/>
      <c r="R17" s="309"/>
      <c r="S17" s="309"/>
      <c r="T17" s="309"/>
      <c r="U17" s="309"/>
    </row>
    <row r="18" spans="1:21" s="26" customFormat="1" ht="27.75" customHeight="1" thickBot="1">
      <c r="A18" s="64"/>
      <c r="B18" s="557"/>
      <c r="C18" s="88" t="s">
        <v>79</v>
      </c>
      <c r="D18" s="553"/>
      <c r="E18" s="102" t="s">
        <v>154</v>
      </c>
      <c r="F18" s="88" t="s">
        <v>80</v>
      </c>
      <c r="G18" s="561"/>
      <c r="H18" s="561"/>
      <c r="I18" s="561"/>
      <c r="J18" s="559"/>
      <c r="K18" s="328" t="s">
        <v>155</v>
      </c>
      <c r="L18" s="329" t="s">
        <v>199</v>
      </c>
      <c r="O18" s="309"/>
      <c r="P18" s="309"/>
      <c r="Q18" s="309"/>
      <c r="R18" s="309"/>
      <c r="S18" s="309"/>
      <c r="T18" s="309"/>
      <c r="U18" s="309"/>
    </row>
    <row r="19" spans="1:21" ht="30" customHeight="1">
      <c r="A19" s="28">
        <f>IF(B19="","",IF(OR(G19="吹込",G19="吹付"),ROW()-18&amp;"-"&amp;COUNTIF('施工業者登録リスト（断熱材）'!D:D,J19),ROW()-18))</f>
      </c>
      <c r="B19" s="29"/>
      <c r="C19" s="30"/>
      <c r="D19" s="41">
        <f aca="true" t="shared" si="0" ref="D19:D37">IF(B19="","",2)</f>
      </c>
      <c r="E19" s="32"/>
      <c r="F19" s="33"/>
      <c r="G19" s="34"/>
      <c r="H19" s="366"/>
      <c r="I19" s="35">
        <f>IF(H19="","",IF(VALUE(H19)&lt;=0.022,"1",IF(VALUE(H19)&lt;=0.032,"2",IF(VALUE(H19)&lt;=0.041,"3","4"))))</f>
      </c>
      <c r="J19" s="35">
        <f>IF(B19="","",$C$8&amp;C19&amp;D19&amp;F19&amp;I19)</f>
      </c>
      <c r="K19" s="36"/>
      <c r="L19" s="37"/>
      <c r="O19" s="309"/>
      <c r="P19" s="309"/>
      <c r="Q19" s="309"/>
      <c r="R19" s="309"/>
      <c r="S19" s="309"/>
      <c r="T19" s="309"/>
      <c r="U19" s="309"/>
    </row>
    <row r="20" spans="1:12" ht="30" customHeight="1">
      <c r="A20" s="28">
        <f>IF(B20="","",IF(OR(G20="吹込",G20="吹付"),ROW()-18&amp;"-"&amp;COUNTIF('施工業者登録リスト（断熱材）'!D:D,J20),ROW()-18))</f>
      </c>
      <c r="B20" s="39"/>
      <c r="C20" s="40"/>
      <c r="D20" s="41">
        <f t="shared" si="0"/>
      </c>
      <c r="E20" s="42"/>
      <c r="F20" s="43"/>
      <c r="G20" s="44"/>
      <c r="H20" s="367"/>
      <c r="I20" s="45">
        <f aca="true" t="shared" si="1" ref="I20:I37">IF(H20="","",IF(VALUE(H20)&lt;=0.022,"1",IF(VALUE(H20)&lt;=0.032,"2",IF(VALUE(H20)&lt;=0.041,"3","4"))))</f>
      </c>
      <c r="J20" s="45">
        <f aca="true" t="shared" si="2" ref="J20:J37">IF(B20="","",$C$8&amp;C20&amp;D20&amp;F20&amp;I20)</f>
      </c>
      <c r="K20" s="46"/>
      <c r="L20" s="47"/>
    </row>
    <row r="21" spans="1:12" ht="30" customHeight="1">
      <c r="A21" s="28">
        <f>IF(B21="","",IF(OR(G21="吹込",G21="吹付"),ROW()-18&amp;"-"&amp;COUNTIF('施工業者登録リスト（断熱材）'!D:D,J21),ROW()-18))</f>
      </c>
      <c r="B21" s="39"/>
      <c r="C21" s="40"/>
      <c r="D21" s="41">
        <f t="shared" si="0"/>
      </c>
      <c r="E21" s="42"/>
      <c r="F21" s="43"/>
      <c r="G21" s="44"/>
      <c r="H21" s="367"/>
      <c r="I21" s="45">
        <f t="shared" si="1"/>
      </c>
      <c r="J21" s="45">
        <f t="shared" si="2"/>
      </c>
      <c r="K21" s="46"/>
      <c r="L21" s="47"/>
    </row>
    <row r="22" spans="1:12" ht="30" customHeight="1">
      <c r="A22" s="28">
        <f>IF(B22="","",IF(OR(G22="吹込",G22="吹付"),ROW()-18&amp;"-"&amp;COUNTIF('施工業者登録リスト（断熱材）'!D:D,J22),ROW()-18))</f>
      </c>
      <c r="B22" s="39"/>
      <c r="C22" s="40"/>
      <c r="D22" s="41">
        <f t="shared" si="0"/>
      </c>
      <c r="E22" s="42"/>
      <c r="F22" s="43"/>
      <c r="G22" s="44"/>
      <c r="H22" s="367"/>
      <c r="I22" s="45">
        <f t="shared" si="1"/>
      </c>
      <c r="J22" s="45">
        <f t="shared" si="2"/>
      </c>
      <c r="K22" s="46"/>
      <c r="L22" s="47"/>
    </row>
    <row r="23" spans="1:12" ht="30" customHeight="1">
      <c r="A23" s="28">
        <f>IF(B23="","",IF(OR(G23="吹込",G23="吹付"),ROW()-18&amp;"-"&amp;COUNTIF('施工業者登録リスト（断熱材）'!D:D,J23),ROW()-18))</f>
      </c>
      <c r="B23" s="39"/>
      <c r="C23" s="40"/>
      <c r="D23" s="41">
        <f>IF(B23="","",2)</f>
      </c>
      <c r="E23" s="42"/>
      <c r="F23" s="43"/>
      <c r="G23" s="44"/>
      <c r="H23" s="367"/>
      <c r="I23" s="45">
        <f>IF(H23="","",IF(VALUE(H23)&lt;=0.022,"1",IF(VALUE(H23)&lt;=0.032,"2",IF(VALUE(H23)&lt;=0.041,"3","4"))))</f>
      </c>
      <c r="J23" s="45">
        <f t="shared" si="2"/>
      </c>
      <c r="K23" s="46"/>
      <c r="L23" s="47"/>
    </row>
    <row r="24" spans="1:12" ht="30" customHeight="1">
      <c r="A24" s="28">
        <f>IF(B24="","",IF(OR(G24="吹込",G24="吹付"),ROW()-18&amp;"-"&amp;COUNTIF('施工業者登録リスト（断熱材）'!D:D,J24),ROW()-18))</f>
      </c>
      <c r="B24" s="39"/>
      <c r="C24" s="40"/>
      <c r="D24" s="41">
        <f t="shared" si="0"/>
      </c>
      <c r="E24" s="42"/>
      <c r="F24" s="43"/>
      <c r="G24" s="44"/>
      <c r="H24" s="367"/>
      <c r="I24" s="45">
        <f t="shared" si="1"/>
      </c>
      <c r="J24" s="45">
        <f t="shared" si="2"/>
      </c>
      <c r="K24" s="46"/>
      <c r="L24" s="47"/>
    </row>
    <row r="25" spans="1:12" ht="30" customHeight="1">
      <c r="A25" s="28">
        <f>IF(B25="","",IF(OR(G25="吹込",G25="吹付"),ROW()-18&amp;"-"&amp;COUNTIF('施工業者登録リスト（断熱材）'!D:D,J25),ROW()-18))</f>
      </c>
      <c r="B25" s="39"/>
      <c r="C25" s="40"/>
      <c r="D25" s="41">
        <f t="shared" si="0"/>
      </c>
      <c r="E25" s="42"/>
      <c r="F25" s="43"/>
      <c r="G25" s="44"/>
      <c r="H25" s="367"/>
      <c r="I25" s="45">
        <f t="shared" si="1"/>
      </c>
      <c r="J25" s="45">
        <f t="shared" si="2"/>
      </c>
      <c r="K25" s="46"/>
      <c r="L25" s="47"/>
    </row>
    <row r="26" spans="1:12" ht="30" customHeight="1">
      <c r="A26" s="28">
        <f>IF(B26="","",IF(OR(G26="吹込",G26="吹付"),ROW()-18&amp;"-"&amp;COUNTIF('施工業者登録リスト（断熱材）'!D:D,J26),ROW()-18))</f>
      </c>
      <c r="B26" s="39"/>
      <c r="C26" s="40"/>
      <c r="D26" s="41">
        <f t="shared" si="0"/>
      </c>
      <c r="E26" s="42"/>
      <c r="F26" s="43"/>
      <c r="G26" s="44"/>
      <c r="H26" s="367"/>
      <c r="I26" s="45">
        <f t="shared" si="1"/>
      </c>
      <c r="J26" s="45">
        <f t="shared" si="2"/>
      </c>
      <c r="K26" s="46"/>
      <c r="L26" s="47"/>
    </row>
    <row r="27" spans="1:12" ht="30" customHeight="1">
      <c r="A27" s="28">
        <f>IF(B27="","",IF(OR(G27="吹込",G27="吹付"),ROW()-18&amp;"-"&amp;COUNTIF('施工業者登録リスト（断熱材）'!D:D,J27),ROW()-18))</f>
      </c>
      <c r="B27" s="39"/>
      <c r="C27" s="40"/>
      <c r="D27" s="41">
        <f t="shared" si="0"/>
      </c>
      <c r="E27" s="42"/>
      <c r="F27" s="43"/>
      <c r="G27" s="44"/>
      <c r="H27" s="367"/>
      <c r="I27" s="45">
        <f t="shared" si="1"/>
      </c>
      <c r="J27" s="45">
        <f t="shared" si="2"/>
      </c>
      <c r="K27" s="46"/>
      <c r="L27" s="47"/>
    </row>
    <row r="28" spans="1:12" ht="30" customHeight="1">
      <c r="A28" s="28">
        <f>IF(B28="","",IF(OR(G28="吹込",G28="吹付"),ROW()-18&amp;"-"&amp;COUNTIF('施工業者登録リスト（断熱材）'!D:D,J28),ROW()-18))</f>
      </c>
      <c r="B28" s="39"/>
      <c r="C28" s="40"/>
      <c r="D28" s="41">
        <f t="shared" si="0"/>
      </c>
      <c r="E28" s="42"/>
      <c r="F28" s="43"/>
      <c r="G28" s="44"/>
      <c r="H28" s="367"/>
      <c r="I28" s="45">
        <f t="shared" si="1"/>
      </c>
      <c r="J28" s="45">
        <f t="shared" si="2"/>
      </c>
      <c r="K28" s="46"/>
      <c r="L28" s="47"/>
    </row>
    <row r="29" spans="1:12" ht="30" customHeight="1">
      <c r="A29" s="28">
        <f>IF(B29="","",IF(OR(G29="吹込",G29="吹付"),ROW()-18&amp;"-"&amp;COUNTIF('施工業者登録リスト（断熱材）'!D:D,J29),ROW()-18))</f>
      </c>
      <c r="B29" s="39"/>
      <c r="C29" s="40"/>
      <c r="D29" s="41">
        <f t="shared" si="0"/>
      </c>
      <c r="E29" s="42"/>
      <c r="F29" s="43"/>
      <c r="G29" s="44"/>
      <c r="H29" s="367"/>
      <c r="I29" s="45">
        <f t="shared" si="1"/>
      </c>
      <c r="J29" s="45">
        <f t="shared" si="2"/>
      </c>
      <c r="K29" s="46"/>
      <c r="L29" s="47"/>
    </row>
    <row r="30" spans="1:12" ht="30" customHeight="1">
      <c r="A30" s="28">
        <f>IF(B30="","",IF(OR(G30="吹込",G30="吹付"),ROW()-18&amp;"-"&amp;COUNTIF('施工業者登録リスト（断熱材）'!D:D,J30),ROW()-18))</f>
      </c>
      <c r="B30" s="39"/>
      <c r="C30" s="40"/>
      <c r="D30" s="41">
        <f t="shared" si="0"/>
      </c>
      <c r="E30" s="42"/>
      <c r="F30" s="43"/>
      <c r="G30" s="44"/>
      <c r="H30" s="367"/>
      <c r="I30" s="45">
        <f t="shared" si="1"/>
      </c>
      <c r="J30" s="45">
        <f t="shared" si="2"/>
      </c>
      <c r="K30" s="46"/>
      <c r="L30" s="47"/>
    </row>
    <row r="31" spans="1:12" ht="30" customHeight="1">
      <c r="A31" s="28">
        <f>IF(B31="","",IF(OR(G31="吹込",G31="吹付"),ROW()-18&amp;"-"&amp;COUNTIF('施工業者登録リスト（断熱材）'!D:D,J31),ROW()-18))</f>
      </c>
      <c r="B31" s="39"/>
      <c r="C31" s="40"/>
      <c r="D31" s="41">
        <f t="shared" si="0"/>
      </c>
      <c r="E31" s="42"/>
      <c r="F31" s="43"/>
      <c r="G31" s="44"/>
      <c r="H31" s="367"/>
      <c r="I31" s="45">
        <f t="shared" si="1"/>
      </c>
      <c r="J31" s="45">
        <f t="shared" si="2"/>
      </c>
      <c r="K31" s="46"/>
      <c r="L31" s="47"/>
    </row>
    <row r="32" spans="1:12" ht="30" customHeight="1">
      <c r="A32" s="28">
        <f>IF(B32="","",IF(OR(G32="吹込",G32="吹付"),ROW()-18&amp;"-"&amp;COUNTIF('施工業者登録リスト（断熱材）'!D:D,J32),ROW()-18))</f>
      </c>
      <c r="B32" s="39"/>
      <c r="C32" s="40"/>
      <c r="D32" s="41">
        <f t="shared" si="0"/>
      </c>
      <c r="E32" s="42"/>
      <c r="F32" s="43"/>
      <c r="G32" s="44"/>
      <c r="H32" s="367"/>
      <c r="I32" s="45">
        <f t="shared" si="1"/>
      </c>
      <c r="J32" s="45">
        <f t="shared" si="2"/>
      </c>
      <c r="K32" s="46"/>
      <c r="L32" s="47"/>
    </row>
    <row r="33" spans="1:12" ht="30" customHeight="1">
      <c r="A33" s="28">
        <f>IF(B33="","",IF(OR(G33="吹込",G33="吹付"),ROW()-18&amp;"-"&amp;COUNTIF('施工業者登録リスト（断熱材）'!D:D,J33),ROW()-18))</f>
      </c>
      <c r="B33" s="39"/>
      <c r="C33" s="40"/>
      <c r="D33" s="41">
        <f t="shared" si="0"/>
      </c>
      <c r="E33" s="42"/>
      <c r="F33" s="43"/>
      <c r="G33" s="44"/>
      <c r="H33" s="367"/>
      <c r="I33" s="45">
        <f t="shared" si="1"/>
      </c>
      <c r="J33" s="45">
        <f t="shared" si="2"/>
      </c>
      <c r="K33" s="46"/>
      <c r="L33" s="47"/>
    </row>
    <row r="34" spans="1:12" ht="30" customHeight="1">
      <c r="A34" s="28">
        <f>IF(B34="","",IF(OR(G34="吹込",G34="吹付"),ROW()-18&amp;"-"&amp;COUNTIF('施工業者登録リスト（断熱材）'!D:D,J34),ROW()-18))</f>
      </c>
      <c r="B34" s="39"/>
      <c r="C34" s="40"/>
      <c r="D34" s="41">
        <f t="shared" si="0"/>
      </c>
      <c r="E34" s="42"/>
      <c r="F34" s="43"/>
      <c r="G34" s="44"/>
      <c r="H34" s="367"/>
      <c r="I34" s="45">
        <f t="shared" si="1"/>
      </c>
      <c r="J34" s="45">
        <f t="shared" si="2"/>
      </c>
      <c r="K34" s="46"/>
      <c r="L34" s="47"/>
    </row>
    <row r="35" spans="1:12" ht="30" customHeight="1">
      <c r="A35" s="28">
        <f>IF(B35="","",IF(OR(G35="吹込",G35="吹付"),ROW()-18&amp;"-"&amp;COUNTIF('施工業者登録リスト（断熱材）'!D:D,J35),ROW()-18))</f>
      </c>
      <c r="B35" s="39"/>
      <c r="C35" s="40"/>
      <c r="D35" s="41">
        <f t="shared" si="0"/>
      </c>
      <c r="E35" s="42"/>
      <c r="F35" s="43"/>
      <c r="G35" s="44"/>
      <c r="H35" s="367"/>
      <c r="I35" s="45">
        <f t="shared" si="1"/>
      </c>
      <c r="J35" s="45">
        <f t="shared" si="2"/>
      </c>
      <c r="K35" s="46"/>
      <c r="L35" s="47"/>
    </row>
    <row r="36" spans="1:12" ht="30" customHeight="1">
      <c r="A36" s="28">
        <f>IF(B36="","",IF(OR(G36="吹込",G36="吹付"),ROW()-18&amp;"-"&amp;COUNTIF('施工業者登録リスト（断熱材）'!D:D,J36),ROW()-18))</f>
      </c>
      <c r="B36" s="39"/>
      <c r="C36" s="40"/>
      <c r="D36" s="41">
        <f t="shared" si="0"/>
      </c>
      <c r="E36" s="42"/>
      <c r="F36" s="43"/>
      <c r="G36" s="44"/>
      <c r="H36" s="367"/>
      <c r="I36" s="45">
        <f t="shared" si="1"/>
      </c>
      <c r="J36" s="45">
        <f t="shared" si="2"/>
      </c>
      <c r="K36" s="46"/>
      <c r="L36" s="47"/>
    </row>
    <row r="37" spans="1:12" ht="30" customHeight="1" thickBot="1">
      <c r="A37" s="28">
        <f>IF(B37="","",IF(OR(G37="吹込",G37="吹付"),ROW()-18&amp;"-"&amp;COUNTIF('施工業者登録リスト（断熱材）'!D:D,J37),ROW()-18))</f>
      </c>
      <c r="B37" s="39"/>
      <c r="C37" s="40"/>
      <c r="D37" s="41">
        <f t="shared" si="0"/>
      </c>
      <c r="E37" s="42"/>
      <c r="F37" s="43"/>
      <c r="G37" s="44"/>
      <c r="H37" s="367"/>
      <c r="I37" s="45">
        <f t="shared" si="1"/>
      </c>
      <c r="J37" s="45">
        <f t="shared" si="2"/>
      </c>
      <c r="K37" s="55"/>
      <c r="L37" s="56"/>
    </row>
    <row r="38" spans="1:13" ht="17.25">
      <c r="A38" s="65"/>
      <c r="B38" s="374"/>
      <c r="C38" s="374"/>
      <c r="D38" s="374"/>
      <c r="E38" s="374"/>
      <c r="F38" s="374"/>
      <c r="G38" s="374"/>
      <c r="H38" s="374"/>
      <c r="I38" s="374"/>
      <c r="J38" s="374"/>
      <c r="K38" s="374"/>
      <c r="L38" s="59"/>
      <c r="M38" s="58"/>
    </row>
    <row r="39" ht="13.5">
      <c r="A39" s="66"/>
    </row>
    <row r="40" ht="18.75" customHeight="1">
      <c r="A40" s="66"/>
    </row>
    <row r="41" ht="18.75" customHeight="1">
      <c r="A41" s="66"/>
    </row>
    <row r="42" ht="18.75" customHeight="1">
      <c r="A42" s="66"/>
    </row>
    <row r="43" ht="18.75" customHeight="1">
      <c r="A43" s="66"/>
    </row>
    <row r="44" ht="18.75" customHeight="1">
      <c r="A44" s="66"/>
    </row>
    <row r="45" ht="13.5">
      <c r="A45" s="66"/>
    </row>
    <row r="46" spans="1:255" s="68" customFormat="1" ht="19.5" customHeight="1">
      <c r="A46" s="67"/>
      <c r="B46" s="38"/>
      <c r="C46" s="38"/>
      <c r="D46" s="38"/>
      <c r="E46" s="38"/>
      <c r="F46" s="38"/>
      <c r="G46" s="38"/>
      <c r="H46" s="38"/>
      <c r="I46" s="38"/>
      <c r="J46" s="38"/>
      <c r="K46" s="38"/>
      <c r="L46" s="38"/>
      <c r="M46" s="38"/>
      <c r="N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row>
    <row r="47" spans="1:255" s="68" customFormat="1" ht="19.5" customHeight="1">
      <c r="A47" s="67"/>
      <c r="B47" s="38"/>
      <c r="C47" s="38"/>
      <c r="D47" s="38"/>
      <c r="E47" s="38"/>
      <c r="F47" s="38"/>
      <c r="G47" s="38"/>
      <c r="H47" s="38"/>
      <c r="I47" s="38"/>
      <c r="J47" s="38"/>
      <c r="K47" s="38"/>
      <c r="L47" s="38"/>
      <c r="M47" s="38"/>
      <c r="N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row>
    <row r="48" spans="1:255" s="68" customFormat="1" ht="19.5" customHeight="1">
      <c r="A48" s="67"/>
      <c r="B48" s="38"/>
      <c r="C48" s="38"/>
      <c r="D48" s="38"/>
      <c r="E48" s="38"/>
      <c r="F48" s="38"/>
      <c r="G48" s="38"/>
      <c r="H48" s="38"/>
      <c r="I48" s="38"/>
      <c r="J48" s="38"/>
      <c r="K48" s="38"/>
      <c r="L48" s="38"/>
      <c r="M48" s="38"/>
      <c r="N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row>
    <row r="49" spans="1:255" s="68" customFormat="1" ht="19.5" customHeight="1">
      <c r="A49" s="67"/>
      <c r="B49" s="38"/>
      <c r="C49" s="38"/>
      <c r="D49" s="38"/>
      <c r="E49" s="38"/>
      <c r="F49" s="38"/>
      <c r="G49" s="38"/>
      <c r="H49" s="38"/>
      <c r="I49" s="38"/>
      <c r="J49" s="38"/>
      <c r="K49" s="38"/>
      <c r="L49" s="38"/>
      <c r="M49" s="38"/>
      <c r="N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row>
    <row r="50" spans="1:255" s="68" customFormat="1" ht="19.5" customHeight="1">
      <c r="A50" s="69"/>
      <c r="B50" s="38"/>
      <c r="C50" s="38"/>
      <c r="D50" s="38"/>
      <c r="E50" s="38"/>
      <c r="F50" s="38"/>
      <c r="G50" s="38"/>
      <c r="H50" s="38"/>
      <c r="I50" s="38"/>
      <c r="J50" s="38"/>
      <c r="K50" s="38"/>
      <c r="L50" s="38"/>
      <c r="M50" s="38"/>
      <c r="N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c r="IU50" s="38"/>
    </row>
    <row r="51" spans="1:255" s="68" customFormat="1" ht="19.5" customHeight="1">
      <c r="A51" s="69"/>
      <c r="B51" s="38"/>
      <c r="C51" s="38"/>
      <c r="D51" s="38"/>
      <c r="E51" s="38"/>
      <c r="F51" s="38"/>
      <c r="G51" s="38"/>
      <c r="H51" s="38"/>
      <c r="I51" s="38"/>
      <c r="J51" s="38"/>
      <c r="K51" s="38"/>
      <c r="L51" s="38"/>
      <c r="M51" s="38"/>
      <c r="N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row>
    <row r="52" spans="1:255" s="68" customFormat="1" ht="19.5" customHeight="1">
      <c r="A52" s="69"/>
      <c r="B52" s="38"/>
      <c r="C52" s="38"/>
      <c r="D52" s="38"/>
      <c r="E52" s="38"/>
      <c r="F52" s="38"/>
      <c r="G52" s="38"/>
      <c r="H52" s="38"/>
      <c r="I52" s="38"/>
      <c r="J52" s="38"/>
      <c r="K52" s="38"/>
      <c r="L52" s="38"/>
      <c r="M52" s="38"/>
      <c r="N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row>
    <row r="53" spans="1:255" s="68" customFormat="1" ht="19.5" customHeight="1">
      <c r="A53" s="69"/>
      <c r="B53" s="38"/>
      <c r="C53" s="38"/>
      <c r="D53" s="38"/>
      <c r="E53" s="38"/>
      <c r="F53" s="38"/>
      <c r="G53" s="38"/>
      <c r="H53" s="38"/>
      <c r="I53" s="38"/>
      <c r="J53" s="38"/>
      <c r="K53" s="38"/>
      <c r="L53" s="38"/>
      <c r="M53" s="38"/>
      <c r="N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row>
    <row r="54" spans="1:255" s="68" customFormat="1" ht="19.5" customHeight="1">
      <c r="A54" s="69"/>
      <c r="B54" s="38"/>
      <c r="C54" s="38"/>
      <c r="D54" s="38"/>
      <c r="E54" s="38"/>
      <c r="F54" s="38"/>
      <c r="G54" s="38"/>
      <c r="H54" s="38"/>
      <c r="I54" s="38"/>
      <c r="J54" s="38"/>
      <c r="K54" s="38"/>
      <c r="L54" s="38"/>
      <c r="M54" s="38"/>
      <c r="N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c r="IU54" s="38"/>
    </row>
    <row r="55" spans="1:255" s="68" customFormat="1" ht="19.5" customHeight="1">
      <c r="A55" s="69"/>
      <c r="B55" s="38"/>
      <c r="C55" s="38"/>
      <c r="D55" s="38"/>
      <c r="E55" s="38"/>
      <c r="F55" s="38"/>
      <c r="G55" s="38"/>
      <c r="H55" s="38"/>
      <c r="I55" s="38"/>
      <c r="J55" s="38"/>
      <c r="K55" s="38"/>
      <c r="L55" s="38"/>
      <c r="M55" s="38"/>
      <c r="N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row>
    <row r="56" spans="1:255" s="68" customFormat="1" ht="19.5" customHeight="1">
      <c r="A56" s="69"/>
      <c r="B56" s="38"/>
      <c r="C56" s="38"/>
      <c r="D56" s="38"/>
      <c r="E56" s="38"/>
      <c r="F56" s="38"/>
      <c r="G56" s="38"/>
      <c r="H56" s="38"/>
      <c r="I56" s="38"/>
      <c r="J56" s="38"/>
      <c r="K56" s="38"/>
      <c r="L56" s="38"/>
      <c r="M56" s="38"/>
      <c r="N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row>
    <row r="57" spans="1:255" s="68" customFormat="1" ht="19.5" customHeight="1">
      <c r="A57" s="69"/>
      <c r="B57" s="38"/>
      <c r="C57" s="38"/>
      <c r="D57" s="38"/>
      <c r="E57" s="38"/>
      <c r="F57" s="38"/>
      <c r="G57" s="38"/>
      <c r="H57" s="38"/>
      <c r="I57" s="38"/>
      <c r="J57" s="38"/>
      <c r="K57" s="38"/>
      <c r="L57" s="38"/>
      <c r="M57" s="38"/>
      <c r="N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row>
    <row r="58" spans="1:255" s="68" customFormat="1" ht="19.5" customHeight="1">
      <c r="A58" s="69"/>
      <c r="B58" s="38"/>
      <c r="C58" s="38"/>
      <c r="D58" s="38"/>
      <c r="E58" s="38"/>
      <c r="F58" s="38"/>
      <c r="G58" s="38"/>
      <c r="H58" s="38"/>
      <c r="I58" s="38"/>
      <c r="J58" s="38"/>
      <c r="K58" s="38"/>
      <c r="L58" s="38"/>
      <c r="M58" s="38"/>
      <c r="N58" s="38"/>
      <c r="HP58" s="38"/>
      <c r="HQ58" s="38"/>
      <c r="HR58" s="38"/>
      <c r="HS58" s="38"/>
      <c r="HT58" s="38"/>
      <c r="HU58" s="38"/>
      <c r="HV58" s="38"/>
      <c r="HW58" s="38"/>
      <c r="HX58" s="38"/>
      <c r="HY58" s="38"/>
      <c r="HZ58" s="38"/>
      <c r="IA58" s="38"/>
      <c r="IB58" s="38"/>
      <c r="IC58" s="38"/>
      <c r="ID58" s="38"/>
      <c r="IE58" s="38"/>
      <c r="IF58" s="38"/>
      <c r="IG58" s="38"/>
      <c r="IH58" s="38"/>
      <c r="II58" s="38"/>
      <c r="IJ58" s="38"/>
      <c r="IK58" s="38"/>
      <c r="IL58" s="38"/>
      <c r="IM58" s="38"/>
      <c r="IN58" s="38"/>
      <c r="IO58" s="38"/>
      <c r="IP58" s="38"/>
      <c r="IQ58" s="38"/>
      <c r="IR58" s="38"/>
      <c r="IS58" s="38"/>
      <c r="IT58" s="38"/>
      <c r="IU58" s="38"/>
    </row>
    <row r="59" spans="1:255" s="70" customFormat="1" ht="19.5" customHeight="1">
      <c r="A59" s="69"/>
      <c r="B59" s="38"/>
      <c r="C59" s="38"/>
      <c r="D59" s="38"/>
      <c r="E59" s="38"/>
      <c r="F59" s="38"/>
      <c r="G59" s="38"/>
      <c r="H59" s="38"/>
      <c r="I59" s="38"/>
      <c r="J59" s="38"/>
      <c r="K59" s="38"/>
      <c r="L59" s="38"/>
      <c r="M59" s="38"/>
      <c r="N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row>
    <row r="62" ht="21"/>
    <row r="63" ht="21"/>
    <row r="64" ht="21"/>
    <row r="66" ht="21"/>
    <row r="67" ht="21"/>
    <row r="68" ht="21"/>
    <row r="70" ht="21"/>
    <row r="71" ht="21"/>
    <row r="72" ht="21"/>
    <row r="73" ht="21"/>
    <row r="74" ht="21"/>
    <row r="75" ht="21"/>
    <row r="76" ht="21"/>
    <row r="77" ht="21"/>
    <row r="78" ht="21"/>
    <row r="79" ht="21"/>
    <row r="81" ht="21"/>
    <row r="82" ht="21"/>
    <row r="83" s="38" customFormat="1" ht="21">
      <c r="A83" s="69"/>
    </row>
    <row r="84" ht="21"/>
    <row r="85" ht="21"/>
    <row r="86" ht="21"/>
    <row r="87" s="38" customFormat="1" ht="21">
      <c r="A87" s="69"/>
    </row>
    <row r="88" s="38" customFormat="1" ht="21">
      <c r="A88" s="69"/>
    </row>
    <row r="89" s="38" customFormat="1" ht="21">
      <c r="A89" s="69"/>
    </row>
    <row r="91" s="38" customFormat="1" ht="21">
      <c r="A91" s="69"/>
    </row>
    <row r="92" s="38" customFormat="1" ht="21">
      <c r="A92" s="69"/>
    </row>
    <row r="93" s="38" customFormat="1" ht="21">
      <c r="A93" s="69"/>
    </row>
    <row r="95" s="38" customFormat="1" ht="21">
      <c r="A95" s="69"/>
    </row>
    <row r="96" ht="21"/>
    <row r="97" s="38" customFormat="1" ht="21">
      <c r="A97" s="69"/>
    </row>
    <row r="98" s="38" customFormat="1" ht="21">
      <c r="A98" s="69"/>
    </row>
    <row r="99" s="38" customFormat="1" ht="21">
      <c r="A99" s="69"/>
    </row>
    <row r="100" s="38" customFormat="1" ht="21">
      <c r="A100" s="69"/>
    </row>
    <row r="101" s="38" customFormat="1" ht="21">
      <c r="A101" s="69"/>
    </row>
    <row r="102" s="38" customFormat="1" ht="21">
      <c r="A102" s="69"/>
    </row>
    <row r="103" s="38" customFormat="1" ht="21">
      <c r="A103" s="69"/>
    </row>
    <row r="104" s="38" customFormat="1" ht="21">
      <c r="A104" s="69"/>
    </row>
    <row r="105" ht="21"/>
    <row r="106" ht="21"/>
    <row r="108" ht="21"/>
    <row r="110" ht="21"/>
    <row r="111" ht="21"/>
    <row r="112" ht="21"/>
    <row r="113" ht="21"/>
    <row r="114" ht="21"/>
    <row r="115" ht="21"/>
    <row r="117" ht="21"/>
    <row r="118" ht="21"/>
    <row r="119" ht="21"/>
    <row r="120" ht="21"/>
    <row r="121" ht="21"/>
    <row r="123" ht="21"/>
    <row r="124" ht="21"/>
    <row r="125" ht="21"/>
    <row r="127" ht="21"/>
    <row r="128" ht="21"/>
    <row r="129" ht="21"/>
    <row r="130" ht="21"/>
    <row r="131" ht="21"/>
    <row r="133" ht="21"/>
    <row r="134" ht="21"/>
    <row r="135" ht="21"/>
    <row r="137" ht="21"/>
    <row r="138" ht="21"/>
  </sheetData>
  <sheetProtection password="F471" sheet="1" formatCells="0" formatRows="0" insertRows="0" deleteRows="0"/>
  <mergeCells count="20">
    <mergeCell ref="G17:G18"/>
    <mergeCell ref="E17:F17"/>
    <mergeCell ref="F8:L8"/>
    <mergeCell ref="I17:I18"/>
    <mergeCell ref="C7:E7"/>
    <mergeCell ref="F10:L10"/>
    <mergeCell ref="C10:E10"/>
    <mergeCell ref="K17:L17"/>
    <mergeCell ref="F13:L13"/>
    <mergeCell ref="H17:H18"/>
    <mergeCell ref="C8:E8"/>
    <mergeCell ref="D17:D18"/>
    <mergeCell ref="J17:J18"/>
    <mergeCell ref="B17:B18"/>
    <mergeCell ref="C9:E9"/>
    <mergeCell ref="B1:L1"/>
    <mergeCell ref="H14:L15"/>
    <mergeCell ref="C13:E13"/>
    <mergeCell ref="C12:E12"/>
    <mergeCell ref="C11:E11"/>
  </mergeCells>
  <conditionalFormatting sqref="B19:B37">
    <cfRule type="expression" priority="2" dxfId="0" stopIfTrue="1">
      <formula>AND($B19="",C19&lt;&gt;"")</formula>
    </cfRule>
  </conditionalFormatting>
  <conditionalFormatting sqref="C7:E8 C10:E13">
    <cfRule type="expression" priority="5" dxfId="0" stopIfTrue="1">
      <formula>C7=""</formula>
    </cfRule>
  </conditionalFormatting>
  <conditionalFormatting sqref="C19:C37 E19:H37">
    <cfRule type="expression" priority="1" dxfId="0" stopIfTrue="1">
      <formula>AND($B19&lt;&gt;"",C19="")</formula>
    </cfRule>
  </conditionalFormatting>
  <dataValidations count="9">
    <dataValidation allowBlank="1" sqref="F7:F10 F12:F13 K9 K11:K12 A38:B38 O38:HO65536 HP51:IV65536 B17 L17 C12:C13 C9 A39:N65536 A17:A18 L38:N38 C2:G6 H2:K5 L12 A1:B13 N12 M1:S2 C17:H18 J17:K18 I17 IT38:IT50 HP38:IR50 L2:L6 IS7:IS13 IT1:IT6 IT14:IT16 V14:IR16 S7:T11 T1:IR6 U7:IQ13 M12:M13 I11:J11 I7:K7 A14:G16 H16:L16 M14:N37 V17:IS37 IU17:IU37 O20:U37 B19:B37"/>
    <dataValidation type="list" allowBlank="1" showErrorMessage="1" sqref="C10">
      <formula1>"ＪＩＳ Ａ ９５０４,ＪＩＳ Ａ ９５１１,ＪＩＳ Ａ ９５２１,ＪＩＳ Ａ ９５２３,ＪＩＳ Ａ ５９１４"</formula1>
    </dataValidation>
    <dataValidation type="whole" operator="equal" allowBlank="1" sqref="D19:D37">
      <formula1>1</formula1>
    </dataValidation>
    <dataValidation type="textLength" operator="equal" allowBlank="1" showInputMessage="1" showErrorMessage="1" errorTitle="文字数エラー" error="2文字で登録してください。" imeMode="disabled" sqref="C19:C37">
      <formula1>2</formula1>
    </dataValidation>
    <dataValidation type="textLength" operator="equal" allowBlank="1" showErrorMessage="1" errorTitle="文字数エラー" error="小数点第3位まで登録してください。" imeMode="disabled" sqref="H19:H37">
      <formula1>5</formula1>
    </dataValidation>
    <dataValidation type="list" allowBlank="1" showErrorMessage="1" sqref="G19:G37">
      <formula1>"マット系,ボード系,吹込,吹付,その他"</formula1>
    </dataValidation>
    <dataValidation type="list" allowBlank="1" showInputMessage="1" showErrorMessage="1" sqref="F19:F37">
      <formula1>$HP$2:$IB$2</formula1>
    </dataValidation>
    <dataValidation allowBlank="1" imeMode="disabled" sqref="J19:L37"/>
    <dataValidation allowBlank="1" showInputMessage="1" showErrorMessage="1" imeMode="hiragana" sqref="E19:E37"/>
  </dataValidations>
  <printOptions horizontalCentered="1"/>
  <pageMargins left="0.1968503937007874" right="0.1968503937007874" top="0.5905511811023623" bottom="0.7480314960629921" header="0.1968503937007874" footer="0.1968503937007874"/>
  <pageSetup fitToHeight="0" horizontalDpi="600" verticalDpi="600" orientation="landscape" paperSize="9" scale="57" r:id="rId4"/>
  <headerFooter alignWithMargins="0">
    <oddFooter>&amp;C&amp;P/&amp;N</oddFooter>
  </headerFooter>
  <drawing r:id="rId3"/>
  <legacyDrawing r:id="rId2"/>
</worksheet>
</file>

<file path=xl/worksheets/sheet6.xml><?xml version="1.0" encoding="utf-8"?>
<worksheet xmlns="http://schemas.openxmlformats.org/spreadsheetml/2006/main" xmlns:r="http://schemas.openxmlformats.org/officeDocument/2006/relationships">
  <dimension ref="A1:IV106"/>
  <sheetViews>
    <sheetView showGridLines="0" view="pageBreakPreview" zoomScale="70" zoomScaleNormal="60" zoomScaleSheetLayoutView="70" zoomScalePageLayoutView="0" workbookViewId="0" topLeftCell="A1">
      <selection activeCell="C7" sqref="C7:E7"/>
    </sheetView>
  </sheetViews>
  <sheetFormatPr defaultColWidth="9.00390625" defaultRowHeight="13.5"/>
  <cols>
    <col min="1" max="1" width="3.625" style="84" customWidth="1"/>
    <col min="2" max="2" width="46.125" style="76" customWidth="1"/>
    <col min="3" max="4" width="9.00390625" style="76" customWidth="1"/>
    <col min="5" max="5" width="49.25390625" style="76" customWidth="1"/>
    <col min="6" max="6" width="9.875" style="76" bestFit="1" customWidth="1"/>
    <col min="7" max="7" width="15.625" style="76" customWidth="1"/>
    <col min="8" max="8" width="14.375" style="76" customWidth="1"/>
    <col min="9" max="9" width="12.625" style="76" customWidth="1"/>
    <col min="10" max="10" width="24.00390625" style="76" customWidth="1"/>
    <col min="11" max="11" width="26.50390625" style="76" customWidth="1"/>
    <col min="12" max="12" width="38.875" style="76" customWidth="1"/>
    <col min="13" max="13" width="1.625" style="76" customWidth="1"/>
    <col min="14" max="223" width="9.00390625" style="76" customWidth="1"/>
    <col min="224" max="16384" width="9.00390625" style="60" customWidth="1"/>
  </cols>
  <sheetData>
    <row r="1" spans="1:255" s="72" customFormat="1" ht="27" customHeight="1">
      <c r="A1" s="71"/>
      <c r="B1" s="538" t="s">
        <v>252</v>
      </c>
      <c r="C1" s="538"/>
      <c r="D1" s="538"/>
      <c r="E1" s="538"/>
      <c r="F1" s="538"/>
      <c r="G1" s="538"/>
      <c r="H1" s="538"/>
      <c r="I1" s="538"/>
      <c r="J1" s="538"/>
      <c r="K1" s="538"/>
      <c r="L1" s="538"/>
      <c r="HD1" s="12" t="s">
        <v>0</v>
      </c>
      <c r="HE1" s="12" t="s">
        <v>1</v>
      </c>
      <c r="HF1" s="12" t="s">
        <v>2</v>
      </c>
      <c r="HG1" s="12" t="s">
        <v>3</v>
      </c>
      <c r="HH1" s="12" t="s">
        <v>4</v>
      </c>
      <c r="HI1" s="12" t="s">
        <v>5</v>
      </c>
      <c r="HJ1" s="12" t="s">
        <v>6</v>
      </c>
      <c r="HK1" s="12" t="s">
        <v>7</v>
      </c>
      <c r="HL1" s="12" t="s">
        <v>8</v>
      </c>
      <c r="HM1" s="12" t="s">
        <v>9</v>
      </c>
      <c r="HN1" s="12" t="s">
        <v>10</v>
      </c>
      <c r="HO1" s="12" t="s">
        <v>11</v>
      </c>
      <c r="HP1" t="s">
        <v>12</v>
      </c>
      <c r="HQ1" t="s">
        <v>13</v>
      </c>
      <c r="HR1" t="s">
        <v>14</v>
      </c>
      <c r="HS1" t="s">
        <v>15</v>
      </c>
      <c r="HT1" t="s">
        <v>186</v>
      </c>
      <c r="HU1" t="s">
        <v>187</v>
      </c>
      <c r="HV1" t="s">
        <v>16</v>
      </c>
      <c r="HW1" t="s">
        <v>17</v>
      </c>
      <c r="HX1" t="s">
        <v>18</v>
      </c>
      <c r="HY1" t="s">
        <v>19</v>
      </c>
      <c r="HZ1" t="s">
        <v>20</v>
      </c>
      <c r="IA1" t="s">
        <v>21</v>
      </c>
      <c r="IB1" t="s">
        <v>22</v>
      </c>
      <c r="IC1" t="s">
        <v>23</v>
      </c>
      <c r="ID1" t="s">
        <v>24</v>
      </c>
      <c r="IE1" t="s">
        <v>140</v>
      </c>
      <c r="IF1" t="s">
        <v>141</v>
      </c>
      <c r="IG1" t="s">
        <v>25</v>
      </c>
      <c r="IH1" t="s">
        <v>26</v>
      </c>
      <c r="II1" t="s">
        <v>27</v>
      </c>
      <c r="IJ1" t="s">
        <v>139</v>
      </c>
      <c r="IK1" t="s">
        <v>28</v>
      </c>
      <c r="IL1" t="s">
        <v>142</v>
      </c>
      <c r="IM1" t="s">
        <v>143</v>
      </c>
      <c r="IN1" t="s">
        <v>144</v>
      </c>
      <c r="IO1" t="s">
        <v>145</v>
      </c>
      <c r="IP1" t="s">
        <v>146</v>
      </c>
      <c r="IQ1" t="s">
        <v>147</v>
      </c>
      <c r="IR1" t="s">
        <v>148</v>
      </c>
      <c r="IS1" t="s">
        <v>149</v>
      </c>
      <c r="IT1" t="s">
        <v>150</v>
      </c>
      <c r="IU1" t="s">
        <v>151</v>
      </c>
    </row>
    <row r="2" spans="1:255" s="77" customFormat="1" ht="5.25" customHeight="1">
      <c r="A2" s="71"/>
      <c r="B2" s="320"/>
      <c r="C2" s="321"/>
      <c r="D2" s="321"/>
      <c r="E2" s="322"/>
      <c r="F2" s="322"/>
      <c r="G2" s="322"/>
      <c r="H2" s="323"/>
      <c r="I2" s="323"/>
      <c r="J2" s="323"/>
      <c r="K2" s="323"/>
      <c r="HP2" s="26" t="s">
        <v>29</v>
      </c>
      <c r="HQ2" s="26" t="s">
        <v>30</v>
      </c>
      <c r="HR2" s="26" t="s">
        <v>31</v>
      </c>
      <c r="HS2" s="26" t="s">
        <v>32</v>
      </c>
      <c r="HT2" s="26" t="s">
        <v>33</v>
      </c>
      <c r="HU2" s="26" t="s">
        <v>34</v>
      </c>
      <c r="HV2" s="26" t="s">
        <v>35</v>
      </c>
      <c r="HW2" s="26" t="s">
        <v>36</v>
      </c>
      <c r="HX2" s="26" t="s">
        <v>37</v>
      </c>
      <c r="HY2" s="26" t="s">
        <v>38</v>
      </c>
      <c r="HZ2" s="26" t="s">
        <v>39</v>
      </c>
      <c r="IA2" s="26" t="s">
        <v>40</v>
      </c>
      <c r="IB2" s="26" t="s">
        <v>179</v>
      </c>
      <c r="IC2" s="26"/>
      <c r="ID2" s="26"/>
      <c r="IE2" s="26"/>
      <c r="IF2" s="26"/>
      <c r="IG2" s="26"/>
      <c r="IH2" s="26"/>
      <c r="II2" s="26"/>
      <c r="IJ2" s="26"/>
      <c r="IK2" s="26"/>
      <c r="IL2" s="26"/>
      <c r="IM2" s="26"/>
      <c r="IN2" s="26"/>
      <c r="IO2" s="26"/>
      <c r="IP2" s="26"/>
      <c r="IQ2" s="26"/>
      <c r="IR2" s="26"/>
      <c r="IS2" s="26"/>
      <c r="IT2" s="26"/>
      <c r="IU2" s="26"/>
    </row>
    <row r="3" spans="1:255" s="72" customFormat="1" ht="20.25">
      <c r="A3" s="71"/>
      <c r="B3" s="324" t="s">
        <v>285</v>
      </c>
      <c r="C3" s="323"/>
      <c r="D3" s="323"/>
      <c r="E3" s="323"/>
      <c r="F3" s="323"/>
      <c r="G3" s="323"/>
      <c r="H3" s="323"/>
      <c r="I3" s="323"/>
      <c r="J3" s="323"/>
      <c r="K3" s="323"/>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255" s="72" customFormat="1" ht="12" customHeight="1">
      <c r="A4" s="71"/>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row>
    <row r="5" spans="1:255" s="77" customFormat="1" ht="17.25">
      <c r="A5" s="71"/>
      <c r="B5" s="98" t="s">
        <v>205</v>
      </c>
      <c r="C5" s="74"/>
      <c r="D5" s="74"/>
      <c r="E5" s="75"/>
      <c r="F5" s="75"/>
      <c r="G5" s="75"/>
      <c r="H5" s="72"/>
      <c r="I5" s="72"/>
      <c r="J5" s="72"/>
      <c r="K5" s="72"/>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row>
    <row r="6" spans="1:255" s="77" customFormat="1" ht="5.25" customHeight="1" thickBot="1">
      <c r="A6" s="71"/>
      <c r="B6" s="73"/>
      <c r="C6" s="74"/>
      <c r="D6" s="74"/>
      <c r="E6" s="75"/>
      <c r="F6" s="75"/>
      <c r="G6" s="75"/>
      <c r="H6" s="72"/>
      <c r="I6" s="72"/>
      <c r="J6" s="72"/>
      <c r="K6" s="72"/>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row>
    <row r="7" spans="1:254" s="78" customFormat="1" ht="30" customHeight="1">
      <c r="A7" s="71"/>
      <c r="B7" s="103" t="s">
        <v>262</v>
      </c>
      <c r="C7" s="554"/>
      <c r="D7" s="555"/>
      <c r="E7" s="569"/>
      <c r="F7" s="344" t="s">
        <v>197</v>
      </c>
      <c r="G7" s="345"/>
      <c r="H7" s="346"/>
      <c r="I7" s="347"/>
      <c r="J7" s="347"/>
      <c r="K7" s="346"/>
      <c r="L7" s="346"/>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row>
    <row r="8" spans="1:254" s="74" customFormat="1" ht="30" customHeight="1">
      <c r="A8" s="71"/>
      <c r="B8" s="104" t="s">
        <v>193</v>
      </c>
      <c r="C8" s="541">
        <f>IF('企業情報（断熱材）'!BV11="","",'企業情報（断熱材）'!BD11&amp;'企業情報（断熱材）'!BV11)</f>
      </c>
      <c r="D8" s="542"/>
      <c r="E8" s="562"/>
      <c r="F8" s="348" t="s">
        <v>202</v>
      </c>
      <c r="G8" s="349"/>
      <c r="H8" s="350"/>
      <c r="I8" s="351"/>
      <c r="J8" s="346"/>
      <c r="K8" s="350"/>
      <c r="L8" s="350"/>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pans="1:254" s="74" customFormat="1" ht="30" customHeight="1">
      <c r="A9" s="71"/>
      <c r="B9" s="105" t="s">
        <v>77</v>
      </c>
      <c r="C9" s="545" t="s">
        <v>287</v>
      </c>
      <c r="D9" s="546"/>
      <c r="E9" s="563"/>
      <c r="F9" s="352"/>
      <c r="G9" s="353"/>
      <c r="H9" s="350"/>
      <c r="I9" s="351"/>
      <c r="J9" s="346"/>
      <c r="K9" s="350"/>
      <c r="L9" s="350"/>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pans="1:254" s="78" customFormat="1" ht="30" customHeight="1">
      <c r="A10" s="71"/>
      <c r="B10" s="106" t="s">
        <v>194</v>
      </c>
      <c r="C10" s="543"/>
      <c r="D10" s="544"/>
      <c r="E10" s="566"/>
      <c r="F10" s="348" t="s">
        <v>203</v>
      </c>
      <c r="G10" s="345"/>
      <c r="H10" s="346"/>
      <c r="I10" s="348"/>
      <c r="J10" s="348"/>
      <c r="K10" s="346"/>
      <c r="L10" s="346"/>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row>
    <row r="11" spans="1:254" s="78" customFormat="1" ht="30" customHeight="1">
      <c r="A11" s="71"/>
      <c r="B11" s="106" t="s">
        <v>195</v>
      </c>
      <c r="C11" s="541">
        <f>IF($C$10="ＪＩＳ Ａ ９５０４","人造鉱物繊維保温材",IF($C$10="ＪＩＳ Ａ ９５１１","発泡プラスチック保温材",IF($C$10="ＪＩＳ Ａ ９５２１","建築用断熱材",IF($C$10="ＪＩＳ Ａ ９５２３","吹込み用繊維質断熱材",IF($C$10="ＪＩＳ Ａ ９５２６","建築物断熱用吹付け硬質ウレタンフォーム",IF($C$10="ＪＩＳ Ａ ５９１４","建材畳床",""))))))</f>
      </c>
      <c r="D11" s="542"/>
      <c r="E11" s="562"/>
      <c r="F11" s="346" t="s">
        <v>291</v>
      </c>
      <c r="G11" s="345"/>
      <c r="H11" s="346"/>
      <c r="I11" s="346"/>
      <c r="J11" s="346"/>
      <c r="K11" s="346"/>
      <c r="L11" s="346"/>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row>
    <row r="12" spans="1:254" s="79" customFormat="1" ht="30" customHeight="1">
      <c r="A12" s="71"/>
      <c r="B12" s="108" t="s">
        <v>200</v>
      </c>
      <c r="C12" s="543"/>
      <c r="D12" s="544"/>
      <c r="E12" s="566"/>
      <c r="F12" s="570" t="s">
        <v>274</v>
      </c>
      <c r="G12" s="570"/>
      <c r="H12" s="570"/>
      <c r="I12" s="570"/>
      <c r="J12" s="570"/>
      <c r="K12" s="570"/>
      <c r="L12" s="570"/>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row>
    <row r="13" spans="1:254" s="79" customFormat="1" ht="30" customHeight="1" thickBot="1">
      <c r="A13" s="71"/>
      <c r="B13" s="107" t="s">
        <v>201</v>
      </c>
      <c r="C13" s="539"/>
      <c r="D13" s="540"/>
      <c r="E13" s="565"/>
      <c r="F13" s="344" t="s">
        <v>204</v>
      </c>
      <c r="G13" s="345"/>
      <c r="H13" s="346"/>
      <c r="I13" s="346"/>
      <c r="J13" s="346"/>
      <c r="K13" s="354"/>
      <c r="L13" s="355"/>
      <c r="N13" s="308"/>
      <c r="O13" s="309"/>
      <c r="P13" s="309"/>
      <c r="Q13" s="309"/>
      <c r="R13" s="309"/>
      <c r="S13" s="309"/>
      <c r="T13" s="309"/>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row>
    <row r="14" spans="1:255" s="79" customFormat="1" ht="13.5" customHeight="1">
      <c r="A14" s="71"/>
      <c r="B14" s="71"/>
      <c r="C14" s="75"/>
      <c r="D14" s="75"/>
      <c r="E14" s="75"/>
      <c r="F14" s="75"/>
      <c r="G14" s="75"/>
      <c r="H14" s="564">
        <f>IF(COUNTIF(G:G,"吹込")+COUNTIF(G:G,"吹付")&gt;0,"※吹込、吹付は「施工業者登録リスト」を作成・提出すること。","")</f>
      </c>
      <c r="I14" s="564"/>
      <c r="J14" s="564"/>
      <c r="K14" s="564"/>
      <c r="L14" s="564"/>
      <c r="M14" s="80"/>
      <c r="O14" s="309"/>
      <c r="P14" s="309"/>
      <c r="Q14" s="309"/>
      <c r="R14" s="309"/>
      <c r="S14" s="309"/>
      <c r="T14" s="309"/>
      <c r="U14" s="309"/>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row>
    <row r="15" spans="1:255" s="38" customFormat="1" ht="17.25" customHeight="1">
      <c r="A15" s="71"/>
      <c r="B15" s="99" t="s">
        <v>78</v>
      </c>
      <c r="C15" s="81"/>
      <c r="D15" s="81"/>
      <c r="E15" s="81"/>
      <c r="F15" s="81"/>
      <c r="G15" s="81"/>
      <c r="H15" s="564"/>
      <c r="I15" s="564"/>
      <c r="J15" s="564"/>
      <c r="K15" s="564"/>
      <c r="L15" s="564"/>
      <c r="M15"/>
      <c r="N15"/>
      <c r="O15" s="309"/>
      <c r="P15" s="309"/>
      <c r="Q15" s="309"/>
      <c r="R15" s="309"/>
      <c r="S15" s="309"/>
      <c r="T15" s="309"/>
      <c r="U15" s="309"/>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row>
    <row r="16" spans="1:255" s="77" customFormat="1" ht="5.25" customHeight="1" thickBot="1">
      <c r="A16" s="71"/>
      <c r="B16" s="73"/>
      <c r="C16" s="74"/>
      <c r="D16" s="74"/>
      <c r="E16" s="75"/>
      <c r="F16" s="75"/>
      <c r="G16" s="75"/>
      <c r="H16" s="72"/>
      <c r="I16" s="72"/>
      <c r="J16" s="72"/>
      <c r="K16" s="72"/>
      <c r="O16" s="309"/>
      <c r="P16" s="309"/>
      <c r="Q16" s="309"/>
      <c r="R16" s="309"/>
      <c r="S16" s="309"/>
      <c r="T16" s="309"/>
      <c r="U16" s="309"/>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row>
    <row r="17" spans="1:256" s="38" customFormat="1" ht="22.5" customHeight="1">
      <c r="A17" s="82"/>
      <c r="B17" s="575" t="s">
        <v>182</v>
      </c>
      <c r="C17" s="96"/>
      <c r="D17" s="581" t="s">
        <v>183</v>
      </c>
      <c r="E17" s="577" t="s">
        <v>184</v>
      </c>
      <c r="F17" s="578"/>
      <c r="G17" s="579" t="s">
        <v>254</v>
      </c>
      <c r="H17" s="560" t="s">
        <v>295</v>
      </c>
      <c r="I17" s="560" t="s">
        <v>290</v>
      </c>
      <c r="J17" s="573" t="s">
        <v>259</v>
      </c>
      <c r="K17" s="571" t="s">
        <v>185</v>
      </c>
      <c r="L17" s="572"/>
      <c r="M17"/>
      <c r="N17"/>
      <c r="O17" s="309"/>
      <c r="P17" s="309"/>
      <c r="Q17" s="309"/>
      <c r="R17" s="309"/>
      <c r="S17" s="309"/>
      <c r="T17" s="309"/>
      <c r="U17" s="309"/>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s="38" customFormat="1" ht="27.75" customHeight="1" thickBot="1">
      <c r="A18" s="83"/>
      <c r="B18" s="576"/>
      <c r="C18" s="97" t="s">
        <v>79</v>
      </c>
      <c r="D18" s="582"/>
      <c r="E18" s="111" t="s">
        <v>154</v>
      </c>
      <c r="F18" s="97" t="s">
        <v>80</v>
      </c>
      <c r="G18" s="580"/>
      <c r="H18" s="561"/>
      <c r="I18" s="561"/>
      <c r="J18" s="574"/>
      <c r="K18" s="109" t="s">
        <v>155</v>
      </c>
      <c r="L18" s="110" t="s">
        <v>81</v>
      </c>
      <c r="M18"/>
      <c r="N18"/>
      <c r="O18" s="309"/>
      <c r="P18" s="309"/>
      <c r="Q18" s="309"/>
      <c r="R18" s="309"/>
      <c r="S18" s="309"/>
      <c r="T18" s="309"/>
      <c r="U18" s="309"/>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23" ht="30" customHeight="1">
      <c r="A19" s="28">
        <f>IF(B19="","",IF(OR(G19="吹込",G19="吹付"),ROW()-18&amp;"-"&amp;COUNTIF('施工業者登録リスト（断熱材）'!D:D,J19),ROW()-18))</f>
      </c>
      <c r="B19" s="29"/>
      <c r="C19" s="30"/>
      <c r="D19" s="31">
        <f aca="true" t="shared" si="0" ref="D19:D37">IF(B19="","",3)</f>
      </c>
      <c r="E19" s="32"/>
      <c r="F19" s="33"/>
      <c r="G19" s="34"/>
      <c r="H19" s="366"/>
      <c r="I19" s="35">
        <f>IF(H19="","",IF(VALUE(H19)&lt;=0.022,"1",IF(VALUE(H19)&lt;=0.032,"2",IF(VALUE(H19)&lt;=0.041,"3","4"))))</f>
      </c>
      <c r="J19" s="35">
        <f>IF(B19="","",$C$8&amp;C19&amp;D19&amp;F19&amp;I19)</f>
      </c>
      <c r="K19" s="36"/>
      <c r="L19" s="37"/>
      <c r="M19" s="60"/>
      <c r="N19" s="60"/>
      <c r="O19" s="309"/>
      <c r="P19" s="309"/>
      <c r="Q19" s="309"/>
      <c r="R19" s="309"/>
      <c r="S19" s="309"/>
      <c r="T19" s="309"/>
      <c r="U19" s="309"/>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row>
    <row r="20" spans="1:223" ht="30" customHeight="1">
      <c r="A20" s="28">
        <f>IF(B20="","",IF(OR(G20="吹込",G20="吹付"),ROW()-18&amp;"-"&amp;COUNTIF('施工業者登録リスト（断熱材）'!D:D,J20),ROW()-18))</f>
      </c>
      <c r="B20" s="39"/>
      <c r="C20" s="40"/>
      <c r="D20" s="41">
        <f t="shared" si="0"/>
      </c>
      <c r="E20" s="42"/>
      <c r="F20" s="43"/>
      <c r="G20" s="44"/>
      <c r="H20" s="367"/>
      <c r="I20" s="45">
        <f aca="true" t="shared" si="1" ref="I20:I37">IF(H20="","",IF(VALUE(H20)&lt;=0.022,"1",IF(VALUE(H20)&lt;=0.032,"2",IF(VALUE(H20)&lt;=0.041,"3","4"))))</f>
      </c>
      <c r="J20" s="45">
        <f aca="true" t="shared" si="2" ref="J20:J37">IF(B20="","",$C$8&amp;C20&amp;D20&amp;F20&amp;I20)</f>
      </c>
      <c r="K20" s="46"/>
      <c r="L20" s="47"/>
      <c r="M20" s="60"/>
      <c r="N20" s="60"/>
      <c r="O20" s="309"/>
      <c r="P20" s="309"/>
      <c r="Q20" s="309"/>
      <c r="R20" s="309"/>
      <c r="S20" s="309"/>
      <c r="T20" s="309"/>
      <c r="U20" s="309"/>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row>
    <row r="21" spans="1:223" ht="30" customHeight="1">
      <c r="A21" s="28">
        <f>IF(B21="","",IF(OR(G21="吹込",G21="吹付"),ROW()-18&amp;"-"&amp;COUNTIF('施工業者登録リスト（断熱材）'!D:D,J21),ROW()-18))</f>
      </c>
      <c r="B21" s="39"/>
      <c r="C21" s="40"/>
      <c r="D21" s="41">
        <f t="shared" si="0"/>
      </c>
      <c r="E21" s="42"/>
      <c r="F21" s="43"/>
      <c r="G21" s="44"/>
      <c r="H21" s="367"/>
      <c r="I21" s="45">
        <f t="shared" si="1"/>
      </c>
      <c r="J21" s="45">
        <f t="shared" si="2"/>
      </c>
      <c r="K21" s="46"/>
      <c r="L21" s="47"/>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row>
    <row r="22" spans="1:223" ht="30" customHeight="1">
      <c r="A22" s="28">
        <f>IF(B22="","",IF(OR(G22="吹込",G22="吹付"),ROW()-18&amp;"-"&amp;COUNTIF('施工業者登録リスト（断熱材）'!D:D,J22),ROW()-18))</f>
      </c>
      <c r="B22" s="39"/>
      <c r="C22" s="40"/>
      <c r="D22" s="41">
        <f t="shared" si="0"/>
      </c>
      <c r="E22" s="42"/>
      <c r="F22" s="43"/>
      <c r="G22" s="44"/>
      <c r="H22" s="367"/>
      <c r="I22" s="45">
        <f t="shared" si="1"/>
      </c>
      <c r="J22" s="45">
        <f t="shared" si="2"/>
      </c>
      <c r="K22" s="46"/>
      <c r="L22" s="47"/>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row>
    <row r="23" spans="1:223" ht="30" customHeight="1">
      <c r="A23" s="28">
        <f>IF(B23="","",IF(OR(G23="吹込",G23="吹付"),ROW()-18&amp;"-"&amp;COUNTIF('施工業者登録リスト（断熱材）'!D:D,J23),ROW()-18))</f>
      </c>
      <c r="B23" s="39"/>
      <c r="C23" s="40"/>
      <c r="D23" s="41">
        <f t="shared" si="0"/>
      </c>
      <c r="E23" s="42"/>
      <c r="F23" s="43"/>
      <c r="G23" s="44"/>
      <c r="H23" s="367"/>
      <c r="I23" s="45">
        <f t="shared" si="1"/>
      </c>
      <c r="J23" s="45">
        <f t="shared" si="2"/>
      </c>
      <c r="K23" s="46"/>
      <c r="L23" s="47"/>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row>
    <row r="24" spans="1:223" ht="30" customHeight="1">
      <c r="A24" s="28">
        <f>IF(B24="","",IF(OR(G24="吹込",G24="吹付"),ROW()-18&amp;"-"&amp;COUNTIF('施工業者登録リスト（断熱材）'!D:D,J24),ROW()-18))</f>
      </c>
      <c r="B24" s="39"/>
      <c r="C24" s="40"/>
      <c r="D24" s="41">
        <f t="shared" si="0"/>
      </c>
      <c r="E24" s="42"/>
      <c r="F24" s="43"/>
      <c r="G24" s="44"/>
      <c r="H24" s="367"/>
      <c r="I24" s="45">
        <f t="shared" si="1"/>
      </c>
      <c r="J24" s="45">
        <f t="shared" si="2"/>
      </c>
      <c r="K24" s="46"/>
      <c r="L24" s="47"/>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row>
    <row r="25" spans="1:223" ht="30" customHeight="1">
      <c r="A25" s="28">
        <f>IF(B25="","",IF(OR(G25="吹込",G25="吹付"),ROW()-18&amp;"-"&amp;COUNTIF('施工業者登録リスト（断熱材）'!D:D,J25),ROW()-18))</f>
      </c>
      <c r="B25" s="39"/>
      <c r="C25" s="40"/>
      <c r="D25" s="41">
        <f t="shared" si="0"/>
      </c>
      <c r="E25" s="42"/>
      <c r="F25" s="43"/>
      <c r="G25" s="44"/>
      <c r="H25" s="367"/>
      <c r="I25" s="45">
        <f t="shared" si="1"/>
      </c>
      <c r="J25" s="45">
        <f t="shared" si="2"/>
      </c>
      <c r="K25" s="46"/>
      <c r="L25" s="47"/>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row>
    <row r="26" spans="1:223" ht="30" customHeight="1">
      <c r="A26" s="28">
        <f>IF(B26="","",IF(OR(G26="吹込",G26="吹付"),ROW()-18&amp;"-"&amp;COUNTIF('施工業者登録リスト（断熱材）'!D:D,J26),ROW()-18))</f>
      </c>
      <c r="B26" s="39"/>
      <c r="C26" s="40"/>
      <c r="D26" s="41">
        <f t="shared" si="0"/>
      </c>
      <c r="E26" s="42"/>
      <c r="F26" s="43"/>
      <c r="G26" s="44"/>
      <c r="H26" s="367"/>
      <c r="I26" s="45">
        <f t="shared" si="1"/>
      </c>
      <c r="J26" s="45">
        <f t="shared" si="2"/>
      </c>
      <c r="K26" s="46"/>
      <c r="L26" s="47"/>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row>
    <row r="27" spans="1:223" ht="30" customHeight="1">
      <c r="A27" s="28">
        <f>IF(B27="","",IF(OR(G27="吹込",G27="吹付"),ROW()-18&amp;"-"&amp;COUNTIF('施工業者登録リスト（断熱材）'!D:D,J27),ROW()-18))</f>
      </c>
      <c r="B27" s="39"/>
      <c r="C27" s="40"/>
      <c r="D27" s="41">
        <f t="shared" si="0"/>
      </c>
      <c r="E27" s="42"/>
      <c r="F27" s="43"/>
      <c r="G27" s="44"/>
      <c r="H27" s="367"/>
      <c r="I27" s="45">
        <f t="shared" si="1"/>
      </c>
      <c r="J27" s="45">
        <f t="shared" si="2"/>
      </c>
      <c r="K27" s="46"/>
      <c r="L27" s="47"/>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row>
    <row r="28" spans="1:223" ht="30" customHeight="1">
      <c r="A28" s="28">
        <f>IF(B28="","",IF(OR(G28="吹込",G28="吹付"),ROW()-18&amp;"-"&amp;COUNTIF('施工業者登録リスト（断熱材）'!D:D,J28),ROW()-18))</f>
      </c>
      <c r="B28" s="39"/>
      <c r="C28" s="40"/>
      <c r="D28" s="41">
        <f t="shared" si="0"/>
      </c>
      <c r="E28" s="42"/>
      <c r="F28" s="43"/>
      <c r="G28" s="44"/>
      <c r="H28" s="367"/>
      <c r="I28" s="45">
        <f>IF(H28="","",IF(VALUE(H28)&lt;=0.022,"1",IF(VALUE(H28)&lt;=0.032,"2",IF(VALUE(H28)&lt;=0.041,"3","4"))))</f>
      </c>
      <c r="J28" s="45">
        <f t="shared" si="2"/>
      </c>
      <c r="K28" s="46"/>
      <c r="L28" s="47"/>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row>
    <row r="29" spans="1:223" ht="30" customHeight="1">
      <c r="A29" s="28">
        <f>IF(B29="","",IF(OR(G29="吹込",G29="吹付"),ROW()-18&amp;"-"&amp;COUNTIF('施工業者登録リスト（断熱材）'!D:D,J29),ROW()-18))</f>
      </c>
      <c r="B29" s="39"/>
      <c r="C29" s="40"/>
      <c r="D29" s="41">
        <f t="shared" si="0"/>
      </c>
      <c r="E29" s="42"/>
      <c r="F29" s="43"/>
      <c r="G29" s="44"/>
      <c r="H29" s="367"/>
      <c r="I29" s="45">
        <f t="shared" si="1"/>
      </c>
      <c r="J29" s="45">
        <f t="shared" si="2"/>
      </c>
      <c r="K29" s="46"/>
      <c r="L29" s="47"/>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row>
    <row r="30" spans="1:223" ht="30" customHeight="1">
      <c r="A30" s="28">
        <f>IF(B30="","",IF(OR(G30="吹込",G30="吹付"),ROW()-18&amp;"-"&amp;COUNTIF('施工業者登録リスト（断熱材）'!D:D,J30),ROW()-18))</f>
      </c>
      <c r="B30" s="39"/>
      <c r="C30" s="40"/>
      <c r="D30" s="41">
        <f t="shared" si="0"/>
      </c>
      <c r="E30" s="42"/>
      <c r="F30" s="43"/>
      <c r="G30" s="44"/>
      <c r="H30" s="367"/>
      <c r="I30" s="45">
        <f t="shared" si="1"/>
      </c>
      <c r="J30" s="45">
        <f t="shared" si="2"/>
      </c>
      <c r="K30" s="46"/>
      <c r="L30" s="47"/>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row>
    <row r="31" spans="1:223" ht="30" customHeight="1">
      <c r="A31" s="28">
        <f>IF(B31="","",IF(OR(G31="吹込",G31="吹付"),ROW()-18&amp;"-"&amp;COUNTIF('施工業者登録リスト（断熱材）'!D:D,J31),ROW()-18))</f>
      </c>
      <c r="B31" s="39"/>
      <c r="C31" s="40"/>
      <c r="D31" s="41">
        <f t="shared" si="0"/>
      </c>
      <c r="E31" s="42"/>
      <c r="F31" s="43"/>
      <c r="G31" s="44"/>
      <c r="H31" s="367"/>
      <c r="I31" s="45">
        <f t="shared" si="1"/>
      </c>
      <c r="J31" s="45">
        <f t="shared" si="2"/>
      </c>
      <c r="K31" s="46"/>
      <c r="L31" s="47"/>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row>
    <row r="32" spans="1:223" ht="30" customHeight="1">
      <c r="A32" s="28">
        <f>IF(B32="","",IF(OR(G32="吹込",G32="吹付"),ROW()-18&amp;"-"&amp;COUNTIF('施工業者登録リスト（断熱材）'!D:D,J32),ROW()-18))</f>
      </c>
      <c r="B32" s="39"/>
      <c r="C32" s="40"/>
      <c r="D32" s="41">
        <f t="shared" si="0"/>
      </c>
      <c r="E32" s="42"/>
      <c r="F32" s="43"/>
      <c r="G32" s="44"/>
      <c r="H32" s="367"/>
      <c r="I32" s="45">
        <f t="shared" si="1"/>
      </c>
      <c r="J32" s="45">
        <f t="shared" si="2"/>
      </c>
      <c r="K32" s="46"/>
      <c r="L32" s="47"/>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row>
    <row r="33" spans="1:223" ht="30" customHeight="1">
      <c r="A33" s="28">
        <f>IF(B33="","",IF(OR(G33="吹込",G33="吹付"),ROW()-18&amp;"-"&amp;COUNTIF('施工業者登録リスト（断熱材）'!D:D,J33),ROW()-18))</f>
      </c>
      <c r="B33" s="39"/>
      <c r="C33" s="40"/>
      <c r="D33" s="41">
        <f t="shared" si="0"/>
      </c>
      <c r="E33" s="42"/>
      <c r="F33" s="43"/>
      <c r="G33" s="44"/>
      <c r="H33" s="367"/>
      <c r="I33" s="45">
        <f t="shared" si="1"/>
      </c>
      <c r="J33" s="45">
        <f t="shared" si="2"/>
      </c>
      <c r="K33" s="46"/>
      <c r="L33" s="47"/>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row>
    <row r="34" spans="1:223" ht="30" customHeight="1">
      <c r="A34" s="28">
        <f>IF(B34="","",IF(OR(G34="吹込",G34="吹付"),ROW()-18&amp;"-"&amp;COUNTIF('施工業者登録リスト（断熱材）'!D:D,J34),ROW()-18))</f>
      </c>
      <c r="B34" s="39"/>
      <c r="C34" s="40"/>
      <c r="D34" s="41">
        <f t="shared" si="0"/>
      </c>
      <c r="E34" s="42"/>
      <c r="F34" s="43"/>
      <c r="G34" s="44"/>
      <c r="H34" s="367"/>
      <c r="I34" s="45">
        <f t="shared" si="1"/>
      </c>
      <c r="J34" s="45">
        <f t="shared" si="2"/>
      </c>
      <c r="K34" s="46"/>
      <c r="L34" s="47"/>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row>
    <row r="35" spans="1:223" ht="30" customHeight="1">
      <c r="A35" s="28">
        <f>IF(B35="","",IF(OR(G35="吹込",G35="吹付"),ROW()-18&amp;"-"&amp;COUNTIF('施工業者登録リスト（断熱材）'!D:D,J35),ROW()-18))</f>
      </c>
      <c r="B35" s="39"/>
      <c r="C35" s="40"/>
      <c r="D35" s="41">
        <f t="shared" si="0"/>
      </c>
      <c r="E35" s="42"/>
      <c r="F35" s="43"/>
      <c r="G35" s="44"/>
      <c r="H35" s="367"/>
      <c r="I35" s="45">
        <f t="shared" si="1"/>
      </c>
      <c r="J35" s="45">
        <f t="shared" si="2"/>
      </c>
      <c r="K35" s="46"/>
      <c r="L35" s="47"/>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row>
    <row r="36" spans="1:223" ht="30" customHeight="1">
      <c r="A36" s="28">
        <f>IF(B36="","",IF(OR(G36="吹込",G36="吹付"),ROW()-18&amp;"-"&amp;COUNTIF('施工業者登録リスト（断熱材）'!D:D,J36),ROW()-18))</f>
      </c>
      <c r="B36" s="39"/>
      <c r="C36" s="40"/>
      <c r="D36" s="41">
        <f t="shared" si="0"/>
      </c>
      <c r="E36" s="42"/>
      <c r="F36" s="43"/>
      <c r="G36" s="44"/>
      <c r="H36" s="367"/>
      <c r="I36" s="45">
        <f t="shared" si="1"/>
      </c>
      <c r="J36" s="45">
        <f t="shared" si="2"/>
      </c>
      <c r="K36" s="46"/>
      <c r="L36" s="47"/>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row>
    <row r="37" spans="1:223" ht="30" customHeight="1" thickBot="1">
      <c r="A37" s="28">
        <f>IF(B37="","",IF(OR(G37="吹込",G37="吹付"),ROW()-18&amp;"-"&amp;COUNTIF('施工業者登録リスト（断熱材）'!D:D,J37),ROW()-18))</f>
      </c>
      <c r="B37" s="39"/>
      <c r="C37" s="40"/>
      <c r="D37" s="41">
        <f t="shared" si="0"/>
      </c>
      <c r="E37" s="42"/>
      <c r="F37" s="43"/>
      <c r="G37" s="44"/>
      <c r="H37" s="367"/>
      <c r="I37" s="45">
        <f t="shared" si="1"/>
      </c>
      <c r="J37" s="45">
        <f t="shared" si="2"/>
      </c>
      <c r="K37" s="55"/>
      <c r="L37" s="56"/>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row>
    <row r="38" spans="1:223" ht="17.25">
      <c r="A38" s="65"/>
      <c r="B38" s="374"/>
      <c r="C38" s="374"/>
      <c r="D38" s="374"/>
      <c r="E38" s="374"/>
      <c r="F38" s="374"/>
      <c r="G38" s="374"/>
      <c r="H38" s="374"/>
      <c r="I38" s="374"/>
      <c r="J38" s="374"/>
      <c r="K38" s="374"/>
      <c r="L38" s="59"/>
      <c r="M38" s="58"/>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row>
    <row r="79" ht="21"/>
    <row r="83" ht="21"/>
    <row r="84" spans="1:223" s="60" customFormat="1" ht="21">
      <c r="A84" s="84"/>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row>
    <row r="85" ht="21"/>
    <row r="87" ht="21"/>
    <row r="88" spans="1:223" s="60" customFormat="1" ht="21">
      <c r="A88" s="84"/>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row>
    <row r="89" spans="1:223" s="60" customFormat="1" ht="21">
      <c r="A89" s="84"/>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row>
    <row r="90" spans="1:223" s="60" customFormat="1" ht="21">
      <c r="A90" s="84"/>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row>
    <row r="91" ht="21"/>
    <row r="92" spans="1:223" s="60" customFormat="1" ht="21">
      <c r="A92" s="84"/>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row>
    <row r="93" spans="1:223" s="60" customFormat="1" ht="21">
      <c r="A93" s="84"/>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c r="EX93" s="76"/>
      <c r="EY93" s="76"/>
      <c r="EZ93" s="76"/>
      <c r="FA93" s="76"/>
      <c r="FB93" s="76"/>
      <c r="FC93" s="76"/>
      <c r="FD93" s="76"/>
      <c r="FE93" s="76"/>
      <c r="FF93" s="76"/>
      <c r="FG93" s="76"/>
      <c r="FH93" s="76"/>
      <c r="FI93" s="76"/>
      <c r="FJ93" s="76"/>
      <c r="FK93" s="76"/>
      <c r="FL93" s="76"/>
      <c r="FM93" s="76"/>
      <c r="FN93" s="76"/>
      <c r="FO93" s="76"/>
      <c r="FP93" s="76"/>
      <c r="FQ93" s="76"/>
      <c r="FR93" s="76"/>
      <c r="FS93" s="76"/>
      <c r="FT93" s="76"/>
      <c r="FU93" s="76"/>
      <c r="FV93" s="76"/>
      <c r="FW93" s="76"/>
      <c r="FX93" s="76"/>
      <c r="FY93" s="76"/>
      <c r="FZ93" s="76"/>
      <c r="GA93" s="76"/>
      <c r="GB93" s="76"/>
      <c r="GC93" s="76"/>
      <c r="GD93" s="76"/>
      <c r="GE93" s="76"/>
      <c r="GF93" s="76"/>
      <c r="GG93" s="76"/>
      <c r="GH93" s="76"/>
      <c r="GI93" s="76"/>
      <c r="GJ93" s="76"/>
      <c r="GK93" s="76"/>
      <c r="GL93" s="76"/>
      <c r="GM93" s="76"/>
      <c r="GN93" s="76"/>
      <c r="GO93" s="76"/>
      <c r="GP93" s="76"/>
      <c r="GQ93" s="76"/>
      <c r="GR93" s="76"/>
      <c r="GS93" s="76"/>
      <c r="GT93" s="76"/>
      <c r="GU93" s="76"/>
      <c r="GV93" s="76"/>
      <c r="GW93" s="76"/>
      <c r="GX93" s="76"/>
      <c r="GY93" s="76"/>
      <c r="GZ93" s="76"/>
      <c r="HA93" s="76"/>
      <c r="HB93" s="76"/>
      <c r="HC93" s="76"/>
      <c r="HD93" s="76"/>
      <c r="HE93" s="76"/>
      <c r="HF93" s="76"/>
      <c r="HG93" s="76"/>
      <c r="HH93" s="76"/>
      <c r="HI93" s="76"/>
      <c r="HJ93" s="76"/>
      <c r="HK93" s="76"/>
      <c r="HL93" s="76"/>
      <c r="HM93" s="76"/>
      <c r="HN93" s="76"/>
      <c r="HO93" s="76"/>
    </row>
    <row r="94" spans="1:223" s="60" customFormat="1" ht="21">
      <c r="A94" s="84"/>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c r="HJ94" s="76"/>
      <c r="HK94" s="76"/>
      <c r="HL94" s="76"/>
      <c r="HM94" s="76"/>
      <c r="HN94" s="76"/>
      <c r="HO94" s="76"/>
    </row>
    <row r="95" ht="21"/>
    <row r="96" spans="1:223" s="60" customFormat="1" ht="21">
      <c r="A96" s="84"/>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row>
    <row r="97" ht="21"/>
    <row r="98" spans="1:223" s="60" customFormat="1" ht="21">
      <c r="A98" s="84"/>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c r="EO98" s="76"/>
      <c r="EP98" s="76"/>
      <c r="EQ98" s="76"/>
      <c r="ER98" s="76"/>
      <c r="ES98" s="76"/>
      <c r="ET98" s="76"/>
      <c r="EU98" s="76"/>
      <c r="EV98" s="76"/>
      <c r="EW98" s="76"/>
      <c r="EX98" s="76"/>
      <c r="EY98" s="76"/>
      <c r="EZ98" s="76"/>
      <c r="FA98" s="76"/>
      <c r="FB98" s="76"/>
      <c r="FC98" s="76"/>
      <c r="FD98" s="76"/>
      <c r="FE98" s="76"/>
      <c r="FF98" s="76"/>
      <c r="FG98" s="76"/>
      <c r="FH98" s="76"/>
      <c r="FI98" s="76"/>
      <c r="FJ98" s="76"/>
      <c r="FK98" s="76"/>
      <c r="FL98" s="76"/>
      <c r="FM98" s="76"/>
      <c r="FN98" s="76"/>
      <c r="FO98" s="76"/>
      <c r="FP98" s="76"/>
      <c r="FQ98" s="76"/>
      <c r="FR98" s="76"/>
      <c r="FS98" s="76"/>
      <c r="FT98" s="76"/>
      <c r="FU98" s="76"/>
      <c r="FV98" s="76"/>
      <c r="FW98" s="76"/>
      <c r="FX98" s="76"/>
      <c r="FY98" s="76"/>
      <c r="FZ98" s="76"/>
      <c r="GA98" s="76"/>
      <c r="GB98" s="76"/>
      <c r="GC98" s="76"/>
      <c r="GD98" s="76"/>
      <c r="GE98" s="76"/>
      <c r="GF98" s="76"/>
      <c r="GG98" s="76"/>
      <c r="GH98" s="76"/>
      <c r="GI98" s="76"/>
      <c r="GJ98" s="76"/>
      <c r="GK98" s="76"/>
      <c r="GL98" s="76"/>
      <c r="GM98" s="76"/>
      <c r="GN98" s="76"/>
      <c r="GO98" s="76"/>
      <c r="GP98" s="76"/>
      <c r="GQ98" s="76"/>
      <c r="GR98" s="76"/>
      <c r="GS98" s="76"/>
      <c r="GT98" s="76"/>
      <c r="GU98" s="76"/>
      <c r="GV98" s="76"/>
      <c r="GW98" s="76"/>
      <c r="GX98" s="76"/>
      <c r="GY98" s="76"/>
      <c r="GZ98" s="76"/>
      <c r="HA98" s="76"/>
      <c r="HB98" s="76"/>
      <c r="HC98" s="76"/>
      <c r="HD98" s="76"/>
      <c r="HE98" s="76"/>
      <c r="HF98" s="76"/>
      <c r="HG98" s="76"/>
      <c r="HH98" s="76"/>
      <c r="HI98" s="76"/>
      <c r="HJ98" s="76"/>
      <c r="HK98" s="76"/>
      <c r="HL98" s="76"/>
      <c r="HM98" s="76"/>
      <c r="HN98" s="76"/>
      <c r="HO98" s="76"/>
    </row>
    <row r="99" spans="1:223" s="60" customFormat="1" ht="21">
      <c r="A99" s="84"/>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6"/>
      <c r="FG99" s="76"/>
      <c r="FH99" s="76"/>
      <c r="FI99" s="76"/>
      <c r="FJ99" s="76"/>
      <c r="FK99" s="76"/>
      <c r="FL99" s="76"/>
      <c r="FM99" s="76"/>
      <c r="FN99" s="76"/>
      <c r="FO99" s="76"/>
      <c r="FP99" s="76"/>
      <c r="FQ99" s="76"/>
      <c r="FR99" s="76"/>
      <c r="FS99" s="76"/>
      <c r="FT99" s="76"/>
      <c r="FU99" s="76"/>
      <c r="FV99" s="76"/>
      <c r="FW99" s="76"/>
      <c r="FX99" s="76"/>
      <c r="FY99" s="76"/>
      <c r="FZ99" s="76"/>
      <c r="GA99" s="76"/>
      <c r="GB99" s="76"/>
      <c r="GC99" s="76"/>
      <c r="GD99" s="76"/>
      <c r="GE99" s="76"/>
      <c r="GF99" s="76"/>
      <c r="GG99" s="76"/>
      <c r="GH99" s="76"/>
      <c r="GI99" s="76"/>
      <c r="GJ99" s="76"/>
      <c r="GK99" s="76"/>
      <c r="GL99" s="76"/>
      <c r="GM99" s="76"/>
      <c r="GN99" s="76"/>
      <c r="GO99" s="76"/>
      <c r="GP99" s="76"/>
      <c r="GQ99" s="76"/>
      <c r="GR99" s="76"/>
      <c r="GS99" s="76"/>
      <c r="GT99" s="76"/>
      <c r="GU99" s="76"/>
      <c r="GV99" s="76"/>
      <c r="GW99" s="76"/>
      <c r="GX99" s="76"/>
      <c r="GY99" s="76"/>
      <c r="GZ99" s="76"/>
      <c r="HA99" s="76"/>
      <c r="HB99" s="76"/>
      <c r="HC99" s="76"/>
      <c r="HD99" s="76"/>
      <c r="HE99" s="76"/>
      <c r="HF99" s="76"/>
      <c r="HG99" s="76"/>
      <c r="HH99" s="76"/>
      <c r="HI99" s="76"/>
      <c r="HJ99" s="76"/>
      <c r="HK99" s="76"/>
      <c r="HL99" s="76"/>
      <c r="HM99" s="76"/>
      <c r="HN99" s="76"/>
      <c r="HO99" s="76"/>
    </row>
    <row r="100" spans="1:223" s="60" customFormat="1" ht="21">
      <c r="A100" s="84"/>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c r="EO100" s="76"/>
      <c r="EP100" s="76"/>
      <c r="EQ100" s="76"/>
      <c r="ER100" s="76"/>
      <c r="ES100" s="76"/>
      <c r="ET100" s="76"/>
      <c r="EU100" s="76"/>
      <c r="EV100" s="76"/>
      <c r="EW100" s="76"/>
      <c r="EX100" s="76"/>
      <c r="EY100" s="76"/>
      <c r="EZ100" s="76"/>
      <c r="FA100" s="76"/>
      <c r="FB100" s="76"/>
      <c r="FC100" s="76"/>
      <c r="FD100" s="76"/>
      <c r="FE100" s="76"/>
      <c r="FF100" s="76"/>
      <c r="FG100" s="76"/>
      <c r="FH100" s="76"/>
      <c r="FI100" s="76"/>
      <c r="FJ100" s="76"/>
      <c r="FK100" s="76"/>
      <c r="FL100" s="76"/>
      <c r="FM100" s="76"/>
      <c r="FN100" s="76"/>
      <c r="FO100" s="76"/>
      <c r="FP100" s="76"/>
      <c r="FQ100" s="76"/>
      <c r="FR100" s="76"/>
      <c r="FS100" s="76"/>
      <c r="FT100" s="76"/>
      <c r="FU100" s="76"/>
      <c r="FV100" s="76"/>
      <c r="FW100" s="76"/>
      <c r="FX100" s="76"/>
      <c r="FY100" s="76"/>
      <c r="FZ100" s="76"/>
      <c r="GA100" s="76"/>
      <c r="GB100" s="76"/>
      <c r="GC100" s="76"/>
      <c r="GD100" s="76"/>
      <c r="GE100" s="76"/>
      <c r="GF100" s="76"/>
      <c r="GG100" s="76"/>
      <c r="GH100" s="76"/>
      <c r="GI100" s="76"/>
      <c r="GJ100" s="76"/>
      <c r="GK100" s="76"/>
      <c r="GL100" s="76"/>
      <c r="GM100" s="76"/>
      <c r="GN100" s="76"/>
      <c r="GO100" s="76"/>
      <c r="GP100" s="76"/>
      <c r="GQ100" s="76"/>
      <c r="GR100" s="76"/>
      <c r="GS100" s="76"/>
      <c r="GT100" s="76"/>
      <c r="GU100" s="76"/>
      <c r="GV100" s="76"/>
      <c r="GW100" s="76"/>
      <c r="GX100" s="76"/>
      <c r="GY100" s="76"/>
      <c r="GZ100" s="76"/>
      <c r="HA100" s="76"/>
      <c r="HB100" s="76"/>
      <c r="HC100" s="76"/>
      <c r="HD100" s="76"/>
      <c r="HE100" s="76"/>
      <c r="HF100" s="76"/>
      <c r="HG100" s="76"/>
      <c r="HH100" s="76"/>
      <c r="HI100" s="76"/>
      <c r="HJ100" s="76"/>
      <c r="HK100" s="76"/>
      <c r="HL100" s="76"/>
      <c r="HM100" s="76"/>
      <c r="HN100" s="76"/>
      <c r="HO100" s="76"/>
    </row>
    <row r="101" spans="1:223" s="60" customFormat="1" ht="21">
      <c r="A101" s="84"/>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6"/>
      <c r="FF101" s="76"/>
      <c r="FG101" s="76"/>
      <c r="FH101" s="76"/>
      <c r="FI101" s="76"/>
      <c r="FJ101" s="76"/>
      <c r="FK101" s="76"/>
      <c r="FL101" s="76"/>
      <c r="FM101" s="76"/>
      <c r="FN101" s="76"/>
      <c r="FO101" s="76"/>
      <c r="FP101" s="76"/>
      <c r="FQ101" s="76"/>
      <c r="FR101" s="76"/>
      <c r="FS101" s="76"/>
      <c r="FT101" s="76"/>
      <c r="FU101" s="76"/>
      <c r="FV101" s="76"/>
      <c r="FW101" s="76"/>
      <c r="FX101" s="76"/>
      <c r="FY101" s="76"/>
      <c r="FZ101" s="76"/>
      <c r="GA101" s="76"/>
      <c r="GB101" s="76"/>
      <c r="GC101" s="76"/>
      <c r="GD101" s="76"/>
      <c r="GE101" s="76"/>
      <c r="GF101" s="76"/>
      <c r="GG101" s="76"/>
      <c r="GH101" s="76"/>
      <c r="GI101" s="76"/>
      <c r="GJ101" s="76"/>
      <c r="GK101" s="76"/>
      <c r="GL101" s="76"/>
      <c r="GM101" s="76"/>
      <c r="GN101" s="76"/>
      <c r="GO101" s="76"/>
      <c r="GP101" s="76"/>
      <c r="GQ101" s="76"/>
      <c r="GR101" s="76"/>
      <c r="GS101" s="76"/>
      <c r="GT101" s="76"/>
      <c r="GU101" s="76"/>
      <c r="GV101" s="76"/>
      <c r="GW101" s="76"/>
      <c r="GX101" s="76"/>
      <c r="GY101" s="76"/>
      <c r="GZ101" s="76"/>
      <c r="HA101" s="76"/>
      <c r="HB101" s="76"/>
      <c r="HC101" s="76"/>
      <c r="HD101" s="76"/>
      <c r="HE101" s="76"/>
      <c r="HF101" s="76"/>
      <c r="HG101" s="76"/>
      <c r="HH101" s="76"/>
      <c r="HI101" s="76"/>
      <c r="HJ101" s="76"/>
      <c r="HK101" s="76"/>
      <c r="HL101" s="76"/>
      <c r="HM101" s="76"/>
      <c r="HN101" s="76"/>
      <c r="HO101" s="76"/>
    </row>
    <row r="102" spans="1:223" s="60" customFormat="1" ht="21">
      <c r="A102" s="84"/>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6"/>
      <c r="FF102" s="76"/>
      <c r="FG102" s="76"/>
      <c r="FH102" s="76"/>
      <c r="FI102" s="76"/>
      <c r="FJ102" s="76"/>
      <c r="FK102" s="76"/>
      <c r="FL102" s="76"/>
      <c r="FM102" s="76"/>
      <c r="FN102" s="76"/>
      <c r="FO102" s="76"/>
      <c r="FP102" s="76"/>
      <c r="FQ102" s="76"/>
      <c r="FR102" s="76"/>
      <c r="FS102" s="76"/>
      <c r="FT102" s="76"/>
      <c r="FU102" s="76"/>
      <c r="FV102" s="76"/>
      <c r="FW102" s="76"/>
      <c r="FX102" s="76"/>
      <c r="FY102" s="76"/>
      <c r="FZ102" s="76"/>
      <c r="GA102" s="76"/>
      <c r="GB102" s="76"/>
      <c r="GC102" s="76"/>
      <c r="GD102" s="76"/>
      <c r="GE102" s="76"/>
      <c r="GF102" s="76"/>
      <c r="GG102" s="76"/>
      <c r="GH102" s="76"/>
      <c r="GI102" s="76"/>
      <c r="GJ102" s="76"/>
      <c r="GK102" s="76"/>
      <c r="GL102" s="76"/>
      <c r="GM102" s="76"/>
      <c r="GN102" s="76"/>
      <c r="GO102" s="76"/>
      <c r="GP102" s="76"/>
      <c r="GQ102" s="76"/>
      <c r="GR102" s="76"/>
      <c r="GS102" s="76"/>
      <c r="GT102" s="76"/>
      <c r="GU102" s="76"/>
      <c r="GV102" s="76"/>
      <c r="GW102" s="76"/>
      <c r="GX102" s="76"/>
      <c r="GY102" s="76"/>
      <c r="GZ102" s="76"/>
      <c r="HA102" s="76"/>
      <c r="HB102" s="76"/>
      <c r="HC102" s="76"/>
      <c r="HD102" s="76"/>
      <c r="HE102" s="76"/>
      <c r="HF102" s="76"/>
      <c r="HG102" s="76"/>
      <c r="HH102" s="76"/>
      <c r="HI102" s="76"/>
      <c r="HJ102" s="76"/>
      <c r="HK102" s="76"/>
      <c r="HL102" s="76"/>
      <c r="HM102" s="76"/>
      <c r="HN102" s="76"/>
      <c r="HO102" s="76"/>
    </row>
    <row r="103" spans="1:223" s="60" customFormat="1" ht="21">
      <c r="A103" s="84"/>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c r="EO103" s="76"/>
      <c r="EP103" s="76"/>
      <c r="EQ103" s="76"/>
      <c r="ER103" s="76"/>
      <c r="ES103" s="76"/>
      <c r="ET103" s="76"/>
      <c r="EU103" s="76"/>
      <c r="EV103" s="76"/>
      <c r="EW103" s="76"/>
      <c r="EX103" s="76"/>
      <c r="EY103" s="76"/>
      <c r="EZ103" s="76"/>
      <c r="FA103" s="76"/>
      <c r="FB103" s="76"/>
      <c r="FC103" s="76"/>
      <c r="FD103" s="76"/>
      <c r="FE103" s="76"/>
      <c r="FF103" s="76"/>
      <c r="FG103" s="76"/>
      <c r="FH103" s="76"/>
      <c r="FI103" s="76"/>
      <c r="FJ103" s="76"/>
      <c r="FK103" s="76"/>
      <c r="FL103" s="76"/>
      <c r="FM103" s="76"/>
      <c r="FN103" s="76"/>
      <c r="FO103" s="76"/>
      <c r="FP103" s="76"/>
      <c r="FQ103" s="76"/>
      <c r="FR103" s="76"/>
      <c r="FS103" s="76"/>
      <c r="FT103" s="76"/>
      <c r="FU103" s="76"/>
      <c r="FV103" s="76"/>
      <c r="FW103" s="76"/>
      <c r="FX103" s="76"/>
      <c r="FY103" s="76"/>
      <c r="FZ103" s="76"/>
      <c r="GA103" s="76"/>
      <c r="GB103" s="76"/>
      <c r="GC103" s="76"/>
      <c r="GD103" s="76"/>
      <c r="GE103" s="76"/>
      <c r="GF103" s="76"/>
      <c r="GG103" s="76"/>
      <c r="GH103" s="76"/>
      <c r="GI103" s="76"/>
      <c r="GJ103" s="76"/>
      <c r="GK103" s="76"/>
      <c r="GL103" s="76"/>
      <c r="GM103" s="76"/>
      <c r="GN103" s="76"/>
      <c r="GO103" s="76"/>
      <c r="GP103" s="76"/>
      <c r="GQ103" s="76"/>
      <c r="GR103" s="76"/>
      <c r="GS103" s="76"/>
      <c r="GT103" s="76"/>
      <c r="GU103" s="76"/>
      <c r="GV103" s="76"/>
      <c r="GW103" s="76"/>
      <c r="GX103" s="76"/>
      <c r="GY103" s="76"/>
      <c r="GZ103" s="76"/>
      <c r="HA103" s="76"/>
      <c r="HB103" s="76"/>
      <c r="HC103" s="76"/>
      <c r="HD103" s="76"/>
      <c r="HE103" s="76"/>
      <c r="HF103" s="76"/>
      <c r="HG103" s="76"/>
      <c r="HH103" s="76"/>
      <c r="HI103" s="76"/>
      <c r="HJ103" s="76"/>
      <c r="HK103" s="76"/>
      <c r="HL103" s="76"/>
      <c r="HM103" s="76"/>
      <c r="HN103" s="76"/>
      <c r="HO103" s="76"/>
    </row>
    <row r="104" spans="1:223" s="60" customFormat="1" ht="21">
      <c r="A104" s="84"/>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76"/>
      <c r="FG104" s="76"/>
      <c r="FH104" s="76"/>
      <c r="FI104" s="76"/>
      <c r="FJ104" s="76"/>
      <c r="FK104" s="76"/>
      <c r="FL104" s="76"/>
      <c r="FM104" s="76"/>
      <c r="FN104" s="76"/>
      <c r="FO104" s="76"/>
      <c r="FP104" s="76"/>
      <c r="FQ104" s="76"/>
      <c r="FR104" s="76"/>
      <c r="FS104" s="76"/>
      <c r="FT104" s="76"/>
      <c r="FU104" s="76"/>
      <c r="FV104" s="76"/>
      <c r="FW104" s="76"/>
      <c r="FX104" s="76"/>
      <c r="FY104" s="76"/>
      <c r="FZ104" s="76"/>
      <c r="GA104" s="76"/>
      <c r="GB104" s="76"/>
      <c r="GC104" s="76"/>
      <c r="GD104" s="76"/>
      <c r="GE104" s="76"/>
      <c r="GF104" s="76"/>
      <c r="GG104" s="76"/>
      <c r="GH104" s="76"/>
      <c r="GI104" s="76"/>
      <c r="GJ104" s="76"/>
      <c r="GK104" s="76"/>
      <c r="GL104" s="76"/>
      <c r="GM104" s="76"/>
      <c r="GN104" s="76"/>
      <c r="GO104" s="76"/>
      <c r="GP104" s="76"/>
      <c r="GQ104" s="76"/>
      <c r="GR104" s="76"/>
      <c r="GS104" s="76"/>
      <c r="GT104" s="76"/>
      <c r="GU104" s="76"/>
      <c r="GV104" s="76"/>
      <c r="GW104" s="76"/>
      <c r="GX104" s="76"/>
      <c r="GY104" s="76"/>
      <c r="GZ104" s="76"/>
      <c r="HA104" s="76"/>
      <c r="HB104" s="76"/>
      <c r="HC104" s="76"/>
      <c r="HD104" s="76"/>
      <c r="HE104" s="76"/>
      <c r="HF104" s="76"/>
      <c r="HG104" s="76"/>
      <c r="HH104" s="76"/>
      <c r="HI104" s="76"/>
      <c r="HJ104" s="76"/>
      <c r="HK104" s="76"/>
      <c r="HL104" s="76"/>
      <c r="HM104" s="76"/>
      <c r="HN104" s="76"/>
      <c r="HO104" s="76"/>
    </row>
    <row r="105" spans="1:223" s="60" customFormat="1" ht="21">
      <c r="A105" s="84"/>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6"/>
      <c r="FF105" s="76"/>
      <c r="FG105" s="76"/>
      <c r="FH105" s="76"/>
      <c r="FI105" s="76"/>
      <c r="FJ105" s="76"/>
      <c r="FK105" s="76"/>
      <c r="FL105" s="76"/>
      <c r="FM105" s="76"/>
      <c r="FN105" s="76"/>
      <c r="FO105" s="76"/>
      <c r="FP105" s="76"/>
      <c r="FQ105" s="76"/>
      <c r="FR105" s="76"/>
      <c r="FS105" s="76"/>
      <c r="FT105" s="76"/>
      <c r="FU105" s="76"/>
      <c r="FV105" s="76"/>
      <c r="FW105" s="76"/>
      <c r="FX105" s="76"/>
      <c r="FY105" s="76"/>
      <c r="FZ105" s="76"/>
      <c r="GA105" s="76"/>
      <c r="GB105" s="76"/>
      <c r="GC105" s="76"/>
      <c r="GD105" s="76"/>
      <c r="GE105" s="76"/>
      <c r="GF105" s="76"/>
      <c r="GG105" s="76"/>
      <c r="GH105" s="76"/>
      <c r="GI105" s="76"/>
      <c r="GJ105" s="76"/>
      <c r="GK105" s="76"/>
      <c r="GL105" s="76"/>
      <c r="GM105" s="76"/>
      <c r="GN105" s="76"/>
      <c r="GO105" s="76"/>
      <c r="GP105" s="76"/>
      <c r="GQ105" s="76"/>
      <c r="GR105" s="76"/>
      <c r="GS105" s="76"/>
      <c r="GT105" s="76"/>
      <c r="GU105" s="76"/>
      <c r="GV105" s="76"/>
      <c r="GW105" s="76"/>
      <c r="GX105" s="76"/>
      <c r="GY105" s="76"/>
      <c r="GZ105" s="76"/>
      <c r="HA105" s="76"/>
      <c r="HB105" s="76"/>
      <c r="HC105" s="76"/>
      <c r="HD105" s="76"/>
      <c r="HE105" s="76"/>
      <c r="HF105" s="76"/>
      <c r="HG105" s="76"/>
      <c r="HH105" s="76"/>
      <c r="HI105" s="76"/>
      <c r="HJ105" s="76"/>
      <c r="HK105" s="76"/>
      <c r="HL105" s="76"/>
      <c r="HM105" s="76"/>
      <c r="HN105" s="76"/>
      <c r="HO105" s="76"/>
    </row>
    <row r="106" spans="1:223" s="60" customFormat="1" ht="21">
      <c r="A106" s="84"/>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76"/>
      <c r="FG106" s="76"/>
      <c r="FH106" s="76"/>
      <c r="FI106" s="76"/>
      <c r="FJ106" s="76"/>
      <c r="FK106" s="76"/>
      <c r="FL106" s="76"/>
      <c r="FM106" s="76"/>
      <c r="FN106" s="76"/>
      <c r="FO106" s="76"/>
      <c r="FP106" s="76"/>
      <c r="FQ106" s="76"/>
      <c r="FR106" s="76"/>
      <c r="FS106" s="76"/>
      <c r="FT106" s="76"/>
      <c r="FU106" s="76"/>
      <c r="FV106" s="76"/>
      <c r="FW106" s="76"/>
      <c r="FX106" s="76"/>
      <c r="FY106" s="76"/>
      <c r="FZ106" s="76"/>
      <c r="GA106" s="76"/>
      <c r="GB106" s="76"/>
      <c r="GC106" s="76"/>
      <c r="GD106" s="76"/>
      <c r="GE106" s="76"/>
      <c r="GF106" s="76"/>
      <c r="GG106" s="76"/>
      <c r="GH106" s="76"/>
      <c r="GI106" s="76"/>
      <c r="GJ106" s="76"/>
      <c r="GK106" s="76"/>
      <c r="GL106" s="76"/>
      <c r="GM106" s="76"/>
      <c r="GN106" s="76"/>
      <c r="GO106" s="76"/>
      <c r="GP106" s="76"/>
      <c r="GQ106" s="76"/>
      <c r="GR106" s="76"/>
      <c r="GS106" s="76"/>
      <c r="GT106" s="76"/>
      <c r="GU106" s="76"/>
      <c r="GV106" s="76"/>
      <c r="GW106" s="76"/>
      <c r="GX106" s="76"/>
      <c r="GY106" s="76"/>
      <c r="GZ106" s="76"/>
      <c r="HA106" s="76"/>
      <c r="HB106" s="76"/>
      <c r="HC106" s="76"/>
      <c r="HD106" s="76"/>
      <c r="HE106" s="76"/>
      <c r="HF106" s="76"/>
      <c r="HG106" s="76"/>
      <c r="HH106" s="76"/>
      <c r="HI106" s="76"/>
      <c r="HJ106" s="76"/>
      <c r="HK106" s="76"/>
      <c r="HL106" s="76"/>
      <c r="HM106" s="76"/>
      <c r="HN106" s="76"/>
      <c r="HO106" s="76"/>
    </row>
    <row r="108" ht="21"/>
    <row r="112" ht="21"/>
    <row r="113" ht="21"/>
    <row r="114" ht="21"/>
    <row r="116" ht="21"/>
    <row r="117" ht="21"/>
    <row r="118" ht="21"/>
    <row r="120" ht="21"/>
    <row r="122" ht="21"/>
    <row r="123" ht="21"/>
    <row r="124" ht="21"/>
    <row r="125" ht="21"/>
    <row r="126" ht="21"/>
    <row r="127" ht="21"/>
    <row r="129" ht="21"/>
    <row r="130" ht="21"/>
    <row r="131" ht="21"/>
    <row r="132" ht="21"/>
    <row r="133" ht="21"/>
    <row r="135" ht="21"/>
    <row r="136" ht="21"/>
    <row r="137" ht="21"/>
    <row r="139" ht="21"/>
    <row r="140" ht="21"/>
    <row r="141" ht="21"/>
    <row r="142" ht="21"/>
    <row r="143" ht="21"/>
    <row r="145" ht="21"/>
    <row r="146" ht="21"/>
    <row r="147" ht="21"/>
    <row r="149" ht="21"/>
    <row r="150" ht="21"/>
    <row r="151" ht="21"/>
    <row r="153" ht="21"/>
    <row r="154" ht="21"/>
    <row r="155" ht="21"/>
    <row r="156" ht="21"/>
    <row r="157" ht="21"/>
  </sheetData>
  <sheetProtection password="F471" sheet="1" formatCells="0" formatRows="0" insertRows="0" deleteRows="0"/>
  <mergeCells count="18">
    <mergeCell ref="I17:I18"/>
    <mergeCell ref="K17:L17"/>
    <mergeCell ref="J17:J18"/>
    <mergeCell ref="B17:B18"/>
    <mergeCell ref="E17:F17"/>
    <mergeCell ref="G17:G18"/>
    <mergeCell ref="H17:H18"/>
    <mergeCell ref="D17:D18"/>
    <mergeCell ref="C7:E7"/>
    <mergeCell ref="F12:L12"/>
    <mergeCell ref="B1:L1"/>
    <mergeCell ref="H14:L15"/>
    <mergeCell ref="C13:E13"/>
    <mergeCell ref="C12:E12"/>
    <mergeCell ref="C11:E11"/>
    <mergeCell ref="C10:E10"/>
    <mergeCell ref="C9:E9"/>
    <mergeCell ref="C8:E8"/>
  </mergeCells>
  <conditionalFormatting sqref="C19:C37 E19:H37">
    <cfRule type="expression" priority="4" dxfId="0" stopIfTrue="1">
      <formula>AND($B19&lt;&gt;"",C19="")</formula>
    </cfRule>
  </conditionalFormatting>
  <conditionalFormatting sqref="B19:B37">
    <cfRule type="expression" priority="5" dxfId="0" stopIfTrue="1">
      <formula>AND($B19="",C19&lt;&gt;"")</formula>
    </cfRule>
  </conditionalFormatting>
  <conditionalFormatting sqref="C7:E8 C10:E13">
    <cfRule type="expression" priority="6" dxfId="0" stopIfTrue="1">
      <formula>C7=""</formula>
    </cfRule>
  </conditionalFormatting>
  <dataValidations count="9">
    <dataValidation allowBlank="1" sqref="F7:F10 A38:B38 B17 J8:J9 J11 F12:F13 C12:C13 A1:B13 A17:A18 C9 C2:L6 N13 M1:S2 IT38 N11:R12 I17 L38:IR38 C17:H18 J17:K18 S7:T12 U7:IQ13 T1:IR6 V14:IR16 IT14:IT16 K13:L13 L16:L17 IS7:IS13 IT1:IT6 K7:K11 M11:M13 L11 A14:G16 H16:K16 M14:N37 V17:IS37 O21:U37 IU17:IU37 B19:B37"/>
    <dataValidation type="whole" operator="equal" allowBlank="1" sqref="D19:D37">
      <formula1>1</formula1>
    </dataValidation>
    <dataValidation type="textLength" operator="equal" allowBlank="1" showInputMessage="1" showErrorMessage="1" errorTitle="文字数エラー" error="2文字で登録してください。" imeMode="disabled" sqref="C19:C37">
      <formula1>2</formula1>
    </dataValidation>
    <dataValidation allowBlank="1" imeMode="disabled" sqref="J19:L37"/>
    <dataValidation type="textLength" operator="equal" allowBlank="1" showErrorMessage="1" errorTitle="文字数エラー" error="小数点第3位まで登録してください。" imeMode="disabled" sqref="H19:H37">
      <formula1>5</formula1>
    </dataValidation>
    <dataValidation type="list" allowBlank="1" showErrorMessage="1" sqref="G19:G37">
      <formula1>"マット系,ボード系,吹込,吹付,その他"</formula1>
    </dataValidation>
    <dataValidation type="list" allowBlank="1" showInputMessage="1" showErrorMessage="1" sqref="F19:F37">
      <formula1>$HP$2:$IB$2</formula1>
    </dataValidation>
    <dataValidation allowBlank="1" showInputMessage="1" showErrorMessage="1" imeMode="hiragana" sqref="E19:E37"/>
    <dataValidation type="list" allowBlank="1" showErrorMessage="1" sqref="C10:E10">
      <formula1>"ＪＩＳ Ａ ９５０４,ＪＩＳ Ａ ９５１１,ＪＩＳ Ａ ９５２１,ＪＩＳ Ａ ９５２３,ＪＩＳ Ａ ９５２６,ＪＩＳ Ａ ５９１４"</formula1>
    </dataValidation>
  </dataValidations>
  <printOptions horizontalCentered="1"/>
  <pageMargins left="0.1968503937007874" right="0.1968503937007874" top="0.5905511811023623" bottom="0.7480314960629921" header="0.1968503937007874" footer="0.1968503937007874"/>
  <pageSetup horizontalDpi="600" verticalDpi="600" orientation="landscape" paperSize="9" scale="56" r:id="rId4"/>
  <headerFooter alignWithMargins="0">
    <oddFooter>&amp;C&amp;P/&amp;N</oddFooter>
  </headerFooter>
  <drawing r:id="rId3"/>
  <legacyDrawing r:id="rId2"/>
</worksheet>
</file>

<file path=xl/worksheets/sheet7.xml><?xml version="1.0" encoding="utf-8"?>
<worksheet xmlns="http://schemas.openxmlformats.org/spreadsheetml/2006/main" xmlns:r="http://schemas.openxmlformats.org/officeDocument/2006/relationships">
  <dimension ref="A1:IU120"/>
  <sheetViews>
    <sheetView showGridLines="0" view="pageBreakPreview" zoomScale="70" zoomScaleNormal="55" zoomScaleSheetLayoutView="70" zoomScalePageLayoutView="0" workbookViewId="0" topLeftCell="A1">
      <selection activeCell="C7" sqref="C7:E7"/>
    </sheetView>
  </sheetViews>
  <sheetFormatPr defaultColWidth="9.00390625" defaultRowHeight="13.5"/>
  <cols>
    <col min="1" max="1" width="4.50390625" style="84" customWidth="1"/>
    <col min="2" max="2" width="46.125" style="60" customWidth="1"/>
    <col min="3" max="4" width="9.00390625" style="60" customWidth="1"/>
    <col min="5" max="5" width="49.25390625" style="60" customWidth="1"/>
    <col min="6" max="6" width="9.875" style="60" bestFit="1" customWidth="1"/>
    <col min="7" max="7" width="15.625" style="60" customWidth="1"/>
    <col min="8" max="8" width="14.375" style="60" customWidth="1"/>
    <col min="9" max="9" width="12.625" style="60" customWidth="1"/>
    <col min="10" max="10" width="24.00390625" style="60" customWidth="1"/>
    <col min="11" max="11" width="28.00390625" style="60" customWidth="1"/>
    <col min="12" max="12" width="35.50390625" style="60" customWidth="1"/>
    <col min="13" max="13" width="1.625" style="60" customWidth="1"/>
    <col min="14" max="16384" width="9.00390625" style="60" customWidth="1"/>
  </cols>
  <sheetData>
    <row r="1" spans="1:255" s="12" customFormat="1" ht="27" customHeight="1">
      <c r="A1" s="14"/>
      <c r="B1" s="538" t="s">
        <v>252</v>
      </c>
      <c r="C1" s="538"/>
      <c r="D1" s="538"/>
      <c r="E1" s="538"/>
      <c r="F1" s="538"/>
      <c r="G1" s="538"/>
      <c r="H1" s="538"/>
      <c r="I1" s="538"/>
      <c r="J1" s="538"/>
      <c r="K1" s="538"/>
      <c r="L1" s="538"/>
      <c r="IT1" s="12" t="s">
        <v>41</v>
      </c>
      <c r="IU1" s="12" t="s">
        <v>42</v>
      </c>
    </row>
    <row r="2" spans="1:255" s="16" customFormat="1" ht="5.25" customHeight="1">
      <c r="A2" s="14"/>
      <c r="B2" s="311"/>
      <c r="C2" s="312"/>
      <c r="D2" s="312"/>
      <c r="E2" s="313"/>
      <c r="F2" s="313"/>
      <c r="G2" s="313"/>
      <c r="H2" s="314"/>
      <c r="I2" s="314"/>
      <c r="J2" s="314"/>
      <c r="K2" s="314"/>
      <c r="IT2" s="16" t="s">
        <v>43</v>
      </c>
      <c r="IU2" s="16" t="s">
        <v>44</v>
      </c>
    </row>
    <row r="3" spans="1:19" s="12" customFormat="1" ht="18.75" customHeight="1">
      <c r="A3" s="14"/>
      <c r="B3" s="315" t="s">
        <v>286</v>
      </c>
      <c r="C3" s="314"/>
      <c r="D3" s="314"/>
      <c r="E3" s="314"/>
      <c r="F3" s="314"/>
      <c r="G3" s="314"/>
      <c r="H3" s="314"/>
      <c r="I3" s="314"/>
      <c r="J3" s="314"/>
      <c r="K3" s="314"/>
      <c r="N3" s="309"/>
      <c r="O3" s="309"/>
      <c r="P3" s="309"/>
      <c r="Q3" s="309"/>
      <c r="R3" s="309"/>
      <c r="S3" s="309"/>
    </row>
    <row r="4" spans="1:19" s="12" customFormat="1" ht="12" customHeight="1">
      <c r="A4" s="14"/>
      <c r="M4" s="309"/>
      <c r="N4" s="162"/>
      <c r="O4" s="162"/>
      <c r="P4" s="162"/>
      <c r="Q4" s="162"/>
      <c r="R4" s="162"/>
      <c r="S4" s="309"/>
    </row>
    <row r="5" spans="1:19" s="16" customFormat="1" ht="17.25" customHeight="1">
      <c r="A5" s="14"/>
      <c r="B5" s="94" t="s">
        <v>205</v>
      </c>
      <c r="C5" s="14"/>
      <c r="D5" s="14"/>
      <c r="E5" s="15"/>
      <c r="F5" s="15"/>
      <c r="G5" s="15"/>
      <c r="H5" s="12"/>
      <c r="I5" s="12"/>
      <c r="J5" s="12"/>
      <c r="K5" s="12"/>
      <c r="M5" s="309"/>
      <c r="N5" s="162"/>
      <c r="O5" s="162"/>
      <c r="P5" s="162"/>
      <c r="Q5" s="162"/>
      <c r="R5" s="162"/>
      <c r="S5" s="309"/>
    </row>
    <row r="6" spans="1:19" s="16" customFormat="1" ht="5.25" customHeight="1" thickBot="1">
      <c r="A6" s="14"/>
      <c r="B6" s="13"/>
      <c r="C6" s="14"/>
      <c r="D6" s="14"/>
      <c r="E6" s="15"/>
      <c r="F6" s="15"/>
      <c r="G6" s="15"/>
      <c r="H6" s="12"/>
      <c r="I6" s="12"/>
      <c r="J6" s="12"/>
      <c r="K6" s="12"/>
      <c r="M6" s="309"/>
      <c r="N6" s="162"/>
      <c r="O6" s="162"/>
      <c r="P6" s="162"/>
      <c r="Q6" s="162"/>
      <c r="R6" s="162"/>
      <c r="S6" s="309"/>
    </row>
    <row r="7" spans="1:18" s="17" customFormat="1" ht="30" customHeight="1">
      <c r="A7" s="14"/>
      <c r="B7" s="89" t="s">
        <v>262</v>
      </c>
      <c r="C7" s="554"/>
      <c r="D7" s="555"/>
      <c r="E7" s="569"/>
      <c r="F7" s="356" t="s">
        <v>197</v>
      </c>
      <c r="G7" s="357"/>
      <c r="H7" s="358"/>
      <c r="I7" s="358"/>
      <c r="J7" s="340"/>
      <c r="K7" s="340"/>
      <c r="L7" s="359"/>
      <c r="M7" s="309"/>
      <c r="N7" s="162"/>
      <c r="O7" s="162"/>
      <c r="P7" s="162"/>
      <c r="Q7" s="162"/>
      <c r="R7" s="162"/>
    </row>
    <row r="8" spans="2:18" s="14" customFormat="1" ht="30" customHeight="1">
      <c r="B8" s="90" t="s">
        <v>206</v>
      </c>
      <c r="C8" s="545">
        <f>IF('企業情報（断熱材）'!BV11="","",'企業情報（断熱材）'!BD11&amp;'企業情報（断熱材）'!BV11)</f>
      </c>
      <c r="D8" s="546"/>
      <c r="E8" s="563"/>
      <c r="F8" s="583" t="s">
        <v>255</v>
      </c>
      <c r="G8" s="567"/>
      <c r="H8" s="567"/>
      <c r="I8" s="567"/>
      <c r="J8" s="567"/>
      <c r="K8" s="567"/>
      <c r="L8" s="567"/>
      <c r="M8" s="309"/>
      <c r="N8" s="162"/>
      <c r="O8" s="162"/>
      <c r="P8" s="162"/>
      <c r="Q8" s="162"/>
      <c r="R8" s="162"/>
    </row>
    <row r="9" spans="2:18" s="14" customFormat="1" ht="30" customHeight="1">
      <c r="B9" s="91" t="s">
        <v>77</v>
      </c>
      <c r="C9" s="545" t="s">
        <v>89</v>
      </c>
      <c r="D9" s="546"/>
      <c r="E9" s="563"/>
      <c r="F9" s="360"/>
      <c r="G9" s="360"/>
      <c r="H9" s="342"/>
      <c r="I9" s="340"/>
      <c r="J9" s="342"/>
      <c r="K9" s="342"/>
      <c r="L9" s="359"/>
      <c r="M9" s="309"/>
      <c r="N9" s="162"/>
      <c r="O9" s="162"/>
      <c r="P9" s="162"/>
      <c r="Q9" s="162"/>
      <c r="R9" s="162"/>
    </row>
    <row r="10" spans="1:18" s="17" customFormat="1" ht="30" customHeight="1">
      <c r="A10" s="14"/>
      <c r="B10" s="92" t="s">
        <v>90</v>
      </c>
      <c r="C10" s="545" t="s">
        <v>89</v>
      </c>
      <c r="D10" s="546"/>
      <c r="E10" s="563"/>
      <c r="F10" s="340"/>
      <c r="G10" s="340"/>
      <c r="H10" s="340"/>
      <c r="I10" s="340"/>
      <c r="J10" s="340"/>
      <c r="K10" s="340"/>
      <c r="L10" s="359"/>
      <c r="M10" s="309"/>
      <c r="N10" s="162"/>
      <c r="O10" s="162"/>
      <c r="P10" s="162"/>
      <c r="Q10" s="162"/>
      <c r="R10" s="162"/>
    </row>
    <row r="11" spans="1:12" s="21" customFormat="1" ht="30" customHeight="1" thickBot="1">
      <c r="A11" s="14"/>
      <c r="B11" s="125" t="s">
        <v>207</v>
      </c>
      <c r="C11" s="539"/>
      <c r="D11" s="540"/>
      <c r="E11" s="565"/>
      <c r="F11" s="583" t="s">
        <v>273</v>
      </c>
      <c r="G11" s="567"/>
      <c r="H11" s="567"/>
      <c r="I11" s="567"/>
      <c r="J11" s="567"/>
      <c r="K11" s="567"/>
      <c r="L11" s="567"/>
    </row>
    <row r="12" spans="1:13" s="21" customFormat="1" ht="13.5">
      <c r="A12" s="14"/>
      <c r="B12" s="14"/>
      <c r="C12" s="15"/>
      <c r="D12" s="15"/>
      <c r="E12" s="15"/>
      <c r="F12" s="15"/>
      <c r="G12" s="15"/>
      <c r="H12" s="15"/>
      <c r="I12" s="564">
        <f>IF(COUNTIF(G:G,"吹込")+COUNTIF(G:G,"吹付")&gt;0,"※吹込、吹付は「施工業者登録リスト」を作成・提出すること。","")</f>
      </c>
      <c r="J12" s="564"/>
      <c r="K12" s="564"/>
      <c r="L12" s="564"/>
      <c r="M12" s="23"/>
    </row>
    <row r="13" spans="1:13" s="21" customFormat="1" ht="3.75" customHeight="1">
      <c r="A13" s="14"/>
      <c r="B13" s="14"/>
      <c r="C13" s="15"/>
      <c r="D13" s="15"/>
      <c r="E13" s="15"/>
      <c r="F13" s="15"/>
      <c r="G13" s="15"/>
      <c r="H13" s="15"/>
      <c r="I13" s="564"/>
      <c r="J13" s="564"/>
      <c r="K13" s="564"/>
      <c r="L13" s="564"/>
      <c r="M13" s="23"/>
    </row>
    <row r="14" spans="1:13" s="21" customFormat="1" ht="3.75" customHeight="1">
      <c r="A14" s="14"/>
      <c r="B14" s="14"/>
      <c r="C14" s="15"/>
      <c r="D14" s="15"/>
      <c r="E14" s="15"/>
      <c r="F14" s="15"/>
      <c r="G14" s="15"/>
      <c r="H14" s="15"/>
      <c r="I14" s="564"/>
      <c r="J14" s="564"/>
      <c r="K14" s="564"/>
      <c r="L14" s="564"/>
      <c r="M14" s="23"/>
    </row>
    <row r="15" spans="1:12" s="26" customFormat="1" ht="17.25">
      <c r="A15" s="14"/>
      <c r="B15" s="95" t="s">
        <v>78</v>
      </c>
      <c r="C15" s="24"/>
      <c r="D15" s="24"/>
      <c r="E15" s="24"/>
      <c r="F15" s="24"/>
      <c r="G15" s="24"/>
      <c r="H15" s="24"/>
      <c r="I15" s="564"/>
      <c r="J15" s="564"/>
      <c r="K15" s="564"/>
      <c r="L15" s="564"/>
    </row>
    <row r="16" spans="1:11" s="16" customFormat="1" ht="5.25" customHeight="1" thickBot="1">
      <c r="A16" s="14"/>
      <c r="B16" s="13"/>
      <c r="C16" s="14"/>
      <c r="D16" s="14"/>
      <c r="E16" s="15"/>
      <c r="F16" s="15"/>
      <c r="G16" s="15"/>
      <c r="H16" s="12"/>
      <c r="I16" s="12"/>
      <c r="J16" s="12"/>
      <c r="K16" s="12"/>
    </row>
    <row r="17" spans="1:12" s="26" customFormat="1" ht="22.5" customHeight="1">
      <c r="A17" s="63"/>
      <c r="B17" s="556" t="s">
        <v>182</v>
      </c>
      <c r="C17" s="87"/>
      <c r="D17" s="552" t="s">
        <v>183</v>
      </c>
      <c r="E17" s="548" t="s">
        <v>184</v>
      </c>
      <c r="F17" s="549"/>
      <c r="G17" s="560" t="s">
        <v>254</v>
      </c>
      <c r="H17" s="560" t="s">
        <v>296</v>
      </c>
      <c r="I17" s="560" t="s">
        <v>290</v>
      </c>
      <c r="J17" s="584" t="s">
        <v>261</v>
      </c>
      <c r="K17" s="550" t="s">
        <v>185</v>
      </c>
      <c r="L17" s="551"/>
    </row>
    <row r="18" spans="1:12" s="26" customFormat="1" ht="27.75" customHeight="1" thickBot="1">
      <c r="A18" s="64"/>
      <c r="B18" s="557"/>
      <c r="C18" s="88" t="s">
        <v>79</v>
      </c>
      <c r="D18" s="553"/>
      <c r="E18" s="102" t="s">
        <v>154</v>
      </c>
      <c r="F18" s="88" t="s">
        <v>80</v>
      </c>
      <c r="G18" s="561"/>
      <c r="H18" s="561"/>
      <c r="I18" s="561"/>
      <c r="J18" s="585"/>
      <c r="K18" s="100" t="s">
        <v>155</v>
      </c>
      <c r="L18" s="101" t="s">
        <v>81</v>
      </c>
    </row>
    <row r="19" spans="1:12" ht="30" customHeight="1">
      <c r="A19" s="28">
        <f>IF(B19="","",IF(OR(G19="吹込",G19="吹付"),ROW()-18&amp;"-"&amp;COUNTIF('施工業者登録リスト（断熱材）'!D:D,J19),ROW()-18))</f>
      </c>
      <c r="B19" s="29"/>
      <c r="C19" s="30"/>
      <c r="D19" s="31">
        <f aca="true" t="shared" si="0" ref="D19:D39">IF(B19="","",5)</f>
      </c>
      <c r="E19" s="32"/>
      <c r="F19" s="33"/>
      <c r="G19" s="34"/>
      <c r="H19" s="366"/>
      <c r="I19" s="35">
        <f>IF(H19="","",IF(VALUE(H19)&lt;=0.022,"1",IF(VALUE(H19)&lt;=0.032,"2",IF(VALUE(H19)&lt;=0.041,"3","4"))))</f>
      </c>
      <c r="J19" s="35">
        <f>IF(B19="","",$C$8&amp;C19&amp;D19&amp;F19&amp;I19)</f>
      </c>
      <c r="K19" s="36"/>
      <c r="L19" s="37"/>
    </row>
    <row r="20" spans="1:12" ht="30" customHeight="1">
      <c r="A20" s="28">
        <f>IF(B20="","",IF(OR(G20="吹込",G20="吹付"),ROW()-18&amp;"-"&amp;COUNTIF('施工業者登録リスト（断熱材）'!D:D,J20),ROW()-18))</f>
      </c>
      <c r="B20" s="39"/>
      <c r="C20" s="40"/>
      <c r="D20" s="41">
        <f t="shared" si="0"/>
      </c>
      <c r="E20" s="42"/>
      <c r="F20" s="43"/>
      <c r="G20" s="44"/>
      <c r="H20" s="367"/>
      <c r="I20" s="45">
        <f aca="true" t="shared" si="1" ref="I20:I39">IF(H20="","",IF(VALUE(H20)&lt;=0.022,"1",IF(VALUE(H20)&lt;=0.032,"2",IF(VALUE(H20)&lt;=0.041,"3","4"))))</f>
      </c>
      <c r="J20" s="45">
        <f aca="true" t="shared" si="2" ref="J20:J39">IF(B20="","",$C$8&amp;C20&amp;D20&amp;F20&amp;I20)</f>
      </c>
      <c r="K20" s="46"/>
      <c r="L20" s="47"/>
    </row>
    <row r="21" spans="1:12" ht="30" customHeight="1">
      <c r="A21" s="28">
        <f>IF(B21="","",IF(OR(G21="吹込",G21="吹付"),ROW()-18&amp;"-"&amp;COUNTIF('施工業者登録リスト（断熱材）'!D:D,J21),ROW()-18))</f>
      </c>
      <c r="B21" s="39"/>
      <c r="C21" s="40"/>
      <c r="D21" s="41">
        <f t="shared" si="0"/>
      </c>
      <c r="E21" s="42"/>
      <c r="F21" s="43"/>
      <c r="G21" s="44"/>
      <c r="H21" s="367"/>
      <c r="I21" s="45">
        <f t="shared" si="1"/>
      </c>
      <c r="J21" s="45">
        <f t="shared" si="2"/>
      </c>
      <c r="K21" s="46"/>
      <c r="L21" s="47"/>
    </row>
    <row r="22" spans="1:12" ht="30" customHeight="1">
      <c r="A22" s="28">
        <f>IF(B22="","",IF(OR(G22="吹込",G22="吹付"),ROW()-18&amp;"-"&amp;COUNTIF('施工業者登録リスト（断熱材）'!D:D,J22),ROW()-18))</f>
      </c>
      <c r="B22" s="39"/>
      <c r="C22" s="40"/>
      <c r="D22" s="41">
        <f t="shared" si="0"/>
      </c>
      <c r="E22" s="42"/>
      <c r="F22" s="43"/>
      <c r="G22" s="44"/>
      <c r="H22" s="367"/>
      <c r="I22" s="45">
        <f t="shared" si="1"/>
      </c>
      <c r="J22" s="45">
        <f t="shared" si="2"/>
      </c>
      <c r="K22" s="46"/>
      <c r="L22" s="47"/>
    </row>
    <row r="23" spans="1:12" ht="30" customHeight="1">
      <c r="A23" s="28">
        <f>IF(B23="","",IF(OR(G23="吹込",G23="吹付"),ROW()-18&amp;"-"&amp;COUNTIF('施工業者登録リスト（断熱材）'!D:D,J23),ROW()-18))</f>
      </c>
      <c r="B23" s="39"/>
      <c r="C23" s="40"/>
      <c r="D23" s="41">
        <f t="shared" si="0"/>
      </c>
      <c r="E23" s="42"/>
      <c r="F23" s="43"/>
      <c r="G23" s="44"/>
      <c r="H23" s="367"/>
      <c r="I23" s="45">
        <f t="shared" si="1"/>
      </c>
      <c r="J23" s="45">
        <f t="shared" si="2"/>
      </c>
      <c r="K23" s="46"/>
      <c r="L23" s="47"/>
    </row>
    <row r="24" spans="1:12" ht="30" customHeight="1">
      <c r="A24" s="28">
        <f>IF(B24="","",IF(OR(G24="吹込",G24="吹付"),ROW()-18&amp;"-"&amp;COUNTIF('施工業者登録リスト（断熱材）'!D:D,J24),ROW()-18))</f>
      </c>
      <c r="B24" s="39"/>
      <c r="C24" s="40"/>
      <c r="D24" s="41">
        <f t="shared" si="0"/>
      </c>
      <c r="E24" s="42"/>
      <c r="F24" s="43"/>
      <c r="G24" s="44"/>
      <c r="H24" s="367"/>
      <c r="I24" s="45">
        <f t="shared" si="1"/>
      </c>
      <c r="J24" s="45">
        <f t="shared" si="2"/>
      </c>
      <c r="K24" s="46"/>
      <c r="L24" s="47"/>
    </row>
    <row r="25" spans="1:12" ht="30" customHeight="1">
      <c r="A25" s="28">
        <f>IF(B25="","",IF(OR(G25="吹込",G25="吹付"),ROW()-18&amp;"-"&amp;COUNTIF('施工業者登録リスト（断熱材）'!D:D,J25),ROW()-18))</f>
      </c>
      <c r="B25" s="39"/>
      <c r="C25" s="40"/>
      <c r="D25" s="41">
        <f t="shared" si="0"/>
      </c>
      <c r="E25" s="42"/>
      <c r="F25" s="43"/>
      <c r="G25" s="44"/>
      <c r="H25" s="367"/>
      <c r="I25" s="45">
        <f t="shared" si="1"/>
      </c>
      <c r="J25" s="45">
        <f t="shared" si="2"/>
      </c>
      <c r="K25" s="46"/>
      <c r="L25" s="47"/>
    </row>
    <row r="26" spans="1:12" ht="30" customHeight="1">
      <c r="A26" s="28">
        <f>IF(B26="","",IF(OR(G26="吹込",G26="吹付"),ROW()-18&amp;"-"&amp;COUNTIF('施工業者登録リスト（断熱材）'!D:D,J26),ROW()-18))</f>
      </c>
      <c r="B26" s="39"/>
      <c r="C26" s="40"/>
      <c r="D26" s="41">
        <f t="shared" si="0"/>
      </c>
      <c r="E26" s="42"/>
      <c r="F26" s="43"/>
      <c r="G26" s="44"/>
      <c r="H26" s="367"/>
      <c r="I26" s="45">
        <f t="shared" si="1"/>
      </c>
      <c r="J26" s="45">
        <f t="shared" si="2"/>
      </c>
      <c r="K26" s="46"/>
      <c r="L26" s="47"/>
    </row>
    <row r="27" spans="1:12" ht="30" customHeight="1">
      <c r="A27" s="28">
        <f>IF(B27="","",IF(OR(G27="吹込",G27="吹付"),ROW()-18&amp;"-"&amp;COUNTIF('施工業者登録リスト（断熱材）'!D:D,J27),ROW()-18))</f>
      </c>
      <c r="B27" s="39"/>
      <c r="C27" s="40"/>
      <c r="D27" s="41">
        <f t="shared" si="0"/>
      </c>
      <c r="E27" s="42"/>
      <c r="F27" s="43"/>
      <c r="G27" s="44"/>
      <c r="H27" s="367"/>
      <c r="I27" s="45">
        <f t="shared" si="1"/>
      </c>
      <c r="J27" s="45">
        <f t="shared" si="2"/>
      </c>
      <c r="K27" s="46"/>
      <c r="L27" s="47"/>
    </row>
    <row r="28" spans="1:12" ht="30" customHeight="1">
      <c r="A28" s="28">
        <f>IF(B28="","",IF(OR(G28="吹込",G28="吹付"),ROW()-18&amp;"-"&amp;COUNTIF('施工業者登録リスト（断熱材）'!D:D,J28),ROW()-18))</f>
      </c>
      <c r="B28" s="39"/>
      <c r="C28" s="40"/>
      <c r="D28" s="41">
        <f t="shared" si="0"/>
      </c>
      <c r="E28" s="42"/>
      <c r="F28" s="43"/>
      <c r="G28" s="44"/>
      <c r="H28" s="367"/>
      <c r="I28" s="45">
        <f t="shared" si="1"/>
      </c>
      <c r="J28" s="45">
        <f t="shared" si="2"/>
      </c>
      <c r="K28" s="46"/>
      <c r="L28" s="47"/>
    </row>
    <row r="29" spans="1:12" ht="30" customHeight="1">
      <c r="A29" s="28">
        <f>IF(B29="","",IF(OR(G29="吹込",G29="吹付"),ROW()-18&amp;"-"&amp;COUNTIF('施工業者登録リスト（断熱材）'!D:D,J29),ROW()-18))</f>
      </c>
      <c r="B29" s="39"/>
      <c r="C29" s="40"/>
      <c r="D29" s="41">
        <f t="shared" si="0"/>
      </c>
      <c r="E29" s="42"/>
      <c r="F29" s="43"/>
      <c r="G29" s="44"/>
      <c r="H29" s="367"/>
      <c r="I29" s="45">
        <f t="shared" si="1"/>
      </c>
      <c r="J29" s="45">
        <f t="shared" si="2"/>
      </c>
      <c r="K29" s="46"/>
      <c r="L29" s="47"/>
    </row>
    <row r="30" spans="1:12" ht="30" customHeight="1">
      <c r="A30" s="28">
        <f>IF(B30="","",IF(OR(G30="吹込",G30="吹付"),ROW()-18&amp;"-"&amp;COUNTIF('施工業者登録リスト（断熱材）'!D:D,J30),ROW()-18))</f>
      </c>
      <c r="B30" s="39"/>
      <c r="C30" s="40"/>
      <c r="D30" s="41">
        <f t="shared" si="0"/>
      </c>
      <c r="E30" s="42"/>
      <c r="F30" s="43"/>
      <c r="G30" s="44"/>
      <c r="H30" s="367"/>
      <c r="I30" s="45">
        <f t="shared" si="1"/>
      </c>
      <c r="J30" s="45">
        <f t="shared" si="2"/>
      </c>
      <c r="K30" s="46"/>
      <c r="L30" s="47"/>
    </row>
    <row r="31" spans="1:12" ht="30" customHeight="1">
      <c r="A31" s="28">
        <f>IF(B31="","",IF(OR(G31="吹込",G31="吹付"),ROW()-18&amp;"-"&amp;COUNTIF('施工業者登録リスト（断熱材）'!D:D,J31),ROW()-18))</f>
      </c>
      <c r="B31" s="39"/>
      <c r="C31" s="40"/>
      <c r="D31" s="41">
        <f t="shared" si="0"/>
      </c>
      <c r="E31" s="42"/>
      <c r="F31" s="43"/>
      <c r="G31" s="44"/>
      <c r="H31" s="367"/>
      <c r="I31" s="45">
        <f t="shared" si="1"/>
      </c>
      <c r="J31" s="45">
        <f t="shared" si="2"/>
      </c>
      <c r="K31" s="46"/>
      <c r="L31" s="47"/>
    </row>
    <row r="32" spans="1:12" ht="30" customHeight="1">
      <c r="A32" s="28">
        <f>IF(B32="","",IF(OR(G32="吹込",G32="吹付"),ROW()-18&amp;"-"&amp;COUNTIF('施工業者登録リスト（断熱材）'!D:D,J32),ROW()-18))</f>
      </c>
      <c r="B32" s="39"/>
      <c r="C32" s="40"/>
      <c r="D32" s="41">
        <f t="shared" si="0"/>
      </c>
      <c r="E32" s="42"/>
      <c r="F32" s="43"/>
      <c r="G32" s="44"/>
      <c r="H32" s="367"/>
      <c r="I32" s="45">
        <f t="shared" si="1"/>
      </c>
      <c r="J32" s="45">
        <f t="shared" si="2"/>
      </c>
      <c r="K32" s="46"/>
      <c r="L32" s="47"/>
    </row>
    <row r="33" spans="1:12" ht="30" customHeight="1">
      <c r="A33" s="28">
        <f>IF(B33="","",IF(OR(G33="吹込",G33="吹付"),ROW()-18&amp;"-"&amp;COUNTIF('施工業者登録リスト（断熱材）'!D:D,J33),ROW()-18))</f>
      </c>
      <c r="B33" s="39"/>
      <c r="C33" s="40"/>
      <c r="D33" s="41">
        <f t="shared" si="0"/>
      </c>
      <c r="E33" s="42"/>
      <c r="F33" s="43"/>
      <c r="G33" s="44"/>
      <c r="H33" s="367"/>
      <c r="I33" s="45">
        <f t="shared" si="1"/>
      </c>
      <c r="J33" s="45">
        <f t="shared" si="2"/>
      </c>
      <c r="K33" s="46"/>
      <c r="L33" s="47"/>
    </row>
    <row r="34" spans="1:12" ht="30" customHeight="1">
      <c r="A34" s="28">
        <f>IF(B34="","",IF(OR(G34="吹込",G34="吹付"),ROW()-18&amp;"-"&amp;COUNTIF('施工業者登録リスト（断熱材）'!D:D,J34),ROW()-18))</f>
      </c>
      <c r="B34" s="39"/>
      <c r="C34" s="40"/>
      <c r="D34" s="41">
        <f t="shared" si="0"/>
      </c>
      <c r="E34" s="42"/>
      <c r="F34" s="43"/>
      <c r="G34" s="44"/>
      <c r="H34" s="367"/>
      <c r="I34" s="45">
        <f t="shared" si="1"/>
      </c>
      <c r="J34" s="45">
        <f t="shared" si="2"/>
      </c>
      <c r="K34" s="46"/>
      <c r="L34" s="47"/>
    </row>
    <row r="35" spans="1:12" ht="30" customHeight="1">
      <c r="A35" s="28">
        <f>IF(B35="","",IF(OR(G35="吹込",G35="吹付"),ROW()-18&amp;"-"&amp;COUNTIF('施工業者登録リスト（断熱材）'!D:D,J35),ROW()-18))</f>
      </c>
      <c r="B35" s="39"/>
      <c r="C35" s="40"/>
      <c r="D35" s="41">
        <f t="shared" si="0"/>
      </c>
      <c r="E35" s="42"/>
      <c r="F35" s="43"/>
      <c r="G35" s="44"/>
      <c r="H35" s="367"/>
      <c r="I35" s="45">
        <f t="shared" si="1"/>
      </c>
      <c r="J35" s="45">
        <f t="shared" si="2"/>
      </c>
      <c r="K35" s="46"/>
      <c r="L35" s="47"/>
    </row>
    <row r="36" spans="1:12" ht="30" customHeight="1">
      <c r="A36" s="28">
        <f>IF(B36="","",IF(OR(G36="吹込",G36="吹付"),ROW()-18&amp;"-"&amp;COUNTIF('施工業者登録リスト（断熱材）'!D:D,J36),ROW()-18))</f>
      </c>
      <c r="B36" s="39"/>
      <c r="C36" s="40"/>
      <c r="D36" s="41">
        <f t="shared" si="0"/>
      </c>
      <c r="E36" s="42"/>
      <c r="F36" s="43"/>
      <c r="G36" s="44"/>
      <c r="H36" s="367"/>
      <c r="I36" s="45">
        <f t="shared" si="1"/>
      </c>
      <c r="J36" s="45">
        <f t="shared" si="2"/>
      </c>
      <c r="K36" s="46"/>
      <c r="L36" s="47"/>
    </row>
    <row r="37" spans="1:12" ht="30" customHeight="1">
      <c r="A37" s="28">
        <f>IF(B37="","",IF(OR(G37="吹込",G37="吹付"),ROW()-18&amp;"-"&amp;COUNTIF('施工業者登録リスト（断熱材）'!D:D,J37),ROW()-18))</f>
      </c>
      <c r="B37" s="39"/>
      <c r="C37" s="40"/>
      <c r="D37" s="41">
        <f t="shared" si="0"/>
      </c>
      <c r="E37" s="42"/>
      <c r="F37" s="43"/>
      <c r="G37" s="44"/>
      <c r="H37" s="367"/>
      <c r="I37" s="45">
        <f t="shared" si="1"/>
      </c>
      <c r="J37" s="45">
        <f t="shared" si="2"/>
      </c>
      <c r="K37" s="46"/>
      <c r="L37" s="47"/>
    </row>
    <row r="38" spans="1:12" ht="30" customHeight="1">
      <c r="A38" s="28">
        <f>IF(B38="","",IF(OR(G38="吹込",G38="吹付"),ROW()-18&amp;"-"&amp;COUNTIF('施工業者登録リスト（断熱材）'!D:D,J38),ROW()-18))</f>
      </c>
      <c r="B38" s="39"/>
      <c r="C38" s="40"/>
      <c r="D38" s="41">
        <f t="shared" si="0"/>
      </c>
      <c r="E38" s="42"/>
      <c r="F38" s="43"/>
      <c r="G38" s="44"/>
      <c r="H38" s="367"/>
      <c r="I38" s="45">
        <f t="shared" si="1"/>
      </c>
      <c r="J38" s="45">
        <f t="shared" si="2"/>
      </c>
      <c r="K38" s="46"/>
      <c r="L38" s="47"/>
    </row>
    <row r="39" spans="1:12" ht="30" customHeight="1" thickBot="1">
      <c r="A39" s="28">
        <f>IF(B39="","",IF(OR(G39="吹込",G39="吹付"),ROW()-18&amp;"-"&amp;COUNTIF('施工業者登録リスト（断熱材）'!D:D,J39),ROW()-18))</f>
      </c>
      <c r="B39" s="39"/>
      <c r="C39" s="40"/>
      <c r="D39" s="41">
        <f t="shared" si="0"/>
      </c>
      <c r="E39" s="42"/>
      <c r="F39" s="43"/>
      <c r="G39" s="44"/>
      <c r="H39" s="367"/>
      <c r="I39" s="45">
        <f t="shared" si="1"/>
      </c>
      <c r="J39" s="45">
        <f t="shared" si="2"/>
      </c>
      <c r="K39" s="46"/>
      <c r="L39" s="56"/>
    </row>
    <row r="40" spans="1:13" ht="17.25">
      <c r="A40" s="65"/>
      <c r="B40" s="373"/>
      <c r="C40" s="373"/>
      <c r="D40" s="373"/>
      <c r="E40" s="373"/>
      <c r="F40" s="373"/>
      <c r="G40" s="373"/>
      <c r="H40" s="373"/>
      <c r="I40" s="373"/>
      <c r="J40" s="373"/>
      <c r="K40" s="373"/>
      <c r="L40" s="59"/>
      <c r="M40" s="58"/>
    </row>
    <row r="86" s="60" customFormat="1" ht="21">
      <c r="A86" s="84"/>
    </row>
    <row r="90" s="60" customFormat="1" ht="21">
      <c r="A90" s="84"/>
    </row>
    <row r="91" s="60" customFormat="1" ht="21">
      <c r="A91" s="84"/>
    </row>
    <row r="92" s="60" customFormat="1" ht="21">
      <c r="A92" s="84"/>
    </row>
    <row r="94" s="60" customFormat="1" ht="21">
      <c r="A94" s="84"/>
    </row>
    <row r="95" s="60" customFormat="1" ht="21">
      <c r="A95" s="84"/>
    </row>
    <row r="96" s="60" customFormat="1" ht="21">
      <c r="A96" s="84"/>
    </row>
    <row r="98" s="60" customFormat="1" ht="21">
      <c r="A98" s="84"/>
    </row>
    <row r="100" s="60" customFormat="1" ht="21">
      <c r="A100" s="84"/>
    </row>
    <row r="101" s="60" customFormat="1" ht="21">
      <c r="A101" s="84"/>
    </row>
    <row r="102" s="60" customFormat="1" ht="21">
      <c r="A102" s="84"/>
    </row>
    <row r="103" s="60" customFormat="1" ht="21">
      <c r="A103" s="84"/>
    </row>
    <row r="104" s="60" customFormat="1" ht="21">
      <c r="A104" s="84"/>
    </row>
    <row r="105" s="60" customFormat="1" ht="21">
      <c r="A105" s="84"/>
    </row>
    <row r="106" s="60" customFormat="1" ht="21">
      <c r="A106" s="84"/>
    </row>
    <row r="107" s="60" customFormat="1" ht="21">
      <c r="A107" s="84"/>
    </row>
    <row r="108" s="60" customFormat="1" ht="21">
      <c r="A108" s="84"/>
    </row>
    <row r="109" s="60" customFormat="1" ht="21">
      <c r="A109" s="84"/>
    </row>
    <row r="110" s="60" customFormat="1" ht="21">
      <c r="A110" s="84"/>
    </row>
    <row r="111" s="60" customFormat="1" ht="21">
      <c r="A111" s="84"/>
    </row>
    <row r="112" s="60" customFormat="1" ht="21">
      <c r="A112" s="84"/>
    </row>
    <row r="113" s="60" customFormat="1" ht="21">
      <c r="A113" s="84"/>
    </row>
    <row r="114" s="60" customFormat="1" ht="21">
      <c r="A114" s="84"/>
    </row>
    <row r="115" s="60" customFormat="1" ht="21">
      <c r="A115" s="84"/>
    </row>
    <row r="116" s="60" customFormat="1" ht="21">
      <c r="A116" s="84"/>
    </row>
    <row r="117" s="60" customFormat="1" ht="21">
      <c r="A117" s="84"/>
    </row>
    <row r="118" s="60" customFormat="1" ht="21">
      <c r="A118" s="84"/>
    </row>
    <row r="119" s="60" customFormat="1" ht="21">
      <c r="A119" s="84"/>
    </row>
    <row r="120" s="60" customFormat="1" ht="21">
      <c r="A120" s="84"/>
    </row>
  </sheetData>
  <sheetProtection password="F471" sheet="1" formatCells="0" formatRows="0" insertRows="0" deleteRows="0"/>
  <mergeCells count="17">
    <mergeCell ref="F11:L11"/>
    <mergeCell ref="K17:L17"/>
    <mergeCell ref="B17:B18"/>
    <mergeCell ref="E17:F17"/>
    <mergeCell ref="G17:G18"/>
    <mergeCell ref="H17:H18"/>
    <mergeCell ref="J17:J18"/>
    <mergeCell ref="B1:L1"/>
    <mergeCell ref="F8:L8"/>
    <mergeCell ref="D17:D18"/>
    <mergeCell ref="I17:I18"/>
    <mergeCell ref="C11:E11"/>
    <mergeCell ref="C10:E10"/>
    <mergeCell ref="I12:L15"/>
    <mergeCell ref="C9:E9"/>
    <mergeCell ref="C8:E8"/>
    <mergeCell ref="C7:E7"/>
  </mergeCells>
  <conditionalFormatting sqref="C19:C39 E19:H39">
    <cfRule type="expression" priority="4" dxfId="0" stopIfTrue="1">
      <formula>AND($B19&lt;&gt;"",C19="")</formula>
    </cfRule>
  </conditionalFormatting>
  <conditionalFormatting sqref="B19:B39">
    <cfRule type="expression" priority="5" dxfId="0" stopIfTrue="1">
      <formula>AND($B19="",C19&lt;&gt;"")</formula>
    </cfRule>
  </conditionalFormatting>
  <conditionalFormatting sqref="C7:E8 C11">
    <cfRule type="expression" priority="6" dxfId="0" stopIfTrue="1">
      <formula>C7=""</formula>
    </cfRule>
  </conditionalFormatting>
  <dataValidations count="8">
    <dataValidation allowBlank="1" sqref="F11 T1:IV6 A40:B40 B17 L17 M1:S2 N4 C2:K6 L40:IV40 A1:B11 C9:C11 A17:A18 I9:J9 S7:IV11 G9 B19:B39 N11:R11 C17:H18 J17:K18 I17 J7 F7:F9 G7 A12:H16 M12:IV18 I16:L16 IU19:IU39 M19:IS39 L2:L6"/>
    <dataValidation type="whole" operator="equal" allowBlank="1" sqref="D19:D39">
      <formula1>1</formula1>
    </dataValidation>
    <dataValidation type="textLength" operator="equal" allowBlank="1" showInputMessage="1" showErrorMessage="1" errorTitle="文字数エラー" error="2文字で登録してください。" imeMode="disabled" sqref="C19:C39">
      <formula1>2</formula1>
    </dataValidation>
    <dataValidation type="textLength" operator="equal" allowBlank="1" showErrorMessage="1" errorTitle="文字数エラー" error="小数点第3位まで登録してください。" imeMode="disabled" sqref="H19:H39">
      <formula1>5</formula1>
    </dataValidation>
    <dataValidation type="list" allowBlank="1" showErrorMessage="1" sqref="G19:G39">
      <formula1>"マット系,ボード系,吹込,吹付,その他"</formula1>
    </dataValidation>
    <dataValidation allowBlank="1" imeMode="disabled" sqref="J19:L39"/>
    <dataValidation type="list" allowBlank="1" showInputMessage="1" showErrorMessage="1" sqref="F19:F39">
      <formula1>$IT$2:$IV$2</formula1>
    </dataValidation>
    <dataValidation type="list" allowBlank="1" showInputMessage="1" sqref="E19:E39">
      <formula1>$IT$1:$IV$1</formula1>
    </dataValidation>
  </dataValidations>
  <printOptions horizontalCentered="1"/>
  <pageMargins left="0.1968503937007874" right="0.1968503937007874" top="0.5905511811023623" bottom="0.7480314960629921" header="0.1968503937007874" footer="0.1968503937007874"/>
  <pageSetup fitToHeight="0" horizontalDpi="600" verticalDpi="600" orientation="landscape" paperSize="9" scale="56"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dimension ref="A1:IU122"/>
  <sheetViews>
    <sheetView showGridLines="0" view="pageBreakPreview" zoomScale="62" zoomScaleNormal="60" zoomScaleSheetLayoutView="62" zoomScalePageLayoutView="0" workbookViewId="0" topLeftCell="A1">
      <selection activeCell="C7" sqref="C7:E7"/>
    </sheetView>
  </sheetViews>
  <sheetFormatPr defaultColWidth="9.00390625" defaultRowHeight="13.5"/>
  <cols>
    <col min="1" max="1" width="4.50390625" style="84" customWidth="1"/>
    <col min="2" max="2" width="52.25390625" style="60" customWidth="1"/>
    <col min="3" max="4" width="9.00390625" style="60" customWidth="1"/>
    <col min="5" max="5" width="49.25390625" style="60" customWidth="1"/>
    <col min="6" max="6" width="9.875" style="60" bestFit="1" customWidth="1"/>
    <col min="7" max="7" width="15.625" style="60" customWidth="1"/>
    <col min="8" max="9" width="6.75390625" style="60" customWidth="1"/>
    <col min="10" max="10" width="14.375" style="60" customWidth="1"/>
    <col min="11" max="11" width="12.625" style="60" customWidth="1"/>
    <col min="12" max="13" width="8.25390625" style="60" customWidth="1"/>
    <col min="14" max="14" width="21.875" style="60" customWidth="1"/>
    <col min="15" max="15" width="24.375" style="60" customWidth="1"/>
    <col min="16" max="16" width="48.25390625" style="60" customWidth="1"/>
    <col min="17" max="17" width="1.625" style="60" customWidth="1"/>
    <col min="18" max="16384" width="9.00390625" style="60" customWidth="1"/>
  </cols>
  <sheetData>
    <row r="1" spans="1:255" s="12" customFormat="1" ht="27" customHeight="1">
      <c r="A1" s="14"/>
      <c r="B1" s="538" t="s">
        <v>252</v>
      </c>
      <c r="C1" s="538"/>
      <c r="D1" s="538"/>
      <c r="E1" s="538"/>
      <c r="F1" s="538"/>
      <c r="G1" s="538"/>
      <c r="H1" s="538"/>
      <c r="I1" s="538"/>
      <c r="J1" s="538"/>
      <c r="K1" s="538"/>
      <c r="L1" s="538"/>
      <c r="M1" s="538"/>
      <c r="N1" s="538"/>
      <c r="O1" s="538"/>
      <c r="P1" s="538"/>
      <c r="IR1" s="12" t="s">
        <v>82</v>
      </c>
      <c r="IS1" s="12" t="s">
        <v>83</v>
      </c>
      <c r="IT1" s="12" t="s">
        <v>84</v>
      </c>
      <c r="IU1" s="12" t="s">
        <v>85</v>
      </c>
    </row>
    <row r="2" spans="1:253" s="16" customFormat="1" ht="5.25" customHeight="1">
      <c r="A2" s="14"/>
      <c r="B2" s="311"/>
      <c r="C2" s="312"/>
      <c r="D2" s="312"/>
      <c r="E2" s="313"/>
      <c r="F2" s="313"/>
      <c r="G2" s="313"/>
      <c r="H2" s="314"/>
      <c r="I2" s="314"/>
      <c r="J2" s="314"/>
      <c r="K2" s="314"/>
      <c r="L2" s="314"/>
      <c r="M2" s="314"/>
      <c r="N2" s="314"/>
      <c r="IR2" s="12" t="s">
        <v>30</v>
      </c>
      <c r="IS2" s="12" t="s">
        <v>32</v>
      </c>
    </row>
    <row r="3" spans="1:14" s="12" customFormat="1" ht="20.25">
      <c r="A3" s="14"/>
      <c r="B3" s="315" t="s">
        <v>86</v>
      </c>
      <c r="C3" s="314"/>
      <c r="D3" s="314"/>
      <c r="E3" s="314"/>
      <c r="F3" s="314"/>
      <c r="G3" s="314"/>
      <c r="H3" s="314"/>
      <c r="I3" s="314"/>
      <c r="J3" s="314"/>
      <c r="K3" s="314"/>
      <c r="L3" s="314"/>
      <c r="M3" s="314"/>
      <c r="N3" s="314"/>
    </row>
    <row r="4" spans="1:30" s="12" customFormat="1" ht="12" customHeight="1">
      <c r="A4" s="14"/>
      <c r="Y4" s="160"/>
      <c r="Z4" s="160"/>
      <c r="AA4" s="160"/>
      <c r="AB4" s="160"/>
      <c r="AC4" s="160"/>
      <c r="AD4" s="160"/>
    </row>
    <row r="5" spans="1:30" s="16" customFormat="1" ht="17.25" customHeight="1">
      <c r="A5" s="14"/>
      <c r="B5" s="94" t="s">
        <v>153</v>
      </c>
      <c r="C5" s="14"/>
      <c r="D5" s="14"/>
      <c r="E5" s="15"/>
      <c r="F5" s="15"/>
      <c r="G5" s="15"/>
      <c r="H5" s="12"/>
      <c r="I5" s="12"/>
      <c r="J5" s="12"/>
      <c r="K5" s="12"/>
      <c r="L5" s="12"/>
      <c r="M5" s="12"/>
      <c r="N5" s="12"/>
      <c r="X5" s="160"/>
      <c r="Y5" s="160"/>
      <c r="Z5" s="160"/>
      <c r="AA5" s="160"/>
      <c r="AB5" s="160"/>
      <c r="AC5" s="160"/>
      <c r="AD5" s="160"/>
    </row>
    <row r="6" spans="1:30" s="16" customFormat="1" ht="5.25" customHeight="1" thickBot="1">
      <c r="A6" s="14"/>
      <c r="B6" s="13"/>
      <c r="C6" s="14"/>
      <c r="D6" s="14"/>
      <c r="E6" s="15"/>
      <c r="F6" s="15"/>
      <c r="G6" s="15"/>
      <c r="H6" s="12"/>
      <c r="I6" s="12"/>
      <c r="J6" s="12"/>
      <c r="K6" s="12"/>
      <c r="L6" s="12"/>
      <c r="M6" s="12"/>
      <c r="N6" s="12"/>
      <c r="X6" s="160"/>
      <c r="Y6" s="160"/>
      <c r="Z6" s="160"/>
      <c r="AA6" s="160"/>
      <c r="AB6" s="160"/>
      <c r="AC6" s="160"/>
      <c r="AD6" s="160"/>
    </row>
    <row r="7" spans="1:29" s="17" customFormat="1" ht="30" customHeight="1">
      <c r="A7" s="14"/>
      <c r="B7" s="89" t="s">
        <v>262</v>
      </c>
      <c r="C7" s="554"/>
      <c r="D7" s="555"/>
      <c r="E7" s="569"/>
      <c r="F7" s="356" t="s">
        <v>197</v>
      </c>
      <c r="G7" s="340"/>
      <c r="H7" s="340"/>
      <c r="I7" s="353"/>
      <c r="J7" s="357"/>
      <c r="K7" s="357"/>
      <c r="L7" s="358"/>
      <c r="M7" s="340"/>
      <c r="N7" s="340"/>
      <c r="O7" s="340"/>
      <c r="P7" s="340"/>
      <c r="W7" s="160"/>
      <c r="X7" s="160"/>
      <c r="Y7" s="160"/>
      <c r="Z7" s="160"/>
      <c r="AA7" s="160"/>
      <c r="AB7" s="160"/>
      <c r="AC7" s="160"/>
    </row>
    <row r="8" spans="2:29" s="14" customFormat="1" ht="30" customHeight="1">
      <c r="B8" s="90" t="s">
        <v>208</v>
      </c>
      <c r="C8" s="545">
        <f>IF('企業情報（断熱材）'!BV11="","",'企業情報（断熱材）'!BD11&amp;'企業情報（断熱材）'!BV11)</f>
      </c>
      <c r="D8" s="546"/>
      <c r="E8" s="563"/>
      <c r="F8" s="336" t="s">
        <v>211</v>
      </c>
      <c r="G8" s="342"/>
      <c r="H8" s="342"/>
      <c r="I8" s="353"/>
      <c r="J8" s="361"/>
      <c r="K8" s="340"/>
      <c r="L8" s="362"/>
      <c r="M8" s="342"/>
      <c r="N8" s="342"/>
      <c r="O8" s="342"/>
      <c r="P8" s="342"/>
      <c r="W8" s="160"/>
      <c r="X8" s="160"/>
      <c r="Y8" s="160"/>
      <c r="Z8" s="160"/>
      <c r="AA8" s="160"/>
      <c r="AB8" s="160"/>
      <c r="AC8" s="160"/>
    </row>
    <row r="9" spans="2:29" s="14" customFormat="1" ht="30" customHeight="1">
      <c r="B9" s="91" t="s">
        <v>77</v>
      </c>
      <c r="C9" s="545" t="s">
        <v>87</v>
      </c>
      <c r="D9" s="546"/>
      <c r="E9" s="563"/>
      <c r="F9" s="363"/>
      <c r="G9" s="342"/>
      <c r="H9" s="342"/>
      <c r="I9" s="353"/>
      <c r="J9" s="361"/>
      <c r="K9" s="340"/>
      <c r="L9" s="362"/>
      <c r="M9" s="342"/>
      <c r="N9" s="342"/>
      <c r="O9" s="342"/>
      <c r="P9" s="342"/>
      <c r="R9" s="162"/>
      <c r="S9" s="162"/>
      <c r="T9" s="162"/>
      <c r="U9" s="162"/>
      <c r="W9" s="160"/>
      <c r="X9" s="160"/>
      <c r="Y9" s="160"/>
      <c r="Z9" s="160"/>
      <c r="AA9" s="160"/>
      <c r="AB9" s="160"/>
      <c r="AC9" s="160"/>
    </row>
    <row r="10" spans="1:29" s="17" customFormat="1" ht="30" customHeight="1">
      <c r="A10" s="14"/>
      <c r="B10" s="92" t="s">
        <v>194</v>
      </c>
      <c r="C10" s="590" t="s">
        <v>300</v>
      </c>
      <c r="D10" s="591"/>
      <c r="E10" s="592"/>
      <c r="F10" s="336" t="s">
        <v>292</v>
      </c>
      <c r="G10" s="340"/>
      <c r="H10" s="340"/>
      <c r="I10" s="364"/>
      <c r="J10" s="336"/>
      <c r="K10" s="336"/>
      <c r="L10" s="356"/>
      <c r="M10" s="340"/>
      <c r="N10" s="340"/>
      <c r="O10" s="340"/>
      <c r="P10" s="340"/>
      <c r="R10" s="162"/>
      <c r="S10" s="162"/>
      <c r="T10" s="162"/>
      <c r="U10" s="162"/>
      <c r="W10" s="160"/>
      <c r="X10" s="160"/>
      <c r="Y10" s="160"/>
      <c r="Z10" s="160"/>
      <c r="AA10" s="160"/>
      <c r="AB10" s="160"/>
      <c r="AC10" s="160"/>
    </row>
    <row r="11" spans="1:29" s="17" customFormat="1" ht="30" customHeight="1">
      <c r="A11" s="14"/>
      <c r="B11" s="92" t="s">
        <v>209</v>
      </c>
      <c r="C11" s="545" t="s">
        <v>88</v>
      </c>
      <c r="D11" s="546"/>
      <c r="E11" s="563"/>
      <c r="F11" s="340"/>
      <c r="G11" s="340"/>
      <c r="H11" s="340"/>
      <c r="I11" s="364"/>
      <c r="J11" s="340"/>
      <c r="K11" s="340"/>
      <c r="L11" s="362"/>
      <c r="M11" s="340"/>
      <c r="N11" s="340"/>
      <c r="O11" s="340"/>
      <c r="P11" s="340"/>
      <c r="R11" s="162"/>
      <c r="S11" s="162"/>
      <c r="T11" s="162"/>
      <c r="U11" s="162"/>
      <c r="W11" s="160"/>
      <c r="X11" s="160"/>
      <c r="Y11" s="160"/>
      <c r="Z11" s="160"/>
      <c r="AA11" s="160"/>
      <c r="AB11" s="160"/>
      <c r="AC11" s="160"/>
    </row>
    <row r="12" spans="1:21" s="21" customFormat="1" ht="30" customHeight="1">
      <c r="A12" s="14"/>
      <c r="B12" s="92" t="s">
        <v>196</v>
      </c>
      <c r="C12" s="543"/>
      <c r="D12" s="544"/>
      <c r="E12" s="566"/>
      <c r="F12" s="356" t="s">
        <v>293</v>
      </c>
      <c r="G12" s="340"/>
      <c r="H12" s="340"/>
      <c r="I12" s="353"/>
      <c r="J12" s="340"/>
      <c r="K12" s="340"/>
      <c r="L12" s="340"/>
      <c r="M12" s="340"/>
      <c r="N12" s="340"/>
      <c r="O12" s="340"/>
      <c r="P12" s="340"/>
      <c r="R12" s="162"/>
      <c r="S12" s="162"/>
      <c r="T12" s="162"/>
      <c r="U12" s="162"/>
    </row>
    <row r="13" spans="1:16" s="21" customFormat="1" ht="30" customHeight="1" thickBot="1">
      <c r="A13" s="14"/>
      <c r="B13" s="232" t="s">
        <v>210</v>
      </c>
      <c r="C13" s="539"/>
      <c r="D13" s="540"/>
      <c r="E13" s="565"/>
      <c r="F13" s="567" t="s">
        <v>294</v>
      </c>
      <c r="G13" s="567"/>
      <c r="H13" s="567"/>
      <c r="I13" s="567"/>
      <c r="J13" s="567"/>
      <c r="K13" s="567"/>
      <c r="L13" s="567"/>
      <c r="M13" s="567"/>
      <c r="N13" s="567"/>
      <c r="O13" s="567"/>
      <c r="P13" s="567"/>
    </row>
    <row r="14" spans="1:16" s="21" customFormat="1" ht="13.5" customHeight="1">
      <c r="A14" s="14"/>
      <c r="B14" s="14"/>
      <c r="C14" s="15"/>
      <c r="D14" s="15"/>
      <c r="E14" s="15"/>
      <c r="F14" s="15"/>
      <c r="G14" s="15"/>
      <c r="H14" s="15"/>
      <c r="I14" s="15"/>
      <c r="J14" s="564">
        <f>IF(COUNTIF(G:G,"吹込")+COUNTIF(G:G,"吹付")&gt;0,"※吹込、吹付は「施工業者登録リスト」を作成・提出すること。","")</f>
      </c>
      <c r="K14" s="564"/>
      <c r="L14" s="564"/>
      <c r="M14" s="564"/>
      <c r="N14" s="564"/>
      <c r="O14" s="564"/>
      <c r="P14" s="564"/>
    </row>
    <row r="15" spans="1:16" s="26" customFormat="1" ht="21" customHeight="1">
      <c r="A15" s="14"/>
      <c r="B15" s="95" t="s">
        <v>78</v>
      </c>
      <c r="C15" s="24"/>
      <c r="D15" s="24"/>
      <c r="E15" s="24"/>
      <c r="F15" s="24"/>
      <c r="G15" s="24"/>
      <c r="H15" s="126"/>
      <c r="I15" s="126"/>
      <c r="J15" s="564"/>
      <c r="K15" s="564"/>
      <c r="L15" s="564"/>
      <c r="M15" s="564"/>
      <c r="N15" s="564"/>
      <c r="O15" s="564"/>
      <c r="P15" s="564"/>
    </row>
    <row r="16" spans="1:14" s="16" customFormat="1" ht="5.25" customHeight="1" thickBot="1">
      <c r="A16" s="14"/>
      <c r="B16" s="13"/>
      <c r="C16" s="14"/>
      <c r="D16" s="14"/>
      <c r="E16" s="15"/>
      <c r="F16" s="15"/>
      <c r="G16" s="15"/>
      <c r="H16" s="12"/>
      <c r="I16" s="12"/>
      <c r="J16" s="12"/>
      <c r="K16" s="12"/>
      <c r="L16" s="12"/>
      <c r="M16" s="12"/>
      <c r="N16" s="12"/>
    </row>
    <row r="17" spans="1:16" s="26" customFormat="1" ht="22.5" customHeight="1">
      <c r="A17" s="63"/>
      <c r="B17" s="556" t="s">
        <v>182</v>
      </c>
      <c r="C17" s="87"/>
      <c r="D17" s="552" t="s">
        <v>183</v>
      </c>
      <c r="E17" s="548" t="s">
        <v>184</v>
      </c>
      <c r="F17" s="549"/>
      <c r="G17" s="560" t="s">
        <v>254</v>
      </c>
      <c r="H17" s="586" t="s">
        <v>297</v>
      </c>
      <c r="I17" s="587"/>
      <c r="J17" s="593" t="s">
        <v>298</v>
      </c>
      <c r="K17" s="560" t="s">
        <v>290</v>
      </c>
      <c r="L17" s="586" t="s">
        <v>299</v>
      </c>
      <c r="M17" s="595"/>
      <c r="N17" s="558" t="s">
        <v>259</v>
      </c>
      <c r="O17" s="550" t="s">
        <v>185</v>
      </c>
      <c r="P17" s="551"/>
    </row>
    <row r="18" spans="1:16" s="26" customFormat="1" ht="27.75" customHeight="1" thickBot="1">
      <c r="A18" s="64"/>
      <c r="B18" s="557"/>
      <c r="C18" s="88" t="s">
        <v>79</v>
      </c>
      <c r="D18" s="553"/>
      <c r="E18" s="102" t="s">
        <v>154</v>
      </c>
      <c r="F18" s="88" t="s">
        <v>80</v>
      </c>
      <c r="G18" s="561"/>
      <c r="H18" s="588"/>
      <c r="I18" s="589"/>
      <c r="J18" s="594"/>
      <c r="K18" s="561"/>
      <c r="L18" s="588"/>
      <c r="M18" s="596"/>
      <c r="N18" s="559"/>
      <c r="O18" s="100" t="s">
        <v>155</v>
      </c>
      <c r="P18" s="101" t="s">
        <v>81</v>
      </c>
    </row>
    <row r="19" spans="1:16" ht="30" customHeight="1">
      <c r="A19" s="28">
        <f>IF(B19="","",IF(OR(G19="吹込",G19="吹付"),ROW()-18&amp;"-"&amp;COUNTIF('施工業者登録リスト（断熱材）'!D:D,N19),ROW()-18))</f>
      </c>
      <c r="B19" s="29"/>
      <c r="C19" s="30"/>
      <c r="D19" s="31">
        <f aca="true" t="shared" si="0" ref="D19:D40">IF(B19="","",4)</f>
      </c>
      <c r="E19" s="369"/>
      <c r="F19" s="30"/>
      <c r="G19" s="34">
        <f>IF(B19="","","吹込")</f>
      </c>
      <c r="H19" s="127"/>
      <c r="I19" s="133">
        <f>IF(B19="","","以上")</f>
      </c>
      <c r="J19" s="366"/>
      <c r="K19" s="35">
        <f>IF(J19="","",IF(VALUE(J19)&lt;=0.022,"1",IF(VALUE(J19)&lt;=0.032,"2",IF(VALUE(J19)&lt;=0.041,"3","4"))))</f>
      </c>
      <c r="L19" s="127"/>
      <c r="M19" s="325">
        <f>IF(B19="","","以上")</f>
      </c>
      <c r="N19" s="35">
        <f>IF(B19="","",$C$8&amp;C19&amp;D19&amp;F19&amp;K19)</f>
      </c>
      <c r="O19" s="36"/>
      <c r="P19" s="37"/>
    </row>
    <row r="20" spans="1:16" ht="30" customHeight="1">
      <c r="A20" s="28">
        <f>IF(B20="","",IF(OR(G20="吹込",G20="吹付"),ROW()-18&amp;"-"&amp;COUNTIF('施工業者登録リスト（断熱材）'!D:D,N20),ROW()-18))</f>
      </c>
      <c r="B20" s="39"/>
      <c r="C20" s="40"/>
      <c r="D20" s="41">
        <f t="shared" si="0"/>
      </c>
      <c r="E20" s="370"/>
      <c r="F20" s="85"/>
      <c r="G20" s="44">
        <f>IF(B20="","","吹込")</f>
      </c>
      <c r="H20" s="128"/>
      <c r="I20" s="131">
        <f>IF(B20="","","以上")</f>
      </c>
      <c r="J20" s="367"/>
      <c r="K20" s="45">
        <f aca="true" t="shared" si="1" ref="K20:K40">IF(J20="","",IF(VALUE(J20)&lt;=0.022,"1",IF(VALUE(J20)&lt;=0.032,"2",IF(VALUE(J20)&lt;=0.041,"3","4"))))</f>
      </c>
      <c r="L20" s="128"/>
      <c r="M20" s="326">
        <f aca="true" t="shared" si="2" ref="M20:M40">IF(B20="","","以上")</f>
      </c>
      <c r="N20" s="45">
        <f aca="true" t="shared" si="3" ref="N20:N40">IF(B20="","",$C$8&amp;C20&amp;D20&amp;F20&amp;K20)</f>
      </c>
      <c r="O20" s="46"/>
      <c r="P20" s="47"/>
    </row>
    <row r="21" spans="1:16" ht="30" customHeight="1">
      <c r="A21" s="28">
        <f>IF(B21="","",IF(OR(G21="吹込",G21="吹付"),ROW()-18&amp;"-"&amp;COUNTIF('施工業者登録リスト（断熱材）'!D:D,N21),ROW()-18))</f>
      </c>
      <c r="B21" s="39"/>
      <c r="C21" s="40"/>
      <c r="D21" s="41">
        <f t="shared" si="0"/>
      </c>
      <c r="E21" s="371"/>
      <c r="F21" s="40"/>
      <c r="G21" s="44">
        <f>IF(B21="","","吹込")</f>
      </c>
      <c r="H21" s="128"/>
      <c r="I21" s="131">
        <f>IF(B21="","","以上")</f>
      </c>
      <c r="J21" s="367"/>
      <c r="K21" s="45">
        <f>IF(J21="","",IF(VALUE(J21)&lt;=0.022,"1",IF(VALUE(J21)&lt;=0.032,"2",IF(VALUE(J21)&lt;=0.041,"3","4"))))</f>
      </c>
      <c r="L21" s="128"/>
      <c r="M21" s="326">
        <f t="shared" si="2"/>
      </c>
      <c r="N21" s="45">
        <f t="shared" si="3"/>
      </c>
      <c r="O21" s="46"/>
      <c r="P21" s="47"/>
    </row>
    <row r="22" spans="1:16" ht="30" customHeight="1">
      <c r="A22" s="28">
        <f>IF(B22="","",IF(OR(G22="吹込",G22="吹付"),ROW()-18&amp;"-"&amp;COUNTIF('施工業者登録リスト（断熱材）'!D:D,N22),ROW()-18))</f>
      </c>
      <c r="B22" s="39"/>
      <c r="C22" s="40"/>
      <c r="D22" s="41">
        <f t="shared" si="0"/>
      </c>
      <c r="E22" s="371"/>
      <c r="F22" s="40"/>
      <c r="G22" s="44">
        <f>IF(B22="","","吹込")</f>
      </c>
      <c r="H22" s="128"/>
      <c r="I22" s="131">
        <f>IF(B22="","","以上")</f>
      </c>
      <c r="J22" s="367"/>
      <c r="K22" s="45">
        <f t="shared" si="1"/>
      </c>
      <c r="L22" s="128"/>
      <c r="M22" s="326">
        <f t="shared" si="2"/>
      </c>
      <c r="N22" s="45">
        <f t="shared" si="3"/>
      </c>
      <c r="O22" s="46"/>
      <c r="P22" s="47"/>
    </row>
    <row r="23" spans="1:16" ht="30" customHeight="1">
      <c r="A23" s="28">
        <f>IF(B23="","",IF(OR(G23="吹込",G23="吹付"),ROW()-18&amp;"-"&amp;COUNTIF('施工業者登録リスト（断熱材）'!D:D,N23),ROW()-18))</f>
      </c>
      <c r="B23" s="39"/>
      <c r="C23" s="40"/>
      <c r="D23" s="41">
        <f t="shared" si="0"/>
      </c>
      <c r="E23" s="371"/>
      <c r="F23" s="40"/>
      <c r="G23" s="44">
        <f>IF(B23="","","吹込")</f>
      </c>
      <c r="H23" s="128"/>
      <c r="I23" s="131">
        <f>IF(B23="","","以上")</f>
      </c>
      <c r="J23" s="367"/>
      <c r="K23" s="45">
        <f t="shared" si="1"/>
      </c>
      <c r="L23" s="128"/>
      <c r="M23" s="326">
        <f t="shared" si="2"/>
      </c>
      <c r="N23" s="45">
        <f t="shared" si="3"/>
      </c>
      <c r="O23" s="46"/>
      <c r="P23" s="47"/>
    </row>
    <row r="24" spans="1:16" ht="30" customHeight="1">
      <c r="A24" s="28">
        <f>IF(B24="","",IF(OR(G24="吹込",G24="吹付"),ROW()-18&amp;"-"&amp;COUNTIF('施工業者登録リスト（断熱材）'!D:D,N24),ROW()-18))</f>
      </c>
      <c r="B24" s="39"/>
      <c r="C24" s="40"/>
      <c r="D24" s="41">
        <f t="shared" si="0"/>
      </c>
      <c r="E24" s="376"/>
      <c r="F24" s="40"/>
      <c r="G24" s="44">
        <f aca="true" t="shared" si="4" ref="G24:G40">IF(B24="","","吹込")</f>
      </c>
      <c r="H24" s="128"/>
      <c r="I24" s="131">
        <f aca="true" t="shared" si="5" ref="I24:I40">IF(B24="","","以上")</f>
      </c>
      <c r="J24" s="367"/>
      <c r="K24" s="45">
        <f t="shared" si="1"/>
      </c>
      <c r="L24" s="128"/>
      <c r="M24" s="326">
        <f t="shared" si="2"/>
      </c>
      <c r="N24" s="45">
        <f t="shared" si="3"/>
      </c>
      <c r="O24" s="46"/>
      <c r="P24" s="47"/>
    </row>
    <row r="25" spans="1:16" ht="30" customHeight="1">
      <c r="A25" s="28">
        <f>IF(B25="","",IF(OR(G25="吹込",G25="吹付"),ROW()-18&amp;"-"&amp;COUNTIF('施工業者登録リスト（断熱材）'!D:D,N25),ROW()-18))</f>
      </c>
      <c r="B25" s="39"/>
      <c r="C25" s="40"/>
      <c r="D25" s="41">
        <f t="shared" si="0"/>
      </c>
      <c r="E25" s="371"/>
      <c r="F25" s="40"/>
      <c r="G25" s="44">
        <f t="shared" si="4"/>
      </c>
      <c r="H25" s="128"/>
      <c r="I25" s="131">
        <f t="shared" si="5"/>
      </c>
      <c r="J25" s="367"/>
      <c r="K25" s="45">
        <f t="shared" si="1"/>
      </c>
      <c r="L25" s="128"/>
      <c r="M25" s="326">
        <f t="shared" si="2"/>
      </c>
      <c r="N25" s="45">
        <f t="shared" si="3"/>
      </c>
      <c r="O25" s="46"/>
      <c r="P25" s="47"/>
    </row>
    <row r="26" spans="1:16" ht="30" customHeight="1">
      <c r="A26" s="28">
        <f>IF(B26="","",IF(OR(G26="吹込",G26="吹付"),ROW()-18&amp;"-"&amp;COUNTIF('施工業者登録リスト（断熱材）'!D:D,N26),ROW()-18))</f>
      </c>
      <c r="B26" s="39"/>
      <c r="C26" s="40"/>
      <c r="D26" s="41">
        <f t="shared" si="0"/>
      </c>
      <c r="E26" s="371"/>
      <c r="F26" s="40"/>
      <c r="G26" s="44">
        <f t="shared" si="4"/>
      </c>
      <c r="H26" s="128"/>
      <c r="I26" s="131">
        <f t="shared" si="5"/>
      </c>
      <c r="J26" s="367"/>
      <c r="K26" s="45">
        <f t="shared" si="1"/>
      </c>
      <c r="L26" s="128"/>
      <c r="M26" s="326">
        <f t="shared" si="2"/>
      </c>
      <c r="N26" s="45">
        <f t="shared" si="3"/>
      </c>
      <c r="O26" s="46"/>
      <c r="P26" s="47"/>
    </row>
    <row r="27" spans="1:16" ht="30" customHeight="1">
      <c r="A27" s="28">
        <f>IF(B27="","",IF(OR(G27="吹込",G27="吹付"),ROW()-18&amp;"-"&amp;COUNTIF('施工業者登録リスト（断熱材）'!D:D,N27),ROW()-18))</f>
      </c>
      <c r="B27" s="39"/>
      <c r="C27" s="40"/>
      <c r="D27" s="41">
        <f t="shared" si="0"/>
      </c>
      <c r="E27" s="371"/>
      <c r="F27" s="40"/>
      <c r="G27" s="44">
        <f t="shared" si="4"/>
      </c>
      <c r="H27" s="128"/>
      <c r="I27" s="131">
        <f t="shared" si="5"/>
      </c>
      <c r="J27" s="367"/>
      <c r="K27" s="45">
        <f t="shared" si="1"/>
      </c>
      <c r="L27" s="128"/>
      <c r="M27" s="326">
        <f t="shared" si="2"/>
      </c>
      <c r="N27" s="45">
        <f t="shared" si="3"/>
      </c>
      <c r="O27" s="46"/>
      <c r="P27" s="47"/>
    </row>
    <row r="28" spans="1:16" ht="30" customHeight="1">
      <c r="A28" s="28">
        <f>IF(B28="","",IF(OR(G28="吹込",G28="吹付"),ROW()-18&amp;"-"&amp;COUNTIF('施工業者登録リスト（断熱材）'!D:D,N28),ROW()-18))</f>
      </c>
      <c r="B28" s="39"/>
      <c r="C28" s="40"/>
      <c r="D28" s="41">
        <f t="shared" si="0"/>
      </c>
      <c r="E28" s="371"/>
      <c r="F28" s="40"/>
      <c r="G28" s="44">
        <f t="shared" si="4"/>
      </c>
      <c r="H28" s="128"/>
      <c r="I28" s="131">
        <f t="shared" si="5"/>
      </c>
      <c r="J28" s="367"/>
      <c r="K28" s="45">
        <f t="shared" si="1"/>
      </c>
      <c r="L28" s="128"/>
      <c r="M28" s="326">
        <f t="shared" si="2"/>
      </c>
      <c r="N28" s="45">
        <f t="shared" si="3"/>
      </c>
      <c r="O28" s="46"/>
      <c r="P28" s="47"/>
    </row>
    <row r="29" spans="1:16" ht="30" customHeight="1">
      <c r="A29" s="28">
        <f>IF(B29="","",IF(OR(G29="吹込",G29="吹付"),ROW()-18&amp;"-"&amp;COUNTIF('施工業者登録リスト（断熱材）'!D:D,N29),ROW()-18))</f>
      </c>
      <c r="B29" s="39"/>
      <c r="C29" s="40"/>
      <c r="D29" s="41">
        <f t="shared" si="0"/>
      </c>
      <c r="E29" s="371"/>
      <c r="F29" s="40"/>
      <c r="G29" s="44">
        <f t="shared" si="4"/>
      </c>
      <c r="H29" s="128"/>
      <c r="I29" s="131">
        <f t="shared" si="5"/>
      </c>
      <c r="J29" s="367"/>
      <c r="K29" s="45">
        <f t="shared" si="1"/>
      </c>
      <c r="L29" s="128"/>
      <c r="M29" s="326">
        <f t="shared" si="2"/>
      </c>
      <c r="N29" s="45">
        <f t="shared" si="3"/>
      </c>
      <c r="O29" s="46"/>
      <c r="P29" s="47"/>
    </row>
    <row r="30" spans="1:16" ht="30" customHeight="1">
      <c r="A30" s="28">
        <f>IF(B30="","",IF(OR(G30="吹込",G30="吹付"),ROW()-18&amp;"-"&amp;COUNTIF('施工業者登録リスト（断熱材）'!D:D,N30),ROW()-18))</f>
      </c>
      <c r="B30" s="39"/>
      <c r="C30" s="40"/>
      <c r="D30" s="41">
        <f t="shared" si="0"/>
      </c>
      <c r="E30" s="370"/>
      <c r="F30" s="85"/>
      <c r="G30" s="44">
        <f t="shared" si="4"/>
      </c>
      <c r="H30" s="128"/>
      <c r="I30" s="131">
        <f t="shared" si="5"/>
      </c>
      <c r="J30" s="367"/>
      <c r="K30" s="45">
        <f t="shared" si="1"/>
      </c>
      <c r="L30" s="128"/>
      <c r="M30" s="326">
        <f t="shared" si="2"/>
      </c>
      <c r="N30" s="45">
        <f t="shared" si="3"/>
      </c>
      <c r="O30" s="46"/>
      <c r="P30" s="47"/>
    </row>
    <row r="31" spans="1:16" ht="30" customHeight="1">
      <c r="A31" s="28">
        <f>IF(B31="","",IF(OR(G31="吹込",G31="吹付"),ROW()-18&amp;"-"&amp;COUNTIF('施工業者登録リスト（断熱材）'!D:D,N31),ROW()-18))</f>
      </c>
      <c r="B31" s="39"/>
      <c r="C31" s="40"/>
      <c r="D31" s="41">
        <f t="shared" si="0"/>
      </c>
      <c r="E31" s="371"/>
      <c r="F31" s="40"/>
      <c r="G31" s="44">
        <f t="shared" si="4"/>
      </c>
      <c r="H31" s="128"/>
      <c r="I31" s="131">
        <f t="shared" si="5"/>
      </c>
      <c r="J31" s="367"/>
      <c r="K31" s="45">
        <f t="shared" si="1"/>
      </c>
      <c r="L31" s="128"/>
      <c r="M31" s="326">
        <f t="shared" si="2"/>
      </c>
      <c r="N31" s="45">
        <f t="shared" si="3"/>
      </c>
      <c r="O31" s="46"/>
      <c r="P31" s="47"/>
    </row>
    <row r="32" spans="1:16" ht="30" customHeight="1">
      <c r="A32" s="28">
        <f>IF(B32="","",IF(OR(G32="吹込",G32="吹付"),ROW()-18&amp;"-"&amp;COUNTIF('施工業者登録リスト（断熱材）'!D:D,N32),ROW()-18))</f>
      </c>
      <c r="B32" s="39"/>
      <c r="C32" s="40"/>
      <c r="D32" s="41">
        <f t="shared" si="0"/>
      </c>
      <c r="E32" s="371"/>
      <c r="F32" s="40"/>
      <c r="G32" s="44">
        <f t="shared" si="4"/>
      </c>
      <c r="H32" s="128"/>
      <c r="I32" s="131">
        <f t="shared" si="5"/>
      </c>
      <c r="J32" s="367"/>
      <c r="K32" s="45">
        <f t="shared" si="1"/>
      </c>
      <c r="L32" s="128"/>
      <c r="M32" s="326">
        <f t="shared" si="2"/>
      </c>
      <c r="N32" s="45">
        <f t="shared" si="3"/>
      </c>
      <c r="O32" s="46"/>
      <c r="P32" s="47"/>
    </row>
    <row r="33" spans="1:16" ht="30" customHeight="1">
      <c r="A33" s="28">
        <f>IF(B33="","",IF(OR(G33="吹込",G33="吹付"),ROW()-18&amp;"-"&amp;COUNTIF('施工業者登録リスト（断熱材）'!D:D,N33),ROW()-18))</f>
      </c>
      <c r="B33" s="39"/>
      <c r="C33" s="40"/>
      <c r="D33" s="41">
        <f t="shared" si="0"/>
      </c>
      <c r="E33" s="371"/>
      <c r="F33" s="40"/>
      <c r="G33" s="44">
        <f t="shared" si="4"/>
      </c>
      <c r="H33" s="128"/>
      <c r="I33" s="131">
        <f t="shared" si="5"/>
      </c>
      <c r="J33" s="367"/>
      <c r="K33" s="45">
        <f t="shared" si="1"/>
      </c>
      <c r="L33" s="128"/>
      <c r="M33" s="326">
        <f t="shared" si="2"/>
      </c>
      <c r="N33" s="45">
        <f t="shared" si="3"/>
      </c>
      <c r="O33" s="46"/>
      <c r="P33" s="47"/>
    </row>
    <row r="34" spans="1:16" ht="30" customHeight="1">
      <c r="A34" s="28">
        <f>IF(B34="","",IF(OR(G34="吹込",G34="吹付"),ROW()-18&amp;"-"&amp;COUNTIF('施工業者登録リスト（断熱材）'!D:D,N34),ROW()-18))</f>
      </c>
      <c r="B34" s="39"/>
      <c r="C34" s="40"/>
      <c r="D34" s="41">
        <f t="shared" si="0"/>
      </c>
      <c r="E34" s="371"/>
      <c r="F34" s="40"/>
      <c r="G34" s="44">
        <f t="shared" si="4"/>
      </c>
      <c r="H34" s="128"/>
      <c r="I34" s="131">
        <f t="shared" si="5"/>
      </c>
      <c r="J34" s="377"/>
      <c r="K34" s="45">
        <f t="shared" si="1"/>
      </c>
      <c r="L34" s="128"/>
      <c r="M34" s="326">
        <f t="shared" si="2"/>
      </c>
      <c r="N34" s="45">
        <f t="shared" si="3"/>
      </c>
      <c r="O34" s="46"/>
      <c r="P34" s="47"/>
    </row>
    <row r="35" spans="1:16" ht="30" customHeight="1">
      <c r="A35" s="28">
        <f>IF(B35="","",IF(OR(G35="吹込",G35="吹付"),ROW()-18&amp;"-"&amp;COUNTIF('施工業者登録リスト（断熱材）'!D:D,N35),ROW()-18))</f>
      </c>
      <c r="B35" s="39"/>
      <c r="C35" s="40"/>
      <c r="D35" s="41">
        <f t="shared" si="0"/>
      </c>
      <c r="E35" s="371"/>
      <c r="F35" s="40"/>
      <c r="G35" s="44">
        <f t="shared" si="4"/>
      </c>
      <c r="H35" s="128"/>
      <c r="I35" s="131">
        <f t="shared" si="5"/>
      </c>
      <c r="J35" s="367"/>
      <c r="K35" s="45">
        <f t="shared" si="1"/>
      </c>
      <c r="L35" s="128"/>
      <c r="M35" s="326">
        <f t="shared" si="2"/>
      </c>
      <c r="N35" s="45">
        <f t="shared" si="3"/>
      </c>
      <c r="O35" s="46"/>
      <c r="P35" s="47"/>
    </row>
    <row r="36" spans="1:16" ht="30" customHeight="1">
      <c r="A36" s="28">
        <f>IF(B36="","",IF(OR(G36="吹込",G36="吹付"),ROW()-18&amp;"-"&amp;COUNTIF('施工業者登録リスト（断熱材）'!D:D,N36),ROW()-18))</f>
      </c>
      <c r="B36" s="39"/>
      <c r="C36" s="40"/>
      <c r="D36" s="41">
        <f t="shared" si="0"/>
      </c>
      <c r="E36" s="371"/>
      <c r="F36" s="40"/>
      <c r="G36" s="44">
        <f t="shared" si="4"/>
      </c>
      <c r="H36" s="128"/>
      <c r="I36" s="131">
        <f t="shared" si="5"/>
      </c>
      <c r="J36" s="367"/>
      <c r="K36" s="45">
        <f t="shared" si="1"/>
      </c>
      <c r="L36" s="128"/>
      <c r="M36" s="326">
        <f t="shared" si="2"/>
      </c>
      <c r="N36" s="45">
        <f t="shared" si="3"/>
      </c>
      <c r="O36" s="46"/>
      <c r="P36" s="47"/>
    </row>
    <row r="37" spans="1:16" ht="30" customHeight="1">
      <c r="A37" s="28">
        <f>IF(B37="","",IF(OR(G37="吹込",G37="吹付"),ROW()-18&amp;"-"&amp;COUNTIF('施工業者登録リスト（断熱材）'!D:D,N37),ROW()-18))</f>
      </c>
      <c r="B37" s="39"/>
      <c r="C37" s="40"/>
      <c r="D37" s="41">
        <f t="shared" si="0"/>
      </c>
      <c r="E37" s="371"/>
      <c r="F37" s="40"/>
      <c r="G37" s="44">
        <f t="shared" si="4"/>
      </c>
      <c r="H37" s="128"/>
      <c r="I37" s="131">
        <f t="shared" si="5"/>
      </c>
      <c r="J37" s="367"/>
      <c r="K37" s="45">
        <f t="shared" si="1"/>
      </c>
      <c r="L37" s="128"/>
      <c r="M37" s="326">
        <f t="shared" si="2"/>
      </c>
      <c r="N37" s="45">
        <f t="shared" si="3"/>
      </c>
      <c r="O37" s="46"/>
      <c r="P37" s="47"/>
    </row>
    <row r="38" spans="1:16" ht="30" customHeight="1">
      <c r="A38" s="28">
        <f>IF(B38="","",IF(OR(G38="吹込",G38="吹付"),ROW()-18&amp;"-"&amp;COUNTIF('施工業者登録リスト（断熱材）'!D:D,N38),ROW()-18))</f>
      </c>
      <c r="B38" s="39"/>
      <c r="C38" s="40"/>
      <c r="D38" s="41">
        <f t="shared" si="0"/>
      </c>
      <c r="E38" s="371"/>
      <c r="F38" s="40"/>
      <c r="G38" s="44">
        <f t="shared" si="4"/>
      </c>
      <c r="H38" s="128"/>
      <c r="I38" s="131">
        <f t="shared" si="5"/>
      </c>
      <c r="J38" s="367"/>
      <c r="K38" s="45">
        <f t="shared" si="1"/>
      </c>
      <c r="L38" s="128"/>
      <c r="M38" s="326">
        <f t="shared" si="2"/>
      </c>
      <c r="N38" s="45">
        <f t="shared" si="3"/>
      </c>
      <c r="O38" s="46"/>
      <c r="P38" s="47"/>
    </row>
    <row r="39" spans="1:16" ht="30" customHeight="1">
      <c r="A39" s="28">
        <f>IF(B39="","",IF(OR(G39="吹込",G39="吹付"),ROW()-18&amp;"-"&amp;COUNTIF('施工業者登録リスト（断熱材）'!D:D,N39),ROW()-18))</f>
      </c>
      <c r="B39" s="39"/>
      <c r="C39" s="40"/>
      <c r="D39" s="41">
        <f t="shared" si="0"/>
      </c>
      <c r="E39" s="371"/>
      <c r="F39" s="40"/>
      <c r="G39" s="44">
        <f t="shared" si="4"/>
      </c>
      <c r="H39" s="128"/>
      <c r="I39" s="131">
        <f t="shared" si="5"/>
      </c>
      <c r="J39" s="367"/>
      <c r="K39" s="45">
        <f t="shared" si="1"/>
      </c>
      <c r="L39" s="128"/>
      <c r="M39" s="326">
        <f t="shared" si="2"/>
      </c>
      <c r="N39" s="45">
        <f t="shared" si="3"/>
      </c>
      <c r="O39" s="46"/>
      <c r="P39" s="47"/>
    </row>
    <row r="40" spans="1:16" ht="30" customHeight="1" thickBot="1">
      <c r="A40" s="28">
        <f>IF(B40="","",IF(OR(G40="吹込",G40="吹付"),ROW()-18&amp;"-"&amp;COUNTIF('施工業者登録リスト（断熱材）'!D:D,N40),ROW()-18))</f>
      </c>
      <c r="B40" s="39"/>
      <c r="C40" s="40"/>
      <c r="D40" s="41">
        <f t="shared" si="0"/>
      </c>
      <c r="E40" s="372"/>
      <c r="F40" s="49"/>
      <c r="G40" s="53">
        <f t="shared" si="4"/>
      </c>
      <c r="H40" s="310"/>
      <c r="I40" s="132">
        <f t="shared" si="5"/>
      </c>
      <c r="J40" s="368"/>
      <c r="K40" s="54">
        <f t="shared" si="1"/>
      </c>
      <c r="L40" s="310"/>
      <c r="M40" s="327">
        <f t="shared" si="2"/>
      </c>
      <c r="N40" s="54">
        <f t="shared" si="3"/>
      </c>
      <c r="O40" s="55"/>
      <c r="P40" s="56"/>
    </row>
    <row r="41" spans="1:16" ht="17.25">
      <c r="A41" s="65"/>
      <c r="B41" s="374"/>
      <c r="C41" s="374"/>
      <c r="D41" s="374"/>
      <c r="E41" s="374"/>
      <c r="F41" s="374"/>
      <c r="G41" s="374"/>
      <c r="H41" s="374"/>
      <c r="I41" s="374"/>
      <c r="J41" s="374"/>
      <c r="K41" s="374"/>
      <c r="L41" s="374"/>
      <c r="M41" s="374"/>
      <c r="N41" s="374"/>
      <c r="O41" s="59"/>
      <c r="P41" s="58"/>
    </row>
    <row r="42" spans="8:11" ht="13.5">
      <c r="H42" s="58"/>
      <c r="I42" s="58"/>
      <c r="K42" s="58"/>
    </row>
    <row r="89" s="60" customFormat="1" ht="21">
      <c r="A89" s="84"/>
    </row>
    <row r="90" ht="21"/>
    <row r="93" s="60" customFormat="1" ht="21">
      <c r="A93" s="84"/>
    </row>
    <row r="94" s="60" customFormat="1" ht="21">
      <c r="A94" s="84"/>
    </row>
    <row r="95" s="60" customFormat="1" ht="21">
      <c r="A95" s="84"/>
    </row>
    <row r="96" ht="21"/>
    <row r="97" s="60" customFormat="1" ht="21">
      <c r="A97" s="84"/>
    </row>
    <row r="98" s="60" customFormat="1" ht="21">
      <c r="A98" s="84"/>
    </row>
    <row r="99" s="60" customFormat="1" ht="21">
      <c r="A99" s="84"/>
    </row>
    <row r="100" ht="21"/>
    <row r="101" s="60" customFormat="1" ht="21">
      <c r="A101" s="84"/>
    </row>
    <row r="102" ht="21"/>
    <row r="103" s="60" customFormat="1" ht="21">
      <c r="A103" s="84"/>
    </row>
    <row r="104" s="60" customFormat="1" ht="21">
      <c r="A104" s="84"/>
    </row>
    <row r="105" s="60" customFormat="1" ht="21">
      <c r="A105" s="84"/>
    </row>
    <row r="106" s="60" customFormat="1" ht="21">
      <c r="A106" s="84"/>
    </row>
    <row r="107" s="60" customFormat="1" ht="21">
      <c r="A107" s="84"/>
    </row>
    <row r="108" s="60" customFormat="1" ht="21">
      <c r="A108" s="84"/>
    </row>
    <row r="109" ht="21"/>
    <row r="110" s="60" customFormat="1" ht="21">
      <c r="A110" s="84"/>
    </row>
    <row r="111" s="60" customFormat="1" ht="21">
      <c r="A111" s="84"/>
    </row>
    <row r="112" s="60" customFormat="1" ht="21">
      <c r="A112" s="84"/>
    </row>
    <row r="113" s="60" customFormat="1" ht="21">
      <c r="A113" s="84"/>
    </row>
    <row r="114" s="60" customFormat="1" ht="21">
      <c r="A114" s="84"/>
    </row>
    <row r="115" s="60" customFormat="1" ht="21">
      <c r="A115" s="84"/>
    </row>
    <row r="116" s="60" customFormat="1" ht="21">
      <c r="A116" s="84"/>
    </row>
    <row r="117" s="60" customFormat="1" ht="21">
      <c r="A117" s="84"/>
    </row>
    <row r="118" s="60" customFormat="1" ht="21">
      <c r="A118" s="84"/>
    </row>
    <row r="119" ht="21"/>
    <row r="120" s="60" customFormat="1" ht="21">
      <c r="A120" s="84"/>
    </row>
    <row r="121" s="60" customFormat="1" ht="21">
      <c r="A121" s="84"/>
    </row>
    <row r="122" s="60" customFormat="1" ht="21">
      <c r="A122" s="84"/>
    </row>
  </sheetData>
  <sheetProtection password="F471" sheet="1" formatCells="0" formatRows="0" insertRows="0" deleteRows="0"/>
  <mergeCells count="20">
    <mergeCell ref="B17:B18"/>
    <mergeCell ref="D17:D18"/>
    <mergeCell ref="C12:E12"/>
    <mergeCell ref="C7:E7"/>
    <mergeCell ref="J17:J18"/>
    <mergeCell ref="N17:N18"/>
    <mergeCell ref="K17:K18"/>
    <mergeCell ref="C13:E13"/>
    <mergeCell ref="C8:E8"/>
    <mergeCell ref="L17:M18"/>
    <mergeCell ref="B1:P1"/>
    <mergeCell ref="G17:G18"/>
    <mergeCell ref="C11:E11"/>
    <mergeCell ref="C9:E9"/>
    <mergeCell ref="F13:P13"/>
    <mergeCell ref="J14:P15"/>
    <mergeCell ref="O17:P17"/>
    <mergeCell ref="E17:F17"/>
    <mergeCell ref="H17:I18"/>
    <mergeCell ref="C10:E10"/>
  </mergeCells>
  <conditionalFormatting sqref="C19:C40 E19:F40 H19:H40 J19:J40 L19:L40">
    <cfRule type="expression" priority="7" dxfId="0" stopIfTrue="1">
      <formula>AND($B19&lt;&gt;"",C19="")</formula>
    </cfRule>
  </conditionalFormatting>
  <conditionalFormatting sqref="B19:B40">
    <cfRule type="expression" priority="8" dxfId="0" stopIfTrue="1">
      <formula>AND($B19="",C19&lt;&gt;"")</formula>
    </cfRule>
  </conditionalFormatting>
  <conditionalFormatting sqref="C7:E8 C12:E13">
    <cfRule type="expression" priority="9" dxfId="0" stopIfTrue="1">
      <formula>C7=""</formula>
    </cfRule>
  </conditionalFormatting>
  <dataValidations count="9">
    <dataValidation allowBlank="1" sqref="M7:M11 K8:L9 F12:F13 G19:G40 A41 B17 P17 C2:D6 IR1:IS2 A1:B16 W12:AC12 IT1:IV6 IR4:IS6 D14:D16 A17:A18 C9:C18 H14:H17 K11:K12 L11 R9 F7:F10 H42:I42 N17:O18 F14:G18 X1:AD3 B19:B41 O41:IV41 F2:O6 K42 J17:J18 L17:L18 K17 W1:W6 AE1:IQ6 V7:V12 AD7:IV12 O11:Q12 N7:N12 I14:I16 P2 Q1:V2 Q13:IV40 J16:P16"/>
    <dataValidation type="whole" operator="equal" allowBlank="1" sqref="D17:D40">
      <formula1>1</formula1>
    </dataValidation>
    <dataValidation type="list" allowBlank="1" showInputMessage="1" showErrorMessage="1" sqref="F19:F40">
      <formula1>"GB,RB,CB"</formula1>
    </dataValidation>
    <dataValidation type="textLength" operator="equal" allowBlank="1" showInputMessage="1" showErrorMessage="1" errorTitle="文字数エラー" error="2文字で登録してください。" imeMode="disabled" sqref="C19:C40">
      <formula1>2</formula1>
    </dataValidation>
    <dataValidation allowBlank="1" imeMode="disabled" sqref="N19:P40"/>
    <dataValidation type="textLength" operator="equal" allowBlank="1" showErrorMessage="1" errorTitle="文字数エラー" error="小数点第1位まで登録してください。" imeMode="disabled" sqref="I41 H19:H41">
      <formula1>3</formula1>
    </dataValidation>
    <dataValidation allowBlank="1" showInputMessage="1" showErrorMessage="1" imeMode="disabled" sqref="L19:L40"/>
    <dataValidation type="textLength" operator="equal" allowBlank="1" showErrorMessage="1" errorTitle="文字数エラー" error="小数点第3位まで登録してください。" imeMode="disabled" sqref="J19:J40">
      <formula1>5</formula1>
    </dataValidation>
    <dataValidation allowBlank="1" showInputMessage="1" showErrorMessage="1" imeMode="hiragana" sqref="E19:E40"/>
  </dataValidations>
  <printOptions horizontalCentered="1"/>
  <pageMargins left="0.1968503937007874" right="0.1968503937007874" top="0.5905511811023623" bottom="0.7480314960629921" header="0.1968503937007874" footer="0.1968503937007874"/>
  <pageSetup fitToHeight="0" horizontalDpi="600" verticalDpi="600" orientation="landscape" paperSize="9" scale="48" r:id="rId4"/>
  <headerFooter alignWithMargins="0">
    <oddFooter>&amp;C&amp;P/&amp;N</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EO70"/>
  <sheetViews>
    <sheetView showGridLines="0" showZeros="0" view="pageBreakPreview" zoomScale="70" zoomScaleNormal="75" zoomScaleSheetLayoutView="70" zoomScalePageLayoutView="0" workbookViewId="0" topLeftCell="A1">
      <selection activeCell="L15" sqref="L15:AR15"/>
    </sheetView>
  </sheetViews>
  <sheetFormatPr defaultColWidth="1.37890625" defaultRowHeight="18" customHeight="1"/>
  <cols>
    <col min="1" max="1" width="7.875" style="178" customWidth="1"/>
    <col min="2" max="4" width="1.37890625" style="178" customWidth="1"/>
    <col min="5" max="6" width="1.37890625" style="215" customWidth="1"/>
    <col min="7" max="8" width="1.37890625" style="216" customWidth="1"/>
    <col min="9" max="10" width="1.37890625" style="178" customWidth="1"/>
    <col min="11" max="11" width="0.875" style="178" customWidth="1"/>
    <col min="12" max="12" width="1.37890625" style="178" customWidth="1"/>
    <col min="13" max="13" width="1.25" style="178" customWidth="1"/>
    <col min="14" max="26" width="1.37890625" style="178" customWidth="1"/>
    <col min="27" max="27" width="0" style="178" hidden="1" customWidth="1"/>
    <col min="28" max="28" width="1.75390625" style="178" customWidth="1"/>
    <col min="29" max="29" width="2.125" style="178" customWidth="1"/>
    <col min="30" max="30" width="1.37890625" style="178" customWidth="1"/>
    <col min="31" max="31" width="3.00390625" style="178" customWidth="1"/>
    <col min="32" max="38" width="1.37890625" style="178" customWidth="1"/>
    <col min="39" max="39" width="3.375" style="178" customWidth="1"/>
    <col min="40" max="40" width="2.875" style="178" customWidth="1"/>
    <col min="41" max="41" width="2.75390625" style="178" customWidth="1"/>
    <col min="42" max="57" width="1.37890625" style="178" customWidth="1"/>
    <col min="58" max="16384" width="1.37890625" style="178" customWidth="1"/>
  </cols>
  <sheetData>
    <row r="1" spans="1:90" s="165" customFormat="1" ht="9.75" customHeight="1">
      <c r="A1" s="455" t="s">
        <v>181</v>
      </c>
      <c r="B1" s="456"/>
      <c r="C1" s="456"/>
      <c r="D1" s="456"/>
      <c r="E1" s="457"/>
      <c r="F1" s="464">
        <f>IF('企業情報（断熱材）'!$BV$11="","",'企業情報（断熱材）'!$BD$11&amp;'企業情報（断熱材）'!$BV$11)</f>
      </c>
      <c r="G1" s="465"/>
      <c r="H1" s="465"/>
      <c r="I1" s="465"/>
      <c r="J1" s="465"/>
      <c r="K1" s="465"/>
      <c r="L1" s="465"/>
      <c r="M1" s="465"/>
      <c r="N1" s="465"/>
      <c r="O1" s="465"/>
      <c r="P1" s="466"/>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row>
    <row r="2" spans="1:92" s="165" customFormat="1" ht="18" customHeight="1">
      <c r="A2" s="458"/>
      <c r="B2" s="459"/>
      <c r="C2" s="459"/>
      <c r="D2" s="459"/>
      <c r="E2" s="460"/>
      <c r="F2" s="467"/>
      <c r="G2" s="468"/>
      <c r="H2" s="468"/>
      <c r="I2" s="468"/>
      <c r="J2" s="468"/>
      <c r="K2" s="468"/>
      <c r="L2" s="468"/>
      <c r="M2" s="468"/>
      <c r="N2" s="468"/>
      <c r="O2" s="468"/>
      <c r="P2" s="469"/>
      <c r="Q2" s="164"/>
      <c r="R2" s="164"/>
      <c r="S2" s="164"/>
      <c r="T2" s="164"/>
      <c r="U2" s="164"/>
      <c r="V2" s="164"/>
      <c r="W2" s="164"/>
      <c r="X2" s="164"/>
      <c r="Y2" s="164"/>
      <c r="Z2" s="164"/>
      <c r="AA2" s="164"/>
      <c r="AB2" s="164"/>
      <c r="AC2" s="164"/>
      <c r="AD2" s="164"/>
      <c r="AE2" s="164"/>
      <c r="AF2" s="164"/>
      <c r="AG2" s="164"/>
      <c r="AH2" s="164"/>
      <c r="AJ2" s="164"/>
      <c r="AK2" s="164"/>
      <c r="AL2" s="164"/>
      <c r="AM2" s="164"/>
      <c r="AN2" s="164"/>
      <c r="AO2" s="164"/>
      <c r="AP2" s="164"/>
      <c r="AQ2" s="164"/>
      <c r="AR2" s="164"/>
      <c r="BK2" s="164"/>
      <c r="BL2" s="164"/>
      <c r="BM2" s="164"/>
      <c r="BO2" s="164"/>
      <c r="BP2" s="454" t="s">
        <v>45</v>
      </c>
      <c r="BQ2" s="454"/>
      <c r="BR2" s="454"/>
      <c r="BS2" s="454"/>
      <c r="BT2" s="452">
        <f>'対象製品登録申請書（断熱材）'!$BT$2</f>
        <v>0</v>
      </c>
      <c r="BU2" s="452"/>
      <c r="BV2" s="452"/>
      <c r="BW2" s="452"/>
      <c r="BX2" s="452"/>
      <c r="BY2" s="451" t="s">
        <v>46</v>
      </c>
      <c r="BZ2" s="451"/>
      <c r="CA2" s="452">
        <f>'対象製品登録申請書（断熱材）'!$CA$2</f>
        <v>0</v>
      </c>
      <c r="CB2" s="452"/>
      <c r="CC2" s="452"/>
      <c r="CD2" s="452"/>
      <c r="CE2" s="452"/>
      <c r="CF2" s="451" t="s">
        <v>47</v>
      </c>
      <c r="CG2" s="451"/>
      <c r="CH2" s="452">
        <f>'対象製品登録申請書（断熱材）'!$CH$2</f>
        <v>0</v>
      </c>
      <c r="CI2" s="452"/>
      <c r="CJ2" s="452"/>
      <c r="CK2" s="452"/>
      <c r="CL2" s="452"/>
      <c r="CM2" s="451" t="s">
        <v>48</v>
      </c>
      <c r="CN2" s="451"/>
    </row>
    <row r="3" spans="1:145" s="165" customFormat="1" ht="18" customHeight="1">
      <c r="A3" s="458"/>
      <c r="B3" s="459"/>
      <c r="C3" s="459"/>
      <c r="D3" s="459"/>
      <c r="E3" s="460"/>
      <c r="F3" s="467"/>
      <c r="G3" s="468"/>
      <c r="H3" s="468"/>
      <c r="I3" s="468"/>
      <c r="J3" s="468"/>
      <c r="K3" s="468"/>
      <c r="L3" s="468"/>
      <c r="M3" s="468"/>
      <c r="N3" s="468"/>
      <c r="O3" s="468"/>
      <c r="P3" s="469"/>
      <c r="Q3" s="164"/>
      <c r="R3" s="164"/>
      <c r="S3" s="164"/>
      <c r="T3" s="164"/>
      <c r="U3" s="164"/>
      <c r="V3" s="164"/>
      <c r="W3" s="164"/>
      <c r="X3" s="164"/>
      <c r="Y3" s="164"/>
      <c r="Z3" s="164"/>
      <c r="AA3" s="164"/>
      <c r="AB3" s="164"/>
      <c r="AC3" s="164"/>
      <c r="AD3" s="164"/>
      <c r="AE3" s="164"/>
      <c r="AF3" s="164"/>
      <c r="AG3" s="164"/>
      <c r="AH3" s="164"/>
      <c r="AJ3" s="167"/>
      <c r="AK3" s="167"/>
      <c r="AL3" s="164"/>
      <c r="AM3" s="164"/>
      <c r="AN3" s="164"/>
      <c r="AO3" s="164"/>
      <c r="AP3" s="164"/>
      <c r="AQ3" s="164"/>
      <c r="AR3" s="164"/>
      <c r="BK3" s="164"/>
      <c r="BL3" s="164"/>
      <c r="BM3" s="164"/>
      <c r="BN3" s="167"/>
      <c r="BO3" s="167"/>
      <c r="BP3" s="167"/>
      <c r="BQ3" s="167"/>
      <c r="BR3" s="168"/>
      <c r="BS3" s="168"/>
      <c r="BT3" s="168"/>
      <c r="BU3" s="168"/>
      <c r="BV3" s="168"/>
      <c r="BW3" s="168"/>
      <c r="BX3" s="168"/>
      <c r="BY3" s="168"/>
      <c r="BZ3" s="168"/>
      <c r="CA3" s="168"/>
      <c r="CB3" s="168"/>
      <c r="CC3" s="168"/>
      <c r="CD3" s="168"/>
      <c r="CE3" s="168"/>
      <c r="CF3" s="168"/>
      <c r="CG3" s="168"/>
      <c r="CH3" s="168"/>
      <c r="CI3" s="168"/>
      <c r="CJ3" s="168"/>
      <c r="CK3" s="168"/>
      <c r="CL3" s="168"/>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row>
    <row r="4" spans="1:145" s="165" customFormat="1" ht="18" customHeight="1" thickBot="1">
      <c r="A4" s="461"/>
      <c r="B4" s="462"/>
      <c r="C4" s="462"/>
      <c r="D4" s="462"/>
      <c r="E4" s="463"/>
      <c r="F4" s="470"/>
      <c r="G4" s="471"/>
      <c r="H4" s="471"/>
      <c r="I4" s="471"/>
      <c r="J4" s="471"/>
      <c r="K4" s="471"/>
      <c r="L4" s="471"/>
      <c r="M4" s="471"/>
      <c r="N4" s="471"/>
      <c r="O4" s="471"/>
      <c r="P4" s="472"/>
      <c r="Q4" s="164"/>
      <c r="R4" s="164"/>
      <c r="S4" s="164"/>
      <c r="T4" s="164"/>
      <c r="U4" s="164"/>
      <c r="V4" s="164"/>
      <c r="W4" s="164"/>
      <c r="X4" s="164"/>
      <c r="Y4" s="164"/>
      <c r="Z4" s="164"/>
      <c r="AA4" s="164"/>
      <c r="AB4" s="164"/>
      <c r="AC4" s="164"/>
      <c r="AD4" s="164"/>
      <c r="AE4" s="164"/>
      <c r="AF4" s="164"/>
      <c r="AG4" s="164"/>
      <c r="AH4" s="164"/>
      <c r="AJ4" s="167"/>
      <c r="AK4" s="167"/>
      <c r="AL4" s="164"/>
      <c r="AM4" s="164"/>
      <c r="AN4" s="164"/>
      <c r="AO4" s="164"/>
      <c r="AP4" s="164"/>
      <c r="AQ4" s="164"/>
      <c r="AR4" s="164"/>
      <c r="BK4" s="164"/>
      <c r="BL4" s="164"/>
      <c r="BM4" s="164"/>
      <c r="BN4" s="167"/>
      <c r="BO4" s="167"/>
      <c r="BP4" s="167"/>
      <c r="BQ4" s="167"/>
      <c r="BR4" s="168"/>
      <c r="BS4" s="168"/>
      <c r="BT4" s="168"/>
      <c r="BU4" s="168"/>
      <c r="BV4" s="168"/>
      <c r="BW4" s="168"/>
      <c r="BX4" s="168"/>
      <c r="BY4" s="168"/>
      <c r="BZ4" s="168"/>
      <c r="CA4" s="168"/>
      <c r="CB4" s="168"/>
      <c r="CC4" s="168"/>
      <c r="CD4" s="168"/>
      <c r="CE4" s="168"/>
      <c r="CF4" s="168"/>
      <c r="CG4" s="168"/>
      <c r="CH4" s="168"/>
      <c r="CI4" s="168"/>
      <c r="CJ4" s="168"/>
      <c r="CK4" s="168"/>
      <c r="CL4" s="168"/>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row>
    <row r="5" spans="2:145" s="165" customFormat="1" ht="41.25" customHeight="1">
      <c r="B5" s="169"/>
      <c r="C5" s="169"/>
      <c r="D5" s="170"/>
      <c r="E5" s="170"/>
      <c r="F5" s="170"/>
      <c r="G5" s="170"/>
      <c r="H5" s="170"/>
      <c r="I5" s="170"/>
      <c r="J5" s="170"/>
      <c r="K5" s="170"/>
      <c r="L5" s="170"/>
      <c r="M5" s="170"/>
      <c r="N5" s="170"/>
      <c r="O5" s="170"/>
      <c r="P5" s="170"/>
      <c r="Q5" s="170"/>
      <c r="R5" s="170"/>
      <c r="S5" s="170"/>
      <c r="T5" s="170"/>
      <c r="U5" s="170"/>
      <c r="V5" s="170"/>
      <c r="W5" s="170"/>
      <c r="X5" s="171"/>
      <c r="Y5" s="171"/>
      <c r="Z5" s="171"/>
      <c r="AA5" s="171"/>
      <c r="AB5" s="171"/>
      <c r="AC5" s="170"/>
      <c r="AD5" s="170"/>
      <c r="AE5" s="170"/>
      <c r="AF5" s="170"/>
      <c r="AG5" s="170"/>
      <c r="AH5" s="170"/>
      <c r="AI5" s="170"/>
      <c r="AJ5" s="170"/>
      <c r="AK5" s="170"/>
      <c r="AL5" s="170"/>
      <c r="AM5" s="170"/>
      <c r="AN5" s="171"/>
      <c r="AO5" s="171"/>
      <c r="AP5" s="171"/>
      <c r="AQ5" s="171"/>
      <c r="AR5" s="17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row>
    <row r="6" spans="1:145" s="165" customFormat="1" ht="24.75" customHeight="1">
      <c r="A6" s="623" t="s">
        <v>256</v>
      </c>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3"/>
      <c r="AY6" s="623"/>
      <c r="AZ6" s="623"/>
      <c r="BA6" s="623"/>
      <c r="BB6" s="623"/>
      <c r="BC6" s="623"/>
      <c r="BD6" s="623"/>
      <c r="BE6" s="623"/>
      <c r="BF6" s="623"/>
      <c r="BG6" s="623"/>
      <c r="BH6" s="623"/>
      <c r="BI6" s="623"/>
      <c r="BJ6" s="623"/>
      <c r="BK6" s="623"/>
      <c r="BL6" s="623"/>
      <c r="BM6" s="623"/>
      <c r="BN6" s="623"/>
      <c r="BO6" s="623"/>
      <c r="BP6" s="623"/>
      <c r="BQ6" s="623"/>
      <c r="BR6" s="623"/>
      <c r="BS6" s="623"/>
      <c r="BT6" s="623"/>
      <c r="BU6" s="623"/>
      <c r="BV6" s="623"/>
      <c r="BW6" s="623"/>
      <c r="BX6" s="623"/>
      <c r="BY6" s="623"/>
      <c r="BZ6" s="623"/>
      <c r="CA6" s="623"/>
      <c r="CB6" s="623"/>
      <c r="CC6" s="623"/>
      <c r="CD6" s="623"/>
      <c r="CE6" s="623"/>
      <c r="CF6" s="623"/>
      <c r="CG6" s="623"/>
      <c r="CH6" s="623"/>
      <c r="CI6" s="623"/>
      <c r="CJ6" s="623"/>
      <c r="CK6" s="623"/>
      <c r="CL6" s="623"/>
      <c r="CM6" s="623"/>
      <c r="CN6" s="623"/>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row>
    <row r="7" spans="1:145" s="165" customFormat="1" ht="24.75" customHeight="1">
      <c r="A7" s="174"/>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row>
    <row r="8" spans="1:145" s="165" customFormat="1" ht="24.75" customHeight="1">
      <c r="A8" s="174"/>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row>
    <row r="9" spans="1:145" s="165" customFormat="1" ht="36.75" customHeight="1">
      <c r="A9" s="624" t="s">
        <v>212</v>
      </c>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c r="AZ9" s="624"/>
      <c r="BA9" s="624"/>
      <c r="BB9" s="624"/>
      <c r="BC9" s="624"/>
      <c r="BD9" s="624"/>
      <c r="BE9" s="624"/>
      <c r="BF9" s="624"/>
      <c r="BG9" s="624"/>
      <c r="BH9" s="624"/>
      <c r="BI9" s="624"/>
      <c r="BJ9" s="624"/>
      <c r="BK9" s="624"/>
      <c r="BL9" s="624"/>
      <c r="BM9" s="624"/>
      <c r="BN9" s="624"/>
      <c r="BO9" s="624"/>
      <c r="BP9" s="624"/>
      <c r="BQ9" s="624"/>
      <c r="BR9" s="624"/>
      <c r="BS9" s="624"/>
      <c r="BT9" s="624"/>
      <c r="BU9" s="624"/>
      <c r="BV9" s="624"/>
      <c r="BW9" s="624"/>
      <c r="BX9" s="624"/>
      <c r="BY9" s="624"/>
      <c r="BZ9" s="624"/>
      <c r="CA9" s="624"/>
      <c r="CB9" s="624"/>
      <c r="CC9" s="624"/>
      <c r="CD9" s="624"/>
      <c r="CE9" s="624"/>
      <c r="CF9" s="624"/>
      <c r="CG9" s="624"/>
      <c r="CH9" s="624"/>
      <c r="CI9" s="624"/>
      <c r="CJ9" s="624"/>
      <c r="CK9" s="624"/>
      <c r="CL9" s="624"/>
      <c r="CM9" s="624"/>
      <c r="CN9" s="624"/>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row>
    <row r="10" spans="1:145" ht="22.5" customHeight="1">
      <c r="A10" s="175"/>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176"/>
      <c r="Z10" s="176"/>
      <c r="AA10" s="176"/>
      <c r="AB10" s="176"/>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7"/>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row>
    <row r="11" spans="1:92" s="144" customFormat="1" ht="16.5" customHeight="1" thickBot="1">
      <c r="A11" s="179" t="s">
        <v>152</v>
      </c>
      <c r="B11" s="180"/>
      <c r="C11" s="181"/>
      <c r="D11" s="181"/>
      <c r="E11" s="181"/>
      <c r="F11" s="181"/>
      <c r="G11" s="181"/>
      <c r="H11" s="181"/>
      <c r="I11" s="181"/>
      <c r="J11" s="181"/>
      <c r="K11" s="181"/>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1"/>
      <c r="AT11" s="181"/>
      <c r="AU11" s="181"/>
      <c r="AV11" s="181"/>
      <c r="AW11" s="181"/>
      <c r="AX11" s="181"/>
      <c r="AY11" s="181"/>
      <c r="AZ11" s="181"/>
      <c r="BA11" s="181"/>
      <c r="BB11" s="181"/>
      <c r="BC11" s="181"/>
      <c r="BD11" s="183"/>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row>
    <row r="12" spans="1:100" ht="48.75" customHeight="1" thickBot="1">
      <c r="A12" s="113" t="s">
        <v>55</v>
      </c>
      <c r="B12" s="606" t="s">
        <v>53</v>
      </c>
      <c r="C12" s="607"/>
      <c r="D12" s="607"/>
      <c r="E12" s="607"/>
      <c r="F12" s="607"/>
      <c r="G12" s="607"/>
      <c r="H12" s="607"/>
      <c r="I12" s="607"/>
      <c r="J12" s="607"/>
      <c r="K12" s="608"/>
      <c r="L12" s="609">
        <f>IF('企業情報（断熱材）'!$L$11="","",'企業情報（断熱材）'!$L$11)</f>
      </c>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1"/>
      <c r="AS12" s="612" t="s">
        <v>157</v>
      </c>
      <c r="AT12" s="613"/>
      <c r="AU12" s="613"/>
      <c r="AV12" s="613"/>
      <c r="AW12" s="613"/>
      <c r="AX12" s="613"/>
      <c r="AY12" s="613"/>
      <c r="AZ12" s="613"/>
      <c r="BA12" s="613"/>
      <c r="BB12" s="613"/>
      <c r="BC12" s="614"/>
      <c r="BD12" s="615" t="s">
        <v>57</v>
      </c>
      <c r="BE12" s="616"/>
      <c r="BF12" s="616"/>
      <c r="BG12" s="616"/>
      <c r="BH12" s="616"/>
      <c r="BI12" s="616"/>
      <c r="BJ12" s="616"/>
      <c r="BK12" s="616"/>
      <c r="BL12" s="616"/>
      <c r="BM12" s="616"/>
      <c r="BN12" s="616"/>
      <c r="BO12" s="616"/>
      <c r="BP12" s="616"/>
      <c r="BQ12" s="616"/>
      <c r="BR12" s="616"/>
      <c r="BS12" s="616"/>
      <c r="BT12" s="616"/>
      <c r="BU12" s="616"/>
      <c r="BV12" s="603">
        <f>'企業情報（断熱材）'!$BV$11</f>
        <v>0</v>
      </c>
      <c r="BW12" s="604"/>
      <c r="BX12" s="604"/>
      <c r="BY12" s="604"/>
      <c r="BZ12" s="604"/>
      <c r="CA12" s="604"/>
      <c r="CB12" s="604"/>
      <c r="CC12" s="604"/>
      <c r="CD12" s="604"/>
      <c r="CE12" s="604"/>
      <c r="CF12" s="604"/>
      <c r="CG12" s="604"/>
      <c r="CH12" s="604"/>
      <c r="CI12" s="604"/>
      <c r="CJ12" s="604"/>
      <c r="CK12" s="604"/>
      <c r="CL12" s="604"/>
      <c r="CM12" s="604"/>
      <c r="CN12" s="605"/>
      <c r="CO12" s="184"/>
      <c r="CV12" s="185"/>
    </row>
    <row r="13" spans="1:92" ht="16.5" customHeight="1">
      <c r="A13" s="175"/>
      <c r="B13" s="186"/>
      <c r="C13" s="187"/>
      <c r="D13" s="187"/>
      <c r="E13" s="187"/>
      <c r="F13" s="187"/>
      <c r="G13" s="187"/>
      <c r="H13" s="187"/>
      <c r="I13" s="187"/>
      <c r="J13" s="187"/>
      <c r="K13" s="187"/>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7"/>
      <c r="AT13" s="187"/>
      <c r="AU13" s="187"/>
      <c r="AV13" s="187"/>
      <c r="AW13" s="187"/>
      <c r="AX13" s="187"/>
      <c r="AY13" s="187"/>
      <c r="AZ13" s="187"/>
      <c r="BA13" s="187"/>
      <c r="BB13" s="187"/>
      <c r="BC13" s="187"/>
      <c r="BD13" s="189"/>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row>
    <row r="14" spans="1:92" s="144" customFormat="1" ht="16.5" customHeight="1" thickBot="1">
      <c r="A14" s="179" t="s">
        <v>213</v>
      </c>
      <c r="B14" s="180"/>
      <c r="C14" s="181"/>
      <c r="D14" s="181"/>
      <c r="E14" s="181"/>
      <c r="F14" s="181"/>
      <c r="G14" s="181"/>
      <c r="H14" s="181"/>
      <c r="I14" s="181"/>
      <c r="J14" s="181"/>
      <c r="K14" s="181"/>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1"/>
      <c r="AT14" s="181"/>
      <c r="AU14" s="181"/>
      <c r="AV14" s="181"/>
      <c r="AW14" s="181"/>
      <c r="AX14" s="181"/>
      <c r="AY14" s="181"/>
      <c r="AZ14" s="181"/>
      <c r="BA14" s="181"/>
      <c r="BB14" s="181"/>
      <c r="BC14" s="181"/>
      <c r="BD14" s="183"/>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row>
    <row r="15" spans="1:92" ht="45.75" customHeight="1">
      <c r="A15" s="625" t="s">
        <v>214</v>
      </c>
      <c r="B15" s="628" t="s">
        <v>53</v>
      </c>
      <c r="C15" s="629"/>
      <c r="D15" s="629"/>
      <c r="E15" s="629"/>
      <c r="F15" s="629"/>
      <c r="G15" s="629"/>
      <c r="H15" s="629"/>
      <c r="I15" s="629"/>
      <c r="J15" s="629"/>
      <c r="K15" s="630"/>
      <c r="L15" s="617"/>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31"/>
      <c r="AS15" s="632" t="s">
        <v>69</v>
      </c>
      <c r="AT15" s="633"/>
      <c r="AU15" s="633"/>
      <c r="AV15" s="633"/>
      <c r="AW15" s="633"/>
      <c r="AX15" s="633"/>
      <c r="AY15" s="633"/>
      <c r="AZ15" s="633"/>
      <c r="BA15" s="633"/>
      <c r="BB15" s="633"/>
      <c r="BC15" s="634"/>
      <c r="BD15" s="617"/>
      <c r="BE15" s="618"/>
      <c r="BF15" s="618"/>
      <c r="BG15" s="618"/>
      <c r="BH15" s="618"/>
      <c r="BI15" s="618"/>
      <c r="BJ15" s="618"/>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18"/>
      <c r="CL15" s="618"/>
      <c r="CM15" s="618"/>
      <c r="CN15" s="619"/>
    </row>
    <row r="16" spans="1:92" ht="47.25" customHeight="1">
      <c r="A16" s="626"/>
      <c r="B16" s="620" t="s">
        <v>70</v>
      </c>
      <c r="C16" s="621"/>
      <c r="D16" s="621"/>
      <c r="E16" s="621"/>
      <c r="F16" s="621"/>
      <c r="G16" s="621"/>
      <c r="H16" s="621"/>
      <c r="I16" s="621"/>
      <c r="J16" s="621"/>
      <c r="K16" s="622"/>
      <c r="L16" s="647"/>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9"/>
      <c r="AS16" s="650" t="s">
        <v>158</v>
      </c>
      <c r="AT16" s="651"/>
      <c r="AU16" s="651"/>
      <c r="AV16" s="651"/>
      <c r="AW16" s="651"/>
      <c r="AX16" s="651"/>
      <c r="AY16" s="651"/>
      <c r="AZ16" s="651"/>
      <c r="BA16" s="651"/>
      <c r="BB16" s="651"/>
      <c r="BC16" s="652"/>
      <c r="BD16" s="653"/>
      <c r="BE16" s="654"/>
      <c r="BF16" s="654"/>
      <c r="BG16" s="654"/>
      <c r="BH16" s="654"/>
      <c r="BI16" s="654"/>
      <c r="BJ16" s="654"/>
      <c r="BK16" s="654"/>
      <c r="BL16" s="654"/>
      <c r="BM16" s="654"/>
      <c r="BN16" s="654"/>
      <c r="BO16" s="654"/>
      <c r="BP16" s="654"/>
      <c r="BQ16" s="654"/>
      <c r="BR16" s="654"/>
      <c r="BS16" s="654"/>
      <c r="BT16" s="654"/>
      <c r="BU16" s="654"/>
      <c r="BV16" s="654"/>
      <c r="BW16" s="655" t="s">
        <v>159</v>
      </c>
      <c r="BX16" s="655"/>
      <c r="BY16" s="654"/>
      <c r="BZ16" s="654"/>
      <c r="CA16" s="654"/>
      <c r="CB16" s="654"/>
      <c r="CC16" s="654"/>
      <c r="CD16" s="654"/>
      <c r="CE16" s="654"/>
      <c r="CF16" s="654"/>
      <c r="CG16" s="654"/>
      <c r="CH16" s="654"/>
      <c r="CI16" s="654"/>
      <c r="CJ16" s="654"/>
      <c r="CK16" s="654"/>
      <c r="CL16" s="654"/>
      <c r="CM16" s="654"/>
      <c r="CN16" s="656"/>
    </row>
    <row r="17" spans="1:95" ht="22.5" customHeight="1">
      <c r="A17" s="626"/>
      <c r="B17" s="635" t="s">
        <v>58</v>
      </c>
      <c r="C17" s="636"/>
      <c r="D17" s="636"/>
      <c r="E17" s="636"/>
      <c r="F17" s="636"/>
      <c r="G17" s="636"/>
      <c r="H17" s="636"/>
      <c r="I17" s="636"/>
      <c r="J17" s="636"/>
      <c r="K17" s="637"/>
      <c r="L17" s="644" t="s">
        <v>160</v>
      </c>
      <c r="M17" s="645"/>
      <c r="N17" s="645"/>
      <c r="O17" s="646"/>
      <c r="P17" s="646"/>
      <c r="Q17" s="646"/>
      <c r="R17" s="646"/>
      <c r="S17" s="646"/>
      <c r="T17" s="646"/>
      <c r="U17" s="646"/>
      <c r="V17" s="646"/>
      <c r="W17" s="646"/>
      <c r="X17" s="646"/>
      <c r="Y17" s="645" t="s">
        <v>161</v>
      </c>
      <c r="Z17" s="645"/>
      <c r="AA17" s="645"/>
      <c r="AB17" s="646"/>
      <c r="AC17" s="646"/>
      <c r="AD17" s="646"/>
      <c r="AE17" s="646"/>
      <c r="AF17" s="646"/>
      <c r="AG17" s="646"/>
      <c r="AH17" s="646"/>
      <c r="AI17" s="646"/>
      <c r="AJ17" s="646"/>
      <c r="AK17" s="646"/>
      <c r="AL17" s="190"/>
      <c r="AM17" s="190"/>
      <c r="AN17" s="190"/>
      <c r="AO17" s="190"/>
      <c r="AP17" s="190"/>
      <c r="AQ17" s="190"/>
      <c r="AR17" s="190"/>
      <c r="AS17" s="190"/>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2"/>
      <c r="CH17" s="192"/>
      <c r="CI17" s="192"/>
      <c r="CJ17" s="192"/>
      <c r="CK17" s="192"/>
      <c r="CL17" s="192"/>
      <c r="CM17" s="192"/>
      <c r="CN17" s="193"/>
      <c r="CO17" s="184"/>
      <c r="CP17" s="184"/>
      <c r="CQ17" s="184"/>
    </row>
    <row r="18" spans="1:95" ht="50.25" customHeight="1">
      <c r="A18" s="626"/>
      <c r="B18" s="638"/>
      <c r="C18" s="639"/>
      <c r="D18" s="639"/>
      <c r="E18" s="639"/>
      <c r="F18" s="639"/>
      <c r="G18" s="639"/>
      <c r="H18" s="639"/>
      <c r="I18" s="639"/>
      <c r="J18" s="639"/>
      <c r="K18" s="640"/>
      <c r="L18" s="597"/>
      <c r="M18" s="598"/>
      <c r="N18" s="598"/>
      <c r="O18" s="598"/>
      <c r="P18" s="598"/>
      <c r="Q18" s="598"/>
      <c r="R18" s="598"/>
      <c r="S18" s="598"/>
      <c r="T18" s="598"/>
      <c r="U18" s="598"/>
      <c r="V18" s="598"/>
      <c r="W18" s="598"/>
      <c r="X18" s="598"/>
      <c r="Y18" s="598"/>
      <c r="Z18" s="598"/>
      <c r="AA18" s="598"/>
      <c r="AB18" s="598"/>
      <c r="AC18" s="599"/>
      <c r="AD18" s="600"/>
      <c r="AE18" s="600"/>
      <c r="AF18" s="600"/>
      <c r="AG18" s="600"/>
      <c r="AH18" s="600"/>
      <c r="AI18" s="600"/>
      <c r="AJ18" s="600"/>
      <c r="AK18" s="600"/>
      <c r="AL18" s="600"/>
      <c r="AM18" s="600"/>
      <c r="AN18" s="600"/>
      <c r="AO18" s="600"/>
      <c r="AP18" s="600"/>
      <c r="AQ18" s="600"/>
      <c r="AR18" s="600"/>
      <c r="AS18" s="600"/>
      <c r="AT18" s="601"/>
      <c r="AU18" s="662"/>
      <c r="AV18" s="662"/>
      <c r="AW18" s="662"/>
      <c r="AX18" s="662"/>
      <c r="AY18" s="662"/>
      <c r="AZ18" s="662"/>
      <c r="BA18" s="662"/>
      <c r="BB18" s="662"/>
      <c r="BC18" s="662"/>
      <c r="BD18" s="662"/>
      <c r="BE18" s="662"/>
      <c r="BF18" s="662"/>
      <c r="BG18" s="662"/>
      <c r="BH18" s="662"/>
      <c r="BI18" s="662"/>
      <c r="BJ18" s="662"/>
      <c r="BK18" s="662"/>
      <c r="BL18" s="662"/>
      <c r="BM18" s="662"/>
      <c r="BN18" s="662"/>
      <c r="BO18" s="662"/>
      <c r="BP18" s="662"/>
      <c r="BQ18" s="662"/>
      <c r="BR18" s="662"/>
      <c r="BS18" s="662"/>
      <c r="BT18" s="662"/>
      <c r="BU18" s="662"/>
      <c r="BV18" s="662"/>
      <c r="BW18" s="662"/>
      <c r="BX18" s="662"/>
      <c r="BY18" s="662"/>
      <c r="BZ18" s="662"/>
      <c r="CA18" s="662"/>
      <c r="CB18" s="662"/>
      <c r="CC18" s="662"/>
      <c r="CD18" s="662"/>
      <c r="CE18" s="662"/>
      <c r="CF18" s="662"/>
      <c r="CG18" s="662"/>
      <c r="CH18" s="662"/>
      <c r="CI18" s="662"/>
      <c r="CJ18" s="662"/>
      <c r="CK18" s="662"/>
      <c r="CL18" s="662"/>
      <c r="CM18" s="662"/>
      <c r="CN18" s="663"/>
      <c r="CO18" s="194"/>
      <c r="CP18" s="194"/>
      <c r="CQ18" s="194"/>
    </row>
    <row r="19" spans="1:95" ht="21" customHeight="1">
      <c r="A19" s="626"/>
      <c r="B19" s="638"/>
      <c r="C19" s="639"/>
      <c r="D19" s="639"/>
      <c r="E19" s="639"/>
      <c r="F19" s="639"/>
      <c r="G19" s="639"/>
      <c r="H19" s="639"/>
      <c r="I19" s="639"/>
      <c r="J19" s="639"/>
      <c r="K19" s="640"/>
      <c r="L19" s="664" t="s">
        <v>272</v>
      </c>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5"/>
      <c r="AX19" s="665"/>
      <c r="AY19" s="665"/>
      <c r="AZ19" s="665"/>
      <c r="BA19" s="665"/>
      <c r="BB19" s="665"/>
      <c r="BC19" s="665"/>
      <c r="BD19" s="665"/>
      <c r="BE19" s="665"/>
      <c r="BF19" s="665"/>
      <c r="BG19" s="665"/>
      <c r="BH19" s="665"/>
      <c r="BI19" s="665"/>
      <c r="BJ19" s="665"/>
      <c r="BK19" s="665"/>
      <c r="BL19" s="665"/>
      <c r="BM19" s="665"/>
      <c r="BN19" s="665"/>
      <c r="BO19" s="665"/>
      <c r="BP19" s="665"/>
      <c r="BQ19" s="665"/>
      <c r="BR19" s="665"/>
      <c r="BS19" s="665"/>
      <c r="BT19" s="665"/>
      <c r="BU19" s="665"/>
      <c r="BV19" s="665"/>
      <c r="BW19" s="665"/>
      <c r="BX19" s="665"/>
      <c r="BY19" s="665"/>
      <c r="BZ19" s="665"/>
      <c r="CA19" s="665"/>
      <c r="CB19" s="665"/>
      <c r="CC19" s="665"/>
      <c r="CD19" s="665"/>
      <c r="CE19" s="665"/>
      <c r="CF19" s="665"/>
      <c r="CG19" s="665"/>
      <c r="CH19" s="665"/>
      <c r="CI19" s="665"/>
      <c r="CJ19" s="665"/>
      <c r="CK19" s="665"/>
      <c r="CL19" s="665"/>
      <c r="CM19" s="665"/>
      <c r="CN19" s="666"/>
      <c r="CO19" s="194"/>
      <c r="CP19" s="194"/>
      <c r="CQ19" s="194"/>
    </row>
    <row r="20" spans="1:95" ht="63.75" customHeight="1">
      <c r="A20" s="626"/>
      <c r="B20" s="641"/>
      <c r="C20" s="642"/>
      <c r="D20" s="642"/>
      <c r="E20" s="642"/>
      <c r="F20" s="642"/>
      <c r="G20" s="642"/>
      <c r="H20" s="642"/>
      <c r="I20" s="642"/>
      <c r="J20" s="642"/>
      <c r="K20" s="643"/>
      <c r="L20" s="667"/>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c r="BA20" s="668"/>
      <c r="BB20" s="668"/>
      <c r="BC20" s="668"/>
      <c r="BD20" s="668"/>
      <c r="BE20" s="668"/>
      <c r="BF20" s="668"/>
      <c r="BG20" s="668"/>
      <c r="BH20" s="668"/>
      <c r="BI20" s="668"/>
      <c r="BJ20" s="668"/>
      <c r="BK20" s="668"/>
      <c r="BL20" s="668"/>
      <c r="BM20" s="668"/>
      <c r="BN20" s="668"/>
      <c r="BO20" s="668"/>
      <c r="BP20" s="668"/>
      <c r="BQ20" s="668"/>
      <c r="BR20" s="668"/>
      <c r="BS20" s="668"/>
      <c r="BT20" s="668"/>
      <c r="BU20" s="668"/>
      <c r="BV20" s="668"/>
      <c r="BW20" s="668"/>
      <c r="BX20" s="668"/>
      <c r="BY20" s="668"/>
      <c r="BZ20" s="668"/>
      <c r="CA20" s="668"/>
      <c r="CB20" s="668"/>
      <c r="CC20" s="668"/>
      <c r="CD20" s="668"/>
      <c r="CE20" s="668"/>
      <c r="CF20" s="668"/>
      <c r="CG20" s="668"/>
      <c r="CH20" s="668"/>
      <c r="CI20" s="668"/>
      <c r="CJ20" s="668"/>
      <c r="CK20" s="668"/>
      <c r="CL20" s="668"/>
      <c r="CM20" s="668"/>
      <c r="CN20" s="669"/>
      <c r="CO20" s="194"/>
      <c r="CP20" s="194"/>
      <c r="CQ20" s="194"/>
    </row>
    <row r="21" spans="1:92" ht="33.75" customHeight="1">
      <c r="A21" s="626"/>
      <c r="B21" s="620" t="s">
        <v>61</v>
      </c>
      <c r="C21" s="621"/>
      <c r="D21" s="621"/>
      <c r="E21" s="621"/>
      <c r="F21" s="621"/>
      <c r="G21" s="621"/>
      <c r="H21" s="621"/>
      <c r="I21" s="621"/>
      <c r="J21" s="621"/>
      <c r="K21" s="622"/>
      <c r="L21" s="681" t="s">
        <v>162</v>
      </c>
      <c r="M21" s="678"/>
      <c r="N21" s="654"/>
      <c r="O21" s="654"/>
      <c r="P21" s="654"/>
      <c r="Q21" s="654"/>
      <c r="R21" s="654"/>
      <c r="S21" s="654"/>
      <c r="T21" s="654"/>
      <c r="U21" s="654"/>
      <c r="V21" s="654"/>
      <c r="W21" s="678" t="s">
        <v>163</v>
      </c>
      <c r="X21" s="678"/>
      <c r="Y21" s="654"/>
      <c r="Z21" s="654"/>
      <c r="AA21" s="654"/>
      <c r="AB21" s="654"/>
      <c r="AC21" s="654"/>
      <c r="AD21" s="654"/>
      <c r="AE21" s="654"/>
      <c r="AF21" s="654"/>
      <c r="AG21" s="654"/>
      <c r="AH21" s="678" t="s">
        <v>161</v>
      </c>
      <c r="AI21" s="678"/>
      <c r="AJ21" s="654"/>
      <c r="AK21" s="654"/>
      <c r="AL21" s="654"/>
      <c r="AM21" s="654"/>
      <c r="AN21" s="654"/>
      <c r="AO21" s="654"/>
      <c r="AP21" s="654"/>
      <c r="AQ21" s="654"/>
      <c r="AR21" s="682"/>
      <c r="AS21" s="670" t="s">
        <v>73</v>
      </c>
      <c r="AT21" s="671"/>
      <c r="AU21" s="671"/>
      <c r="AV21" s="671"/>
      <c r="AW21" s="671"/>
      <c r="AX21" s="671"/>
      <c r="AY21" s="671"/>
      <c r="AZ21" s="671"/>
      <c r="BA21" s="671"/>
      <c r="BB21" s="671"/>
      <c r="BC21" s="672"/>
      <c r="BD21" s="195"/>
      <c r="BE21" s="676" t="s">
        <v>162</v>
      </c>
      <c r="BF21" s="676"/>
      <c r="BG21" s="646"/>
      <c r="BH21" s="646"/>
      <c r="BI21" s="646"/>
      <c r="BJ21" s="646"/>
      <c r="BK21" s="646"/>
      <c r="BL21" s="646"/>
      <c r="BM21" s="646"/>
      <c r="BN21" s="646"/>
      <c r="BO21" s="646"/>
      <c r="BP21" s="676" t="s">
        <v>163</v>
      </c>
      <c r="BQ21" s="676"/>
      <c r="BR21" s="646"/>
      <c r="BS21" s="646"/>
      <c r="BT21" s="646"/>
      <c r="BU21" s="646"/>
      <c r="BV21" s="646"/>
      <c r="BW21" s="646"/>
      <c r="BX21" s="646"/>
      <c r="BY21" s="646"/>
      <c r="BZ21" s="646"/>
      <c r="CA21" s="646"/>
      <c r="CB21" s="676" t="s">
        <v>161</v>
      </c>
      <c r="CC21" s="676"/>
      <c r="CD21" s="646"/>
      <c r="CE21" s="646"/>
      <c r="CF21" s="646"/>
      <c r="CG21" s="646"/>
      <c r="CH21" s="646"/>
      <c r="CI21" s="646"/>
      <c r="CJ21" s="646"/>
      <c r="CK21" s="646"/>
      <c r="CL21" s="646"/>
      <c r="CM21" s="646"/>
      <c r="CN21" s="657"/>
    </row>
    <row r="22" spans="1:92" ht="33.75" customHeight="1" thickBot="1">
      <c r="A22" s="627"/>
      <c r="B22" s="688" t="s">
        <v>65</v>
      </c>
      <c r="C22" s="689"/>
      <c r="D22" s="689"/>
      <c r="E22" s="689"/>
      <c r="F22" s="689"/>
      <c r="G22" s="689"/>
      <c r="H22" s="689"/>
      <c r="I22" s="689"/>
      <c r="J22" s="689"/>
      <c r="K22" s="690"/>
      <c r="L22" s="680" t="s">
        <v>162</v>
      </c>
      <c r="M22" s="661"/>
      <c r="N22" s="660"/>
      <c r="O22" s="660"/>
      <c r="P22" s="660"/>
      <c r="Q22" s="660"/>
      <c r="R22" s="660"/>
      <c r="S22" s="660"/>
      <c r="T22" s="660"/>
      <c r="U22" s="660"/>
      <c r="V22" s="660"/>
      <c r="W22" s="661" t="s">
        <v>163</v>
      </c>
      <c r="X22" s="661"/>
      <c r="Y22" s="660"/>
      <c r="Z22" s="660"/>
      <c r="AA22" s="660"/>
      <c r="AB22" s="660"/>
      <c r="AC22" s="660"/>
      <c r="AD22" s="660"/>
      <c r="AE22" s="660"/>
      <c r="AF22" s="660"/>
      <c r="AG22" s="660"/>
      <c r="AH22" s="661" t="s">
        <v>161</v>
      </c>
      <c r="AI22" s="661"/>
      <c r="AJ22" s="660"/>
      <c r="AK22" s="660"/>
      <c r="AL22" s="660"/>
      <c r="AM22" s="660"/>
      <c r="AN22" s="660"/>
      <c r="AO22" s="660"/>
      <c r="AP22" s="660"/>
      <c r="AQ22" s="660"/>
      <c r="AR22" s="679"/>
      <c r="AS22" s="673"/>
      <c r="AT22" s="674"/>
      <c r="AU22" s="674"/>
      <c r="AV22" s="674"/>
      <c r="AW22" s="674"/>
      <c r="AX22" s="674"/>
      <c r="AY22" s="674"/>
      <c r="AZ22" s="674"/>
      <c r="BA22" s="674"/>
      <c r="BB22" s="674"/>
      <c r="BC22" s="675"/>
      <c r="BD22" s="196"/>
      <c r="BE22" s="677"/>
      <c r="BF22" s="677"/>
      <c r="BG22" s="658"/>
      <c r="BH22" s="658"/>
      <c r="BI22" s="658"/>
      <c r="BJ22" s="658"/>
      <c r="BK22" s="658"/>
      <c r="BL22" s="658"/>
      <c r="BM22" s="658"/>
      <c r="BN22" s="658"/>
      <c r="BO22" s="658"/>
      <c r="BP22" s="677"/>
      <c r="BQ22" s="677"/>
      <c r="BR22" s="658"/>
      <c r="BS22" s="658"/>
      <c r="BT22" s="658"/>
      <c r="BU22" s="658"/>
      <c r="BV22" s="658"/>
      <c r="BW22" s="658"/>
      <c r="BX22" s="658"/>
      <c r="BY22" s="658"/>
      <c r="BZ22" s="658"/>
      <c r="CA22" s="658"/>
      <c r="CB22" s="677"/>
      <c r="CC22" s="677"/>
      <c r="CD22" s="658"/>
      <c r="CE22" s="658"/>
      <c r="CF22" s="658"/>
      <c r="CG22" s="658"/>
      <c r="CH22" s="658"/>
      <c r="CI22" s="658"/>
      <c r="CJ22" s="658"/>
      <c r="CK22" s="658"/>
      <c r="CL22" s="658"/>
      <c r="CM22" s="658"/>
      <c r="CN22" s="659"/>
    </row>
    <row r="23" spans="1:92" ht="16.5" customHeight="1">
      <c r="A23" s="175"/>
      <c r="B23" s="197"/>
      <c r="C23" s="198"/>
      <c r="D23" s="198"/>
      <c r="E23" s="198"/>
      <c r="F23" s="198"/>
      <c r="G23" s="198"/>
      <c r="H23" s="198"/>
      <c r="I23" s="198"/>
      <c r="J23" s="198"/>
      <c r="K23" s="198"/>
      <c r="L23" s="199"/>
      <c r="M23" s="199"/>
      <c r="N23" s="199"/>
      <c r="O23" s="200"/>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8"/>
      <c r="AT23" s="198"/>
      <c r="AU23" s="198"/>
      <c r="AV23" s="198"/>
      <c r="AW23" s="198"/>
      <c r="AX23" s="198"/>
      <c r="AY23" s="198"/>
      <c r="AZ23" s="198"/>
      <c r="BA23" s="198"/>
      <c r="BB23" s="198"/>
      <c r="BC23" s="198"/>
      <c r="BD23" s="201"/>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88"/>
      <c r="CI23" s="188"/>
      <c r="CJ23" s="188"/>
      <c r="CK23" s="188"/>
      <c r="CL23" s="188"/>
      <c r="CM23" s="188"/>
      <c r="CN23" s="188"/>
    </row>
    <row r="24" spans="1:92" ht="18" customHeight="1" thickBot="1">
      <c r="A24" s="202" t="s">
        <v>216</v>
      </c>
      <c r="B24" s="203"/>
      <c r="C24" s="203"/>
      <c r="D24" s="203"/>
      <c r="E24" s="204"/>
      <c r="F24" s="204"/>
      <c r="G24" s="205"/>
      <c r="H24" s="205"/>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3"/>
      <c r="CG24" s="203"/>
      <c r="CH24" s="175"/>
      <c r="CI24" s="175"/>
      <c r="CJ24" s="175"/>
      <c r="CK24" s="175"/>
      <c r="CL24" s="175"/>
      <c r="CM24" s="175"/>
      <c r="CN24" s="175"/>
    </row>
    <row r="25" spans="1:92" s="208" customFormat="1" ht="24.75" customHeight="1" thickBot="1">
      <c r="A25" s="130"/>
      <c r="B25" s="686" t="s">
        <v>164</v>
      </c>
      <c r="C25" s="684"/>
      <c r="D25" s="684"/>
      <c r="E25" s="687"/>
      <c r="F25" s="683" t="s">
        <v>215</v>
      </c>
      <c r="G25" s="684"/>
      <c r="H25" s="684"/>
      <c r="I25" s="684"/>
      <c r="J25" s="684"/>
      <c r="K25" s="684"/>
      <c r="L25" s="684"/>
      <c r="M25" s="684"/>
      <c r="N25" s="684"/>
      <c r="O25" s="684"/>
      <c r="P25" s="684"/>
      <c r="Q25" s="684"/>
      <c r="R25" s="684"/>
      <c r="S25" s="684"/>
      <c r="T25" s="684"/>
      <c r="U25" s="684"/>
      <c r="V25" s="685"/>
      <c r="W25" s="686" t="s">
        <v>164</v>
      </c>
      <c r="X25" s="684"/>
      <c r="Y25" s="684"/>
      <c r="Z25" s="687"/>
      <c r="AA25" s="683" t="s">
        <v>215</v>
      </c>
      <c r="AB25" s="684"/>
      <c r="AC25" s="684"/>
      <c r="AD25" s="684"/>
      <c r="AE25" s="684"/>
      <c r="AF25" s="684"/>
      <c r="AG25" s="684"/>
      <c r="AH25" s="684"/>
      <c r="AI25" s="684"/>
      <c r="AJ25" s="684"/>
      <c r="AK25" s="684"/>
      <c r="AL25" s="684"/>
      <c r="AM25" s="684"/>
      <c r="AN25" s="684"/>
      <c r="AO25" s="684"/>
      <c r="AP25" s="684"/>
      <c r="AQ25" s="685"/>
      <c r="AR25" s="686" t="s">
        <v>164</v>
      </c>
      <c r="AS25" s="684"/>
      <c r="AT25" s="684"/>
      <c r="AU25" s="687"/>
      <c r="AV25" s="683" t="s">
        <v>215</v>
      </c>
      <c r="AW25" s="684"/>
      <c r="AX25" s="684"/>
      <c r="AY25" s="684"/>
      <c r="AZ25" s="684"/>
      <c r="BA25" s="684"/>
      <c r="BB25" s="684"/>
      <c r="BC25" s="684"/>
      <c r="BD25" s="684"/>
      <c r="BE25" s="684"/>
      <c r="BF25" s="684"/>
      <c r="BG25" s="684"/>
      <c r="BH25" s="684"/>
      <c r="BI25" s="684"/>
      <c r="BJ25" s="684"/>
      <c r="BK25" s="684"/>
      <c r="BL25" s="685"/>
      <c r="BM25" s="686" t="s">
        <v>164</v>
      </c>
      <c r="BN25" s="684"/>
      <c r="BO25" s="684"/>
      <c r="BP25" s="687"/>
      <c r="BQ25" s="683" t="s">
        <v>215</v>
      </c>
      <c r="BR25" s="684"/>
      <c r="BS25" s="684"/>
      <c r="BT25" s="684"/>
      <c r="BU25" s="684"/>
      <c r="BV25" s="684"/>
      <c r="BW25" s="684"/>
      <c r="BX25" s="684"/>
      <c r="BY25" s="684"/>
      <c r="BZ25" s="684"/>
      <c r="CA25" s="684"/>
      <c r="CB25" s="684"/>
      <c r="CC25" s="684"/>
      <c r="CD25" s="684"/>
      <c r="CE25" s="684"/>
      <c r="CF25" s="684"/>
      <c r="CG25" s="685"/>
      <c r="CH25" s="207"/>
      <c r="CI25" s="207"/>
      <c r="CJ25" s="207"/>
      <c r="CK25" s="207"/>
      <c r="CL25" s="207"/>
      <c r="CM25" s="207"/>
      <c r="CN25" s="207"/>
    </row>
    <row r="26" spans="1:92" s="210" customFormat="1" ht="24.75" customHeight="1">
      <c r="A26" s="114"/>
      <c r="B26" s="697">
        <v>1</v>
      </c>
      <c r="C26" s="698"/>
      <c r="D26" s="698"/>
      <c r="E26" s="699"/>
      <c r="F26" s="700"/>
      <c r="G26" s="701"/>
      <c r="H26" s="701"/>
      <c r="I26" s="701"/>
      <c r="J26" s="701"/>
      <c r="K26" s="701"/>
      <c r="L26" s="701"/>
      <c r="M26" s="701"/>
      <c r="N26" s="701"/>
      <c r="O26" s="701"/>
      <c r="P26" s="701"/>
      <c r="Q26" s="701"/>
      <c r="R26" s="701"/>
      <c r="S26" s="701"/>
      <c r="T26" s="701"/>
      <c r="U26" s="701"/>
      <c r="V26" s="702"/>
      <c r="W26" s="703">
        <v>21</v>
      </c>
      <c r="X26" s="704"/>
      <c r="Y26" s="704"/>
      <c r="Z26" s="705"/>
      <c r="AA26" s="700"/>
      <c r="AB26" s="701"/>
      <c r="AC26" s="701"/>
      <c r="AD26" s="701"/>
      <c r="AE26" s="701"/>
      <c r="AF26" s="701"/>
      <c r="AG26" s="701"/>
      <c r="AH26" s="701"/>
      <c r="AI26" s="701"/>
      <c r="AJ26" s="701"/>
      <c r="AK26" s="701"/>
      <c r="AL26" s="701"/>
      <c r="AM26" s="701"/>
      <c r="AN26" s="701"/>
      <c r="AO26" s="701"/>
      <c r="AP26" s="701"/>
      <c r="AQ26" s="702"/>
      <c r="AR26" s="703">
        <v>41</v>
      </c>
      <c r="AS26" s="704"/>
      <c r="AT26" s="704"/>
      <c r="AU26" s="705"/>
      <c r="AV26" s="700"/>
      <c r="AW26" s="701"/>
      <c r="AX26" s="701"/>
      <c r="AY26" s="701"/>
      <c r="AZ26" s="701"/>
      <c r="BA26" s="701"/>
      <c r="BB26" s="701"/>
      <c r="BC26" s="701"/>
      <c r="BD26" s="701"/>
      <c r="BE26" s="701"/>
      <c r="BF26" s="701"/>
      <c r="BG26" s="701"/>
      <c r="BH26" s="701"/>
      <c r="BI26" s="701"/>
      <c r="BJ26" s="701"/>
      <c r="BK26" s="701"/>
      <c r="BL26" s="702"/>
      <c r="BM26" s="703">
        <v>61</v>
      </c>
      <c r="BN26" s="704"/>
      <c r="BO26" s="704"/>
      <c r="BP26" s="705"/>
      <c r="BQ26" s="700"/>
      <c r="BR26" s="701"/>
      <c r="BS26" s="701"/>
      <c r="BT26" s="701"/>
      <c r="BU26" s="701"/>
      <c r="BV26" s="701"/>
      <c r="BW26" s="701"/>
      <c r="BX26" s="701"/>
      <c r="BY26" s="701"/>
      <c r="BZ26" s="701"/>
      <c r="CA26" s="701"/>
      <c r="CB26" s="701"/>
      <c r="CC26" s="701"/>
      <c r="CD26" s="701"/>
      <c r="CE26" s="701"/>
      <c r="CF26" s="701"/>
      <c r="CG26" s="702"/>
      <c r="CH26" s="209"/>
      <c r="CI26" s="209"/>
      <c r="CJ26" s="209"/>
      <c r="CK26" s="209"/>
      <c r="CL26" s="209"/>
      <c r="CM26" s="209"/>
      <c r="CN26" s="209"/>
    </row>
    <row r="27" spans="1:92" s="210" customFormat="1" ht="24.75" customHeight="1">
      <c r="A27" s="114"/>
      <c r="B27" s="706">
        <v>2</v>
      </c>
      <c r="C27" s="707"/>
      <c r="D27" s="707"/>
      <c r="E27" s="708"/>
      <c r="F27" s="694"/>
      <c r="G27" s="695"/>
      <c r="H27" s="695"/>
      <c r="I27" s="695"/>
      <c r="J27" s="695"/>
      <c r="K27" s="695"/>
      <c r="L27" s="695"/>
      <c r="M27" s="695"/>
      <c r="N27" s="695"/>
      <c r="O27" s="695"/>
      <c r="P27" s="695"/>
      <c r="Q27" s="695"/>
      <c r="R27" s="695"/>
      <c r="S27" s="695"/>
      <c r="T27" s="695"/>
      <c r="U27" s="695"/>
      <c r="V27" s="696"/>
      <c r="W27" s="691">
        <v>22</v>
      </c>
      <c r="X27" s="692"/>
      <c r="Y27" s="692"/>
      <c r="Z27" s="693"/>
      <c r="AA27" s="694"/>
      <c r="AB27" s="695"/>
      <c r="AC27" s="695"/>
      <c r="AD27" s="695"/>
      <c r="AE27" s="695"/>
      <c r="AF27" s="695"/>
      <c r="AG27" s="695"/>
      <c r="AH27" s="695"/>
      <c r="AI27" s="695"/>
      <c r="AJ27" s="695"/>
      <c r="AK27" s="695"/>
      <c r="AL27" s="695"/>
      <c r="AM27" s="695"/>
      <c r="AN27" s="695"/>
      <c r="AO27" s="695"/>
      <c r="AP27" s="695"/>
      <c r="AQ27" s="696"/>
      <c r="AR27" s="691">
        <v>42</v>
      </c>
      <c r="AS27" s="692"/>
      <c r="AT27" s="692"/>
      <c r="AU27" s="693"/>
      <c r="AV27" s="694"/>
      <c r="AW27" s="695"/>
      <c r="AX27" s="695"/>
      <c r="AY27" s="695"/>
      <c r="AZ27" s="695"/>
      <c r="BA27" s="695"/>
      <c r="BB27" s="695"/>
      <c r="BC27" s="695"/>
      <c r="BD27" s="695"/>
      <c r="BE27" s="695"/>
      <c r="BF27" s="695"/>
      <c r="BG27" s="695"/>
      <c r="BH27" s="695"/>
      <c r="BI27" s="695"/>
      <c r="BJ27" s="695"/>
      <c r="BK27" s="695"/>
      <c r="BL27" s="696"/>
      <c r="BM27" s="691">
        <v>62</v>
      </c>
      <c r="BN27" s="692"/>
      <c r="BO27" s="692"/>
      <c r="BP27" s="693"/>
      <c r="BQ27" s="694"/>
      <c r="BR27" s="695"/>
      <c r="BS27" s="695"/>
      <c r="BT27" s="695"/>
      <c r="BU27" s="695"/>
      <c r="BV27" s="695"/>
      <c r="BW27" s="695"/>
      <c r="BX27" s="695"/>
      <c r="BY27" s="695"/>
      <c r="BZ27" s="695"/>
      <c r="CA27" s="695"/>
      <c r="CB27" s="695"/>
      <c r="CC27" s="695"/>
      <c r="CD27" s="695"/>
      <c r="CE27" s="695"/>
      <c r="CF27" s="695"/>
      <c r="CG27" s="696"/>
      <c r="CH27" s="209"/>
      <c r="CI27" s="209"/>
      <c r="CJ27" s="209"/>
      <c r="CK27" s="209"/>
      <c r="CL27" s="209"/>
      <c r="CM27" s="209"/>
      <c r="CN27" s="209"/>
    </row>
    <row r="28" spans="1:92" s="210" customFormat="1" ht="24.75" customHeight="1">
      <c r="A28" s="114"/>
      <c r="B28" s="706">
        <v>3</v>
      </c>
      <c r="C28" s="707"/>
      <c r="D28" s="707"/>
      <c r="E28" s="708"/>
      <c r="F28" s="694"/>
      <c r="G28" s="695"/>
      <c r="H28" s="695"/>
      <c r="I28" s="695"/>
      <c r="J28" s="695"/>
      <c r="K28" s="695"/>
      <c r="L28" s="695"/>
      <c r="M28" s="695"/>
      <c r="N28" s="695"/>
      <c r="O28" s="695"/>
      <c r="P28" s="695"/>
      <c r="Q28" s="695"/>
      <c r="R28" s="695"/>
      <c r="S28" s="695"/>
      <c r="T28" s="695"/>
      <c r="U28" s="695"/>
      <c r="V28" s="696"/>
      <c r="W28" s="691">
        <v>23</v>
      </c>
      <c r="X28" s="692"/>
      <c r="Y28" s="692"/>
      <c r="Z28" s="693"/>
      <c r="AA28" s="694"/>
      <c r="AB28" s="695"/>
      <c r="AC28" s="695"/>
      <c r="AD28" s="695"/>
      <c r="AE28" s="695"/>
      <c r="AF28" s="695"/>
      <c r="AG28" s="695"/>
      <c r="AH28" s="695"/>
      <c r="AI28" s="695"/>
      <c r="AJ28" s="695"/>
      <c r="AK28" s="695"/>
      <c r="AL28" s="695"/>
      <c r="AM28" s="695"/>
      <c r="AN28" s="695"/>
      <c r="AO28" s="695"/>
      <c r="AP28" s="695"/>
      <c r="AQ28" s="696"/>
      <c r="AR28" s="691">
        <v>43</v>
      </c>
      <c r="AS28" s="692"/>
      <c r="AT28" s="692"/>
      <c r="AU28" s="693"/>
      <c r="AV28" s="694"/>
      <c r="AW28" s="695"/>
      <c r="AX28" s="695"/>
      <c r="AY28" s="695"/>
      <c r="AZ28" s="695"/>
      <c r="BA28" s="695"/>
      <c r="BB28" s="695"/>
      <c r="BC28" s="695"/>
      <c r="BD28" s="695"/>
      <c r="BE28" s="695"/>
      <c r="BF28" s="695"/>
      <c r="BG28" s="695"/>
      <c r="BH28" s="695"/>
      <c r="BI28" s="695"/>
      <c r="BJ28" s="695"/>
      <c r="BK28" s="695"/>
      <c r="BL28" s="696"/>
      <c r="BM28" s="691">
        <v>63</v>
      </c>
      <c r="BN28" s="692"/>
      <c r="BO28" s="692"/>
      <c r="BP28" s="693"/>
      <c r="BQ28" s="694"/>
      <c r="BR28" s="695"/>
      <c r="BS28" s="695"/>
      <c r="BT28" s="695"/>
      <c r="BU28" s="695"/>
      <c r="BV28" s="695"/>
      <c r="BW28" s="695"/>
      <c r="BX28" s="695"/>
      <c r="BY28" s="695"/>
      <c r="BZ28" s="695"/>
      <c r="CA28" s="695"/>
      <c r="CB28" s="695"/>
      <c r="CC28" s="695"/>
      <c r="CD28" s="695"/>
      <c r="CE28" s="695"/>
      <c r="CF28" s="695"/>
      <c r="CG28" s="696"/>
      <c r="CH28" s="209"/>
      <c r="CI28" s="209"/>
      <c r="CJ28" s="209"/>
      <c r="CK28" s="209"/>
      <c r="CL28" s="209"/>
      <c r="CM28" s="209"/>
      <c r="CN28" s="209"/>
    </row>
    <row r="29" spans="1:92" s="210" customFormat="1" ht="24.75" customHeight="1">
      <c r="A29" s="114"/>
      <c r="B29" s="706">
        <v>4</v>
      </c>
      <c r="C29" s="707"/>
      <c r="D29" s="707"/>
      <c r="E29" s="708"/>
      <c r="F29" s="694"/>
      <c r="G29" s="695"/>
      <c r="H29" s="695"/>
      <c r="I29" s="695"/>
      <c r="J29" s="695"/>
      <c r="K29" s="695"/>
      <c r="L29" s="695"/>
      <c r="M29" s="695"/>
      <c r="N29" s="695"/>
      <c r="O29" s="695"/>
      <c r="P29" s="695"/>
      <c r="Q29" s="695"/>
      <c r="R29" s="695"/>
      <c r="S29" s="695"/>
      <c r="T29" s="695"/>
      <c r="U29" s="695"/>
      <c r="V29" s="696"/>
      <c r="W29" s="691">
        <v>24</v>
      </c>
      <c r="X29" s="692"/>
      <c r="Y29" s="692"/>
      <c r="Z29" s="693"/>
      <c r="AA29" s="694"/>
      <c r="AB29" s="695"/>
      <c r="AC29" s="695"/>
      <c r="AD29" s="695"/>
      <c r="AE29" s="695"/>
      <c r="AF29" s="695"/>
      <c r="AG29" s="695"/>
      <c r="AH29" s="695"/>
      <c r="AI29" s="695"/>
      <c r="AJ29" s="695"/>
      <c r="AK29" s="695"/>
      <c r="AL29" s="695"/>
      <c r="AM29" s="695"/>
      <c r="AN29" s="695"/>
      <c r="AO29" s="695"/>
      <c r="AP29" s="695"/>
      <c r="AQ29" s="696"/>
      <c r="AR29" s="691">
        <v>44</v>
      </c>
      <c r="AS29" s="692"/>
      <c r="AT29" s="692"/>
      <c r="AU29" s="693"/>
      <c r="AV29" s="694"/>
      <c r="AW29" s="695"/>
      <c r="AX29" s="695"/>
      <c r="AY29" s="695"/>
      <c r="AZ29" s="695"/>
      <c r="BA29" s="695"/>
      <c r="BB29" s="695"/>
      <c r="BC29" s="695"/>
      <c r="BD29" s="695"/>
      <c r="BE29" s="695"/>
      <c r="BF29" s="695"/>
      <c r="BG29" s="695"/>
      <c r="BH29" s="695"/>
      <c r="BI29" s="695"/>
      <c r="BJ29" s="695"/>
      <c r="BK29" s="695"/>
      <c r="BL29" s="696"/>
      <c r="BM29" s="691">
        <v>64</v>
      </c>
      <c r="BN29" s="692"/>
      <c r="BO29" s="692"/>
      <c r="BP29" s="693"/>
      <c r="BQ29" s="694"/>
      <c r="BR29" s="695"/>
      <c r="BS29" s="695"/>
      <c r="BT29" s="695"/>
      <c r="BU29" s="695"/>
      <c r="BV29" s="695"/>
      <c r="BW29" s="695"/>
      <c r="BX29" s="695"/>
      <c r="BY29" s="695"/>
      <c r="BZ29" s="695"/>
      <c r="CA29" s="695"/>
      <c r="CB29" s="695"/>
      <c r="CC29" s="695"/>
      <c r="CD29" s="695"/>
      <c r="CE29" s="695"/>
      <c r="CF29" s="695"/>
      <c r="CG29" s="696"/>
      <c r="CH29" s="209"/>
      <c r="CI29" s="209"/>
      <c r="CJ29" s="209"/>
      <c r="CK29" s="209"/>
      <c r="CL29" s="209"/>
      <c r="CM29" s="209"/>
      <c r="CN29" s="209"/>
    </row>
    <row r="30" spans="1:92" s="210" customFormat="1" ht="24.75" customHeight="1">
      <c r="A30" s="114"/>
      <c r="B30" s="706">
        <v>5</v>
      </c>
      <c r="C30" s="707"/>
      <c r="D30" s="707"/>
      <c r="E30" s="708"/>
      <c r="F30" s="694"/>
      <c r="G30" s="695"/>
      <c r="H30" s="695"/>
      <c r="I30" s="695"/>
      <c r="J30" s="695"/>
      <c r="K30" s="695"/>
      <c r="L30" s="695"/>
      <c r="M30" s="695"/>
      <c r="N30" s="695"/>
      <c r="O30" s="695"/>
      <c r="P30" s="695"/>
      <c r="Q30" s="695"/>
      <c r="R30" s="695"/>
      <c r="S30" s="695"/>
      <c r="T30" s="695"/>
      <c r="U30" s="695"/>
      <c r="V30" s="696"/>
      <c r="W30" s="691">
        <v>25</v>
      </c>
      <c r="X30" s="692"/>
      <c r="Y30" s="692"/>
      <c r="Z30" s="693"/>
      <c r="AA30" s="694"/>
      <c r="AB30" s="695"/>
      <c r="AC30" s="695"/>
      <c r="AD30" s="695"/>
      <c r="AE30" s="695"/>
      <c r="AF30" s="695"/>
      <c r="AG30" s="695"/>
      <c r="AH30" s="695"/>
      <c r="AI30" s="695"/>
      <c r="AJ30" s="695"/>
      <c r="AK30" s="695"/>
      <c r="AL30" s="695"/>
      <c r="AM30" s="695"/>
      <c r="AN30" s="695"/>
      <c r="AO30" s="695"/>
      <c r="AP30" s="695"/>
      <c r="AQ30" s="696"/>
      <c r="AR30" s="691">
        <v>45</v>
      </c>
      <c r="AS30" s="692"/>
      <c r="AT30" s="692"/>
      <c r="AU30" s="693"/>
      <c r="AV30" s="694"/>
      <c r="AW30" s="695"/>
      <c r="AX30" s="695"/>
      <c r="AY30" s="695"/>
      <c r="AZ30" s="695"/>
      <c r="BA30" s="695"/>
      <c r="BB30" s="695"/>
      <c r="BC30" s="695"/>
      <c r="BD30" s="695"/>
      <c r="BE30" s="695"/>
      <c r="BF30" s="695"/>
      <c r="BG30" s="695"/>
      <c r="BH30" s="695"/>
      <c r="BI30" s="695"/>
      <c r="BJ30" s="695"/>
      <c r="BK30" s="695"/>
      <c r="BL30" s="696"/>
      <c r="BM30" s="691">
        <v>65</v>
      </c>
      <c r="BN30" s="692"/>
      <c r="BO30" s="692"/>
      <c r="BP30" s="693"/>
      <c r="BQ30" s="694"/>
      <c r="BR30" s="695"/>
      <c r="BS30" s="695"/>
      <c r="BT30" s="695"/>
      <c r="BU30" s="695"/>
      <c r="BV30" s="695"/>
      <c r="BW30" s="695"/>
      <c r="BX30" s="695"/>
      <c r="BY30" s="695"/>
      <c r="BZ30" s="695"/>
      <c r="CA30" s="695"/>
      <c r="CB30" s="695"/>
      <c r="CC30" s="695"/>
      <c r="CD30" s="695"/>
      <c r="CE30" s="695"/>
      <c r="CF30" s="695"/>
      <c r="CG30" s="696"/>
      <c r="CH30" s="209"/>
      <c r="CI30" s="209"/>
      <c r="CJ30" s="209"/>
      <c r="CK30" s="209"/>
      <c r="CL30" s="209"/>
      <c r="CM30" s="209"/>
      <c r="CN30" s="209"/>
    </row>
    <row r="31" spans="1:92" s="210" customFormat="1" ht="24.75" customHeight="1">
      <c r="A31" s="114"/>
      <c r="B31" s="706">
        <v>6</v>
      </c>
      <c r="C31" s="707"/>
      <c r="D31" s="707"/>
      <c r="E31" s="708"/>
      <c r="F31" s="694"/>
      <c r="G31" s="695"/>
      <c r="H31" s="695"/>
      <c r="I31" s="695"/>
      <c r="J31" s="695"/>
      <c r="K31" s="695"/>
      <c r="L31" s="695"/>
      <c r="M31" s="695"/>
      <c r="N31" s="695"/>
      <c r="O31" s="695"/>
      <c r="P31" s="695"/>
      <c r="Q31" s="695"/>
      <c r="R31" s="695"/>
      <c r="S31" s="695"/>
      <c r="T31" s="695"/>
      <c r="U31" s="695"/>
      <c r="V31" s="696"/>
      <c r="W31" s="691">
        <v>26</v>
      </c>
      <c r="X31" s="692"/>
      <c r="Y31" s="692"/>
      <c r="Z31" s="693"/>
      <c r="AA31" s="694"/>
      <c r="AB31" s="695"/>
      <c r="AC31" s="695"/>
      <c r="AD31" s="695"/>
      <c r="AE31" s="695"/>
      <c r="AF31" s="695"/>
      <c r="AG31" s="695"/>
      <c r="AH31" s="695"/>
      <c r="AI31" s="695"/>
      <c r="AJ31" s="695"/>
      <c r="AK31" s="695"/>
      <c r="AL31" s="695"/>
      <c r="AM31" s="695"/>
      <c r="AN31" s="695"/>
      <c r="AO31" s="695"/>
      <c r="AP31" s="695"/>
      <c r="AQ31" s="696"/>
      <c r="AR31" s="691">
        <v>46</v>
      </c>
      <c r="AS31" s="692"/>
      <c r="AT31" s="692"/>
      <c r="AU31" s="693"/>
      <c r="AV31" s="694"/>
      <c r="AW31" s="695"/>
      <c r="AX31" s="695"/>
      <c r="AY31" s="695"/>
      <c r="AZ31" s="695"/>
      <c r="BA31" s="695"/>
      <c r="BB31" s="695"/>
      <c r="BC31" s="695"/>
      <c r="BD31" s="695"/>
      <c r="BE31" s="695"/>
      <c r="BF31" s="695"/>
      <c r="BG31" s="695"/>
      <c r="BH31" s="695"/>
      <c r="BI31" s="695"/>
      <c r="BJ31" s="695"/>
      <c r="BK31" s="695"/>
      <c r="BL31" s="696"/>
      <c r="BM31" s="691">
        <v>66</v>
      </c>
      <c r="BN31" s="692"/>
      <c r="BO31" s="692"/>
      <c r="BP31" s="693"/>
      <c r="BQ31" s="694"/>
      <c r="BR31" s="695"/>
      <c r="BS31" s="695"/>
      <c r="BT31" s="695"/>
      <c r="BU31" s="695"/>
      <c r="BV31" s="695"/>
      <c r="BW31" s="695"/>
      <c r="BX31" s="695"/>
      <c r="BY31" s="695"/>
      <c r="BZ31" s="695"/>
      <c r="CA31" s="695"/>
      <c r="CB31" s="695"/>
      <c r="CC31" s="695"/>
      <c r="CD31" s="695"/>
      <c r="CE31" s="695"/>
      <c r="CF31" s="695"/>
      <c r="CG31" s="696"/>
      <c r="CH31" s="209"/>
      <c r="CI31" s="209"/>
      <c r="CJ31" s="209"/>
      <c r="CK31" s="209"/>
      <c r="CL31" s="209"/>
      <c r="CM31" s="209"/>
      <c r="CN31" s="209"/>
    </row>
    <row r="32" spans="1:92" s="210" customFormat="1" ht="24.75" customHeight="1">
      <c r="A32" s="114"/>
      <c r="B32" s="706">
        <v>7</v>
      </c>
      <c r="C32" s="707"/>
      <c r="D32" s="707"/>
      <c r="E32" s="708"/>
      <c r="F32" s="694"/>
      <c r="G32" s="695"/>
      <c r="H32" s="695"/>
      <c r="I32" s="695"/>
      <c r="J32" s="695"/>
      <c r="K32" s="695"/>
      <c r="L32" s="695"/>
      <c r="M32" s="695"/>
      <c r="N32" s="695"/>
      <c r="O32" s="695"/>
      <c r="P32" s="695"/>
      <c r="Q32" s="695"/>
      <c r="R32" s="695"/>
      <c r="S32" s="695"/>
      <c r="T32" s="695"/>
      <c r="U32" s="695"/>
      <c r="V32" s="696"/>
      <c r="W32" s="691">
        <v>27</v>
      </c>
      <c r="X32" s="692"/>
      <c r="Y32" s="692"/>
      <c r="Z32" s="693"/>
      <c r="AA32" s="694"/>
      <c r="AB32" s="695"/>
      <c r="AC32" s="695"/>
      <c r="AD32" s="695"/>
      <c r="AE32" s="695"/>
      <c r="AF32" s="695"/>
      <c r="AG32" s="695"/>
      <c r="AH32" s="695"/>
      <c r="AI32" s="695"/>
      <c r="AJ32" s="695"/>
      <c r="AK32" s="695"/>
      <c r="AL32" s="695"/>
      <c r="AM32" s="695"/>
      <c r="AN32" s="695"/>
      <c r="AO32" s="695"/>
      <c r="AP32" s="695"/>
      <c r="AQ32" s="696"/>
      <c r="AR32" s="691">
        <v>47</v>
      </c>
      <c r="AS32" s="692"/>
      <c r="AT32" s="692"/>
      <c r="AU32" s="693"/>
      <c r="AV32" s="694"/>
      <c r="AW32" s="695"/>
      <c r="AX32" s="695"/>
      <c r="AY32" s="695"/>
      <c r="AZ32" s="695"/>
      <c r="BA32" s="695"/>
      <c r="BB32" s="695"/>
      <c r="BC32" s="695"/>
      <c r="BD32" s="695"/>
      <c r="BE32" s="695"/>
      <c r="BF32" s="695"/>
      <c r="BG32" s="695"/>
      <c r="BH32" s="695"/>
      <c r="BI32" s="695"/>
      <c r="BJ32" s="695"/>
      <c r="BK32" s="695"/>
      <c r="BL32" s="696"/>
      <c r="BM32" s="691">
        <v>67</v>
      </c>
      <c r="BN32" s="692"/>
      <c r="BO32" s="692"/>
      <c r="BP32" s="693"/>
      <c r="BQ32" s="694"/>
      <c r="BR32" s="695"/>
      <c r="BS32" s="695"/>
      <c r="BT32" s="695"/>
      <c r="BU32" s="695"/>
      <c r="BV32" s="695"/>
      <c r="BW32" s="695"/>
      <c r="BX32" s="695"/>
      <c r="BY32" s="695"/>
      <c r="BZ32" s="695"/>
      <c r="CA32" s="695"/>
      <c r="CB32" s="695"/>
      <c r="CC32" s="695"/>
      <c r="CD32" s="695"/>
      <c r="CE32" s="695"/>
      <c r="CF32" s="695"/>
      <c r="CG32" s="696"/>
      <c r="CH32" s="209"/>
      <c r="CI32" s="209"/>
      <c r="CJ32" s="209"/>
      <c r="CK32" s="209"/>
      <c r="CL32" s="209"/>
      <c r="CM32" s="209"/>
      <c r="CN32" s="209"/>
    </row>
    <row r="33" spans="1:92" s="210" customFormat="1" ht="24.75" customHeight="1">
      <c r="A33" s="114"/>
      <c r="B33" s="706">
        <v>8</v>
      </c>
      <c r="C33" s="707"/>
      <c r="D33" s="707"/>
      <c r="E33" s="708"/>
      <c r="F33" s="694"/>
      <c r="G33" s="695"/>
      <c r="H33" s="695"/>
      <c r="I33" s="695"/>
      <c r="J33" s="695"/>
      <c r="K33" s="695"/>
      <c r="L33" s="695"/>
      <c r="M33" s="695"/>
      <c r="N33" s="695"/>
      <c r="O33" s="695"/>
      <c r="P33" s="695"/>
      <c r="Q33" s="695"/>
      <c r="R33" s="695"/>
      <c r="S33" s="695"/>
      <c r="T33" s="695"/>
      <c r="U33" s="695"/>
      <c r="V33" s="696"/>
      <c r="W33" s="691">
        <v>28</v>
      </c>
      <c r="X33" s="692"/>
      <c r="Y33" s="692"/>
      <c r="Z33" s="693"/>
      <c r="AA33" s="694"/>
      <c r="AB33" s="695"/>
      <c r="AC33" s="695"/>
      <c r="AD33" s="695"/>
      <c r="AE33" s="695"/>
      <c r="AF33" s="695"/>
      <c r="AG33" s="695"/>
      <c r="AH33" s="695"/>
      <c r="AI33" s="695"/>
      <c r="AJ33" s="695"/>
      <c r="AK33" s="695"/>
      <c r="AL33" s="695"/>
      <c r="AM33" s="695"/>
      <c r="AN33" s="695"/>
      <c r="AO33" s="695"/>
      <c r="AP33" s="695"/>
      <c r="AQ33" s="696"/>
      <c r="AR33" s="691">
        <v>48</v>
      </c>
      <c r="AS33" s="692"/>
      <c r="AT33" s="692"/>
      <c r="AU33" s="693"/>
      <c r="AV33" s="694"/>
      <c r="AW33" s="695"/>
      <c r="AX33" s="695"/>
      <c r="AY33" s="695"/>
      <c r="AZ33" s="695"/>
      <c r="BA33" s="695"/>
      <c r="BB33" s="695"/>
      <c r="BC33" s="695"/>
      <c r="BD33" s="695"/>
      <c r="BE33" s="695"/>
      <c r="BF33" s="695"/>
      <c r="BG33" s="695"/>
      <c r="BH33" s="695"/>
      <c r="BI33" s="695"/>
      <c r="BJ33" s="695"/>
      <c r="BK33" s="695"/>
      <c r="BL33" s="696"/>
      <c r="BM33" s="691">
        <v>68</v>
      </c>
      <c r="BN33" s="692"/>
      <c r="BO33" s="692"/>
      <c r="BP33" s="693"/>
      <c r="BQ33" s="694"/>
      <c r="BR33" s="695"/>
      <c r="BS33" s="695"/>
      <c r="BT33" s="695"/>
      <c r="BU33" s="695"/>
      <c r="BV33" s="695"/>
      <c r="BW33" s="695"/>
      <c r="BX33" s="695"/>
      <c r="BY33" s="695"/>
      <c r="BZ33" s="695"/>
      <c r="CA33" s="695"/>
      <c r="CB33" s="695"/>
      <c r="CC33" s="695"/>
      <c r="CD33" s="695"/>
      <c r="CE33" s="695"/>
      <c r="CF33" s="695"/>
      <c r="CG33" s="696"/>
      <c r="CH33" s="209"/>
      <c r="CI33" s="209"/>
      <c r="CJ33" s="209"/>
      <c r="CK33" s="209"/>
      <c r="CL33" s="209"/>
      <c r="CM33" s="209"/>
      <c r="CN33" s="209"/>
    </row>
    <row r="34" spans="1:92" s="210" customFormat="1" ht="24.75" customHeight="1">
      <c r="A34" s="114"/>
      <c r="B34" s="706">
        <v>9</v>
      </c>
      <c r="C34" s="707"/>
      <c r="D34" s="707"/>
      <c r="E34" s="708"/>
      <c r="F34" s="694"/>
      <c r="G34" s="695"/>
      <c r="H34" s="695"/>
      <c r="I34" s="695"/>
      <c r="J34" s="695"/>
      <c r="K34" s="695"/>
      <c r="L34" s="695"/>
      <c r="M34" s="695"/>
      <c r="N34" s="695"/>
      <c r="O34" s="695"/>
      <c r="P34" s="695"/>
      <c r="Q34" s="695"/>
      <c r="R34" s="695"/>
      <c r="S34" s="695"/>
      <c r="T34" s="695"/>
      <c r="U34" s="695"/>
      <c r="V34" s="696"/>
      <c r="W34" s="691">
        <v>29</v>
      </c>
      <c r="X34" s="692"/>
      <c r="Y34" s="692"/>
      <c r="Z34" s="693"/>
      <c r="AA34" s="694"/>
      <c r="AB34" s="695"/>
      <c r="AC34" s="695"/>
      <c r="AD34" s="695"/>
      <c r="AE34" s="695"/>
      <c r="AF34" s="695"/>
      <c r="AG34" s="695"/>
      <c r="AH34" s="695"/>
      <c r="AI34" s="695"/>
      <c r="AJ34" s="695"/>
      <c r="AK34" s="695"/>
      <c r="AL34" s="695"/>
      <c r="AM34" s="695"/>
      <c r="AN34" s="695"/>
      <c r="AO34" s="695"/>
      <c r="AP34" s="695"/>
      <c r="AQ34" s="696"/>
      <c r="AR34" s="691">
        <v>49</v>
      </c>
      <c r="AS34" s="692"/>
      <c r="AT34" s="692"/>
      <c r="AU34" s="693"/>
      <c r="AV34" s="694"/>
      <c r="AW34" s="695"/>
      <c r="AX34" s="695"/>
      <c r="AY34" s="695"/>
      <c r="AZ34" s="695"/>
      <c r="BA34" s="695"/>
      <c r="BB34" s="695"/>
      <c r="BC34" s="695"/>
      <c r="BD34" s="695"/>
      <c r="BE34" s="695"/>
      <c r="BF34" s="695"/>
      <c r="BG34" s="695"/>
      <c r="BH34" s="695"/>
      <c r="BI34" s="695"/>
      <c r="BJ34" s="695"/>
      <c r="BK34" s="695"/>
      <c r="BL34" s="696"/>
      <c r="BM34" s="691">
        <v>69</v>
      </c>
      <c r="BN34" s="692"/>
      <c r="BO34" s="692"/>
      <c r="BP34" s="693"/>
      <c r="BQ34" s="694"/>
      <c r="BR34" s="695"/>
      <c r="BS34" s="695"/>
      <c r="BT34" s="695"/>
      <c r="BU34" s="695"/>
      <c r="BV34" s="695"/>
      <c r="BW34" s="695"/>
      <c r="BX34" s="695"/>
      <c r="BY34" s="695"/>
      <c r="BZ34" s="695"/>
      <c r="CA34" s="695"/>
      <c r="CB34" s="695"/>
      <c r="CC34" s="695"/>
      <c r="CD34" s="695"/>
      <c r="CE34" s="695"/>
      <c r="CF34" s="695"/>
      <c r="CG34" s="696"/>
      <c r="CH34" s="209"/>
      <c r="CI34" s="209"/>
      <c r="CJ34" s="209"/>
      <c r="CK34" s="209"/>
      <c r="CL34" s="209"/>
      <c r="CM34" s="209"/>
      <c r="CN34" s="209"/>
    </row>
    <row r="35" spans="1:92" s="210" customFormat="1" ht="24.75" customHeight="1">
      <c r="A35" s="114"/>
      <c r="B35" s="706">
        <v>10</v>
      </c>
      <c r="C35" s="707"/>
      <c r="D35" s="707"/>
      <c r="E35" s="708"/>
      <c r="F35" s="694"/>
      <c r="G35" s="695"/>
      <c r="H35" s="695"/>
      <c r="I35" s="695"/>
      <c r="J35" s="695"/>
      <c r="K35" s="695"/>
      <c r="L35" s="695"/>
      <c r="M35" s="695"/>
      <c r="N35" s="695"/>
      <c r="O35" s="695"/>
      <c r="P35" s="695"/>
      <c r="Q35" s="695"/>
      <c r="R35" s="695"/>
      <c r="S35" s="695"/>
      <c r="T35" s="695"/>
      <c r="U35" s="695"/>
      <c r="V35" s="696"/>
      <c r="W35" s="691">
        <v>30</v>
      </c>
      <c r="X35" s="692"/>
      <c r="Y35" s="692"/>
      <c r="Z35" s="693"/>
      <c r="AA35" s="694"/>
      <c r="AB35" s="695"/>
      <c r="AC35" s="695"/>
      <c r="AD35" s="695"/>
      <c r="AE35" s="695"/>
      <c r="AF35" s="695"/>
      <c r="AG35" s="695"/>
      <c r="AH35" s="695"/>
      <c r="AI35" s="695"/>
      <c r="AJ35" s="695"/>
      <c r="AK35" s="695"/>
      <c r="AL35" s="695"/>
      <c r="AM35" s="695"/>
      <c r="AN35" s="695"/>
      <c r="AO35" s="695"/>
      <c r="AP35" s="695"/>
      <c r="AQ35" s="696"/>
      <c r="AR35" s="691">
        <v>50</v>
      </c>
      <c r="AS35" s="692"/>
      <c r="AT35" s="692"/>
      <c r="AU35" s="693"/>
      <c r="AV35" s="694"/>
      <c r="AW35" s="695"/>
      <c r="AX35" s="695"/>
      <c r="AY35" s="695"/>
      <c r="AZ35" s="695"/>
      <c r="BA35" s="695"/>
      <c r="BB35" s="695"/>
      <c r="BC35" s="695"/>
      <c r="BD35" s="695"/>
      <c r="BE35" s="695"/>
      <c r="BF35" s="695"/>
      <c r="BG35" s="695"/>
      <c r="BH35" s="695"/>
      <c r="BI35" s="695"/>
      <c r="BJ35" s="695"/>
      <c r="BK35" s="695"/>
      <c r="BL35" s="696"/>
      <c r="BM35" s="691">
        <v>70</v>
      </c>
      <c r="BN35" s="692"/>
      <c r="BO35" s="692"/>
      <c r="BP35" s="693"/>
      <c r="BQ35" s="694"/>
      <c r="BR35" s="695"/>
      <c r="BS35" s="695"/>
      <c r="BT35" s="695"/>
      <c r="BU35" s="695"/>
      <c r="BV35" s="695"/>
      <c r="BW35" s="695"/>
      <c r="BX35" s="695"/>
      <c r="BY35" s="695"/>
      <c r="BZ35" s="695"/>
      <c r="CA35" s="695"/>
      <c r="CB35" s="695"/>
      <c r="CC35" s="695"/>
      <c r="CD35" s="695"/>
      <c r="CE35" s="695"/>
      <c r="CF35" s="695"/>
      <c r="CG35" s="696"/>
      <c r="CH35" s="209"/>
      <c r="CI35" s="209"/>
      <c r="CJ35" s="209"/>
      <c r="CK35" s="209"/>
      <c r="CL35" s="209"/>
      <c r="CM35" s="209"/>
      <c r="CN35" s="209"/>
    </row>
    <row r="36" spans="1:92" s="210" customFormat="1" ht="24.75" customHeight="1">
      <c r="A36" s="114"/>
      <c r="B36" s="706">
        <v>11</v>
      </c>
      <c r="C36" s="707"/>
      <c r="D36" s="707"/>
      <c r="E36" s="708"/>
      <c r="F36" s="694"/>
      <c r="G36" s="695"/>
      <c r="H36" s="695"/>
      <c r="I36" s="695"/>
      <c r="J36" s="695"/>
      <c r="K36" s="695"/>
      <c r="L36" s="695"/>
      <c r="M36" s="695"/>
      <c r="N36" s="695"/>
      <c r="O36" s="695"/>
      <c r="P36" s="695"/>
      <c r="Q36" s="695"/>
      <c r="R36" s="695"/>
      <c r="S36" s="695"/>
      <c r="T36" s="695"/>
      <c r="U36" s="695"/>
      <c r="V36" s="696"/>
      <c r="W36" s="691">
        <v>31</v>
      </c>
      <c r="X36" s="692"/>
      <c r="Y36" s="692"/>
      <c r="Z36" s="693"/>
      <c r="AA36" s="694"/>
      <c r="AB36" s="695"/>
      <c r="AC36" s="695"/>
      <c r="AD36" s="695"/>
      <c r="AE36" s="695"/>
      <c r="AF36" s="695"/>
      <c r="AG36" s="695"/>
      <c r="AH36" s="695"/>
      <c r="AI36" s="695"/>
      <c r="AJ36" s="695"/>
      <c r="AK36" s="695"/>
      <c r="AL36" s="695"/>
      <c r="AM36" s="695"/>
      <c r="AN36" s="695"/>
      <c r="AO36" s="695"/>
      <c r="AP36" s="695"/>
      <c r="AQ36" s="696"/>
      <c r="AR36" s="691">
        <v>51</v>
      </c>
      <c r="AS36" s="692"/>
      <c r="AT36" s="692"/>
      <c r="AU36" s="693"/>
      <c r="AV36" s="694"/>
      <c r="AW36" s="695"/>
      <c r="AX36" s="695"/>
      <c r="AY36" s="695"/>
      <c r="AZ36" s="695"/>
      <c r="BA36" s="695"/>
      <c r="BB36" s="695"/>
      <c r="BC36" s="695"/>
      <c r="BD36" s="695"/>
      <c r="BE36" s="695"/>
      <c r="BF36" s="695"/>
      <c r="BG36" s="695"/>
      <c r="BH36" s="695"/>
      <c r="BI36" s="695"/>
      <c r="BJ36" s="695"/>
      <c r="BK36" s="695"/>
      <c r="BL36" s="696"/>
      <c r="BM36" s="691">
        <v>71</v>
      </c>
      <c r="BN36" s="692"/>
      <c r="BO36" s="692"/>
      <c r="BP36" s="693"/>
      <c r="BQ36" s="694"/>
      <c r="BR36" s="695"/>
      <c r="BS36" s="695"/>
      <c r="BT36" s="695"/>
      <c r="BU36" s="695"/>
      <c r="BV36" s="695"/>
      <c r="BW36" s="695"/>
      <c r="BX36" s="695"/>
      <c r="BY36" s="695"/>
      <c r="BZ36" s="695"/>
      <c r="CA36" s="695"/>
      <c r="CB36" s="695"/>
      <c r="CC36" s="695"/>
      <c r="CD36" s="695"/>
      <c r="CE36" s="695"/>
      <c r="CF36" s="695"/>
      <c r="CG36" s="696"/>
      <c r="CH36" s="209"/>
      <c r="CI36" s="209"/>
      <c r="CJ36" s="209"/>
      <c r="CK36" s="209"/>
      <c r="CL36" s="209"/>
      <c r="CM36" s="209"/>
      <c r="CN36" s="209"/>
    </row>
    <row r="37" spans="1:92" s="210" customFormat="1" ht="24.75" customHeight="1">
      <c r="A37" s="114"/>
      <c r="B37" s="706">
        <v>12</v>
      </c>
      <c r="C37" s="707"/>
      <c r="D37" s="707"/>
      <c r="E37" s="708"/>
      <c r="F37" s="694"/>
      <c r="G37" s="695"/>
      <c r="H37" s="695"/>
      <c r="I37" s="695"/>
      <c r="J37" s="695"/>
      <c r="K37" s="695"/>
      <c r="L37" s="695"/>
      <c r="M37" s="695"/>
      <c r="N37" s="695"/>
      <c r="O37" s="695"/>
      <c r="P37" s="695"/>
      <c r="Q37" s="695"/>
      <c r="R37" s="695"/>
      <c r="S37" s="695"/>
      <c r="T37" s="695"/>
      <c r="U37" s="695"/>
      <c r="V37" s="696"/>
      <c r="W37" s="691">
        <v>32</v>
      </c>
      <c r="X37" s="692"/>
      <c r="Y37" s="692"/>
      <c r="Z37" s="693"/>
      <c r="AA37" s="694"/>
      <c r="AB37" s="695"/>
      <c r="AC37" s="695"/>
      <c r="AD37" s="695"/>
      <c r="AE37" s="695"/>
      <c r="AF37" s="695"/>
      <c r="AG37" s="695"/>
      <c r="AH37" s="695"/>
      <c r="AI37" s="695"/>
      <c r="AJ37" s="695"/>
      <c r="AK37" s="695"/>
      <c r="AL37" s="695"/>
      <c r="AM37" s="695"/>
      <c r="AN37" s="695"/>
      <c r="AO37" s="695"/>
      <c r="AP37" s="695"/>
      <c r="AQ37" s="696"/>
      <c r="AR37" s="691">
        <v>52</v>
      </c>
      <c r="AS37" s="692"/>
      <c r="AT37" s="692"/>
      <c r="AU37" s="693"/>
      <c r="AV37" s="694"/>
      <c r="AW37" s="695"/>
      <c r="AX37" s="695"/>
      <c r="AY37" s="695"/>
      <c r="AZ37" s="695"/>
      <c r="BA37" s="695"/>
      <c r="BB37" s="695"/>
      <c r="BC37" s="695"/>
      <c r="BD37" s="695"/>
      <c r="BE37" s="695"/>
      <c r="BF37" s="695"/>
      <c r="BG37" s="695"/>
      <c r="BH37" s="695"/>
      <c r="BI37" s="695"/>
      <c r="BJ37" s="695"/>
      <c r="BK37" s="695"/>
      <c r="BL37" s="696"/>
      <c r="BM37" s="691">
        <v>72</v>
      </c>
      <c r="BN37" s="692"/>
      <c r="BO37" s="692"/>
      <c r="BP37" s="693"/>
      <c r="BQ37" s="694"/>
      <c r="BR37" s="695"/>
      <c r="BS37" s="695"/>
      <c r="BT37" s="695"/>
      <c r="BU37" s="695"/>
      <c r="BV37" s="695"/>
      <c r="BW37" s="695"/>
      <c r="BX37" s="695"/>
      <c r="BY37" s="695"/>
      <c r="BZ37" s="695"/>
      <c r="CA37" s="695"/>
      <c r="CB37" s="695"/>
      <c r="CC37" s="695"/>
      <c r="CD37" s="695"/>
      <c r="CE37" s="695"/>
      <c r="CF37" s="695"/>
      <c r="CG37" s="696"/>
      <c r="CH37" s="209"/>
      <c r="CI37" s="209"/>
      <c r="CJ37" s="209"/>
      <c r="CK37" s="209"/>
      <c r="CL37" s="209"/>
      <c r="CM37" s="209"/>
      <c r="CN37" s="209"/>
    </row>
    <row r="38" spans="1:92" s="210" customFormat="1" ht="24.75" customHeight="1">
      <c r="A38" s="114"/>
      <c r="B38" s="706">
        <v>13</v>
      </c>
      <c r="C38" s="707"/>
      <c r="D38" s="707"/>
      <c r="E38" s="708"/>
      <c r="F38" s="694"/>
      <c r="G38" s="695"/>
      <c r="H38" s="695"/>
      <c r="I38" s="695"/>
      <c r="J38" s="695"/>
      <c r="K38" s="695"/>
      <c r="L38" s="695"/>
      <c r="M38" s="695"/>
      <c r="N38" s="695"/>
      <c r="O38" s="695"/>
      <c r="P38" s="695"/>
      <c r="Q38" s="695"/>
      <c r="R38" s="695"/>
      <c r="S38" s="695"/>
      <c r="T38" s="695"/>
      <c r="U38" s="695"/>
      <c r="V38" s="696"/>
      <c r="W38" s="691">
        <v>33</v>
      </c>
      <c r="X38" s="692"/>
      <c r="Y38" s="692"/>
      <c r="Z38" s="693"/>
      <c r="AA38" s="694"/>
      <c r="AB38" s="695"/>
      <c r="AC38" s="695"/>
      <c r="AD38" s="695"/>
      <c r="AE38" s="695"/>
      <c r="AF38" s="695"/>
      <c r="AG38" s="695"/>
      <c r="AH38" s="695"/>
      <c r="AI38" s="695"/>
      <c r="AJ38" s="695"/>
      <c r="AK38" s="695"/>
      <c r="AL38" s="695"/>
      <c r="AM38" s="695"/>
      <c r="AN38" s="695"/>
      <c r="AO38" s="695"/>
      <c r="AP38" s="695"/>
      <c r="AQ38" s="696"/>
      <c r="AR38" s="691">
        <v>53</v>
      </c>
      <c r="AS38" s="692"/>
      <c r="AT38" s="692"/>
      <c r="AU38" s="693"/>
      <c r="AV38" s="694"/>
      <c r="AW38" s="695"/>
      <c r="AX38" s="695"/>
      <c r="AY38" s="695"/>
      <c r="AZ38" s="695"/>
      <c r="BA38" s="695"/>
      <c r="BB38" s="695"/>
      <c r="BC38" s="695"/>
      <c r="BD38" s="695"/>
      <c r="BE38" s="695"/>
      <c r="BF38" s="695"/>
      <c r="BG38" s="695"/>
      <c r="BH38" s="695"/>
      <c r="BI38" s="695"/>
      <c r="BJ38" s="695"/>
      <c r="BK38" s="695"/>
      <c r="BL38" s="696"/>
      <c r="BM38" s="691">
        <v>73</v>
      </c>
      <c r="BN38" s="692"/>
      <c r="BO38" s="692"/>
      <c r="BP38" s="693"/>
      <c r="BQ38" s="694"/>
      <c r="BR38" s="695"/>
      <c r="BS38" s="695"/>
      <c r="BT38" s="695"/>
      <c r="BU38" s="695"/>
      <c r="BV38" s="695"/>
      <c r="BW38" s="695"/>
      <c r="BX38" s="695"/>
      <c r="BY38" s="695"/>
      <c r="BZ38" s="695"/>
      <c r="CA38" s="695"/>
      <c r="CB38" s="695"/>
      <c r="CC38" s="695"/>
      <c r="CD38" s="695"/>
      <c r="CE38" s="695"/>
      <c r="CF38" s="695"/>
      <c r="CG38" s="696"/>
      <c r="CH38" s="209"/>
      <c r="CI38" s="209"/>
      <c r="CJ38" s="209"/>
      <c r="CK38" s="209"/>
      <c r="CL38" s="209"/>
      <c r="CM38" s="209"/>
      <c r="CN38" s="209"/>
    </row>
    <row r="39" spans="1:92" s="210" customFormat="1" ht="24.75" customHeight="1">
      <c r="A39" s="114"/>
      <c r="B39" s="706">
        <v>14</v>
      </c>
      <c r="C39" s="707"/>
      <c r="D39" s="707"/>
      <c r="E39" s="708"/>
      <c r="F39" s="694"/>
      <c r="G39" s="695"/>
      <c r="H39" s="695"/>
      <c r="I39" s="695"/>
      <c r="J39" s="695"/>
      <c r="K39" s="695"/>
      <c r="L39" s="695"/>
      <c r="M39" s="695"/>
      <c r="N39" s="695"/>
      <c r="O39" s="695"/>
      <c r="P39" s="695"/>
      <c r="Q39" s="695"/>
      <c r="R39" s="695"/>
      <c r="S39" s="695"/>
      <c r="T39" s="695"/>
      <c r="U39" s="695"/>
      <c r="V39" s="696"/>
      <c r="W39" s="691">
        <v>34</v>
      </c>
      <c r="X39" s="692"/>
      <c r="Y39" s="692"/>
      <c r="Z39" s="693"/>
      <c r="AA39" s="694"/>
      <c r="AB39" s="695"/>
      <c r="AC39" s="695"/>
      <c r="AD39" s="695"/>
      <c r="AE39" s="695"/>
      <c r="AF39" s="695"/>
      <c r="AG39" s="695"/>
      <c r="AH39" s="695"/>
      <c r="AI39" s="695"/>
      <c r="AJ39" s="695"/>
      <c r="AK39" s="695"/>
      <c r="AL39" s="695"/>
      <c r="AM39" s="695"/>
      <c r="AN39" s="695"/>
      <c r="AO39" s="695"/>
      <c r="AP39" s="695"/>
      <c r="AQ39" s="696"/>
      <c r="AR39" s="691">
        <v>54</v>
      </c>
      <c r="AS39" s="692"/>
      <c r="AT39" s="692"/>
      <c r="AU39" s="693"/>
      <c r="AV39" s="694"/>
      <c r="AW39" s="695"/>
      <c r="AX39" s="695"/>
      <c r="AY39" s="695"/>
      <c r="AZ39" s="695"/>
      <c r="BA39" s="695"/>
      <c r="BB39" s="695"/>
      <c r="BC39" s="695"/>
      <c r="BD39" s="695"/>
      <c r="BE39" s="695"/>
      <c r="BF39" s="695"/>
      <c r="BG39" s="695"/>
      <c r="BH39" s="695"/>
      <c r="BI39" s="695"/>
      <c r="BJ39" s="695"/>
      <c r="BK39" s="695"/>
      <c r="BL39" s="696"/>
      <c r="BM39" s="691">
        <v>74</v>
      </c>
      <c r="BN39" s="692"/>
      <c r="BO39" s="692"/>
      <c r="BP39" s="693"/>
      <c r="BQ39" s="694"/>
      <c r="BR39" s="695"/>
      <c r="BS39" s="695"/>
      <c r="BT39" s="695"/>
      <c r="BU39" s="695"/>
      <c r="BV39" s="695"/>
      <c r="BW39" s="695"/>
      <c r="BX39" s="695"/>
      <c r="BY39" s="695"/>
      <c r="BZ39" s="695"/>
      <c r="CA39" s="695"/>
      <c r="CB39" s="695"/>
      <c r="CC39" s="695"/>
      <c r="CD39" s="695"/>
      <c r="CE39" s="695"/>
      <c r="CF39" s="695"/>
      <c r="CG39" s="696"/>
      <c r="CH39" s="209"/>
      <c r="CI39" s="209"/>
      <c r="CJ39" s="209"/>
      <c r="CK39" s="209"/>
      <c r="CL39" s="209"/>
      <c r="CM39" s="209"/>
      <c r="CN39" s="209"/>
    </row>
    <row r="40" spans="1:92" s="210" customFormat="1" ht="24.75" customHeight="1">
      <c r="A40" s="114"/>
      <c r="B40" s="706">
        <v>15</v>
      </c>
      <c r="C40" s="707"/>
      <c r="D40" s="707"/>
      <c r="E40" s="708"/>
      <c r="F40" s="694"/>
      <c r="G40" s="695"/>
      <c r="H40" s="695"/>
      <c r="I40" s="695"/>
      <c r="J40" s="695"/>
      <c r="K40" s="695"/>
      <c r="L40" s="695"/>
      <c r="M40" s="695"/>
      <c r="N40" s="695"/>
      <c r="O40" s="695"/>
      <c r="P40" s="695"/>
      <c r="Q40" s="695"/>
      <c r="R40" s="695"/>
      <c r="S40" s="695"/>
      <c r="T40" s="695"/>
      <c r="U40" s="695"/>
      <c r="V40" s="696"/>
      <c r="W40" s="691">
        <v>35</v>
      </c>
      <c r="X40" s="692"/>
      <c r="Y40" s="692"/>
      <c r="Z40" s="693"/>
      <c r="AA40" s="694"/>
      <c r="AB40" s="695"/>
      <c r="AC40" s="695"/>
      <c r="AD40" s="695"/>
      <c r="AE40" s="695"/>
      <c r="AF40" s="695"/>
      <c r="AG40" s="695"/>
      <c r="AH40" s="695"/>
      <c r="AI40" s="695"/>
      <c r="AJ40" s="695"/>
      <c r="AK40" s="695"/>
      <c r="AL40" s="695"/>
      <c r="AM40" s="695"/>
      <c r="AN40" s="695"/>
      <c r="AO40" s="695"/>
      <c r="AP40" s="695"/>
      <c r="AQ40" s="696"/>
      <c r="AR40" s="691">
        <v>55</v>
      </c>
      <c r="AS40" s="692"/>
      <c r="AT40" s="692"/>
      <c r="AU40" s="693"/>
      <c r="AV40" s="694"/>
      <c r="AW40" s="695"/>
      <c r="AX40" s="695"/>
      <c r="AY40" s="695"/>
      <c r="AZ40" s="695"/>
      <c r="BA40" s="695"/>
      <c r="BB40" s="695"/>
      <c r="BC40" s="695"/>
      <c r="BD40" s="695"/>
      <c r="BE40" s="695"/>
      <c r="BF40" s="695"/>
      <c r="BG40" s="695"/>
      <c r="BH40" s="695"/>
      <c r="BI40" s="695"/>
      <c r="BJ40" s="695"/>
      <c r="BK40" s="695"/>
      <c r="BL40" s="696"/>
      <c r="BM40" s="691">
        <v>75</v>
      </c>
      <c r="BN40" s="692"/>
      <c r="BO40" s="692"/>
      <c r="BP40" s="693"/>
      <c r="BQ40" s="694"/>
      <c r="BR40" s="695"/>
      <c r="BS40" s="695"/>
      <c r="BT40" s="695"/>
      <c r="BU40" s="695"/>
      <c r="BV40" s="695"/>
      <c r="BW40" s="695"/>
      <c r="BX40" s="695"/>
      <c r="BY40" s="695"/>
      <c r="BZ40" s="695"/>
      <c r="CA40" s="695"/>
      <c r="CB40" s="695"/>
      <c r="CC40" s="695"/>
      <c r="CD40" s="695"/>
      <c r="CE40" s="695"/>
      <c r="CF40" s="695"/>
      <c r="CG40" s="696"/>
      <c r="CH40" s="209"/>
      <c r="CI40" s="209"/>
      <c r="CJ40" s="209"/>
      <c r="CK40" s="209"/>
      <c r="CL40" s="209"/>
      <c r="CM40" s="209"/>
      <c r="CN40" s="209"/>
    </row>
    <row r="41" spans="1:92" s="210" customFormat="1" ht="24.75" customHeight="1">
      <c r="A41" s="114"/>
      <c r="B41" s="706">
        <v>16</v>
      </c>
      <c r="C41" s="707"/>
      <c r="D41" s="707"/>
      <c r="E41" s="708"/>
      <c r="F41" s="694"/>
      <c r="G41" s="695"/>
      <c r="H41" s="695"/>
      <c r="I41" s="695"/>
      <c r="J41" s="695"/>
      <c r="K41" s="695"/>
      <c r="L41" s="695"/>
      <c r="M41" s="695"/>
      <c r="N41" s="695"/>
      <c r="O41" s="695"/>
      <c r="P41" s="695"/>
      <c r="Q41" s="695"/>
      <c r="R41" s="695"/>
      <c r="S41" s="695"/>
      <c r="T41" s="695"/>
      <c r="U41" s="695"/>
      <c r="V41" s="696"/>
      <c r="W41" s="691">
        <v>36</v>
      </c>
      <c r="X41" s="692"/>
      <c r="Y41" s="692"/>
      <c r="Z41" s="693"/>
      <c r="AA41" s="694"/>
      <c r="AB41" s="695"/>
      <c r="AC41" s="695"/>
      <c r="AD41" s="695"/>
      <c r="AE41" s="695"/>
      <c r="AF41" s="695"/>
      <c r="AG41" s="695"/>
      <c r="AH41" s="695"/>
      <c r="AI41" s="695"/>
      <c r="AJ41" s="695"/>
      <c r="AK41" s="695"/>
      <c r="AL41" s="695"/>
      <c r="AM41" s="695"/>
      <c r="AN41" s="695"/>
      <c r="AO41" s="695"/>
      <c r="AP41" s="695"/>
      <c r="AQ41" s="696"/>
      <c r="AR41" s="691">
        <v>56</v>
      </c>
      <c r="AS41" s="692"/>
      <c r="AT41" s="692"/>
      <c r="AU41" s="693"/>
      <c r="AV41" s="694"/>
      <c r="AW41" s="695"/>
      <c r="AX41" s="695"/>
      <c r="AY41" s="695"/>
      <c r="AZ41" s="695"/>
      <c r="BA41" s="695"/>
      <c r="BB41" s="695"/>
      <c r="BC41" s="695"/>
      <c r="BD41" s="695"/>
      <c r="BE41" s="695"/>
      <c r="BF41" s="695"/>
      <c r="BG41" s="695"/>
      <c r="BH41" s="695"/>
      <c r="BI41" s="695"/>
      <c r="BJ41" s="695"/>
      <c r="BK41" s="695"/>
      <c r="BL41" s="696"/>
      <c r="BM41" s="691">
        <v>76</v>
      </c>
      <c r="BN41" s="692"/>
      <c r="BO41" s="692"/>
      <c r="BP41" s="693"/>
      <c r="BQ41" s="694"/>
      <c r="BR41" s="695"/>
      <c r="BS41" s="695"/>
      <c r="BT41" s="695"/>
      <c r="BU41" s="695"/>
      <c r="BV41" s="695"/>
      <c r="BW41" s="695"/>
      <c r="BX41" s="695"/>
      <c r="BY41" s="695"/>
      <c r="BZ41" s="695"/>
      <c r="CA41" s="695"/>
      <c r="CB41" s="695"/>
      <c r="CC41" s="695"/>
      <c r="CD41" s="695"/>
      <c r="CE41" s="695"/>
      <c r="CF41" s="695"/>
      <c r="CG41" s="696"/>
      <c r="CH41" s="209"/>
      <c r="CI41" s="209"/>
      <c r="CJ41" s="209"/>
      <c r="CK41" s="209"/>
      <c r="CL41" s="209"/>
      <c r="CM41" s="209"/>
      <c r="CN41" s="209"/>
    </row>
    <row r="42" spans="1:92" s="210" customFormat="1" ht="24.75" customHeight="1">
      <c r="A42" s="114"/>
      <c r="B42" s="706">
        <v>17</v>
      </c>
      <c r="C42" s="707"/>
      <c r="D42" s="707"/>
      <c r="E42" s="708"/>
      <c r="F42" s="694"/>
      <c r="G42" s="695"/>
      <c r="H42" s="695"/>
      <c r="I42" s="695"/>
      <c r="J42" s="695"/>
      <c r="K42" s="695"/>
      <c r="L42" s="695"/>
      <c r="M42" s="695"/>
      <c r="N42" s="695"/>
      <c r="O42" s="695"/>
      <c r="P42" s="695"/>
      <c r="Q42" s="695"/>
      <c r="R42" s="695"/>
      <c r="S42" s="695"/>
      <c r="T42" s="695"/>
      <c r="U42" s="695"/>
      <c r="V42" s="696"/>
      <c r="W42" s="691">
        <v>37</v>
      </c>
      <c r="X42" s="692"/>
      <c r="Y42" s="692"/>
      <c r="Z42" s="693"/>
      <c r="AA42" s="694"/>
      <c r="AB42" s="695"/>
      <c r="AC42" s="695"/>
      <c r="AD42" s="695"/>
      <c r="AE42" s="695"/>
      <c r="AF42" s="695"/>
      <c r="AG42" s="695"/>
      <c r="AH42" s="695"/>
      <c r="AI42" s="695"/>
      <c r="AJ42" s="695"/>
      <c r="AK42" s="695"/>
      <c r="AL42" s="695"/>
      <c r="AM42" s="695"/>
      <c r="AN42" s="695"/>
      <c r="AO42" s="695"/>
      <c r="AP42" s="695"/>
      <c r="AQ42" s="696"/>
      <c r="AR42" s="691">
        <v>57</v>
      </c>
      <c r="AS42" s="692"/>
      <c r="AT42" s="692"/>
      <c r="AU42" s="693"/>
      <c r="AV42" s="694"/>
      <c r="AW42" s="695"/>
      <c r="AX42" s="695"/>
      <c r="AY42" s="695"/>
      <c r="AZ42" s="695"/>
      <c r="BA42" s="695"/>
      <c r="BB42" s="695"/>
      <c r="BC42" s="695"/>
      <c r="BD42" s="695"/>
      <c r="BE42" s="695"/>
      <c r="BF42" s="695"/>
      <c r="BG42" s="695"/>
      <c r="BH42" s="695"/>
      <c r="BI42" s="695"/>
      <c r="BJ42" s="695"/>
      <c r="BK42" s="695"/>
      <c r="BL42" s="696"/>
      <c r="BM42" s="691">
        <v>77</v>
      </c>
      <c r="BN42" s="692"/>
      <c r="BO42" s="692"/>
      <c r="BP42" s="693"/>
      <c r="BQ42" s="694"/>
      <c r="BR42" s="695"/>
      <c r="BS42" s="695"/>
      <c r="BT42" s="695"/>
      <c r="BU42" s="695"/>
      <c r="BV42" s="695"/>
      <c r="BW42" s="695"/>
      <c r="BX42" s="695"/>
      <c r="BY42" s="695"/>
      <c r="BZ42" s="695"/>
      <c r="CA42" s="695"/>
      <c r="CB42" s="695"/>
      <c r="CC42" s="695"/>
      <c r="CD42" s="695"/>
      <c r="CE42" s="695"/>
      <c r="CF42" s="695"/>
      <c r="CG42" s="696"/>
      <c r="CH42" s="209"/>
      <c r="CI42" s="209"/>
      <c r="CJ42" s="209"/>
      <c r="CK42" s="209"/>
      <c r="CL42" s="209"/>
      <c r="CM42" s="209"/>
      <c r="CN42" s="209"/>
    </row>
    <row r="43" spans="1:92" s="210" customFormat="1" ht="24.75" customHeight="1">
      <c r="A43" s="114"/>
      <c r="B43" s="706">
        <v>18</v>
      </c>
      <c r="C43" s="707"/>
      <c r="D43" s="707"/>
      <c r="E43" s="708"/>
      <c r="F43" s="694"/>
      <c r="G43" s="695"/>
      <c r="H43" s="695"/>
      <c r="I43" s="695"/>
      <c r="J43" s="695"/>
      <c r="K43" s="695"/>
      <c r="L43" s="695"/>
      <c r="M43" s="695"/>
      <c r="N43" s="695"/>
      <c r="O43" s="695"/>
      <c r="P43" s="695"/>
      <c r="Q43" s="695"/>
      <c r="R43" s="695"/>
      <c r="S43" s="695"/>
      <c r="T43" s="695"/>
      <c r="U43" s="695"/>
      <c r="V43" s="696"/>
      <c r="W43" s="691">
        <v>38</v>
      </c>
      <c r="X43" s="692"/>
      <c r="Y43" s="692"/>
      <c r="Z43" s="693"/>
      <c r="AA43" s="694"/>
      <c r="AB43" s="695"/>
      <c r="AC43" s="695"/>
      <c r="AD43" s="695"/>
      <c r="AE43" s="695"/>
      <c r="AF43" s="695"/>
      <c r="AG43" s="695"/>
      <c r="AH43" s="695"/>
      <c r="AI43" s="695"/>
      <c r="AJ43" s="695"/>
      <c r="AK43" s="695"/>
      <c r="AL43" s="695"/>
      <c r="AM43" s="695"/>
      <c r="AN43" s="695"/>
      <c r="AO43" s="695"/>
      <c r="AP43" s="695"/>
      <c r="AQ43" s="696"/>
      <c r="AR43" s="691">
        <v>58</v>
      </c>
      <c r="AS43" s="692"/>
      <c r="AT43" s="692"/>
      <c r="AU43" s="693"/>
      <c r="AV43" s="694"/>
      <c r="AW43" s="695"/>
      <c r="AX43" s="695"/>
      <c r="AY43" s="695"/>
      <c r="AZ43" s="695"/>
      <c r="BA43" s="695"/>
      <c r="BB43" s="695"/>
      <c r="BC43" s="695"/>
      <c r="BD43" s="695"/>
      <c r="BE43" s="695"/>
      <c r="BF43" s="695"/>
      <c r="BG43" s="695"/>
      <c r="BH43" s="695"/>
      <c r="BI43" s="695"/>
      <c r="BJ43" s="695"/>
      <c r="BK43" s="695"/>
      <c r="BL43" s="696"/>
      <c r="BM43" s="691">
        <v>78</v>
      </c>
      <c r="BN43" s="692"/>
      <c r="BO43" s="692"/>
      <c r="BP43" s="693"/>
      <c r="BQ43" s="694"/>
      <c r="BR43" s="695"/>
      <c r="BS43" s="695"/>
      <c r="BT43" s="695"/>
      <c r="BU43" s="695"/>
      <c r="BV43" s="695"/>
      <c r="BW43" s="695"/>
      <c r="BX43" s="695"/>
      <c r="BY43" s="695"/>
      <c r="BZ43" s="695"/>
      <c r="CA43" s="695"/>
      <c r="CB43" s="695"/>
      <c r="CC43" s="695"/>
      <c r="CD43" s="695"/>
      <c r="CE43" s="695"/>
      <c r="CF43" s="695"/>
      <c r="CG43" s="696"/>
      <c r="CH43" s="209"/>
      <c r="CI43" s="209"/>
      <c r="CJ43" s="209"/>
      <c r="CK43" s="209"/>
      <c r="CL43" s="209"/>
      <c r="CM43" s="209"/>
      <c r="CN43" s="209"/>
    </row>
    <row r="44" spans="1:92" s="210" customFormat="1" ht="24.75" customHeight="1">
      <c r="A44" s="114"/>
      <c r="B44" s="706">
        <v>19</v>
      </c>
      <c r="C44" s="707"/>
      <c r="D44" s="707"/>
      <c r="E44" s="708"/>
      <c r="F44" s="694"/>
      <c r="G44" s="695"/>
      <c r="H44" s="695"/>
      <c r="I44" s="695"/>
      <c r="J44" s="695"/>
      <c r="K44" s="695"/>
      <c r="L44" s="695"/>
      <c r="M44" s="695"/>
      <c r="N44" s="695"/>
      <c r="O44" s="695"/>
      <c r="P44" s="695"/>
      <c r="Q44" s="695"/>
      <c r="R44" s="695"/>
      <c r="S44" s="695"/>
      <c r="T44" s="695"/>
      <c r="U44" s="695"/>
      <c r="V44" s="696"/>
      <c r="W44" s="691">
        <v>39</v>
      </c>
      <c r="X44" s="692"/>
      <c r="Y44" s="692"/>
      <c r="Z44" s="693"/>
      <c r="AA44" s="694"/>
      <c r="AB44" s="695"/>
      <c r="AC44" s="695"/>
      <c r="AD44" s="695"/>
      <c r="AE44" s="695"/>
      <c r="AF44" s="695"/>
      <c r="AG44" s="695"/>
      <c r="AH44" s="695"/>
      <c r="AI44" s="695"/>
      <c r="AJ44" s="695"/>
      <c r="AK44" s="695"/>
      <c r="AL44" s="695"/>
      <c r="AM44" s="695"/>
      <c r="AN44" s="695"/>
      <c r="AO44" s="695"/>
      <c r="AP44" s="695"/>
      <c r="AQ44" s="696"/>
      <c r="AR44" s="691">
        <v>59</v>
      </c>
      <c r="AS44" s="692"/>
      <c r="AT44" s="692"/>
      <c r="AU44" s="693"/>
      <c r="AV44" s="694"/>
      <c r="AW44" s="695"/>
      <c r="AX44" s="695"/>
      <c r="AY44" s="695"/>
      <c r="AZ44" s="695"/>
      <c r="BA44" s="695"/>
      <c r="BB44" s="695"/>
      <c r="BC44" s="695"/>
      <c r="BD44" s="695"/>
      <c r="BE44" s="695"/>
      <c r="BF44" s="695"/>
      <c r="BG44" s="695"/>
      <c r="BH44" s="695"/>
      <c r="BI44" s="695"/>
      <c r="BJ44" s="695"/>
      <c r="BK44" s="695"/>
      <c r="BL44" s="696"/>
      <c r="BM44" s="691">
        <v>79</v>
      </c>
      <c r="BN44" s="692"/>
      <c r="BO44" s="692"/>
      <c r="BP44" s="693"/>
      <c r="BQ44" s="694"/>
      <c r="BR44" s="695"/>
      <c r="BS44" s="695"/>
      <c r="BT44" s="695"/>
      <c r="BU44" s="695"/>
      <c r="BV44" s="695"/>
      <c r="BW44" s="695"/>
      <c r="BX44" s="695"/>
      <c r="BY44" s="695"/>
      <c r="BZ44" s="695"/>
      <c r="CA44" s="695"/>
      <c r="CB44" s="695"/>
      <c r="CC44" s="695"/>
      <c r="CD44" s="695"/>
      <c r="CE44" s="695"/>
      <c r="CF44" s="695"/>
      <c r="CG44" s="696"/>
      <c r="CH44" s="209"/>
      <c r="CI44" s="209"/>
      <c r="CJ44" s="209"/>
      <c r="CK44" s="209"/>
      <c r="CL44" s="209"/>
      <c r="CM44" s="209"/>
      <c r="CN44" s="209"/>
    </row>
    <row r="45" spans="1:92" s="210" customFormat="1" ht="24.75" customHeight="1" thickBot="1">
      <c r="A45" s="114"/>
      <c r="B45" s="715">
        <v>20</v>
      </c>
      <c r="C45" s="716"/>
      <c r="D45" s="716"/>
      <c r="E45" s="717"/>
      <c r="F45" s="709"/>
      <c r="G45" s="710"/>
      <c r="H45" s="710"/>
      <c r="I45" s="710"/>
      <c r="J45" s="710"/>
      <c r="K45" s="710"/>
      <c r="L45" s="710"/>
      <c r="M45" s="710"/>
      <c r="N45" s="710"/>
      <c r="O45" s="710"/>
      <c r="P45" s="710"/>
      <c r="Q45" s="710"/>
      <c r="R45" s="710"/>
      <c r="S45" s="710"/>
      <c r="T45" s="710"/>
      <c r="U45" s="710"/>
      <c r="V45" s="711"/>
      <c r="W45" s="712">
        <v>40</v>
      </c>
      <c r="X45" s="713"/>
      <c r="Y45" s="713"/>
      <c r="Z45" s="714"/>
      <c r="AA45" s="709"/>
      <c r="AB45" s="710"/>
      <c r="AC45" s="710"/>
      <c r="AD45" s="710"/>
      <c r="AE45" s="710"/>
      <c r="AF45" s="710"/>
      <c r="AG45" s="710"/>
      <c r="AH45" s="710"/>
      <c r="AI45" s="710"/>
      <c r="AJ45" s="710"/>
      <c r="AK45" s="710"/>
      <c r="AL45" s="710"/>
      <c r="AM45" s="710"/>
      <c r="AN45" s="710"/>
      <c r="AO45" s="710"/>
      <c r="AP45" s="710"/>
      <c r="AQ45" s="711"/>
      <c r="AR45" s="712">
        <v>60</v>
      </c>
      <c r="AS45" s="713"/>
      <c r="AT45" s="713"/>
      <c r="AU45" s="714"/>
      <c r="AV45" s="709"/>
      <c r="AW45" s="710"/>
      <c r="AX45" s="710"/>
      <c r="AY45" s="710"/>
      <c r="AZ45" s="710"/>
      <c r="BA45" s="710"/>
      <c r="BB45" s="710"/>
      <c r="BC45" s="710"/>
      <c r="BD45" s="710"/>
      <c r="BE45" s="710"/>
      <c r="BF45" s="710"/>
      <c r="BG45" s="710"/>
      <c r="BH45" s="710"/>
      <c r="BI45" s="710"/>
      <c r="BJ45" s="710"/>
      <c r="BK45" s="710"/>
      <c r="BL45" s="711"/>
      <c r="BM45" s="712">
        <v>80</v>
      </c>
      <c r="BN45" s="713"/>
      <c r="BO45" s="713"/>
      <c r="BP45" s="714"/>
      <c r="BQ45" s="709"/>
      <c r="BR45" s="710"/>
      <c r="BS45" s="710"/>
      <c r="BT45" s="710"/>
      <c r="BU45" s="710"/>
      <c r="BV45" s="710"/>
      <c r="BW45" s="710"/>
      <c r="BX45" s="710"/>
      <c r="BY45" s="710"/>
      <c r="BZ45" s="710"/>
      <c r="CA45" s="710"/>
      <c r="CB45" s="710"/>
      <c r="CC45" s="710"/>
      <c r="CD45" s="710"/>
      <c r="CE45" s="710"/>
      <c r="CF45" s="710"/>
      <c r="CG45" s="711"/>
      <c r="CH45" s="209"/>
      <c r="CI45" s="209"/>
      <c r="CJ45" s="209"/>
      <c r="CK45" s="209"/>
      <c r="CL45" s="209"/>
      <c r="CM45" s="209"/>
      <c r="CN45" s="209"/>
    </row>
    <row r="46" spans="1:92" s="210" customFormat="1" ht="24.75" customHeight="1">
      <c r="A46" s="114"/>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09"/>
      <c r="CI46" s="209"/>
      <c r="CJ46" s="209"/>
      <c r="CK46" s="209"/>
      <c r="CL46" s="209"/>
      <c r="CM46" s="209"/>
      <c r="CN46" s="209"/>
    </row>
    <row r="47" spans="1:92" ht="18" customHeight="1">
      <c r="A47" s="11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177"/>
      <c r="CE47" s="177"/>
      <c r="CF47" s="177"/>
      <c r="CG47" s="177"/>
      <c r="CH47" s="177"/>
      <c r="CI47" s="177"/>
      <c r="CJ47" s="177"/>
      <c r="CK47" s="177"/>
      <c r="CL47" s="177"/>
      <c r="CM47" s="177"/>
      <c r="CN47" s="177"/>
    </row>
    <row r="48" spans="1:92" ht="18" customHeight="1">
      <c r="A48" s="112"/>
      <c r="E48" s="178"/>
      <c r="F48" s="178"/>
      <c r="G48" s="178"/>
      <c r="H48" s="178"/>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4"/>
      <c r="CE48" s="214"/>
      <c r="CF48" s="214"/>
      <c r="CG48" s="214"/>
      <c r="CH48" s="214"/>
      <c r="CI48" s="214"/>
      <c r="CJ48" s="214"/>
      <c r="CK48" s="214"/>
      <c r="CL48" s="214"/>
      <c r="CM48" s="214"/>
      <c r="CN48" s="214"/>
    </row>
    <row r="49" spans="1:92" ht="18" customHeight="1">
      <c r="A49" s="112"/>
      <c r="E49" s="178"/>
      <c r="F49" s="178"/>
      <c r="G49" s="178"/>
      <c r="H49" s="178"/>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4"/>
      <c r="CE49" s="214"/>
      <c r="CF49" s="214"/>
      <c r="CG49" s="214"/>
      <c r="CH49" s="214"/>
      <c r="CI49" s="214"/>
      <c r="CJ49" s="214"/>
      <c r="CK49" s="214"/>
      <c r="CL49" s="214"/>
      <c r="CM49" s="214"/>
      <c r="CN49" s="214"/>
    </row>
    <row r="50" spans="1:92" ht="18" customHeight="1">
      <c r="A50" s="112"/>
      <c r="E50" s="178"/>
      <c r="F50" s="178"/>
      <c r="G50" s="178"/>
      <c r="H50" s="178"/>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4"/>
      <c r="CE50" s="214"/>
      <c r="CF50" s="214"/>
      <c r="CG50" s="214"/>
      <c r="CH50" s="214"/>
      <c r="CI50" s="214"/>
      <c r="CJ50" s="214"/>
      <c r="CK50" s="214"/>
      <c r="CL50" s="214"/>
      <c r="CM50" s="214"/>
      <c r="CN50" s="214"/>
    </row>
    <row r="51" spans="1:92" ht="18" customHeight="1">
      <c r="A51" s="112"/>
      <c r="E51" s="178"/>
      <c r="F51" s="178"/>
      <c r="G51" s="178"/>
      <c r="H51" s="178"/>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4"/>
      <c r="CE51" s="214"/>
      <c r="CF51" s="214"/>
      <c r="CG51" s="214"/>
      <c r="CH51" s="214"/>
      <c r="CI51" s="214"/>
      <c r="CJ51" s="214"/>
      <c r="CK51" s="214"/>
      <c r="CL51" s="214"/>
      <c r="CM51" s="214"/>
      <c r="CN51" s="214"/>
    </row>
    <row r="52" spans="1:92" ht="18" customHeight="1">
      <c r="A52" s="112"/>
      <c r="E52" s="178"/>
      <c r="F52" s="178"/>
      <c r="G52" s="178"/>
      <c r="H52" s="178"/>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4"/>
      <c r="CE52" s="214"/>
      <c r="CF52" s="214"/>
      <c r="CG52" s="214"/>
      <c r="CH52" s="214"/>
      <c r="CI52" s="214"/>
      <c r="CJ52" s="214"/>
      <c r="CK52" s="214"/>
      <c r="CL52" s="214"/>
      <c r="CM52" s="214"/>
      <c r="CN52" s="214"/>
    </row>
    <row r="53" spans="1:92" ht="18" customHeight="1">
      <c r="A53" s="112"/>
      <c r="E53" s="178"/>
      <c r="F53" s="178"/>
      <c r="G53" s="178"/>
      <c r="H53" s="178"/>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4"/>
      <c r="CE53" s="214"/>
      <c r="CF53" s="214"/>
      <c r="CG53" s="214"/>
      <c r="CH53" s="214"/>
      <c r="CI53" s="214"/>
      <c r="CJ53" s="214"/>
      <c r="CK53" s="214"/>
      <c r="CL53" s="214"/>
      <c r="CM53" s="214"/>
      <c r="CN53" s="214"/>
    </row>
    <row r="54" spans="1:92" ht="18" customHeight="1">
      <c r="A54" s="112"/>
      <c r="E54" s="178"/>
      <c r="F54" s="178"/>
      <c r="G54" s="178"/>
      <c r="H54" s="178"/>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4"/>
      <c r="CE54" s="214"/>
      <c r="CF54" s="214"/>
      <c r="CG54" s="214"/>
      <c r="CH54" s="214"/>
      <c r="CI54" s="214"/>
      <c r="CJ54" s="214"/>
      <c r="CK54" s="214"/>
      <c r="CL54" s="214"/>
      <c r="CM54" s="214"/>
      <c r="CN54" s="214"/>
    </row>
    <row r="55" spans="1:92" ht="18" customHeight="1">
      <c r="A55" s="112"/>
      <c r="E55" s="178"/>
      <c r="F55" s="178"/>
      <c r="G55" s="178"/>
      <c r="H55" s="178"/>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4"/>
      <c r="CE55" s="214"/>
      <c r="CF55" s="214"/>
      <c r="CG55" s="214"/>
      <c r="CH55" s="214"/>
      <c r="CI55" s="214"/>
      <c r="CJ55" s="214"/>
      <c r="CK55" s="214"/>
      <c r="CL55" s="214"/>
      <c r="CM55" s="214"/>
      <c r="CN55" s="214"/>
    </row>
    <row r="56" spans="1:92" ht="18" customHeight="1">
      <c r="A56" s="112"/>
      <c r="E56" s="178"/>
      <c r="F56" s="178"/>
      <c r="G56" s="178"/>
      <c r="H56" s="178"/>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4"/>
      <c r="CE56" s="214"/>
      <c r="CF56" s="214"/>
      <c r="CG56" s="214"/>
      <c r="CH56" s="214"/>
      <c r="CI56" s="214"/>
      <c r="CJ56" s="214"/>
      <c r="CK56" s="214"/>
      <c r="CL56" s="214"/>
      <c r="CM56" s="214"/>
      <c r="CN56" s="214"/>
    </row>
    <row r="57" spans="1:92" ht="18" customHeight="1">
      <c r="A57" s="112"/>
      <c r="E57" s="178"/>
      <c r="F57" s="178"/>
      <c r="G57" s="178"/>
      <c r="H57" s="178"/>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4"/>
      <c r="CE57" s="214"/>
      <c r="CF57" s="214"/>
      <c r="CG57" s="214"/>
      <c r="CH57" s="214"/>
      <c r="CI57" s="214"/>
      <c r="CJ57" s="214"/>
      <c r="CK57" s="214"/>
      <c r="CL57" s="214"/>
      <c r="CM57" s="214"/>
      <c r="CN57" s="214"/>
    </row>
    <row r="58" spans="1:92" ht="18" customHeight="1">
      <c r="A58" s="112"/>
      <c r="E58" s="178"/>
      <c r="F58" s="178"/>
      <c r="G58" s="178"/>
      <c r="H58" s="178"/>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4"/>
      <c r="CE58" s="214"/>
      <c r="CF58" s="214"/>
      <c r="CG58" s="214"/>
      <c r="CH58" s="214"/>
      <c r="CI58" s="214"/>
      <c r="CJ58" s="214"/>
      <c r="CK58" s="214"/>
      <c r="CL58" s="214"/>
      <c r="CM58" s="214"/>
      <c r="CN58" s="214"/>
    </row>
    <row r="59" spans="1:92" ht="18" customHeight="1">
      <c r="A59" s="112"/>
      <c r="E59" s="178"/>
      <c r="F59" s="178"/>
      <c r="G59" s="178"/>
      <c r="H59" s="178"/>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4"/>
      <c r="CE59" s="214"/>
      <c r="CF59" s="214"/>
      <c r="CG59" s="214"/>
      <c r="CH59" s="214"/>
      <c r="CI59" s="214"/>
      <c r="CJ59" s="214"/>
      <c r="CK59" s="214"/>
      <c r="CL59" s="214"/>
      <c r="CM59" s="214"/>
      <c r="CN59" s="214"/>
    </row>
    <row r="60" spans="1:92" ht="18" customHeight="1">
      <c r="A60" s="112"/>
      <c r="E60" s="178"/>
      <c r="F60" s="178"/>
      <c r="G60" s="178"/>
      <c r="H60" s="178"/>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4"/>
      <c r="CE60" s="214"/>
      <c r="CF60" s="214"/>
      <c r="CG60" s="214"/>
      <c r="CH60" s="214"/>
      <c r="CI60" s="214"/>
      <c r="CJ60" s="214"/>
      <c r="CK60" s="214"/>
      <c r="CL60" s="214"/>
      <c r="CM60" s="214"/>
      <c r="CN60" s="214"/>
    </row>
    <row r="61" spans="1:92" ht="18" customHeight="1">
      <c r="A61" s="112"/>
      <c r="E61" s="178"/>
      <c r="F61" s="178"/>
      <c r="G61" s="178"/>
      <c r="H61" s="178"/>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4"/>
      <c r="CE61" s="214"/>
      <c r="CF61" s="214"/>
      <c r="CG61" s="214"/>
      <c r="CH61" s="214"/>
      <c r="CI61" s="214"/>
      <c r="CJ61" s="214"/>
      <c r="CK61" s="214"/>
      <c r="CL61" s="214"/>
      <c r="CM61" s="214"/>
      <c r="CN61" s="214"/>
    </row>
    <row r="62" spans="1:92" ht="18" customHeight="1">
      <c r="A62" s="112"/>
      <c r="E62" s="178"/>
      <c r="F62" s="178"/>
      <c r="G62" s="178"/>
      <c r="H62" s="178"/>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4"/>
      <c r="CE62" s="214"/>
      <c r="CF62" s="214"/>
      <c r="CG62" s="214"/>
      <c r="CH62" s="214"/>
      <c r="CI62" s="214"/>
      <c r="CJ62" s="214"/>
      <c r="CK62" s="214"/>
      <c r="CL62" s="214"/>
      <c r="CM62" s="214"/>
      <c r="CN62" s="214"/>
    </row>
    <row r="63" spans="1:92" ht="18" customHeight="1">
      <c r="A63" s="112"/>
      <c r="E63" s="178"/>
      <c r="F63" s="178"/>
      <c r="G63" s="178"/>
      <c r="H63" s="178"/>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4"/>
      <c r="CE63" s="214"/>
      <c r="CF63" s="214"/>
      <c r="CG63" s="214"/>
      <c r="CH63" s="214"/>
      <c r="CI63" s="214"/>
      <c r="CJ63" s="214"/>
      <c r="CK63" s="214"/>
      <c r="CL63" s="214"/>
      <c r="CM63" s="214"/>
      <c r="CN63" s="214"/>
    </row>
    <row r="64" spans="1:92" ht="18" customHeight="1">
      <c r="A64" s="112"/>
      <c r="E64" s="178"/>
      <c r="F64" s="178"/>
      <c r="G64" s="178"/>
      <c r="H64" s="178"/>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4"/>
      <c r="CE64" s="214"/>
      <c r="CF64" s="214"/>
      <c r="CG64" s="214"/>
      <c r="CH64" s="214"/>
      <c r="CI64" s="214"/>
      <c r="CJ64" s="214"/>
      <c r="CK64" s="214"/>
      <c r="CL64" s="214"/>
      <c r="CM64" s="214"/>
      <c r="CN64" s="214"/>
    </row>
    <row r="65" spans="1:92" ht="18" customHeight="1">
      <c r="A65" s="112"/>
      <c r="E65" s="178"/>
      <c r="F65" s="178"/>
      <c r="G65" s="178"/>
      <c r="H65" s="178"/>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4"/>
      <c r="CE65" s="214"/>
      <c r="CF65" s="214"/>
      <c r="CG65" s="214"/>
      <c r="CH65" s="214"/>
      <c r="CI65" s="214"/>
      <c r="CJ65" s="214"/>
      <c r="CK65" s="214"/>
      <c r="CL65" s="214"/>
      <c r="CM65" s="214"/>
      <c r="CN65" s="214"/>
    </row>
    <row r="66" spans="1:92" ht="18" customHeight="1">
      <c r="A66" s="112"/>
      <c r="E66" s="178"/>
      <c r="F66" s="178"/>
      <c r="G66" s="178"/>
      <c r="H66" s="178"/>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4"/>
      <c r="CE66" s="214"/>
      <c r="CF66" s="214"/>
      <c r="CG66" s="214"/>
      <c r="CH66" s="214"/>
      <c r="CI66" s="214"/>
      <c r="CJ66" s="214"/>
      <c r="CK66" s="214"/>
      <c r="CL66" s="214"/>
      <c r="CM66" s="214"/>
      <c r="CN66" s="214"/>
    </row>
    <row r="67" spans="1:47" ht="18" customHeight="1">
      <c r="A67" s="112"/>
      <c r="E67" s="178"/>
      <c r="F67" s="178"/>
      <c r="G67" s="178"/>
      <c r="H67" s="178"/>
      <c r="AU67" s="213"/>
    </row>
    <row r="68" spans="48:89" ht="18" customHeight="1">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17"/>
      <c r="CJ68" s="217"/>
      <c r="CK68" s="217"/>
    </row>
    <row r="69" spans="5:47" ht="18" customHeight="1">
      <c r="E69" s="178"/>
      <c r="F69" s="178"/>
      <c r="G69" s="178"/>
      <c r="H69" s="178"/>
      <c r="AU69" s="217"/>
    </row>
    <row r="70" spans="5:8" ht="18" customHeight="1">
      <c r="E70" s="178"/>
      <c r="F70" s="178"/>
      <c r="G70" s="178"/>
      <c r="H70" s="178"/>
    </row>
  </sheetData>
  <sheetProtection password="F471" sheet="1" objects="1" formatCells="0"/>
  <mergeCells count="227">
    <mergeCell ref="AR32:AU32"/>
    <mergeCell ref="AV32:BL32"/>
    <mergeCell ref="BM32:BP32"/>
    <mergeCell ref="BQ32:CG32"/>
    <mergeCell ref="B32:E32"/>
    <mergeCell ref="F32:V32"/>
    <mergeCell ref="W32:Z32"/>
    <mergeCell ref="AA32:AQ32"/>
    <mergeCell ref="AR31:AU31"/>
    <mergeCell ref="AV31:BL31"/>
    <mergeCell ref="BM31:BP31"/>
    <mergeCell ref="BQ31:CG31"/>
    <mergeCell ref="B31:E31"/>
    <mergeCell ref="F31:V31"/>
    <mergeCell ref="W31:Z31"/>
    <mergeCell ref="AA31:AQ31"/>
    <mergeCell ref="AR30:AU30"/>
    <mergeCell ref="AV30:BL30"/>
    <mergeCell ref="BM30:BP30"/>
    <mergeCell ref="BQ30:CG30"/>
    <mergeCell ref="B30:E30"/>
    <mergeCell ref="F30:V30"/>
    <mergeCell ref="W30:Z30"/>
    <mergeCell ref="AA30:AQ30"/>
    <mergeCell ref="BQ43:CG43"/>
    <mergeCell ref="B43:E43"/>
    <mergeCell ref="F43:V43"/>
    <mergeCell ref="W43:Z43"/>
    <mergeCell ref="AA43:AQ43"/>
    <mergeCell ref="BQ44:CG44"/>
    <mergeCell ref="B44:E44"/>
    <mergeCell ref="F44:V44"/>
    <mergeCell ref="W44:Z44"/>
    <mergeCell ref="AA44:AQ44"/>
    <mergeCell ref="B45:E45"/>
    <mergeCell ref="AR43:AU43"/>
    <mergeCell ref="AV43:BL43"/>
    <mergeCell ref="BM43:BP43"/>
    <mergeCell ref="F45:V45"/>
    <mergeCell ref="AR44:AU44"/>
    <mergeCell ref="AV44:BL44"/>
    <mergeCell ref="BM44:BP44"/>
    <mergeCell ref="BM45:BP45"/>
    <mergeCell ref="W45:Z45"/>
    <mergeCell ref="AR42:AU42"/>
    <mergeCell ref="AV42:BL42"/>
    <mergeCell ref="BM42:BP42"/>
    <mergeCell ref="BQ42:CG42"/>
    <mergeCell ref="B42:E42"/>
    <mergeCell ref="F42:V42"/>
    <mergeCell ref="W42:Z42"/>
    <mergeCell ref="AA42:AQ42"/>
    <mergeCell ref="AR41:AU41"/>
    <mergeCell ref="AV41:BL41"/>
    <mergeCell ref="BM41:BP41"/>
    <mergeCell ref="BQ41:CG41"/>
    <mergeCell ref="B41:E41"/>
    <mergeCell ref="F41:V41"/>
    <mergeCell ref="W41:Z41"/>
    <mergeCell ref="AA41:AQ41"/>
    <mergeCell ref="AR40:AU40"/>
    <mergeCell ref="AV40:BL40"/>
    <mergeCell ref="BM40:BP40"/>
    <mergeCell ref="BQ40:CG40"/>
    <mergeCell ref="B40:E40"/>
    <mergeCell ref="F40:V40"/>
    <mergeCell ref="W40:Z40"/>
    <mergeCell ref="AA40:AQ40"/>
    <mergeCell ref="BM39:BP39"/>
    <mergeCell ref="BQ39:CG39"/>
    <mergeCell ref="B39:E39"/>
    <mergeCell ref="F39:V39"/>
    <mergeCell ref="W39:Z39"/>
    <mergeCell ref="AA39:AQ39"/>
    <mergeCell ref="BQ37:CG37"/>
    <mergeCell ref="B37:E37"/>
    <mergeCell ref="F37:V37"/>
    <mergeCell ref="W37:Z37"/>
    <mergeCell ref="AA37:AQ37"/>
    <mergeCell ref="BM38:BP38"/>
    <mergeCell ref="BQ38:CG38"/>
    <mergeCell ref="B38:E38"/>
    <mergeCell ref="F38:V38"/>
    <mergeCell ref="W38:Z38"/>
    <mergeCell ref="B35:E35"/>
    <mergeCell ref="F35:V35"/>
    <mergeCell ref="W35:Z35"/>
    <mergeCell ref="AA35:AQ35"/>
    <mergeCell ref="B36:E36"/>
    <mergeCell ref="F36:V36"/>
    <mergeCell ref="W36:Z36"/>
    <mergeCell ref="AA36:AQ36"/>
    <mergeCell ref="BQ45:CG45"/>
    <mergeCell ref="AR35:AU35"/>
    <mergeCell ref="AV35:BL35"/>
    <mergeCell ref="BM35:BP35"/>
    <mergeCell ref="BQ35:CG35"/>
    <mergeCell ref="AR36:AU36"/>
    <mergeCell ref="AV36:BL36"/>
    <mergeCell ref="BM36:BP36"/>
    <mergeCell ref="BQ36:CG36"/>
    <mergeCell ref="BM37:BP37"/>
    <mergeCell ref="AA45:AQ45"/>
    <mergeCell ref="AR45:AU45"/>
    <mergeCell ref="AV45:BL45"/>
    <mergeCell ref="AR37:AU37"/>
    <mergeCell ref="AV37:BL37"/>
    <mergeCell ref="AR38:AU38"/>
    <mergeCell ref="AV38:BL38"/>
    <mergeCell ref="AA38:AQ38"/>
    <mergeCell ref="AR39:AU39"/>
    <mergeCell ref="AV39:BL39"/>
    <mergeCell ref="B34:E34"/>
    <mergeCell ref="F34:V34"/>
    <mergeCell ref="W34:Z34"/>
    <mergeCell ref="AA34:AQ34"/>
    <mergeCell ref="AR34:AU34"/>
    <mergeCell ref="AV34:BL34"/>
    <mergeCell ref="BM34:BP34"/>
    <mergeCell ref="BQ34:CG34"/>
    <mergeCell ref="B33:E33"/>
    <mergeCell ref="F33:V33"/>
    <mergeCell ref="W33:Z33"/>
    <mergeCell ref="AA33:AQ33"/>
    <mergeCell ref="AR33:AU33"/>
    <mergeCell ref="AV33:BL33"/>
    <mergeCell ref="BM33:BP33"/>
    <mergeCell ref="BQ33:CG33"/>
    <mergeCell ref="B28:E28"/>
    <mergeCell ref="F28:V28"/>
    <mergeCell ref="W28:Z28"/>
    <mergeCell ref="AA28:AQ28"/>
    <mergeCell ref="B29:E29"/>
    <mergeCell ref="F29:V29"/>
    <mergeCell ref="W29:Z29"/>
    <mergeCell ref="AA29:AQ29"/>
    <mergeCell ref="BM29:BP29"/>
    <mergeCell ref="BQ29:CG29"/>
    <mergeCell ref="AR28:AU28"/>
    <mergeCell ref="AV28:BL28"/>
    <mergeCell ref="BM28:BP28"/>
    <mergeCell ref="BQ28:CG28"/>
    <mergeCell ref="AR29:AU29"/>
    <mergeCell ref="AV29:BL29"/>
    <mergeCell ref="B27:E27"/>
    <mergeCell ref="F27:V27"/>
    <mergeCell ref="W27:Z27"/>
    <mergeCell ref="AA27:AQ27"/>
    <mergeCell ref="AR27:AU27"/>
    <mergeCell ref="AV27:BL27"/>
    <mergeCell ref="BM27:BP27"/>
    <mergeCell ref="BQ27:CG27"/>
    <mergeCell ref="B26:E26"/>
    <mergeCell ref="F26:V26"/>
    <mergeCell ref="W26:Z26"/>
    <mergeCell ref="AA26:AQ26"/>
    <mergeCell ref="AR26:AU26"/>
    <mergeCell ref="AV26:BL26"/>
    <mergeCell ref="BM26:BP26"/>
    <mergeCell ref="BQ26:CG26"/>
    <mergeCell ref="AJ21:AR21"/>
    <mergeCell ref="BQ25:CG25"/>
    <mergeCell ref="B25:E25"/>
    <mergeCell ref="F25:V25"/>
    <mergeCell ref="W25:Z25"/>
    <mergeCell ref="AA25:AQ25"/>
    <mergeCell ref="AR25:AU25"/>
    <mergeCell ref="AV25:BL25"/>
    <mergeCell ref="BM25:BP25"/>
    <mergeCell ref="B22:K22"/>
    <mergeCell ref="L22:M22"/>
    <mergeCell ref="N22:V22"/>
    <mergeCell ref="W22:X22"/>
    <mergeCell ref="B21:K21"/>
    <mergeCell ref="L21:M21"/>
    <mergeCell ref="N21:V21"/>
    <mergeCell ref="W21:X21"/>
    <mergeCell ref="L20:CN20"/>
    <mergeCell ref="AS21:BC22"/>
    <mergeCell ref="BP21:BQ22"/>
    <mergeCell ref="BR21:CA22"/>
    <mergeCell ref="BE21:BF22"/>
    <mergeCell ref="Y21:AG21"/>
    <mergeCell ref="AH21:AI21"/>
    <mergeCell ref="CB21:CC22"/>
    <mergeCell ref="BG21:BO22"/>
    <mergeCell ref="AJ22:AR22"/>
    <mergeCell ref="L16:AR16"/>
    <mergeCell ref="AS16:BC16"/>
    <mergeCell ref="BD16:BV16"/>
    <mergeCell ref="BW16:BX16"/>
    <mergeCell ref="BY16:CN16"/>
    <mergeCell ref="CD21:CN22"/>
    <mergeCell ref="Y22:AG22"/>
    <mergeCell ref="AH22:AI22"/>
    <mergeCell ref="AU18:CN18"/>
    <mergeCell ref="L19:CN19"/>
    <mergeCell ref="BY2:BZ2"/>
    <mergeCell ref="A15:A22"/>
    <mergeCell ref="B15:K15"/>
    <mergeCell ref="L15:AR15"/>
    <mergeCell ref="AS15:BC15"/>
    <mergeCell ref="B17:K20"/>
    <mergeCell ref="L17:N17"/>
    <mergeCell ref="O17:X17"/>
    <mergeCell ref="Y17:AA17"/>
    <mergeCell ref="AB17:AK17"/>
    <mergeCell ref="F1:P4"/>
    <mergeCell ref="A1:E4"/>
    <mergeCell ref="CA2:CE2"/>
    <mergeCell ref="CF2:CG2"/>
    <mergeCell ref="A6:CN6"/>
    <mergeCell ref="A9:CN9"/>
    <mergeCell ref="CH2:CL2"/>
    <mergeCell ref="CM2:CN2"/>
    <mergeCell ref="BP2:BS2"/>
    <mergeCell ref="BT2:BX2"/>
    <mergeCell ref="L18:AB18"/>
    <mergeCell ref="AC18:AT18"/>
    <mergeCell ref="B10:X10"/>
    <mergeCell ref="BV12:CN12"/>
    <mergeCell ref="B12:K12"/>
    <mergeCell ref="L12:AR12"/>
    <mergeCell ref="AS12:BC12"/>
    <mergeCell ref="BD12:BU12"/>
    <mergeCell ref="BD15:CN15"/>
    <mergeCell ref="B16:K16"/>
  </mergeCells>
  <conditionalFormatting sqref="BT2:BX2 CA2:CE2 CH2:CL2">
    <cfRule type="expression" priority="4" dxfId="14" stopIfTrue="1">
      <formula>BT2=""</formula>
    </cfRule>
  </conditionalFormatting>
  <dataValidations count="3">
    <dataValidation allowBlank="1" showInputMessage="1" showErrorMessage="1" imeMode="disabled" sqref="BD16:BV16 CH2:CL2 BT2:BX2 CA2:CE2 CD21:CN22 BR21:CA22 BG21:BO22 AJ21:AR22 Y21:AG22 N21:V22 AB17:AK17 O17:X17 BY16:CN16"/>
    <dataValidation type="textLength" operator="equal" allowBlank="1" showInputMessage="1" showErrorMessage="1" error="SII登録型番の10文字で登録してください。" imeMode="disabled" sqref="F26:V45 AA26:AQ45 AV26:BL45 BQ26:CG45">
      <formula1>10</formula1>
    </dataValidation>
    <dataValidation allowBlank="1" sqref="CU3"/>
  </dataValidations>
  <printOptions horizontalCentered="1"/>
  <pageMargins left="0.3937007874015748" right="0.4724409448818898" top="0.5905511811023623" bottom="0.7480314960629921" header="0.3937007874015748" footer="0.31496062992125984"/>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2016-02-18T11:27:08Z</cp:lastPrinted>
  <dcterms:created xsi:type="dcterms:W3CDTF">2014-04-08T03:10:10Z</dcterms:created>
  <dcterms:modified xsi:type="dcterms:W3CDTF">2018-05-14T09:28:13Z</dcterms:modified>
  <cp:category/>
  <cp:version/>
  <cp:contentType/>
  <cp:contentStatus/>
</cp:coreProperties>
</file>