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7B8C4A1B-DF2B-40FB-AB80-9B9B4B71F261}" xr6:coauthVersionLast="44" xr6:coauthVersionMax="44" xr10:uidLastSave="{00000000-0000-0000-0000-000000000000}"/>
  <bookViews>
    <workbookView xWindow="-120" yWindow="-120" windowWidth="29040" windowHeight="15225" tabRatio="930" xr2:uid="{00000000-000D-0000-FFFF-FFFF00000000}"/>
  </bookViews>
  <sheets>
    <sheet name="提出書類チェックリスト" sheetId="13" r:id="rId1"/>
    <sheet name="対象製品新規登録申請書（断熱材）" sheetId="2" r:id="rId2"/>
    <sheet name="企業情報（断熱材）" sheetId="3" r:id="rId3"/>
    <sheet name="断熱材（JIS有）" sheetId="4" r:id="rId4"/>
    <sheet name="断熱材（JIS準拠）" sheetId="5" r:id="rId5"/>
    <sheet name="断熱材（JIS認証未取得製品）" sheetId="6" r:id="rId6"/>
    <sheet name="断熱材（JIS規格外）" sheetId="8" r:id="rId7"/>
    <sheet name="断熱材（天井吹込み）" sheetId="7" state="hidden" r:id="rId8"/>
    <sheet name="OEM等企業情報" sheetId="11" r:id="rId9"/>
    <sheet name="指定施工業者登録リスト（断熱材）" sheetId="10" r:id="rId10"/>
  </sheets>
  <definedNames>
    <definedName name="_xlnm._FilterDatabase" localSheetId="9" hidden="1">'指定施工業者登録リスト（断熱材）'!$A$11:$DH$11</definedName>
    <definedName name="_xlnm.Print_Area" localSheetId="8">OEM等企業情報!$A$1:$CN$47</definedName>
    <definedName name="_xlnm.Print_Area" localSheetId="2">'企業情報（断熱材）'!$A$1:$CN$39</definedName>
    <definedName name="_xlnm.Print_Area" localSheetId="9">'指定施工業者登録リスト（断熱材）'!$A$1:$DH$48</definedName>
    <definedName name="_xlnm.Print_Area" localSheetId="1">'対象製品新規登録申請書（断熱材）'!$A$1:$CO$37</definedName>
    <definedName name="_xlnm.Print_Area" localSheetId="6">'断熱材（JIS規格外）'!$A$1:$M$38</definedName>
    <definedName name="_xlnm.Print_Area" localSheetId="4">'断熱材（JIS準拠）'!$A$1:$M$38</definedName>
    <definedName name="_xlnm.Print_Area" localSheetId="5">'断熱材（JIS認証未取得製品）'!$A$1:$M$38</definedName>
    <definedName name="_xlnm.Print_Area" localSheetId="3">'断熱材（JIS有）'!$A$1:$M$38</definedName>
    <definedName name="_xlnm.Print_Area" localSheetId="7">'断熱材（天井吹込み）'!$A$1:$Q$41</definedName>
    <definedName name="_xlnm.Print_Area" localSheetId="0">提出書類チェックリスト!$A$1:$F$29</definedName>
    <definedName name="_xlnm.Print_Titles" localSheetId="9">'指定施工業者登録リスト（断熱材）'!$11:$11</definedName>
    <definedName name="_xlnm.Print_Titles" localSheetId="6">'断熱材（JIS規格外）'!$17:$18</definedName>
    <definedName name="_xlnm.Print_Titles" localSheetId="4">'断熱材（JIS準拠）'!$17:$18</definedName>
    <definedName name="_xlnm.Print_Titles" localSheetId="5">'断熱材（JIS認証未取得製品）'!$17:$18</definedName>
    <definedName name="_xlnm.Print_Titles" localSheetId="3">'断熱材（JIS有）'!$17:$18</definedName>
    <definedName name="_xlnm.Print_Titles" localSheetId="7">'断熱材（天井吹込み）'!$17:$18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5" l="1"/>
  <c r="C11" i="4"/>
  <c r="I19" i="4"/>
  <c r="J9" i="10" l="1"/>
  <c r="C8" i="6" l="1"/>
  <c r="C11" i="6" l="1"/>
  <c r="CA2" i="11" l="1"/>
  <c r="I20" i="6" l="1"/>
  <c r="A19" i="6"/>
  <c r="A20" i="6"/>
  <c r="A16" i="10" l="1"/>
  <c r="A17" i="10"/>
  <c r="A18" i="10"/>
  <c r="A19" i="10"/>
  <c r="A65" i="10" l="1"/>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94" i="10"/>
  <c r="A93" i="10"/>
  <c r="A97" i="10"/>
  <c r="L40" i="7" l="1"/>
  <c r="L23" i="7"/>
  <c r="L21" i="7"/>
  <c r="H39" i="7"/>
  <c r="L39" i="7" s="1"/>
  <c r="H40" i="7"/>
  <c r="H38" i="7"/>
  <c r="L38" i="7" s="1"/>
  <c r="H37" i="7"/>
  <c r="L37" i="7" s="1"/>
  <c r="H36" i="7"/>
  <c r="L36" i="7" s="1"/>
  <c r="H35" i="7"/>
  <c r="L35" i="7" s="1"/>
  <c r="H34" i="7"/>
  <c r="L34" i="7" s="1"/>
  <c r="H33" i="7"/>
  <c r="L33" i="7" s="1"/>
  <c r="H32" i="7"/>
  <c r="L32" i="7" s="1"/>
  <c r="H31" i="7"/>
  <c r="L31" i="7" s="1"/>
  <c r="H30" i="7"/>
  <c r="L30" i="7" s="1"/>
  <c r="H29" i="7"/>
  <c r="L29" i="7" s="1"/>
  <c r="H28" i="7"/>
  <c r="L28" i="7" s="1"/>
  <c r="H27" i="7"/>
  <c r="L27" i="7" s="1"/>
  <c r="H26" i="7"/>
  <c r="L26" i="7" s="1"/>
  <c r="H25" i="7"/>
  <c r="L25" i="7" s="1"/>
  <c r="H24" i="7"/>
  <c r="L24" i="7" s="1"/>
  <c r="H23" i="7"/>
  <c r="H22" i="7"/>
  <c r="L22" i="7" s="1"/>
  <c r="H21" i="7"/>
  <c r="H20" i="7"/>
  <c r="L20" i="7" s="1"/>
  <c r="H19" i="7"/>
  <c r="L19" i="7" s="1"/>
  <c r="A37" i="8" l="1"/>
  <c r="A36" i="8"/>
  <c r="A35" i="8"/>
  <c r="A34" i="8"/>
  <c r="A33" i="8"/>
  <c r="A32" i="8"/>
  <c r="A31" i="8"/>
  <c r="A30" i="8"/>
  <c r="A29" i="8"/>
  <c r="A28" i="8"/>
  <c r="A27" i="8"/>
  <c r="A26" i="8"/>
  <c r="A25" i="8"/>
  <c r="A24" i="8"/>
  <c r="A23" i="8"/>
  <c r="A22" i="8"/>
  <c r="A21" i="8"/>
  <c r="A20" i="8"/>
  <c r="A37" i="6"/>
  <c r="A36" i="6"/>
  <c r="A35" i="6"/>
  <c r="A34" i="6"/>
  <c r="A33" i="6"/>
  <c r="A32" i="6"/>
  <c r="A31" i="6"/>
  <c r="A30" i="6"/>
  <c r="A29" i="6"/>
  <c r="A28" i="6"/>
  <c r="A27" i="6"/>
  <c r="A26" i="6"/>
  <c r="A25" i="6"/>
  <c r="A24" i="6"/>
  <c r="A23" i="6"/>
  <c r="A22" i="6"/>
  <c r="A21" i="6"/>
  <c r="J32" i="6"/>
  <c r="I32" i="6"/>
  <c r="D32" i="6"/>
  <c r="I31" i="6"/>
  <c r="D31" i="6"/>
  <c r="J31" i="6" s="1"/>
  <c r="I30" i="6"/>
  <c r="D30" i="6"/>
  <c r="J30" i="6" s="1"/>
  <c r="D37" i="5"/>
  <c r="D36" i="5"/>
  <c r="D35" i="5"/>
  <c r="D34" i="5"/>
  <c r="D33" i="5"/>
  <c r="D32" i="5"/>
  <c r="D31" i="5"/>
  <c r="D30" i="5"/>
  <c r="D29" i="5"/>
  <c r="D28" i="5"/>
  <c r="A36" i="5"/>
  <c r="A35" i="5"/>
  <c r="A34" i="5"/>
  <c r="A33" i="5"/>
  <c r="A32" i="5"/>
  <c r="A31" i="5"/>
  <c r="A30" i="5"/>
  <c r="D20" i="5" l="1"/>
  <c r="D19" i="6"/>
  <c r="C13" i="8"/>
  <c r="C8" i="7" l="1"/>
  <c r="H15" i="8" l="1"/>
  <c r="I15" i="4"/>
  <c r="H15" i="6" l="1"/>
  <c r="I19" i="6" l="1"/>
  <c r="G20" i="7"/>
  <c r="I20" i="4"/>
  <c r="I23" i="5"/>
  <c r="I28" i="6"/>
  <c r="J21" i="4"/>
  <c r="I21" i="4"/>
  <c r="I34" i="4"/>
  <c r="K26" i="7"/>
  <c r="G23" i="7"/>
  <c r="G22" i="7"/>
  <c r="G21" i="7"/>
  <c r="G19" i="7"/>
  <c r="I23" i="7"/>
  <c r="I22" i="7"/>
  <c r="I21" i="7"/>
  <c r="I20" i="7"/>
  <c r="I19" i="7"/>
  <c r="K1" i="2"/>
  <c r="F1" i="13"/>
  <c r="D22" i="4"/>
  <c r="D19" i="4"/>
  <c r="J19" i="4" s="1"/>
  <c r="D20" i="4"/>
  <c r="J20" i="4"/>
  <c r="D21" i="4"/>
  <c r="D23" i="4"/>
  <c r="J23" i="4" s="1"/>
  <c r="D24" i="4"/>
  <c r="I23" i="4"/>
  <c r="K21" i="7"/>
  <c r="K20" i="7"/>
  <c r="N20" i="7" s="1"/>
  <c r="A20" i="7" s="1"/>
  <c r="K22" i="7"/>
  <c r="N22" i="7" s="1"/>
  <c r="A22" i="7" s="1"/>
  <c r="K23" i="7"/>
  <c r="K24" i="7"/>
  <c r="K25" i="7"/>
  <c r="K27" i="7"/>
  <c r="K28" i="7"/>
  <c r="K29" i="7"/>
  <c r="K30" i="7"/>
  <c r="K31" i="7"/>
  <c r="K32" i="7"/>
  <c r="K33" i="7"/>
  <c r="K34" i="7"/>
  <c r="K35" i="7"/>
  <c r="K36" i="7"/>
  <c r="K37" i="7"/>
  <c r="K38" i="7"/>
  <c r="K39" i="7"/>
  <c r="K40" i="7"/>
  <c r="K19" i="7"/>
  <c r="I20" i="8"/>
  <c r="I21" i="8"/>
  <c r="I22" i="8"/>
  <c r="I23" i="8"/>
  <c r="I24" i="8"/>
  <c r="I25" i="8"/>
  <c r="I26" i="8"/>
  <c r="I27" i="8"/>
  <c r="I28" i="8"/>
  <c r="I29" i="8"/>
  <c r="I30" i="8"/>
  <c r="I31" i="8"/>
  <c r="I32" i="8"/>
  <c r="I33" i="8"/>
  <c r="I34" i="8"/>
  <c r="I35" i="8"/>
  <c r="I36" i="8"/>
  <c r="I37" i="8"/>
  <c r="I19" i="8"/>
  <c r="I21" i="6"/>
  <c r="I22" i="6"/>
  <c r="I23" i="6"/>
  <c r="I24" i="6"/>
  <c r="I25" i="6"/>
  <c r="I26" i="6"/>
  <c r="I27" i="6"/>
  <c r="I29" i="6"/>
  <c r="I33" i="6"/>
  <c r="I34" i="6"/>
  <c r="I35" i="6"/>
  <c r="I36" i="6"/>
  <c r="I37" i="6"/>
  <c r="I20" i="5"/>
  <c r="I21" i="5"/>
  <c r="I22" i="5"/>
  <c r="I24" i="5"/>
  <c r="I25" i="5"/>
  <c r="I26" i="5"/>
  <c r="I27" i="5"/>
  <c r="I28" i="5"/>
  <c r="I29" i="5"/>
  <c r="I30" i="5"/>
  <c r="I31" i="5"/>
  <c r="I32" i="5"/>
  <c r="I33" i="5"/>
  <c r="I34" i="5"/>
  <c r="I35" i="5"/>
  <c r="I36" i="5"/>
  <c r="I37" i="5"/>
  <c r="I19" i="5"/>
  <c r="I22" i="4"/>
  <c r="I24" i="4"/>
  <c r="I25" i="4"/>
  <c r="I26" i="4"/>
  <c r="I27" i="4"/>
  <c r="I28" i="4"/>
  <c r="I29" i="4"/>
  <c r="I30" i="4"/>
  <c r="I31" i="4"/>
  <c r="I32" i="4"/>
  <c r="I33" i="4"/>
  <c r="I35" i="4"/>
  <c r="I36" i="4"/>
  <c r="I37" i="4"/>
  <c r="D36" i="8"/>
  <c r="J36" i="8"/>
  <c r="A31" i="4"/>
  <c r="D31" i="4"/>
  <c r="J31" i="4"/>
  <c r="A32" i="4"/>
  <c r="D32" i="4"/>
  <c r="J32" i="4"/>
  <c r="A33" i="4"/>
  <c r="D33" i="4"/>
  <c r="J33" i="4"/>
  <c r="J30" i="5"/>
  <c r="J31" i="5"/>
  <c r="J32" i="5"/>
  <c r="J33" i="5"/>
  <c r="H14" i="5"/>
  <c r="J22" i="4"/>
  <c r="J24" i="4"/>
  <c r="J25" i="4"/>
  <c r="J26" i="4"/>
  <c r="J28" i="4"/>
  <c r="J29" i="4"/>
  <c r="J30" i="4"/>
  <c r="J34" i="4"/>
  <c r="J35" i="4"/>
  <c r="J29" i="8"/>
  <c r="J30" i="8"/>
  <c r="J31" i="8"/>
  <c r="J33" i="8"/>
  <c r="J25" i="8"/>
  <c r="J26" i="8"/>
  <c r="CX1" i="10"/>
  <c r="C8" i="4"/>
  <c r="A19" i="4"/>
  <c r="J20" i="5"/>
  <c r="J22" i="5"/>
  <c r="J23" i="5"/>
  <c r="J24" i="5"/>
  <c r="J27" i="5"/>
  <c r="M19" i="7"/>
  <c r="M20" i="7"/>
  <c r="M21" i="7"/>
  <c r="M22" i="7"/>
  <c r="M23" i="7"/>
  <c r="M24" i="7"/>
  <c r="M25" i="7"/>
  <c r="M26" i="7"/>
  <c r="M27" i="7"/>
  <c r="M28" i="7"/>
  <c r="M29" i="7"/>
  <c r="M30" i="7"/>
  <c r="M31" i="7"/>
  <c r="M32" i="7"/>
  <c r="M33" i="7"/>
  <c r="M34" i="7"/>
  <c r="M35" i="7"/>
  <c r="M36" i="7"/>
  <c r="M37" i="7"/>
  <c r="M38" i="7"/>
  <c r="M39" i="7"/>
  <c r="M40" i="7"/>
  <c r="D19" i="5"/>
  <c r="D21" i="5"/>
  <c r="J21" i="5" s="1"/>
  <c r="D22" i="5"/>
  <c r="D23" i="5"/>
  <c r="D24" i="5"/>
  <c r="D25" i="5"/>
  <c r="D26" i="5"/>
  <c r="J26" i="5" s="1"/>
  <c r="D27" i="5"/>
  <c r="J28" i="5"/>
  <c r="A28" i="5" s="1"/>
  <c r="J29" i="5"/>
  <c r="J34" i="5"/>
  <c r="J35" i="5"/>
  <c r="J36" i="5"/>
  <c r="J37" i="5"/>
  <c r="A37" i="5" s="1"/>
  <c r="CH2" i="3"/>
  <c r="CA2" i="3"/>
  <c r="F1" i="11"/>
  <c r="L12" i="11"/>
  <c r="BV12" i="11"/>
  <c r="CP9" i="10"/>
  <c r="F1" i="3"/>
  <c r="I24" i="7"/>
  <c r="I25" i="7"/>
  <c r="I26" i="7"/>
  <c r="I27" i="7"/>
  <c r="I28" i="7"/>
  <c r="I29" i="7"/>
  <c r="I30" i="7"/>
  <c r="I31" i="7"/>
  <c r="I32" i="7"/>
  <c r="I33" i="7"/>
  <c r="I34" i="7"/>
  <c r="I35" i="7"/>
  <c r="I36" i="7"/>
  <c r="I37" i="7"/>
  <c r="I38" i="7"/>
  <c r="I39" i="7"/>
  <c r="I40" i="7"/>
  <c r="BT2" i="11"/>
  <c r="CH2" i="11"/>
  <c r="A111" i="10"/>
  <c r="A110" i="10"/>
  <c r="A109" i="10"/>
  <c r="A108" i="10"/>
  <c r="A107" i="10"/>
  <c r="A106" i="10"/>
  <c r="A105" i="10"/>
  <c r="A104" i="10"/>
  <c r="A103" i="10"/>
  <c r="A102" i="10"/>
  <c r="A101" i="10"/>
  <c r="A100" i="10"/>
  <c r="A99" i="10"/>
  <c r="A98" i="10"/>
  <c r="A96" i="10"/>
  <c r="A95" i="10"/>
  <c r="A92" i="10"/>
  <c r="A91" i="10"/>
  <c r="A90" i="10"/>
  <c r="A89" i="10"/>
  <c r="A88" i="10"/>
  <c r="A87" i="10"/>
  <c r="A86" i="10"/>
  <c r="A85" i="10"/>
  <c r="A84" i="10"/>
  <c r="A83" i="10"/>
  <c r="A82" i="10"/>
  <c r="A81" i="10"/>
  <c r="A80" i="10"/>
  <c r="A79" i="10"/>
  <c r="A78" i="10"/>
  <c r="A77" i="10"/>
  <c r="A76" i="10"/>
  <c r="A75" i="10"/>
  <c r="A74" i="10"/>
  <c r="A73" i="10"/>
  <c r="A72" i="10"/>
  <c r="BT2" i="3"/>
  <c r="A20" i="4"/>
  <c r="A21" i="4"/>
  <c r="A24" i="4"/>
  <c r="A25" i="4"/>
  <c r="D25" i="4"/>
  <c r="A26" i="4"/>
  <c r="D26" i="4"/>
  <c r="A27" i="4"/>
  <c r="D27" i="4"/>
  <c r="J27" i="4" s="1"/>
  <c r="A28" i="4"/>
  <c r="D28" i="4"/>
  <c r="A29" i="4"/>
  <c r="D29" i="4"/>
  <c r="A30" i="4"/>
  <c r="D30" i="4"/>
  <c r="A34" i="4"/>
  <c r="D34" i="4"/>
  <c r="A35" i="4"/>
  <c r="D35" i="4"/>
  <c r="A36" i="4"/>
  <c r="D36" i="4"/>
  <c r="J36" i="4" s="1"/>
  <c r="A37" i="4"/>
  <c r="D37" i="4"/>
  <c r="C8" i="5"/>
  <c r="A19" i="5"/>
  <c r="A20" i="5"/>
  <c r="A21" i="5"/>
  <c r="A22" i="5"/>
  <c r="A23" i="5"/>
  <c r="A24" i="5"/>
  <c r="A25" i="5"/>
  <c r="A26" i="5"/>
  <c r="A27" i="5"/>
  <c r="A29" i="5"/>
  <c r="J23" i="6"/>
  <c r="D20" i="6"/>
  <c r="D21" i="6"/>
  <c r="J21" i="6" s="1"/>
  <c r="D22" i="6"/>
  <c r="J22" i="6" s="1"/>
  <c r="D23" i="6"/>
  <c r="D24" i="6"/>
  <c r="J24" i="6" s="1"/>
  <c r="D25" i="6"/>
  <c r="J25" i="6" s="1"/>
  <c r="D26" i="6"/>
  <c r="J26" i="6" s="1"/>
  <c r="D27" i="6"/>
  <c r="J27" i="6" s="1"/>
  <c r="D28" i="6"/>
  <c r="J28" i="6" s="1"/>
  <c r="D29" i="6"/>
  <c r="J29" i="6" s="1"/>
  <c r="D33" i="6"/>
  <c r="J33" i="6" s="1"/>
  <c r="D34" i="6"/>
  <c r="D35" i="6"/>
  <c r="J35" i="6" s="1"/>
  <c r="D36" i="6"/>
  <c r="J36" i="6" s="1"/>
  <c r="D37" i="6"/>
  <c r="J37" i="6" s="1"/>
  <c r="D19" i="7"/>
  <c r="D20" i="7"/>
  <c r="D21" i="7"/>
  <c r="D22" i="7"/>
  <c r="D23" i="7"/>
  <c r="N23" i="7" s="1"/>
  <c r="A23" i="7" s="1"/>
  <c r="D24" i="7"/>
  <c r="G24" i="7"/>
  <c r="D25" i="7"/>
  <c r="N25" i="7" s="1"/>
  <c r="G25" i="7"/>
  <c r="D26" i="7"/>
  <c r="N26" i="7" s="1"/>
  <c r="G26" i="7"/>
  <c r="D27" i="7"/>
  <c r="G27" i="7"/>
  <c r="D28" i="7"/>
  <c r="N28" i="7" s="1"/>
  <c r="A28" i="7" s="1"/>
  <c r="G28" i="7"/>
  <c r="D29" i="7"/>
  <c r="N29" i="7" s="1"/>
  <c r="G29" i="7"/>
  <c r="A29" i="7" s="1"/>
  <c r="D30" i="7"/>
  <c r="N30" i="7" s="1"/>
  <c r="G30" i="7"/>
  <c r="D31" i="7"/>
  <c r="N31" i="7" s="1"/>
  <c r="G31" i="7"/>
  <c r="D32" i="7"/>
  <c r="N32" i="7" s="1"/>
  <c r="G32" i="7"/>
  <c r="D33" i="7"/>
  <c r="G33" i="7"/>
  <c r="D34" i="7"/>
  <c r="N34" i="7" s="1"/>
  <c r="A34" i="7" s="1"/>
  <c r="G34" i="7"/>
  <c r="D35" i="7"/>
  <c r="N35" i="7" s="1"/>
  <c r="G35" i="7"/>
  <c r="A35" i="7" s="1"/>
  <c r="D36" i="7"/>
  <c r="N36" i="7" s="1"/>
  <c r="G36" i="7"/>
  <c r="D37" i="7"/>
  <c r="G37" i="7"/>
  <c r="D38" i="7"/>
  <c r="N38" i="7" s="1"/>
  <c r="G38" i="7"/>
  <c r="D39" i="7"/>
  <c r="N39" i="7" s="1"/>
  <c r="G39" i="7"/>
  <c r="D40" i="7"/>
  <c r="N40" i="7" s="1"/>
  <c r="G40" i="7"/>
  <c r="C8" i="8"/>
  <c r="D19" i="8"/>
  <c r="D20" i="8"/>
  <c r="J20" i="8" s="1"/>
  <c r="D21" i="8"/>
  <c r="J21" i="8"/>
  <c r="D22" i="8"/>
  <c r="J22" i="8" s="1"/>
  <c r="D23" i="8"/>
  <c r="J23" i="8" s="1"/>
  <c r="D24" i="8"/>
  <c r="J24" i="8" s="1"/>
  <c r="D25" i="8"/>
  <c r="D26" i="8"/>
  <c r="D27" i="8"/>
  <c r="J27" i="8" s="1"/>
  <c r="D28" i="8"/>
  <c r="J28" i="8" s="1"/>
  <c r="D29" i="8"/>
  <c r="D30" i="8"/>
  <c r="D31" i="8"/>
  <c r="D32" i="8"/>
  <c r="J32" i="8" s="1"/>
  <c r="D33" i="8"/>
  <c r="D34" i="8"/>
  <c r="J34" i="8" s="1"/>
  <c r="D35" i="8"/>
  <c r="J35" i="8" s="1"/>
  <c r="D37" i="8"/>
  <c r="J37" i="8" s="1"/>
  <c r="CN1" i="10"/>
  <c r="DB1" i="10"/>
  <c r="A12" i="10"/>
  <c r="A13" i="10"/>
  <c r="A14" i="10"/>
  <c r="A15" i="10"/>
  <c r="A66" i="10"/>
  <c r="A67" i="10"/>
  <c r="A68" i="10"/>
  <c r="A69" i="10"/>
  <c r="A70" i="10"/>
  <c r="A71" i="10"/>
  <c r="A22" i="4"/>
  <c r="A23" i="4"/>
  <c r="J25" i="5"/>
  <c r="J19" i="5"/>
  <c r="J37" i="4" l="1"/>
  <c r="J20" i="6"/>
  <c r="J19" i="6"/>
  <c r="J19" i="8"/>
  <c r="A19" i="8" s="1"/>
  <c r="N37" i="7"/>
  <c r="A37" i="7" s="1"/>
  <c r="N33" i="7"/>
  <c r="A33" i="7" s="1"/>
  <c r="N27" i="7"/>
  <c r="A27" i="7" s="1"/>
  <c r="N24" i="7"/>
  <c r="A24" i="7" s="1"/>
  <c r="N21" i="7"/>
  <c r="A31" i="7"/>
  <c r="A25" i="7"/>
  <c r="A38" i="7"/>
  <c r="A36" i="7"/>
  <c r="A30" i="7"/>
  <c r="N19" i="7"/>
  <c r="A19" i="7" s="1"/>
  <c r="J14" i="7"/>
  <c r="A40" i="7"/>
  <c r="A39" i="7"/>
  <c r="A32" i="7"/>
  <c r="A26" i="7"/>
  <c r="J34" i="6"/>
  <c r="A2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9" authorId="0" shapeId="0" xr:uid="{00000000-0006-0000-0300-000001000000}">
      <text>
        <r>
          <rPr>
            <b/>
            <sz val="9"/>
            <color indexed="81"/>
            <rFont val="ＭＳ Ｐゴシック"/>
            <family val="3"/>
            <charset val="128"/>
          </rPr>
          <t>JISに則った種類を記入すること。
例）押出法ポリスチレンフォーム断熱材1種,b,A
    グラスウール断熱材(高性能品)HG20-34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9" authorId="0" shapeId="0" xr:uid="{00000000-0006-0000-0400-000001000000}">
      <text>
        <r>
          <rPr>
            <b/>
            <sz val="9"/>
            <color indexed="81"/>
            <rFont val="ＭＳ Ｐゴシック"/>
            <family val="3"/>
            <charset val="128"/>
          </rPr>
          <t>JISに則った種類を記入すること。
例）押出法ポリスチレンフォーム断熱材1種,b,A
    グラスウール断熱材(高性能品)HG20-34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9" authorId="0" shapeId="0" xr:uid="{00000000-0006-0000-0500-000001000000}">
      <text>
        <r>
          <rPr>
            <b/>
            <sz val="9"/>
            <color indexed="81"/>
            <rFont val="ＭＳ Ｐゴシック"/>
            <family val="3"/>
            <charset val="128"/>
          </rPr>
          <t>JISに則った種類を記入すること。
例）押出法ポリスチレンフォーム断熱材1種,b,A
    グラスウール断熱材(高性能品)HG20-34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9" authorId="0" shapeId="0" xr:uid="{00000000-0006-0000-0700-000001000000}">
      <text>
        <r>
          <rPr>
            <b/>
            <sz val="9"/>
            <color indexed="81"/>
            <rFont val="ＭＳ Ｐゴシック"/>
            <family val="3"/>
            <charset val="128"/>
          </rPr>
          <t>JISに則った種類及び製品記号を記入すること。
例）吹込み用グラスウール断熱材(LFGW0952)</t>
        </r>
      </text>
    </comment>
  </commentList>
</comments>
</file>

<file path=xl/sharedStrings.xml><?xml version="1.0" encoding="utf-8"?>
<sst xmlns="http://schemas.openxmlformats.org/spreadsheetml/2006/main" count="582" uniqueCount="307">
  <si>
    <t>グラスウール断熱材２４K相当</t>
  </si>
  <si>
    <t>グラスウール断熱材３２K相当</t>
  </si>
  <si>
    <t>高性能グラスウール断熱材１６Ｋ相当</t>
  </si>
  <si>
    <t>高性能グラスウール断熱材２４Ｋ相当</t>
  </si>
  <si>
    <t>高性能グラスウール断熱材３２Ｋ相当</t>
  </si>
  <si>
    <t>高性能グラスウール断熱材４０Ｋ相当</t>
  </si>
  <si>
    <t>高性能グラスウール断熱材４８Ｋ相当</t>
  </si>
  <si>
    <t>吹込み用グラスウール３０Ｋ相当</t>
  </si>
  <si>
    <t>吹込み用グラスウール３５Ｋ相当</t>
  </si>
  <si>
    <t>ロックウール断熱材（マット）</t>
  </si>
  <si>
    <t>ロックウール断熱材(フェルト）</t>
  </si>
  <si>
    <t>ロックウール断熱材（ボード）</t>
  </si>
  <si>
    <t>吹込み用ロックウール６５Ｋ相当</t>
  </si>
  <si>
    <t>吹込み用セルロースファイバー２５Ｋ</t>
  </si>
  <si>
    <t>吹込み用セルロースファイバー４５Ｋ</t>
  </si>
  <si>
    <t>吹込み用セルロースファイバー５５Ｋ</t>
  </si>
  <si>
    <t>A種押出法ポリスチレンフォーム保温板１種</t>
    <rPh sb="17" eb="18">
      <t>イタ</t>
    </rPh>
    <phoneticPr fontId="7"/>
  </si>
  <si>
    <t>A種押出法ポリスチレンフォーム保温板２種</t>
    <rPh sb="17" eb="18">
      <t>イタ</t>
    </rPh>
    <phoneticPr fontId="7"/>
  </si>
  <si>
    <t>A種押出法ポリスチレンフォーム保温板３種</t>
    <rPh sb="17" eb="18">
      <t>イタ</t>
    </rPh>
    <phoneticPr fontId="7"/>
  </si>
  <si>
    <t>A種硬質ウレタンフォーム保温板２種１号</t>
    <rPh sb="14" eb="15">
      <t>イタ</t>
    </rPh>
    <phoneticPr fontId="7"/>
  </si>
  <si>
    <t>A種硬質ウレタンフォーム保温板２種２号</t>
    <rPh sb="14" eb="15">
      <t>イタ</t>
    </rPh>
    <phoneticPr fontId="7"/>
  </si>
  <si>
    <t>吹付け硬質ウレタンフォームA種１</t>
  </si>
  <si>
    <t>吹付け硬質ウレタンフォームA種３</t>
  </si>
  <si>
    <t>A種フェノールフォーム保温板１種１号</t>
    <rPh sb="13" eb="14">
      <t>イタ</t>
    </rPh>
    <phoneticPr fontId="7"/>
  </si>
  <si>
    <t>A種フェノールフォーム保温板１種２号</t>
    <rPh sb="13" eb="14">
      <t>イタ</t>
    </rPh>
    <phoneticPr fontId="7"/>
  </si>
  <si>
    <t>A種ビーズ法ポリスチレンフォーム保温板１号</t>
    <rPh sb="18" eb="19">
      <t>イタ</t>
    </rPh>
    <phoneticPr fontId="7"/>
  </si>
  <si>
    <t>A種ビーズ法ポリスチレンフォーム保温板２号</t>
    <rPh sb="18" eb="19">
      <t>イタ</t>
    </rPh>
    <phoneticPr fontId="7"/>
  </si>
  <si>
    <t>A種ビーズ法ポリスチレンフォーム保温板３号</t>
    <rPh sb="18" eb="19">
      <t>イタ</t>
    </rPh>
    <phoneticPr fontId="7"/>
  </si>
  <si>
    <t>A種ビーズ法ポリスチレンフォーム保温板特号</t>
    <rPh sb="18" eb="19">
      <t>イタ</t>
    </rPh>
    <phoneticPr fontId="7"/>
  </si>
  <si>
    <t>GW</t>
  </si>
  <si>
    <t>GB</t>
  </si>
  <si>
    <t>RW</t>
  </si>
  <si>
    <t>RB</t>
  </si>
  <si>
    <t>CB</t>
  </si>
  <si>
    <t>XP</t>
  </si>
  <si>
    <t>PU</t>
  </si>
  <si>
    <t>PS</t>
  </si>
  <si>
    <t>PH</t>
  </si>
  <si>
    <t>PE</t>
  </si>
  <si>
    <t>EP</t>
  </si>
  <si>
    <t>TM</t>
  </si>
  <si>
    <t>真空断熱材</t>
  </si>
  <si>
    <t>その他</t>
  </si>
  <si>
    <t>VP</t>
  </si>
  <si>
    <t>MI</t>
  </si>
  <si>
    <t>年</t>
    <rPh sb="0" eb="1">
      <t>ネン</t>
    </rPh>
    <phoneticPr fontId="21"/>
  </si>
  <si>
    <t>月</t>
    <rPh sb="0" eb="1">
      <t>ツキ</t>
    </rPh>
    <phoneticPr fontId="21"/>
  </si>
  <si>
    <t>日</t>
    <rPh sb="0" eb="1">
      <t>ヒ</t>
    </rPh>
    <phoneticPr fontId="21"/>
  </si>
  <si>
    <t>申　請　者</t>
    <rPh sb="0" eb="1">
      <t>サル</t>
    </rPh>
    <rPh sb="2" eb="3">
      <t>ショウ</t>
    </rPh>
    <rPh sb="4" eb="5">
      <t>シャ</t>
    </rPh>
    <phoneticPr fontId="21"/>
  </si>
  <si>
    <t>郵便番号</t>
    <rPh sb="0" eb="4">
      <t>ユウビンバンゴウ</t>
    </rPh>
    <phoneticPr fontId="21"/>
  </si>
  <si>
    <t>住所</t>
    <rPh sb="0" eb="2">
      <t>ジュウショ</t>
    </rPh>
    <phoneticPr fontId="21"/>
  </si>
  <si>
    <t>会社名</t>
    <rPh sb="0" eb="2">
      <t>カイシャ</t>
    </rPh>
    <rPh sb="2" eb="3">
      <t>メイ</t>
    </rPh>
    <phoneticPr fontId="21"/>
  </si>
  <si>
    <t>企　業　情　報</t>
    <rPh sb="0" eb="1">
      <t>キ</t>
    </rPh>
    <rPh sb="2" eb="3">
      <t>ギョウ</t>
    </rPh>
    <rPh sb="4" eb="5">
      <t>ジョウ</t>
    </rPh>
    <rPh sb="6" eb="7">
      <t>ホウ</t>
    </rPh>
    <phoneticPr fontId="21"/>
  </si>
  <si>
    <t>代表情報</t>
    <rPh sb="0" eb="2">
      <t>ダイヒョウ</t>
    </rPh>
    <rPh sb="2" eb="4">
      <t>ジョウホウ</t>
    </rPh>
    <phoneticPr fontId="21"/>
  </si>
  <si>
    <t>メーカー
コード</t>
    <phoneticPr fontId="21"/>
  </si>
  <si>
    <t>D</t>
    <phoneticPr fontId="21"/>
  </si>
  <si>
    <t>住　所</t>
    <rPh sb="0" eb="1">
      <t>ジュウ</t>
    </rPh>
    <rPh sb="2" eb="3">
      <t>ショ</t>
    </rPh>
    <phoneticPr fontId="21"/>
  </si>
  <si>
    <t>〒</t>
    <phoneticPr fontId="21"/>
  </si>
  <si>
    <t>－</t>
    <phoneticPr fontId="21"/>
  </si>
  <si>
    <t>電話番号</t>
    <rPh sb="0" eb="2">
      <t>デンワ</t>
    </rPh>
    <rPh sb="2" eb="4">
      <t>バンゴウ</t>
    </rPh>
    <phoneticPr fontId="21"/>
  </si>
  <si>
    <t>（</t>
    <phoneticPr fontId="21"/>
  </si>
  <si>
    <t>）</t>
    <phoneticPr fontId="21"/>
  </si>
  <si>
    <t>－</t>
    <phoneticPr fontId="21"/>
  </si>
  <si>
    <t>ＦＡＸ番号</t>
    <rPh sb="3" eb="5">
      <t>バンゴウ</t>
    </rPh>
    <phoneticPr fontId="21"/>
  </si>
  <si>
    <t>（</t>
    <phoneticPr fontId="21"/>
  </si>
  <si>
    <t>）</t>
    <phoneticPr fontId="21"/>
  </si>
  <si>
    <t>－</t>
    <phoneticPr fontId="21"/>
  </si>
  <si>
    <t>所　属</t>
    <rPh sb="0" eb="1">
      <t>トコロ</t>
    </rPh>
    <rPh sb="2" eb="3">
      <t>ゾク</t>
    </rPh>
    <phoneticPr fontId="21"/>
  </si>
  <si>
    <t>担当者</t>
    <rPh sb="0" eb="3">
      <t>タントウシャ</t>
    </rPh>
    <phoneticPr fontId="21"/>
  </si>
  <si>
    <t>E-mail</t>
    <phoneticPr fontId="21"/>
  </si>
  <si>
    <t>＠</t>
    <phoneticPr fontId="21"/>
  </si>
  <si>
    <t>緊急連絡先
（携帯等）</t>
    <rPh sb="0" eb="2">
      <t>キンキュウ</t>
    </rPh>
    <rPh sb="2" eb="5">
      <t>レンラクサキ</t>
    </rPh>
    <rPh sb="7" eb="9">
      <t>ケイタイ</t>
    </rPh>
    <rPh sb="9" eb="10">
      <t>ナド</t>
    </rPh>
    <phoneticPr fontId="21"/>
  </si>
  <si>
    <t>（</t>
    <phoneticPr fontId="21"/>
  </si>
  <si>
    <t>）</t>
    <phoneticPr fontId="21"/>
  </si>
  <si>
    <t>－</t>
    <phoneticPr fontId="21"/>
  </si>
  <si>
    <t>　ＪＩＳ規格有無</t>
    <rPh sb="4" eb="6">
      <t>キカク</t>
    </rPh>
    <rPh sb="6" eb="8">
      <t>ウム</t>
    </rPh>
    <phoneticPr fontId="21"/>
  </si>
  <si>
    <t>製品番号</t>
    <rPh sb="0" eb="2">
      <t>セイヒン</t>
    </rPh>
    <rPh sb="2" eb="4">
      <t>バンゴウ</t>
    </rPh>
    <phoneticPr fontId="21"/>
  </si>
  <si>
    <t>種類コード</t>
    <rPh sb="0" eb="2">
      <t>シュルイ</t>
    </rPh>
    <phoneticPr fontId="21"/>
  </si>
  <si>
    <t>ホームページ等のＵＲＬ</t>
    <rPh sb="6" eb="7">
      <t>ナド</t>
    </rPh>
    <phoneticPr fontId="21"/>
  </si>
  <si>
    <t>天井断熱工事用吹込みグラスウール１０Ｋ</t>
    <rPh sb="0" eb="2">
      <t>テンジョウ</t>
    </rPh>
    <rPh sb="2" eb="4">
      <t>ダンネツ</t>
    </rPh>
    <rPh sb="4" eb="7">
      <t>コウジヨウ</t>
    </rPh>
    <rPh sb="7" eb="9">
      <t>フキコ</t>
    </rPh>
    <phoneticPr fontId="21"/>
  </si>
  <si>
    <t>天井断熱工事用吹込みグラスウール１３Ｋ</t>
    <rPh sb="0" eb="2">
      <t>テンジョウ</t>
    </rPh>
    <rPh sb="2" eb="4">
      <t>ダンネツ</t>
    </rPh>
    <rPh sb="4" eb="7">
      <t>コウジヨウ</t>
    </rPh>
    <rPh sb="7" eb="9">
      <t>フキコ</t>
    </rPh>
    <phoneticPr fontId="21"/>
  </si>
  <si>
    <t>天井断熱工事用吹込みグラスウール１８Ｋ</t>
    <rPh sb="0" eb="2">
      <t>テンジョウ</t>
    </rPh>
    <rPh sb="2" eb="4">
      <t>ダンネツ</t>
    </rPh>
    <rPh sb="4" eb="7">
      <t>コウジヨウ</t>
    </rPh>
    <rPh sb="7" eb="9">
      <t>フキコ</t>
    </rPh>
    <phoneticPr fontId="21"/>
  </si>
  <si>
    <t>天井断熱工事用吹込みロックウール２５Ｋ</t>
    <rPh sb="0" eb="2">
      <t>テンジョウ</t>
    </rPh>
    <rPh sb="2" eb="4">
      <t>ダンネツ</t>
    </rPh>
    <rPh sb="4" eb="6">
      <t>コウジ</t>
    </rPh>
    <rPh sb="6" eb="7">
      <t>ヨウ</t>
    </rPh>
    <rPh sb="7" eb="9">
      <t>フキコ</t>
    </rPh>
    <phoneticPr fontId="21"/>
  </si>
  <si>
    <t>吹込み用繊維質断熱材</t>
    <rPh sb="0" eb="2">
      <t>フキコ</t>
    </rPh>
    <rPh sb="3" eb="4">
      <t>ヨウ</t>
    </rPh>
    <rPh sb="4" eb="6">
      <t>センイ</t>
    </rPh>
    <rPh sb="6" eb="7">
      <t>シツ</t>
    </rPh>
    <rPh sb="7" eb="10">
      <t>ダンネツザイ</t>
    </rPh>
    <phoneticPr fontId="21"/>
  </si>
  <si>
    <t>　ＪＩＳ規格の名称</t>
    <rPh sb="4" eb="6">
      <t>キカク</t>
    </rPh>
    <rPh sb="7" eb="9">
      <t>メイショウ</t>
    </rPh>
    <phoneticPr fontId="21"/>
  </si>
  <si>
    <t>北海道</t>
    <rPh sb="0" eb="3">
      <t>ホッカイドウ</t>
    </rPh>
    <phoneticPr fontId="21"/>
  </si>
  <si>
    <t>青森県</t>
    <rPh sb="0" eb="2">
      <t>アオモリ</t>
    </rPh>
    <rPh sb="2" eb="3">
      <t>ケン</t>
    </rPh>
    <phoneticPr fontId="21"/>
  </si>
  <si>
    <t>岩手県</t>
    <rPh sb="0" eb="2">
      <t>イワテ</t>
    </rPh>
    <rPh sb="2" eb="3">
      <t>ケン</t>
    </rPh>
    <phoneticPr fontId="21"/>
  </si>
  <si>
    <t>宮城県</t>
    <rPh sb="0" eb="2">
      <t>ミヤギ</t>
    </rPh>
    <phoneticPr fontId="21"/>
  </si>
  <si>
    <t>秋田県</t>
    <rPh sb="0" eb="2">
      <t>アキタ</t>
    </rPh>
    <phoneticPr fontId="21"/>
  </si>
  <si>
    <t>山形県</t>
    <rPh sb="0" eb="2">
      <t>ヤマガタ</t>
    </rPh>
    <phoneticPr fontId="21"/>
  </si>
  <si>
    <t>福島県</t>
    <rPh sb="0" eb="2">
      <t>フクシマ</t>
    </rPh>
    <phoneticPr fontId="21"/>
  </si>
  <si>
    <t>茨城県</t>
    <rPh sb="0" eb="2">
      <t>イバラキ</t>
    </rPh>
    <phoneticPr fontId="21"/>
  </si>
  <si>
    <t>栃木県</t>
    <rPh sb="0" eb="2">
      <t>トチギ</t>
    </rPh>
    <phoneticPr fontId="21"/>
  </si>
  <si>
    <t>群馬県</t>
    <rPh sb="0" eb="2">
      <t>グンマ</t>
    </rPh>
    <phoneticPr fontId="21"/>
  </si>
  <si>
    <t>埼玉県</t>
    <rPh sb="0" eb="2">
      <t>サイタマ</t>
    </rPh>
    <phoneticPr fontId="21"/>
  </si>
  <si>
    <t>千葉県</t>
    <rPh sb="0" eb="2">
      <t>チバ</t>
    </rPh>
    <phoneticPr fontId="21"/>
  </si>
  <si>
    <t>東京都</t>
    <rPh sb="0" eb="2">
      <t>トウキョウ</t>
    </rPh>
    <rPh sb="2" eb="3">
      <t>ト</t>
    </rPh>
    <phoneticPr fontId="21"/>
  </si>
  <si>
    <t>神奈川県</t>
    <rPh sb="0" eb="3">
      <t>カナガワ</t>
    </rPh>
    <phoneticPr fontId="21"/>
  </si>
  <si>
    <t>新潟県</t>
    <rPh sb="0" eb="3">
      <t>ニイガタケン</t>
    </rPh>
    <phoneticPr fontId="21"/>
  </si>
  <si>
    <t>富山県</t>
    <rPh sb="0" eb="3">
      <t>トヤマケン</t>
    </rPh>
    <phoneticPr fontId="21"/>
  </si>
  <si>
    <t>石川県</t>
    <rPh sb="0" eb="3">
      <t>イシカワケン</t>
    </rPh>
    <phoneticPr fontId="21"/>
  </si>
  <si>
    <t>福井県</t>
    <rPh sb="0" eb="3">
      <t>フクイケン</t>
    </rPh>
    <phoneticPr fontId="21"/>
  </si>
  <si>
    <t>山梨県</t>
    <rPh sb="0" eb="3">
      <t>ヤマナシケン</t>
    </rPh>
    <phoneticPr fontId="21"/>
  </si>
  <si>
    <t>長野県</t>
    <rPh sb="0" eb="3">
      <t>ナガノケン</t>
    </rPh>
    <phoneticPr fontId="21"/>
  </si>
  <si>
    <t>岐阜県</t>
    <rPh sb="0" eb="3">
      <t>ギフケン</t>
    </rPh>
    <phoneticPr fontId="21"/>
  </si>
  <si>
    <t>静岡県</t>
    <rPh sb="0" eb="3">
      <t>シズオカケン</t>
    </rPh>
    <phoneticPr fontId="21"/>
  </si>
  <si>
    <t>愛知県</t>
    <rPh sb="0" eb="3">
      <t>アイチケン</t>
    </rPh>
    <phoneticPr fontId="21"/>
  </si>
  <si>
    <t>三重県</t>
    <rPh sb="0" eb="3">
      <t>ミエケン</t>
    </rPh>
    <phoneticPr fontId="21"/>
  </si>
  <si>
    <t>滋賀県</t>
    <rPh sb="0" eb="3">
      <t>シガケン</t>
    </rPh>
    <phoneticPr fontId="21"/>
  </si>
  <si>
    <t>京都府</t>
    <rPh sb="0" eb="3">
      <t>キョウトフ</t>
    </rPh>
    <phoneticPr fontId="21"/>
  </si>
  <si>
    <t>大阪府</t>
    <rPh sb="0" eb="3">
      <t>オオサカフ</t>
    </rPh>
    <phoneticPr fontId="21"/>
  </si>
  <si>
    <t>兵庫県</t>
    <rPh sb="0" eb="3">
      <t>ヒョウゴケン</t>
    </rPh>
    <phoneticPr fontId="21"/>
  </si>
  <si>
    <t>奈良県</t>
    <rPh sb="0" eb="3">
      <t>ナラケン</t>
    </rPh>
    <phoneticPr fontId="21"/>
  </si>
  <si>
    <t>和歌山県</t>
    <rPh sb="0" eb="4">
      <t>ワカヤマケン</t>
    </rPh>
    <phoneticPr fontId="21"/>
  </si>
  <si>
    <t>鳥取県</t>
    <rPh sb="0" eb="3">
      <t>トットリケン</t>
    </rPh>
    <phoneticPr fontId="21"/>
  </si>
  <si>
    <t>島根県</t>
    <rPh sb="0" eb="3">
      <t>シマネケン</t>
    </rPh>
    <phoneticPr fontId="21"/>
  </si>
  <si>
    <t>岡山県</t>
    <rPh sb="0" eb="3">
      <t>オカヤマケン</t>
    </rPh>
    <phoneticPr fontId="21"/>
  </si>
  <si>
    <t>広島県</t>
    <rPh sb="0" eb="3">
      <t>ヒロシマケン</t>
    </rPh>
    <phoneticPr fontId="21"/>
  </si>
  <si>
    <t>山口県</t>
    <rPh sb="0" eb="2">
      <t>ヤマグチ</t>
    </rPh>
    <rPh sb="2" eb="3">
      <t>ケン</t>
    </rPh>
    <phoneticPr fontId="21"/>
  </si>
  <si>
    <t>徳島県</t>
    <rPh sb="0" eb="3">
      <t>トクシマケン</t>
    </rPh>
    <phoneticPr fontId="21"/>
  </si>
  <si>
    <t>香川県</t>
    <rPh sb="0" eb="3">
      <t>カガワケン</t>
    </rPh>
    <phoneticPr fontId="21"/>
  </si>
  <si>
    <t>愛媛県</t>
    <rPh sb="0" eb="3">
      <t>エヒメケン</t>
    </rPh>
    <phoneticPr fontId="21"/>
  </si>
  <si>
    <t>高知県</t>
    <rPh sb="0" eb="3">
      <t>コウチケン</t>
    </rPh>
    <phoneticPr fontId="21"/>
  </si>
  <si>
    <t>福岡県</t>
    <rPh sb="0" eb="3">
      <t>フクオカケン</t>
    </rPh>
    <phoneticPr fontId="21"/>
  </si>
  <si>
    <t>佐賀県</t>
    <rPh sb="0" eb="3">
      <t>サガケン</t>
    </rPh>
    <phoneticPr fontId="21"/>
  </si>
  <si>
    <t>長崎県</t>
    <rPh sb="0" eb="3">
      <t>ナガサキケン</t>
    </rPh>
    <phoneticPr fontId="21"/>
  </si>
  <si>
    <t>熊本県</t>
    <rPh sb="0" eb="3">
      <t>クマモトケン</t>
    </rPh>
    <phoneticPr fontId="21"/>
  </si>
  <si>
    <t>大分県</t>
    <rPh sb="0" eb="3">
      <t>オオイタケン</t>
    </rPh>
    <phoneticPr fontId="21"/>
  </si>
  <si>
    <t>宮崎県</t>
    <rPh sb="0" eb="2">
      <t>ミヤザキ</t>
    </rPh>
    <rPh sb="2" eb="3">
      <t>ケン</t>
    </rPh>
    <phoneticPr fontId="21"/>
  </si>
  <si>
    <t>鹿児島県</t>
    <rPh sb="0" eb="4">
      <t>カゴシマケン</t>
    </rPh>
    <phoneticPr fontId="21"/>
  </si>
  <si>
    <t>沖縄県</t>
    <rPh sb="0" eb="3">
      <t>オキナワケン</t>
    </rPh>
    <phoneticPr fontId="21"/>
  </si>
  <si>
    <t>A種ビーズ法ポリスチレンフォーム保温板４号</t>
    <rPh sb="18" eb="19">
      <t>イタ</t>
    </rPh>
    <phoneticPr fontId="7"/>
  </si>
  <si>
    <t>A種フェノールフォーム保温板３種１号</t>
    <rPh sb="13" eb="14">
      <t>イタ</t>
    </rPh>
    <phoneticPr fontId="7"/>
  </si>
  <si>
    <t>A種ポリエチレンフォーム保温板２種</t>
    <rPh sb="14" eb="15">
      <t>イタ</t>
    </rPh>
    <phoneticPr fontId="7"/>
  </si>
  <si>
    <t>建材畳II型５０mm厚３０</t>
  </si>
  <si>
    <t>建材畳II型５０mm厚２５</t>
  </si>
  <si>
    <t>建材畳II型５５mm厚３５</t>
  </si>
  <si>
    <t>建材畳II型５５mm厚３０</t>
  </si>
  <si>
    <t>建材畳III型５０mm厚２５</t>
  </si>
  <si>
    <t>建材畳III型５５mm厚３０</t>
  </si>
  <si>
    <t>建材畳Ｋ型５０mm厚４５</t>
  </si>
  <si>
    <t>建材畳Ｋ型５５mm厚５０</t>
  </si>
  <si>
    <t>建材畳Ｎ型５０mm厚４５</t>
  </si>
  <si>
    <t>建材畳Ｎ型５５mm厚５０</t>
  </si>
  <si>
    <t>■申請するメーカーの情報</t>
    <rPh sb="1" eb="3">
      <t>シンセイ</t>
    </rPh>
    <rPh sb="10" eb="12">
      <t>ジョウホウ</t>
    </rPh>
    <phoneticPr fontId="21"/>
  </si>
  <si>
    <t>問合せ窓口の電話番号</t>
    <rPh sb="0" eb="1">
      <t>ト</t>
    </rPh>
    <rPh sb="1" eb="2">
      <t>ア</t>
    </rPh>
    <rPh sb="3" eb="5">
      <t>マドグチ</t>
    </rPh>
    <rPh sb="6" eb="8">
      <t>デンワ</t>
    </rPh>
    <rPh sb="8" eb="10">
      <t>バンゴウ</t>
    </rPh>
    <phoneticPr fontId="21"/>
  </si>
  <si>
    <t>メーカーコード</t>
    <phoneticPr fontId="21"/>
  </si>
  <si>
    <t>メーカー
コード</t>
    <phoneticPr fontId="21"/>
  </si>
  <si>
    <t>E-mail</t>
    <phoneticPr fontId="21"/>
  </si>
  <si>
    <t>＠</t>
    <phoneticPr fontId="21"/>
  </si>
  <si>
    <t>〒</t>
    <phoneticPr fontId="21"/>
  </si>
  <si>
    <t>－</t>
    <phoneticPr fontId="21"/>
  </si>
  <si>
    <t>（</t>
    <phoneticPr fontId="21"/>
  </si>
  <si>
    <t>）</t>
    <phoneticPr fontId="21"/>
  </si>
  <si>
    <t>No</t>
    <phoneticPr fontId="21"/>
  </si>
  <si>
    <t>書　　類　　名</t>
    <rPh sb="0" eb="1">
      <t>ショ</t>
    </rPh>
    <rPh sb="3" eb="4">
      <t>タグイ</t>
    </rPh>
    <rPh sb="6" eb="7">
      <t>メイ</t>
    </rPh>
    <phoneticPr fontId="21"/>
  </si>
  <si>
    <t>提　出　形　態</t>
    <rPh sb="0" eb="1">
      <t>ツツミ</t>
    </rPh>
    <rPh sb="2" eb="3">
      <t>デ</t>
    </rPh>
    <rPh sb="4" eb="5">
      <t>カタチ</t>
    </rPh>
    <rPh sb="6" eb="7">
      <t>タイ</t>
    </rPh>
    <phoneticPr fontId="21"/>
  </si>
  <si>
    <t>提出書類</t>
    <rPh sb="0" eb="2">
      <t>テイシュツ</t>
    </rPh>
    <rPh sb="2" eb="4">
      <t>ショルイ</t>
    </rPh>
    <phoneticPr fontId="21"/>
  </si>
  <si>
    <t>提出書類
チェック欄</t>
    <rPh sb="0" eb="2">
      <t>テイシュツ</t>
    </rPh>
    <rPh sb="2" eb="4">
      <t>ショルイ</t>
    </rPh>
    <rPh sb="9" eb="10">
      <t>ラン</t>
    </rPh>
    <phoneticPr fontId="21"/>
  </si>
  <si>
    <t>提出書類チェックリスト</t>
  </si>
  <si>
    <t>○</t>
  </si>
  <si>
    <t>IB</t>
    <phoneticPr fontId="21"/>
  </si>
  <si>
    <t>IB</t>
    <phoneticPr fontId="21"/>
  </si>
  <si>
    <t>D　断熱材</t>
    <rPh sb="2" eb="5">
      <t>ダンネツザイ</t>
    </rPh>
    <phoneticPr fontId="21"/>
  </si>
  <si>
    <t>ＪＩＳ規格</t>
    <rPh sb="3" eb="5">
      <t>キカク</t>
    </rPh>
    <phoneticPr fontId="21"/>
  </si>
  <si>
    <r>
      <rPr>
        <sz val="14"/>
        <color indexed="10"/>
        <rFont val="ＭＳ Ｐゴシック"/>
        <family val="3"/>
        <charset val="128"/>
      </rPr>
      <t xml:space="preserve">● </t>
    </r>
    <r>
      <rPr>
        <sz val="14"/>
        <rFont val="ＭＳ Ｐゴシック"/>
        <family val="3"/>
        <charset val="128"/>
      </rPr>
      <t>メーカー情報</t>
    </r>
    <rPh sb="6" eb="8">
      <t>ジョウホウ</t>
    </rPh>
    <phoneticPr fontId="21"/>
  </si>
  <si>
    <t>吹付け用セルロースファイバー４０K</t>
    <rPh sb="0" eb="2">
      <t>フキツケ</t>
    </rPh>
    <rPh sb="3" eb="4">
      <t>ヨウ</t>
    </rPh>
    <phoneticPr fontId="21"/>
  </si>
  <si>
    <t>吹付け用セルロースファイバー４５K</t>
    <rPh sb="0" eb="2">
      <t>フキツケ</t>
    </rPh>
    <rPh sb="3" eb="4">
      <t>ヨウ</t>
    </rPh>
    <phoneticPr fontId="21"/>
  </si>
  <si>
    <t>D</t>
    <phoneticPr fontId="21"/>
  </si>
  <si>
    <t>連絡担当者1</t>
    <rPh sb="0" eb="2">
      <t>レンラク</t>
    </rPh>
    <rPh sb="2" eb="5">
      <t>タントウシャ</t>
    </rPh>
    <phoneticPr fontId="21"/>
  </si>
  <si>
    <t>連絡担当者2</t>
    <rPh sb="0" eb="2">
      <t>レンラク</t>
    </rPh>
    <rPh sb="2" eb="5">
      <t>タントウシャ</t>
    </rPh>
    <phoneticPr fontId="21"/>
  </si>
  <si>
    <t>※「OEM等」の製品を登録申請する場合は、別紙にてOEM等の企業情報を提出すること。</t>
    <rPh sb="5" eb="6">
      <t>ナド</t>
    </rPh>
    <rPh sb="8" eb="10">
      <t>セイヒン</t>
    </rPh>
    <rPh sb="11" eb="13">
      <t>トウロク</t>
    </rPh>
    <rPh sb="13" eb="15">
      <t>シンセイ</t>
    </rPh>
    <rPh sb="17" eb="19">
      <t>バアイ</t>
    </rPh>
    <rPh sb="21" eb="23">
      <t>ベッシ</t>
    </rPh>
    <rPh sb="28" eb="29">
      <t>ナド</t>
    </rPh>
    <rPh sb="30" eb="32">
      <t>キギョウ</t>
    </rPh>
    <rPh sb="32" eb="34">
      <t>ジョウホウ</t>
    </rPh>
    <rPh sb="35" eb="37">
      <t>テイシュツ</t>
    </rPh>
    <phoneticPr fontId="21"/>
  </si>
  <si>
    <r>
      <t>　メーカーコード　</t>
    </r>
    <r>
      <rPr>
        <b/>
        <sz val="14"/>
        <rFont val="ＭＳ Ｐゴシック"/>
        <family val="3"/>
        <charset val="128"/>
      </rPr>
      <t>*2</t>
    </r>
    <phoneticPr fontId="21"/>
  </si>
  <si>
    <r>
      <t>　ＪＩＳ規格　</t>
    </r>
    <r>
      <rPr>
        <b/>
        <sz val="14"/>
        <rFont val="ＭＳ Ｐゴシック"/>
        <family val="3"/>
        <charset val="128"/>
      </rPr>
      <t>*3</t>
    </r>
    <rPh sb="4" eb="6">
      <t>キカク</t>
    </rPh>
    <phoneticPr fontId="21"/>
  </si>
  <si>
    <r>
      <t>　ＪＩＳの認証番号　</t>
    </r>
    <r>
      <rPr>
        <b/>
        <sz val="14"/>
        <rFont val="ＭＳ Ｐゴシック"/>
        <family val="3"/>
        <charset val="128"/>
      </rPr>
      <t>*5</t>
    </r>
    <rPh sb="5" eb="7">
      <t>ニンショウ</t>
    </rPh>
    <rPh sb="7" eb="9">
      <t>バンゴウ</t>
    </rPh>
    <phoneticPr fontId="21"/>
  </si>
  <si>
    <t>*1　株式会社、有限会社で統一すること。 （株）（有）等の省略をしないこと。</t>
    <rPh sb="8" eb="12">
      <t>ユウゲンガイシャ</t>
    </rPh>
    <rPh sb="22" eb="23">
      <t>カブ</t>
    </rPh>
    <rPh sb="25" eb="26">
      <t>ユウ</t>
    </rPh>
    <rPh sb="27" eb="28">
      <t>ナド</t>
    </rPh>
    <rPh sb="29" eb="31">
      <t>ショウリャク</t>
    </rPh>
    <phoneticPr fontId="21"/>
  </si>
  <si>
    <r>
      <t>　性能評価データを取得した性能評価機関　</t>
    </r>
    <r>
      <rPr>
        <b/>
        <sz val="12"/>
        <rFont val="ＭＳ Ｐゴシック"/>
        <family val="3"/>
        <charset val="128"/>
      </rPr>
      <t>*6</t>
    </r>
    <phoneticPr fontId="21"/>
  </si>
  <si>
    <t>ホームページ等のURL</t>
    <rPh sb="6" eb="7">
      <t>ナド</t>
    </rPh>
    <phoneticPr fontId="21"/>
  </si>
  <si>
    <r>
      <t>　性能評価データを取得した性能評価機関　</t>
    </r>
    <r>
      <rPr>
        <b/>
        <sz val="12"/>
        <rFont val="ＭＳ Ｐゴシック"/>
        <family val="3"/>
        <charset val="128"/>
      </rPr>
      <t>*5</t>
    </r>
    <phoneticPr fontId="21"/>
  </si>
  <si>
    <t xml:space="preserve">*2　メーカーコードは、別シートの企業情報にメーカーコードを入力すると自動入力されるため直接入力しないこと。
</t>
    <phoneticPr fontId="21"/>
  </si>
  <si>
    <t>*3　ＪＩＳ規格番号を選択すること。ＪＩＳ規格番号毎にシートを分けて登録すること。　</t>
    <rPh sb="11" eb="13">
      <t>センタク</t>
    </rPh>
    <rPh sb="21" eb="23">
      <t>キカク</t>
    </rPh>
    <phoneticPr fontId="21"/>
  </si>
  <si>
    <r>
      <t>　メーカーコード　</t>
    </r>
    <r>
      <rPr>
        <b/>
        <sz val="14"/>
        <rFont val="ＭＳ Ｐゴシック"/>
        <family val="3"/>
        <charset val="128"/>
      </rPr>
      <t>*2</t>
    </r>
    <phoneticPr fontId="21"/>
  </si>
  <si>
    <r>
      <t>　ＪＩＳ規格の名称</t>
    </r>
    <r>
      <rPr>
        <b/>
        <sz val="14"/>
        <rFont val="ＭＳ Ｐゴシック"/>
        <family val="3"/>
        <charset val="128"/>
      </rPr>
      <t>　*4</t>
    </r>
    <rPh sb="4" eb="6">
      <t>キカク</t>
    </rPh>
    <rPh sb="7" eb="9">
      <t>メイショウ</t>
    </rPh>
    <phoneticPr fontId="21"/>
  </si>
  <si>
    <r>
      <t>　性能評価データを取得した性能評価機関　</t>
    </r>
    <r>
      <rPr>
        <b/>
        <sz val="14"/>
        <rFont val="ＭＳ Ｐゴシック"/>
        <family val="3"/>
        <charset val="128"/>
      </rPr>
      <t>*6</t>
    </r>
    <phoneticPr fontId="21"/>
  </si>
  <si>
    <t xml:space="preserve">*2　メーカーコードは、別シートの企業情報にメーカーコードを入力すると自動入力されるため直接入力しないこと。
</t>
    <phoneticPr fontId="21"/>
  </si>
  <si>
    <t>OEM等企業情報</t>
    <rPh sb="3" eb="4">
      <t>ナド</t>
    </rPh>
    <rPh sb="4" eb="5">
      <t>キ</t>
    </rPh>
    <rPh sb="5" eb="6">
      <t>ギョウ</t>
    </rPh>
    <rPh sb="6" eb="7">
      <t>ジョウ</t>
    </rPh>
    <rPh sb="7" eb="8">
      <t>ホウ</t>
    </rPh>
    <phoneticPr fontId="21"/>
  </si>
  <si>
    <t>■OEM等先の情報</t>
    <rPh sb="4" eb="5">
      <t>ナド</t>
    </rPh>
    <rPh sb="5" eb="6">
      <t>サキ</t>
    </rPh>
    <rPh sb="7" eb="9">
      <t>ジョウホウ</t>
    </rPh>
    <phoneticPr fontId="21"/>
  </si>
  <si>
    <t>OEM等</t>
    <rPh sb="3" eb="4">
      <t>ナド</t>
    </rPh>
    <phoneticPr fontId="21"/>
  </si>
  <si>
    <t>SII登録型番</t>
    <phoneticPr fontId="21"/>
  </si>
  <si>
    <t>■SII登録型番の情報</t>
    <rPh sb="9" eb="11">
      <t>ジョウホウ</t>
    </rPh>
    <phoneticPr fontId="21"/>
  </si>
  <si>
    <t>D　断熱材</t>
  </si>
  <si>
    <t>一般社団法人　環境共創イニシアチブ</t>
  </si>
  <si>
    <t>　代　表　理　事　　　赤池　学　殿</t>
  </si>
  <si>
    <t xml:space="preserve">表記の件について、下記の誓約事項に同意の上、添付の通り登録申請します。
</t>
  </si>
  <si>
    <t>記</t>
  </si>
  <si>
    <t>製品の登録に関する誓約事項</t>
  </si>
  <si>
    <t xml:space="preserve">◆提出書類にある　○：提出必須　　△：該当する申請者のみ提出が必要 </t>
  </si>
  <si>
    <t>Ｎｏ．</t>
  </si>
  <si>
    <t>（注） Excel形式のデータは、kenzai-seihin@sii.or.jpのアドレスへ送信すること。</t>
    <rPh sb="1" eb="2">
      <t>チュウ</t>
    </rPh>
    <rPh sb="9" eb="11">
      <t>ケイシキ</t>
    </rPh>
    <rPh sb="46" eb="48">
      <t>ソウシン</t>
    </rPh>
    <phoneticPr fontId="21"/>
  </si>
  <si>
    <t>*6　性能評価データを取得した性能評価機関は、当該断熱材について、
　　 過去3年以内に性能評価を受けた第三者性能評価機関の名称を入力すること。</t>
    <rPh sb="65" eb="67">
      <t>ニュウリョク</t>
    </rPh>
    <phoneticPr fontId="21"/>
  </si>
  <si>
    <t>断熱材の
形状</t>
    <rPh sb="0" eb="2">
      <t>ダンネツ</t>
    </rPh>
    <rPh sb="2" eb="3">
      <t>ザイ</t>
    </rPh>
    <rPh sb="5" eb="7">
      <t>ケイジョウ</t>
    </rPh>
    <phoneticPr fontId="21"/>
  </si>
  <si>
    <t>※「連絡担当者1」と「連絡担当者2」は各担当者間の連携を図り、事業が円滑に推進できるよう努めること。</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1"/>
  </si>
  <si>
    <t>　（「連絡担当者2」の記入は任意とする。）</t>
    <rPh sb="11" eb="13">
      <t>キニュウ</t>
    </rPh>
    <rPh sb="14" eb="16">
      <t>ニンイ</t>
    </rPh>
    <phoneticPr fontId="21"/>
  </si>
  <si>
    <r>
      <rPr>
        <sz val="14"/>
        <color indexed="10"/>
        <rFont val="ＭＳ Ｐゴシック"/>
        <family val="3"/>
        <charset val="128"/>
      </rPr>
      <t>●</t>
    </r>
    <r>
      <rPr>
        <sz val="14"/>
        <rFont val="ＭＳ Ｐゴシック"/>
        <family val="3"/>
        <charset val="128"/>
      </rPr>
      <t xml:space="preserve"> SII登録型番
（10桁）</t>
    </r>
    <phoneticPr fontId="21"/>
  </si>
  <si>
    <r>
      <rPr>
        <sz val="14"/>
        <color indexed="10"/>
        <rFont val="ＭＳ Ｐゴシック"/>
        <family val="3"/>
        <charset val="128"/>
      </rPr>
      <t>●</t>
    </r>
    <r>
      <rPr>
        <sz val="14"/>
        <rFont val="ＭＳ Ｐゴシック"/>
        <family val="3"/>
        <charset val="128"/>
      </rPr>
      <t xml:space="preserve"> SII登録型番
（10桁）</t>
    </r>
    <rPh sb="13" eb="14">
      <t>ケタ</t>
    </rPh>
    <phoneticPr fontId="21"/>
  </si>
  <si>
    <r>
      <rPr>
        <sz val="14"/>
        <color indexed="10"/>
        <rFont val="ＭＳ Ｐゴシック"/>
        <family val="3"/>
        <charset val="128"/>
      </rPr>
      <t xml:space="preserve">● </t>
    </r>
    <r>
      <rPr>
        <sz val="14"/>
        <rFont val="ＭＳ Ｐゴシック"/>
        <family val="3"/>
        <charset val="128"/>
      </rPr>
      <t>SII登録型番
（10桁）</t>
    </r>
    <rPh sb="5" eb="6">
      <t>ト</t>
    </rPh>
    <phoneticPr fontId="21"/>
  </si>
  <si>
    <r>
      <rPr>
        <sz val="14"/>
        <color indexed="10"/>
        <rFont val="ＭＳ Ｐゴシック"/>
        <family val="3"/>
        <charset val="128"/>
      </rPr>
      <t xml:space="preserve">　● </t>
    </r>
    <r>
      <rPr>
        <sz val="14"/>
        <rFont val="ＭＳ Ｐゴシック"/>
        <family val="3"/>
        <charset val="128"/>
      </rPr>
      <t>メーカー名　</t>
    </r>
    <r>
      <rPr>
        <b/>
        <sz val="14"/>
        <rFont val="ＭＳ Ｐゴシック"/>
        <family val="3"/>
        <charset val="128"/>
      </rPr>
      <t>*1</t>
    </r>
    <rPh sb="7" eb="8">
      <t>メイ</t>
    </rPh>
    <phoneticPr fontId="21"/>
  </si>
  <si>
    <r>
      <rPr>
        <sz val="11"/>
        <color indexed="10"/>
        <rFont val="ＭＳ Ｐゴシック"/>
        <family val="3"/>
        <charset val="128"/>
      </rPr>
      <t xml:space="preserve">● </t>
    </r>
    <r>
      <rPr>
        <sz val="11"/>
        <rFont val="ＭＳ Ｐゴシック"/>
        <family val="3"/>
        <charset val="128"/>
      </rPr>
      <t>ＳＩＩ登録型番</t>
    </r>
    <phoneticPr fontId="21"/>
  </si>
  <si>
    <r>
      <rPr>
        <sz val="11"/>
        <color indexed="10"/>
        <rFont val="ＭＳ Ｐゴシック"/>
        <family val="3"/>
        <charset val="128"/>
      </rPr>
      <t xml:space="preserve">● </t>
    </r>
    <r>
      <rPr>
        <sz val="11"/>
        <rFont val="ＭＳ Ｐゴシック"/>
        <family val="3"/>
        <charset val="128"/>
      </rPr>
      <t>施工業者名</t>
    </r>
    <phoneticPr fontId="21"/>
  </si>
  <si>
    <r>
      <rPr>
        <sz val="11"/>
        <color indexed="10"/>
        <rFont val="ＭＳ Ｐゴシック"/>
        <family val="3"/>
        <charset val="128"/>
      </rPr>
      <t xml:space="preserve">● </t>
    </r>
    <r>
      <rPr>
        <sz val="11"/>
        <rFont val="ＭＳ Ｐゴシック"/>
        <family val="3"/>
        <charset val="128"/>
      </rPr>
      <t>支店名</t>
    </r>
    <rPh sb="2" eb="5">
      <t>シテンメイ</t>
    </rPh>
    <phoneticPr fontId="21"/>
  </si>
  <si>
    <r>
      <rPr>
        <sz val="11"/>
        <color indexed="10"/>
        <rFont val="ＭＳ Ｐゴシック"/>
        <family val="3"/>
        <charset val="128"/>
      </rPr>
      <t xml:space="preserve">● </t>
    </r>
    <r>
      <rPr>
        <sz val="11"/>
        <rFont val="ＭＳ Ｐゴシック"/>
        <family val="3"/>
        <charset val="128"/>
      </rPr>
      <t>都道府県</t>
    </r>
    <rPh sb="2" eb="6">
      <t>トドウフケン</t>
    </rPh>
    <phoneticPr fontId="21"/>
  </si>
  <si>
    <r>
      <rPr>
        <sz val="11"/>
        <color indexed="10"/>
        <rFont val="ＭＳ Ｐゴシック"/>
        <family val="3"/>
        <charset val="128"/>
      </rPr>
      <t xml:space="preserve">● </t>
    </r>
    <r>
      <rPr>
        <sz val="11"/>
        <rFont val="ＭＳ Ｐゴシック"/>
        <family val="3"/>
        <charset val="128"/>
      </rPr>
      <t>市区町村・番地・ビル名等</t>
    </r>
    <phoneticPr fontId="21"/>
  </si>
  <si>
    <r>
      <rPr>
        <sz val="11"/>
        <color indexed="10"/>
        <rFont val="ＭＳ Ｐゴシック"/>
        <family val="3"/>
        <charset val="128"/>
      </rPr>
      <t xml:space="preserve">● </t>
    </r>
    <r>
      <rPr>
        <sz val="11"/>
        <rFont val="ＭＳ Ｐゴシック"/>
        <family val="3"/>
        <charset val="128"/>
      </rPr>
      <t>電話番号</t>
    </r>
    <rPh sb="2" eb="4">
      <t>デンワ</t>
    </rPh>
    <rPh sb="4" eb="6">
      <t>バンゴウ</t>
    </rPh>
    <phoneticPr fontId="21"/>
  </si>
  <si>
    <t>*2　メーカーコードは、別シートの企業情報にメーカーコードを入力すると自動入力されるため直接入力しないこと。</t>
    <phoneticPr fontId="21"/>
  </si>
  <si>
    <t>環境省が、以下の利用目的の範囲内でのみ利用することを前提として、補助対象製品に関する価格情報の
提供を求めた場合、当社はこれに応じます。</t>
    <rPh sb="0" eb="2">
      <t>カンキョウ</t>
    </rPh>
    <phoneticPr fontId="21"/>
  </si>
  <si>
    <t>建物名・部屋番号（部屋番号は必ず記入すること）。</t>
    <rPh sb="0" eb="2">
      <t>タテモノ</t>
    </rPh>
    <rPh sb="2" eb="3">
      <t>メイ</t>
    </rPh>
    <rPh sb="4" eb="6">
      <t>ヘヤ</t>
    </rPh>
    <rPh sb="6" eb="8">
      <t>バンゴウ</t>
    </rPh>
    <rPh sb="9" eb="11">
      <t>ヘヤ</t>
    </rPh>
    <rPh sb="11" eb="13">
      <t>バンゴウ</t>
    </rPh>
    <rPh sb="14" eb="15">
      <t>カナラ</t>
    </rPh>
    <rPh sb="16" eb="18">
      <t>キニュウ</t>
    </rPh>
    <phoneticPr fontId="21"/>
  </si>
  <si>
    <t>建物名・部屋番号（部屋番号は必ず記入すること）。　※海外企業の場合は、本項目に住所を記入すること。</t>
    <rPh sb="0" eb="2">
      <t>タテモノ</t>
    </rPh>
    <rPh sb="2" eb="3">
      <t>メイ</t>
    </rPh>
    <rPh sb="4" eb="6">
      <t>ヘヤ</t>
    </rPh>
    <rPh sb="6" eb="8">
      <t>バンゴウ</t>
    </rPh>
    <rPh sb="9" eb="11">
      <t>ヘヤ</t>
    </rPh>
    <rPh sb="11" eb="13">
      <t>バンゴウ</t>
    </rPh>
    <rPh sb="14" eb="15">
      <t>カナラ</t>
    </rPh>
    <rPh sb="16" eb="18">
      <t>キニュウ</t>
    </rPh>
    <rPh sb="26" eb="28">
      <t>カイガイ</t>
    </rPh>
    <rPh sb="28" eb="30">
      <t>キギョウ</t>
    </rPh>
    <rPh sb="31" eb="33">
      <t>バアイ</t>
    </rPh>
    <rPh sb="35" eb="36">
      <t>ホン</t>
    </rPh>
    <rPh sb="36" eb="38">
      <t>コウモク</t>
    </rPh>
    <rPh sb="39" eb="41">
      <t>ジュウショ</t>
    </rPh>
    <rPh sb="42" eb="44">
      <t>キニュウ</t>
    </rPh>
    <phoneticPr fontId="21"/>
  </si>
  <si>
    <t>*3　性能評価データを取得した性能評価機関は、当該断熱材について、
　　 過去３年以内に性能評価を受けた第三者性能評価機関の名称を入力すること。</t>
    <rPh sb="65" eb="67">
      <t>ニュウリョク</t>
    </rPh>
    <phoneticPr fontId="21"/>
  </si>
  <si>
    <t>*5　性能評価データを取得した性能評価機関は、当該断熱材について、
　　 過去３年以内に性能評価を受けた第三者性能評価機関の名称を入力すること。</t>
    <rPh sb="65" eb="67">
      <t>ニュウリョク</t>
    </rPh>
    <phoneticPr fontId="21"/>
  </si>
  <si>
    <t>有（ＪＩＳ規格）</t>
    <rPh sb="0" eb="1">
      <t>ア</t>
    </rPh>
    <rPh sb="5" eb="7">
      <t>キカク</t>
    </rPh>
    <phoneticPr fontId="21"/>
  </si>
  <si>
    <t>*3　ＪＩＳ規格番号を選択すること（過去3年以内に認証を受けていること。）ＪＩＳ規格番号ごとにシートを分けて登録すること。　</t>
    <rPh sb="11" eb="13">
      <t>センタク</t>
    </rPh>
    <rPh sb="40" eb="42">
      <t>キカク</t>
    </rPh>
    <phoneticPr fontId="21"/>
  </si>
  <si>
    <t>*5　当該ＪＩＳの認証番号。ＪＩＳ認証番号を全て入力すること。</t>
    <rPh sb="24" eb="26">
      <t>ニュウリョク</t>
    </rPh>
    <phoneticPr fontId="21"/>
  </si>
  <si>
    <t>有（ＪＩＳ規格準拠）</t>
    <rPh sb="0" eb="1">
      <t>ア</t>
    </rPh>
    <rPh sb="5" eb="7">
      <t>キカク</t>
    </rPh>
    <rPh sb="7" eb="9">
      <t>ジュンキョ</t>
    </rPh>
    <phoneticPr fontId="21"/>
  </si>
  <si>
    <t>*3　ＪＩＳ規格番号を選択すること（過去3年以内に認証を受けていること。）
     ＪＩＳ規格番号毎にシートを分けて登録すること。　</t>
    <rPh sb="11" eb="13">
      <t>センタク</t>
    </rPh>
    <rPh sb="46" eb="48">
      <t>キカク</t>
    </rPh>
    <phoneticPr fontId="21"/>
  </si>
  <si>
    <t>実印</t>
    <rPh sb="0" eb="1">
      <t>ジツ</t>
    </rPh>
    <rPh sb="1" eb="2">
      <t>イン</t>
    </rPh>
    <phoneticPr fontId="21"/>
  </si>
  <si>
    <r>
      <rPr>
        <sz val="14"/>
        <color indexed="10"/>
        <rFont val="ＭＳ Ｐゴシック"/>
        <family val="3"/>
        <charset val="128"/>
      </rPr>
      <t>●</t>
    </r>
    <r>
      <rPr>
        <sz val="14"/>
        <rFont val="ＭＳ Ｐゴシック"/>
        <family val="3"/>
        <charset val="128"/>
      </rPr>
      <t xml:space="preserve"> グレードD</t>
    </r>
    <phoneticPr fontId="21"/>
  </si>
  <si>
    <t>*4　ＪＩＳ規格を選択すると自動入力されるため直接入力しないこと。</t>
    <rPh sb="6" eb="8">
      <t>キカク</t>
    </rPh>
    <rPh sb="9" eb="11">
      <t>センタク</t>
    </rPh>
    <rPh sb="14" eb="16">
      <t>ジドウ</t>
    </rPh>
    <rPh sb="16" eb="18">
      <t>ニュウリョク</t>
    </rPh>
    <rPh sb="23" eb="25">
      <t>チョクセツ</t>
    </rPh>
    <rPh sb="25" eb="27">
      <t>ニュウリョク</t>
    </rPh>
    <phoneticPr fontId="21"/>
  </si>
  <si>
    <t>*3　ＪＩＳ規格は過去3年以内に認証を受けていること。</t>
    <phoneticPr fontId="21"/>
  </si>
  <si>
    <t>*4　当該ＪＩＳの認証番号であり、全て入力すること。</t>
    <rPh sb="19" eb="21">
      <t>ニュウリョク</t>
    </rPh>
    <phoneticPr fontId="21"/>
  </si>
  <si>
    <r>
      <t xml:space="preserve">*5　性能評価データを取得した性能評価機関は、当該断熱材について、過去3年以内に性能評価を受けた第三者性能評価機関の名称を入力すること。
</t>
    </r>
    <r>
      <rPr>
        <sz val="13"/>
        <color indexed="40"/>
        <rFont val="ＭＳ Ｐゴシック"/>
        <family val="3"/>
        <charset val="128"/>
      </rPr>
      <t>　　</t>
    </r>
    <r>
      <rPr>
        <sz val="13"/>
        <color indexed="10"/>
        <rFont val="ＭＳ Ｐゴシック"/>
        <family val="3"/>
        <charset val="128"/>
      </rPr>
      <t>　（なしの場合は「該当なし」と記入すること。）</t>
    </r>
    <rPh sb="61" eb="63">
      <t>ニュウリョク</t>
    </rPh>
    <phoneticPr fontId="21"/>
  </si>
  <si>
    <t>ＪＩＳ Ａ ９５２３</t>
    <phoneticPr fontId="21"/>
  </si>
  <si>
    <t>指定施工業者登録リスト</t>
    <rPh sb="0" eb="2">
      <t>シテイ</t>
    </rPh>
    <rPh sb="2" eb="4">
      <t>セコウ</t>
    </rPh>
    <rPh sb="4" eb="6">
      <t>ギョウシャ</t>
    </rPh>
    <rPh sb="6" eb="8">
      <t>トウロク</t>
    </rPh>
    <phoneticPr fontId="21"/>
  </si>
  <si>
    <t/>
  </si>
  <si>
    <t>代表者氏名</t>
    <rPh sb="0" eb="2">
      <t>ダイヒョウ</t>
    </rPh>
    <rPh sb="2" eb="3">
      <t>シャ</t>
    </rPh>
    <rPh sb="3" eb="4">
      <t>シ</t>
    </rPh>
    <rPh sb="4" eb="5">
      <t>メイ</t>
    </rPh>
    <phoneticPr fontId="22"/>
  </si>
  <si>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”がある項目は、SIIホームページにて公表</t>
    </r>
    <rPh sb="2" eb="5">
      <t>シンセイシャ</t>
    </rPh>
    <rPh sb="5" eb="6">
      <t>オヨ</t>
    </rPh>
    <rPh sb="7" eb="9">
      <t>シンセイ</t>
    </rPh>
    <rPh sb="9" eb="11">
      <t>セイヒン</t>
    </rPh>
    <phoneticPr fontId="21"/>
  </si>
  <si>
    <t>■ 申請製品の詳細</t>
    <rPh sb="2" eb="4">
      <t>シンセイ</t>
    </rPh>
    <rPh sb="4" eb="6">
      <t>セイヒン</t>
    </rPh>
    <rPh sb="7" eb="9">
      <t>ショウサイ</t>
    </rPh>
    <phoneticPr fontId="21"/>
  </si>
  <si>
    <r>
      <rPr>
        <sz val="14"/>
        <color indexed="10"/>
        <rFont val="ＭＳ Ｐゴシック"/>
        <family val="3"/>
        <charset val="128"/>
      </rPr>
      <t xml:space="preserve">● </t>
    </r>
    <r>
      <rPr>
        <sz val="14"/>
        <rFont val="ＭＳ Ｐゴシック"/>
        <family val="3"/>
        <charset val="128"/>
      </rPr>
      <t>製品名</t>
    </r>
    <phoneticPr fontId="21"/>
  </si>
  <si>
    <t>*2　メーカーコードは、別シートの企業情報にメーカーコードを入力すると自動入力されるため
　　 直接入力しないこと。</t>
    <phoneticPr fontId="21"/>
  </si>
  <si>
    <t>有（天井吹込）</t>
    <rPh sb="0" eb="1">
      <t>ア</t>
    </rPh>
    <rPh sb="2" eb="4">
      <t>テンジョウ</t>
    </rPh>
    <rPh sb="4" eb="6">
      <t>フキコ</t>
    </rPh>
    <phoneticPr fontId="21"/>
  </si>
  <si>
    <t>対象製品申請リスト　【断熱材】　天井吹込製品</t>
    <rPh sb="0" eb="2">
      <t>タイショウ</t>
    </rPh>
    <rPh sb="2" eb="4">
      <t>セイヒン</t>
    </rPh>
    <rPh sb="4" eb="6">
      <t>シンセイ</t>
    </rPh>
    <rPh sb="11" eb="13">
      <t>ダンネツ</t>
    </rPh>
    <rPh sb="13" eb="14">
      <t>ザイ</t>
    </rPh>
    <rPh sb="16" eb="18">
      <t>テンジョウ</t>
    </rPh>
    <rPh sb="18" eb="19">
      <t>スイ</t>
    </rPh>
    <rPh sb="19" eb="20">
      <t>コミ</t>
    </rPh>
    <rPh sb="20" eb="22">
      <t>セイヒン</t>
    </rPh>
    <phoneticPr fontId="21"/>
  </si>
  <si>
    <t>役職</t>
    <rPh sb="0" eb="1">
      <t>ヤク</t>
    </rPh>
    <rPh sb="1" eb="2">
      <t>ショク</t>
    </rPh>
    <phoneticPr fontId="21"/>
  </si>
  <si>
    <t>（1)「高性能建材による住宅の断熱リフォーム支援事業」の適正な執行
（2) 補助対象製品の価格の分析
（3）補助対象製品の価格水準(個社が特定されないよう統計処理等したものに限る)の公表</t>
    <phoneticPr fontId="21"/>
  </si>
  <si>
    <r>
      <rPr>
        <sz val="12"/>
        <color indexed="10"/>
        <rFont val="ＭＳ Ｐゴシック"/>
        <family val="3"/>
        <charset val="128"/>
      </rPr>
      <t xml:space="preserve">　● </t>
    </r>
    <r>
      <rPr>
        <sz val="12"/>
        <rFont val="ＭＳ Ｐゴシック"/>
        <family val="3"/>
        <charset val="128"/>
      </rPr>
      <t>メーカー名　</t>
    </r>
    <r>
      <rPr>
        <b/>
        <sz val="12"/>
        <rFont val="ＭＳ Ｐゴシック"/>
        <family val="3"/>
        <charset val="128"/>
      </rPr>
      <t>*1</t>
    </r>
    <rPh sb="7" eb="8">
      <t>メイ</t>
    </rPh>
    <phoneticPr fontId="21"/>
  </si>
  <si>
    <r>
      <t>　メーカーコード　</t>
    </r>
    <r>
      <rPr>
        <b/>
        <sz val="12"/>
        <rFont val="ＭＳ Ｐゴシック"/>
        <family val="3"/>
        <charset val="128"/>
      </rPr>
      <t>*2</t>
    </r>
    <phoneticPr fontId="21"/>
  </si>
  <si>
    <r>
      <t>　ＪＩＳ規格　</t>
    </r>
    <r>
      <rPr>
        <b/>
        <sz val="12"/>
        <rFont val="ＭＳ Ｐゴシック"/>
        <family val="3"/>
        <charset val="128"/>
      </rPr>
      <t>*3</t>
    </r>
    <rPh sb="4" eb="6">
      <t>キカク</t>
    </rPh>
    <phoneticPr fontId="21"/>
  </si>
  <si>
    <r>
      <t>　ＪＩＳ規格の名称　</t>
    </r>
    <r>
      <rPr>
        <b/>
        <sz val="12"/>
        <rFont val="ＭＳ Ｐゴシック"/>
        <family val="3"/>
        <charset val="128"/>
      </rPr>
      <t>*4</t>
    </r>
    <rPh sb="4" eb="6">
      <t>キカク</t>
    </rPh>
    <rPh sb="7" eb="9">
      <t>メイショウ</t>
    </rPh>
    <phoneticPr fontId="21"/>
  </si>
  <si>
    <t>無</t>
    <rPh sb="0" eb="1">
      <t>ナシ</t>
    </rPh>
    <phoneticPr fontId="21"/>
  </si>
  <si>
    <r>
      <t>　性能評価データを取得した性能評価機関　</t>
    </r>
    <r>
      <rPr>
        <b/>
        <sz val="12"/>
        <rFont val="ＭＳ Ｐゴシック"/>
        <family val="3"/>
        <charset val="128"/>
      </rPr>
      <t>*3</t>
    </r>
    <phoneticPr fontId="21"/>
  </si>
  <si>
    <r>
      <rPr>
        <sz val="14"/>
        <color rgb="FFFF0000"/>
        <rFont val="ＭＳ Ｐゴシック"/>
        <family val="3"/>
        <charset val="128"/>
      </rPr>
      <t xml:space="preserve">● </t>
    </r>
    <r>
      <rPr>
        <sz val="14"/>
        <rFont val="ＭＳ Ｐゴシック"/>
        <family val="3"/>
        <charset val="128"/>
      </rPr>
      <t>断熱材の種類</t>
    </r>
    <phoneticPr fontId="21"/>
  </si>
  <si>
    <r>
      <rPr>
        <sz val="14"/>
        <color indexed="10"/>
        <rFont val="ＭＳ Ｐゴシック"/>
        <family val="3"/>
        <charset val="128"/>
      </rPr>
      <t xml:space="preserve">● </t>
    </r>
    <r>
      <rPr>
        <sz val="14"/>
        <rFont val="ＭＳ Ｐゴシック"/>
        <family val="3"/>
        <charset val="128"/>
      </rPr>
      <t>熱伝導率
（λ値）
[W/(m・K)]</t>
    </r>
    <rPh sb="2" eb="3">
      <t>ネツ</t>
    </rPh>
    <rPh sb="3" eb="6">
      <t>デンドウリツ</t>
    </rPh>
    <rPh sb="9" eb="10">
      <t>チ</t>
    </rPh>
    <phoneticPr fontId="21"/>
  </si>
  <si>
    <r>
      <rPr>
        <sz val="14"/>
        <color indexed="10"/>
        <rFont val="ＭＳ Ｐゴシック"/>
        <family val="3"/>
        <charset val="128"/>
      </rPr>
      <t xml:space="preserve">● </t>
    </r>
    <r>
      <rPr>
        <sz val="14"/>
        <rFont val="ＭＳ Ｐゴシック"/>
        <family val="3"/>
        <charset val="128"/>
      </rPr>
      <t>熱抵抗値
（R値）
[ ㎡・K/W ]</t>
    </r>
    <rPh sb="2" eb="3">
      <t>ネツ</t>
    </rPh>
    <rPh sb="3" eb="5">
      <t>テイコウ</t>
    </rPh>
    <rPh sb="5" eb="6">
      <t>チ</t>
    </rPh>
    <rPh sb="9" eb="10">
      <t>チ</t>
    </rPh>
    <phoneticPr fontId="21"/>
  </si>
  <si>
    <t>*6　品質マネジメントシステム等の規格をプルダウンにて選択すること。</t>
    <rPh sb="3" eb="5">
      <t>ヒンシツ</t>
    </rPh>
    <rPh sb="15" eb="16">
      <t>トウ</t>
    </rPh>
    <rPh sb="17" eb="19">
      <t>キカク</t>
    </rPh>
    <rPh sb="27" eb="29">
      <t>センタク</t>
    </rPh>
    <phoneticPr fontId="21"/>
  </si>
  <si>
    <t>有（ＪＩＳ認証未取得製品）</t>
    <rPh sb="5" eb="7">
      <t>ニンショウ</t>
    </rPh>
    <rPh sb="7" eb="8">
      <t>ミ</t>
    </rPh>
    <rPh sb="8" eb="10">
      <t>シュトク</t>
    </rPh>
    <rPh sb="10" eb="12">
      <t>セイヒン</t>
    </rPh>
    <phoneticPr fontId="21"/>
  </si>
  <si>
    <t>*7　ＩＳＯ ９００１、ＪＩＳ Ｑ ９００１の認証番号をすべて入力すること。ＪＩＳ　Ｑ　１７０５０の場合は‐（ハイフン）を入力すること。</t>
    <rPh sb="31" eb="33">
      <t>ニュウリョク</t>
    </rPh>
    <rPh sb="50" eb="52">
      <t>バアイ</t>
    </rPh>
    <rPh sb="61" eb="63">
      <t>ニュウリョク</t>
    </rPh>
    <phoneticPr fontId="21"/>
  </si>
  <si>
    <t>*4　品質マネジメント等の規格をプルダウンにて選択すること。</t>
    <rPh sb="3" eb="5">
      <t>ヒンシツ</t>
    </rPh>
    <rPh sb="11" eb="12">
      <t>トウ</t>
    </rPh>
    <rPh sb="13" eb="15">
      <t>キカク</t>
    </rPh>
    <rPh sb="23" eb="25">
      <t>センタク</t>
    </rPh>
    <phoneticPr fontId="21"/>
  </si>
  <si>
    <t>*5　ＩＳＯ ９００１、ＪＩＳ Ｑ ９００１の認証番号をすべて入力すること。ＪＩＳ　Ｑ　１７０５０の場合は‐（ハイフン）を入力すること。</t>
    <rPh sb="31" eb="33">
      <t>ニュウリョク</t>
    </rPh>
    <rPh sb="50" eb="52">
      <t>バアイ</t>
    </rPh>
    <rPh sb="61" eb="63">
      <t>ニュウリョク</t>
    </rPh>
    <phoneticPr fontId="21"/>
  </si>
  <si>
    <t>吹込み・吹付けの製品を登録する際は、必ず提出すること。</t>
    <phoneticPr fontId="21"/>
  </si>
  <si>
    <t>※1</t>
    <phoneticPr fontId="21"/>
  </si>
  <si>
    <t>※3</t>
    <phoneticPr fontId="21"/>
  </si>
  <si>
    <t>※2</t>
    <phoneticPr fontId="21"/>
  </si>
  <si>
    <t>※4</t>
    <phoneticPr fontId="21"/>
  </si>
  <si>
    <t>○</t>
    <phoneticPr fontId="21"/>
  </si>
  <si>
    <r>
      <t>△</t>
    </r>
    <r>
      <rPr>
        <vertAlign val="superscript"/>
        <sz val="14"/>
        <rFont val="HGPｺﾞｼｯｸM"/>
        <family val="3"/>
        <charset val="128"/>
      </rPr>
      <t>※1</t>
    </r>
    <phoneticPr fontId="21"/>
  </si>
  <si>
    <r>
      <t>○</t>
    </r>
    <r>
      <rPr>
        <vertAlign val="superscript"/>
        <sz val="14"/>
        <rFont val="HGPｺﾞｼｯｸM"/>
        <family val="3"/>
        <charset val="128"/>
      </rPr>
      <t>※2</t>
    </r>
    <phoneticPr fontId="21"/>
  </si>
  <si>
    <r>
      <t>△</t>
    </r>
    <r>
      <rPr>
        <vertAlign val="superscript"/>
        <sz val="14"/>
        <rFont val="HGPｺﾞｼｯｸM"/>
        <family val="3"/>
        <charset val="128"/>
      </rPr>
      <t>※3</t>
    </r>
    <phoneticPr fontId="21"/>
  </si>
  <si>
    <r>
      <t>○</t>
    </r>
    <r>
      <rPr>
        <vertAlign val="superscript"/>
        <sz val="14"/>
        <rFont val="HGPｺﾞｼｯｸM"/>
        <family val="3"/>
        <charset val="128"/>
      </rPr>
      <t>※4</t>
    </r>
    <phoneticPr fontId="21"/>
  </si>
  <si>
    <t>　書類（原本）</t>
    <phoneticPr fontId="21"/>
  </si>
  <si>
    <t>　データ（Excel形式）　</t>
    <phoneticPr fontId="21"/>
  </si>
  <si>
    <t>　書類（写し）</t>
    <rPh sb="4" eb="5">
      <t>ウツ</t>
    </rPh>
    <phoneticPr fontId="21"/>
  </si>
  <si>
    <t>　書類（原本又は写し）</t>
    <rPh sb="4" eb="6">
      <t>ゲンポン</t>
    </rPh>
    <rPh sb="6" eb="7">
      <t>マタ</t>
    </rPh>
    <rPh sb="8" eb="9">
      <t>ウツ</t>
    </rPh>
    <phoneticPr fontId="21"/>
  </si>
  <si>
    <t>　提出書類チェックリスト</t>
    <phoneticPr fontId="21"/>
  </si>
  <si>
    <t>　企業情報　</t>
    <phoneticPr fontId="21"/>
  </si>
  <si>
    <t>　第三者認証証憑等</t>
    <phoneticPr fontId="21"/>
  </si>
  <si>
    <t>　ＯＥＭ等企業情報</t>
    <phoneticPr fontId="21"/>
  </si>
  <si>
    <t>　製品のカタログ又はWebカタログの表紙と該当製品が記載されているページ</t>
    <phoneticPr fontId="21"/>
  </si>
  <si>
    <t>　ＯＥＭ等先との契約書又は覚書等</t>
    <phoneticPr fontId="21"/>
  </si>
  <si>
    <t>カタログには、対象製品リストに入力した型番の製品が入ったページに付箋を貼り、内容に蛍光ペン等でマークを入れること。</t>
    <rPh sb="22" eb="24">
      <t>セイヒン</t>
    </rPh>
    <phoneticPr fontId="21"/>
  </si>
  <si>
    <r>
      <rPr>
        <sz val="12"/>
        <rFont val="ＭＳ Ｐゴシック"/>
        <family val="3"/>
        <charset val="128"/>
      </rPr>
      <t>　品質マネジメントシステム等の規格　</t>
    </r>
    <r>
      <rPr>
        <b/>
        <sz val="12"/>
        <rFont val="ＭＳ Ｐゴシック"/>
        <family val="3"/>
        <charset val="128"/>
      </rPr>
      <t>*6</t>
    </r>
    <rPh sb="1" eb="3">
      <t>ヒンシツ</t>
    </rPh>
    <rPh sb="13" eb="14">
      <t>トウ</t>
    </rPh>
    <rPh sb="15" eb="17">
      <t>キカク</t>
    </rPh>
    <phoneticPr fontId="21"/>
  </si>
  <si>
    <r>
      <t>　品質保証の認証番号　</t>
    </r>
    <r>
      <rPr>
        <b/>
        <sz val="12"/>
        <rFont val="ＭＳ Ｐゴシック"/>
        <family val="3"/>
        <charset val="128"/>
      </rPr>
      <t>*7</t>
    </r>
    <rPh sb="1" eb="3">
      <t>ヒンシツ</t>
    </rPh>
    <rPh sb="3" eb="5">
      <t>ホショウ</t>
    </rPh>
    <rPh sb="6" eb="8">
      <t>ニンショウ</t>
    </rPh>
    <rPh sb="8" eb="10">
      <t>バンゴウ</t>
    </rPh>
    <phoneticPr fontId="21"/>
  </si>
  <si>
    <t>-</t>
  </si>
  <si>
    <t>　指定施工業者登録リスト</t>
    <rPh sb="1" eb="3">
      <t>シテイ</t>
    </rPh>
    <phoneticPr fontId="21"/>
  </si>
  <si>
    <r>
      <t>△</t>
    </r>
    <r>
      <rPr>
        <vertAlign val="superscript"/>
        <sz val="14"/>
        <rFont val="HGPｺﾞｼｯｸM"/>
        <family val="3"/>
        <charset val="128"/>
      </rPr>
      <t>※5</t>
    </r>
    <r>
      <rPr>
        <sz val="11"/>
        <color theme="1"/>
        <rFont val="ＭＳ Ｐゴシック"/>
        <family val="2"/>
        <charset val="128"/>
        <scheme val="minor"/>
      </rPr>
      <t/>
    </r>
    <phoneticPr fontId="21"/>
  </si>
  <si>
    <t>※5</t>
    <phoneticPr fontId="21"/>
  </si>
  <si>
    <t>真空断熱材を登録する場合は、必ず提出すること。</t>
    <rPh sb="0" eb="2">
      <t>シンクウ</t>
    </rPh>
    <rPh sb="2" eb="5">
      <t>ダンネツザイ</t>
    </rPh>
    <rPh sb="6" eb="8">
      <t>トウロク</t>
    </rPh>
    <rPh sb="10" eb="12">
      <t>バアイ</t>
    </rPh>
    <rPh sb="14" eb="15">
      <t>カナラ</t>
    </rPh>
    <rPh sb="16" eb="18">
      <t>テイシュツ</t>
    </rPh>
    <phoneticPr fontId="21"/>
  </si>
  <si>
    <t>詳細は対象製品の公募要領「断熱材の登録要件」の「表1　登録要件区分ごとの詳細【断熱材】」を参照のこと。</t>
    <rPh sb="3" eb="5">
      <t>タイショウ</t>
    </rPh>
    <rPh sb="5" eb="7">
      <t>セイヒン</t>
    </rPh>
    <rPh sb="8" eb="10">
      <t>コウボ</t>
    </rPh>
    <rPh sb="10" eb="12">
      <t>ヨウリョウ</t>
    </rPh>
    <rPh sb="13" eb="16">
      <t>ダンネツザイ</t>
    </rPh>
    <rPh sb="17" eb="19">
      <t>トウロク</t>
    </rPh>
    <rPh sb="19" eb="21">
      <t>ヨウケン</t>
    </rPh>
    <rPh sb="24" eb="25">
      <t>ヒョウ</t>
    </rPh>
    <rPh sb="27" eb="29">
      <t>トウロク</t>
    </rPh>
    <rPh sb="29" eb="31">
      <t>ヨウケン</t>
    </rPh>
    <rPh sb="31" eb="33">
      <t>クブン</t>
    </rPh>
    <rPh sb="36" eb="38">
      <t>ショウサイ</t>
    </rPh>
    <rPh sb="39" eb="42">
      <t>ダンネツザイ</t>
    </rPh>
    <phoneticPr fontId="21"/>
  </si>
  <si>
    <t xml:space="preserve">  施工マニュアル（施工説明書）</t>
    <rPh sb="2" eb="4">
      <t>セコウ</t>
    </rPh>
    <rPh sb="10" eb="12">
      <t>セコウ</t>
    </rPh>
    <rPh sb="12" eb="15">
      <t>セツメイショ</t>
    </rPh>
    <phoneticPr fontId="21"/>
  </si>
  <si>
    <r>
      <rPr>
        <sz val="14"/>
        <color indexed="10"/>
        <rFont val="ＭＳ Ｐゴシック"/>
        <family val="3"/>
        <charset val="128"/>
      </rPr>
      <t>●</t>
    </r>
    <r>
      <rPr>
        <sz val="14"/>
        <rFont val="ＭＳ Ｐゴシック"/>
        <family val="3"/>
        <charset val="128"/>
      </rPr>
      <t xml:space="preserve"> 熱抵抗値
（Ｒ値）2.7を
満たす厚さ
[ mm ]</t>
    </r>
    <rPh sb="2" eb="3">
      <t>ネツ</t>
    </rPh>
    <rPh sb="3" eb="6">
      <t>テイコウチ</t>
    </rPh>
    <rPh sb="9" eb="10">
      <t>チ</t>
    </rPh>
    <rPh sb="16" eb="17">
      <t>ミ</t>
    </rPh>
    <rPh sb="19" eb="20">
      <t>アツ</t>
    </rPh>
    <phoneticPr fontId="21"/>
  </si>
  <si>
    <t>令和２年度　高性能建材による住宅の断熱リフォーム支援事業</t>
    <rPh sb="0" eb="2">
      <t>レイワ</t>
    </rPh>
    <rPh sb="3" eb="5">
      <t>ネンド</t>
    </rPh>
    <rPh sb="6" eb="9">
      <t>コウセイノウ</t>
    </rPh>
    <rPh sb="9" eb="11">
      <t>ケンザイ</t>
    </rPh>
    <rPh sb="14" eb="16">
      <t>ジュウタク</t>
    </rPh>
    <rPh sb="17" eb="19">
      <t>ダンネツ</t>
    </rPh>
    <rPh sb="24" eb="26">
      <t>シエン</t>
    </rPh>
    <rPh sb="26" eb="28">
      <t>ジギョウ</t>
    </rPh>
    <phoneticPr fontId="21"/>
  </si>
  <si>
    <t>令和２年度　高性能建材による住宅の断熱リフォーム支援事業</t>
    <rPh sb="0" eb="2">
      <t>レイワ</t>
    </rPh>
    <phoneticPr fontId="21"/>
  </si>
  <si>
    <t>令和２年度　高性能建材による住宅の断熱リフォーム支援事業費</t>
    <rPh sb="0" eb="2">
      <t>レイワ</t>
    </rPh>
    <phoneticPr fontId="21"/>
  </si>
  <si>
    <t>令和２年度　高性能建材による住宅の断熱リフォーム支援事業</t>
    <phoneticPr fontId="21"/>
  </si>
  <si>
    <t>　対象製品新規登録申請書</t>
    <rPh sb="5" eb="7">
      <t>シンキ</t>
    </rPh>
    <phoneticPr fontId="21"/>
  </si>
  <si>
    <t>　対象製品新規登録申請リスト</t>
    <rPh sb="5" eb="7">
      <t>シンキ</t>
    </rPh>
    <rPh sb="7" eb="9">
      <t>トウロク</t>
    </rPh>
    <phoneticPr fontId="21"/>
  </si>
  <si>
    <t>対象製品新規登録申請を行う申請者が自社で製品を製造等していない場合は提出すること。</t>
    <rPh sb="0" eb="2">
      <t>タイショウ</t>
    </rPh>
    <rPh sb="4" eb="6">
      <t>シンキ</t>
    </rPh>
    <phoneticPr fontId="21"/>
  </si>
  <si>
    <t>対象製品新規登録申請書</t>
    <rPh sb="0" eb="2">
      <t>タイショウ</t>
    </rPh>
    <rPh sb="2" eb="4">
      <t>セイヒン</t>
    </rPh>
    <rPh sb="4" eb="6">
      <t>シンキ</t>
    </rPh>
    <rPh sb="6" eb="8">
      <t>トウロク</t>
    </rPh>
    <rPh sb="8" eb="11">
      <t>シンセイショ</t>
    </rPh>
    <phoneticPr fontId="21"/>
  </si>
  <si>
    <t>対象製品新規登録申請書</t>
    <rPh sb="4" eb="6">
      <t>シンキ</t>
    </rPh>
    <phoneticPr fontId="21"/>
  </si>
  <si>
    <t>←記入する「SII登録型番」は本事業で独自に付番する「SII登録型番」となります。
　通常使用しているメーカーの型番ではありませんのでご注意ください。</t>
    <rPh sb="9" eb="11">
      <t>トウロク</t>
    </rPh>
    <rPh sb="30" eb="32">
      <t>トウロク</t>
    </rPh>
    <phoneticPr fontId="21"/>
  </si>
  <si>
    <r>
      <rPr>
        <sz val="13"/>
        <rFont val="ＭＳ Ｐゴシック"/>
        <family val="3"/>
        <charset val="128"/>
      </rPr>
      <t>　品質マネジメントシステム等の規格　</t>
    </r>
    <r>
      <rPr>
        <b/>
        <sz val="13"/>
        <rFont val="ＭＳ Ｐゴシック"/>
        <family val="3"/>
        <charset val="128"/>
      </rPr>
      <t>*4</t>
    </r>
    <rPh sb="1" eb="3">
      <t>ヒンシツ</t>
    </rPh>
    <rPh sb="13" eb="14">
      <t>トウ</t>
    </rPh>
    <rPh sb="15" eb="17">
      <t>キカク</t>
    </rPh>
    <phoneticPr fontId="21"/>
  </si>
  <si>
    <r>
      <t>　品質保証の認証番号　</t>
    </r>
    <r>
      <rPr>
        <b/>
        <sz val="13"/>
        <rFont val="ＭＳ Ｐゴシック"/>
        <family val="3"/>
        <charset val="128"/>
      </rPr>
      <t>*5</t>
    </r>
    <rPh sb="1" eb="3">
      <t>ヒンシツ</t>
    </rPh>
    <rPh sb="3" eb="5">
      <t>ホショウ</t>
    </rPh>
    <rPh sb="6" eb="8">
      <t>ニンショウ</t>
    </rPh>
    <rPh sb="8" eb="10">
      <t>バンゴウ</t>
    </rPh>
    <phoneticPr fontId="21"/>
  </si>
  <si>
    <r>
      <t>　ＪＩＳ規格の名称　</t>
    </r>
    <r>
      <rPr>
        <b/>
        <sz val="14"/>
        <rFont val="ＭＳ Ｐゴシック"/>
        <family val="3"/>
        <charset val="128"/>
      </rPr>
      <t>*4</t>
    </r>
    <rPh sb="4" eb="6">
      <t>キカク</t>
    </rPh>
    <rPh sb="7" eb="9">
      <t>メイショウ</t>
    </rPh>
    <phoneticPr fontId="21"/>
  </si>
  <si>
    <r>
      <t>　ＪＩＳ規格</t>
    </r>
    <r>
      <rPr>
        <b/>
        <sz val="14"/>
        <rFont val="ＭＳ Ｐゴシック"/>
        <family val="3"/>
        <charset val="128"/>
      </rPr>
      <t>　*3</t>
    </r>
    <rPh sb="4" eb="6">
      <t>キカク</t>
    </rPh>
    <phoneticPr fontId="21"/>
  </si>
  <si>
    <t>対象製品申請リスト　【断熱材】　ＪＩＳ規格製品</t>
    <rPh sb="0" eb="2">
      <t>タイショウ</t>
    </rPh>
    <rPh sb="2" eb="4">
      <t>セイヒン</t>
    </rPh>
    <rPh sb="4" eb="6">
      <t>シンセイ</t>
    </rPh>
    <rPh sb="11" eb="13">
      <t>ダンネツ</t>
    </rPh>
    <rPh sb="13" eb="14">
      <t>ザイ</t>
    </rPh>
    <rPh sb="19" eb="21">
      <t>キカク</t>
    </rPh>
    <rPh sb="21" eb="23">
      <t>セイヒン</t>
    </rPh>
    <phoneticPr fontId="21"/>
  </si>
  <si>
    <t>対象製品申請リスト　【断熱材】　ＪＩＳ規格準拠製品</t>
    <rPh sb="0" eb="2">
      <t>タイショウ</t>
    </rPh>
    <rPh sb="2" eb="4">
      <t>セイヒン</t>
    </rPh>
    <rPh sb="4" eb="6">
      <t>シンセイ</t>
    </rPh>
    <rPh sb="11" eb="13">
      <t>ダンネツ</t>
    </rPh>
    <rPh sb="13" eb="14">
      <t>ザイ</t>
    </rPh>
    <rPh sb="19" eb="21">
      <t>キカク</t>
    </rPh>
    <rPh sb="21" eb="23">
      <t>ジュンキョ</t>
    </rPh>
    <rPh sb="23" eb="25">
      <t>セイヒン</t>
    </rPh>
    <phoneticPr fontId="21"/>
  </si>
  <si>
    <t>対象製品申請リスト　【断熱材】　ＪＩＳ認証未取得製品</t>
    <rPh sb="0" eb="2">
      <t>タイショウ</t>
    </rPh>
    <rPh sb="2" eb="4">
      <t>セイヒン</t>
    </rPh>
    <rPh sb="4" eb="6">
      <t>シンセイ</t>
    </rPh>
    <rPh sb="11" eb="13">
      <t>ダンネツ</t>
    </rPh>
    <rPh sb="13" eb="14">
      <t>ザイ</t>
    </rPh>
    <rPh sb="19" eb="21">
      <t>ニンショウ</t>
    </rPh>
    <rPh sb="21" eb="22">
      <t>ミ</t>
    </rPh>
    <rPh sb="22" eb="24">
      <t>シュトク</t>
    </rPh>
    <rPh sb="24" eb="26">
      <t>セイヒン</t>
    </rPh>
    <phoneticPr fontId="21"/>
  </si>
  <si>
    <t>対象製品申請リスト　【断熱材】　ＪＩＳ規格外製品</t>
    <rPh sb="0" eb="2">
      <t>タイショウ</t>
    </rPh>
    <rPh sb="2" eb="4">
      <t>セイヒン</t>
    </rPh>
    <rPh sb="4" eb="6">
      <t>シンセイ</t>
    </rPh>
    <rPh sb="11" eb="13">
      <t>ダンネツ</t>
    </rPh>
    <rPh sb="13" eb="14">
      <t>ザイ</t>
    </rPh>
    <rPh sb="19" eb="21">
      <t>キカク</t>
    </rPh>
    <rPh sb="21" eb="22">
      <t>ガイ</t>
    </rPh>
    <rPh sb="22" eb="24">
      <t>セイヒン</t>
    </rPh>
    <phoneticPr fontId="21"/>
  </si>
  <si>
    <t>※SIIからの連絡は、基本的に「連絡担当者1」へ行う。</t>
    <rPh sb="7" eb="9">
      <t>レンラク</t>
    </rPh>
    <rPh sb="11" eb="14">
      <t>キホンテキ</t>
    </rPh>
    <rPh sb="16" eb="18">
      <t>レンラク</t>
    </rPh>
    <rPh sb="18" eb="21">
      <t>タントウシャ</t>
    </rPh>
    <rPh sb="24" eb="25">
      <t>オコナ</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</si>
</sst>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6" x14ac:knownFonts="1">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color indexed="9"/>
      <name val="ＭＳ Ｐゴシック"/>
      <family val="3"/>
      <charset val="128"/>
    </font>
    <font>
      <b/>
      <sz val="14"/>
      <color indexed="8"/>
      <name val="ＭＳ Ｐゴシック"/>
      <family val="3"/>
      <charset val="128"/>
    </font>
    <font>
      <sz val="16"/>
      <color indexed="8"/>
      <name val="ＭＳ Ｐゴシック"/>
      <family val="3"/>
      <charset val="128"/>
    </font>
    <font>
      <sz val="16"/>
      <name val="ＭＳ Ｐゴシック"/>
      <family val="3"/>
      <charset val="128"/>
    </font>
    <font>
      <sz val="14"/>
      <color indexed="8"/>
      <name val="ＭＳ Ｐゴシック"/>
      <family val="3"/>
      <charset val="128"/>
    </font>
    <font>
      <sz val="14"/>
      <name val="ＭＳ Ｐゴシック"/>
      <family val="3"/>
      <charset val="128"/>
    </font>
    <font>
      <sz val="10"/>
      <color indexed="8"/>
      <name val="ＭＳ 明朝"/>
      <family val="1"/>
      <charset val="128"/>
    </font>
    <font>
      <sz val="12"/>
      <color indexed="8"/>
      <name val="ＭＳ 明朝"/>
      <family val="1"/>
      <charset val="128"/>
    </font>
    <font>
      <sz val="13"/>
      <color indexed="8"/>
      <name val="ＭＳ 明朝"/>
      <family val="1"/>
      <charset val="128"/>
    </font>
    <font>
      <sz val="9"/>
      <color indexed="8"/>
      <name val="ＭＳ 明朝"/>
      <family val="1"/>
      <charset val="128"/>
    </font>
    <font>
      <b/>
      <sz val="15"/>
      <color indexed="9"/>
      <name val="ＭＳ Ｐゴシック"/>
      <family val="3"/>
      <charset val="128"/>
    </font>
    <font>
      <b/>
      <sz val="14"/>
      <name val="ＭＳ Ｐゴシック"/>
      <family val="3"/>
      <charset val="128"/>
    </font>
    <font>
      <sz val="9"/>
      <name val="ＭＳ Ｐゴシック"/>
      <family val="3"/>
      <charset val="128"/>
    </font>
    <font>
      <b/>
      <sz val="12"/>
      <name val="ＭＳ Ｐゴシック"/>
      <family val="3"/>
      <charset val="128"/>
    </font>
    <font>
      <b/>
      <sz val="18"/>
      <color indexed="10"/>
      <name val="ＭＳ Ｐゴシック"/>
      <family val="3"/>
      <charset val="128"/>
    </font>
    <font>
      <sz val="9"/>
      <color indexed="8"/>
      <name val="ＭＳ Ｐゴシック"/>
      <family val="3"/>
      <charset val="128"/>
    </font>
    <font>
      <sz val="12"/>
      <name val="ＭＳ Ｐゴシック"/>
      <family val="3"/>
      <charset val="128"/>
    </font>
    <font>
      <sz val="14"/>
      <color indexed="10"/>
      <name val="ＭＳ Ｐゴシック"/>
      <family val="3"/>
      <charset val="128"/>
    </font>
    <font>
      <b/>
      <sz val="14"/>
      <color indexed="10"/>
      <name val="ＭＳ Ｐゴシック"/>
      <family val="3"/>
      <charset val="128"/>
    </font>
    <font>
      <sz val="11"/>
      <color indexed="8"/>
      <name val="ＭＳ Ｐゴシック"/>
      <family val="3"/>
      <charset val="128"/>
    </font>
    <font>
      <sz val="8"/>
      <name val="ＭＳ Ｐゴシック"/>
      <family val="3"/>
      <charset val="128"/>
    </font>
    <font>
      <b/>
      <sz val="9"/>
      <color indexed="10"/>
      <name val="ＭＳ Ｐゴシック"/>
      <family val="3"/>
      <charset val="128"/>
    </font>
    <font>
      <b/>
      <sz val="11"/>
      <name val="ＭＳ Ｐゴシック"/>
      <family val="3"/>
      <charset val="128"/>
    </font>
    <font>
      <b/>
      <sz val="14"/>
      <color indexed="10"/>
      <name val="ＭＳ Ｐゴシック"/>
      <family val="3"/>
      <charset val="128"/>
    </font>
    <font>
      <sz val="14"/>
      <name val="ＭＳ 明朝"/>
      <family val="1"/>
      <charset val="128"/>
    </font>
    <font>
      <sz val="20"/>
      <color indexed="8"/>
      <name val="ＭＳ Ｐゴシック"/>
      <family val="3"/>
      <charset val="128"/>
    </font>
    <font>
      <sz val="10"/>
      <color indexed="8"/>
      <name val="ＭＳ Ｐゴシック"/>
      <family val="3"/>
      <charset val="128"/>
    </font>
    <font>
      <sz val="15"/>
      <color indexed="8"/>
      <name val="ＭＳ Ｐゴシック"/>
      <family val="3"/>
      <charset val="128"/>
    </font>
    <font>
      <sz val="12"/>
      <color indexed="8"/>
      <name val="ＭＳ Ｐゴシック"/>
      <family val="3"/>
      <charset val="128"/>
    </font>
    <font>
      <sz val="10"/>
      <name val="ＭＳ Ｐゴシック"/>
      <family val="3"/>
      <charset val="128"/>
    </font>
    <font>
      <b/>
      <sz val="15"/>
      <name val="ＭＳ Ｐゴシック"/>
      <family val="3"/>
      <charset val="128"/>
    </font>
    <font>
      <sz val="13"/>
      <color indexed="8"/>
      <name val="ＭＳ Ｐゴシック"/>
      <family val="3"/>
      <charset val="128"/>
    </font>
    <font>
      <sz val="14"/>
      <color indexed="17"/>
      <name val="ＭＳ Ｐゴシック"/>
      <family val="3"/>
      <charset val="128"/>
    </font>
    <font>
      <b/>
      <sz val="12"/>
      <color indexed="9"/>
      <name val="ＭＳ Ｐゴシック"/>
      <family val="3"/>
      <charset val="128"/>
    </font>
    <font>
      <b/>
      <sz val="17"/>
      <name val="ＭＳ Ｐゴシック"/>
      <family val="3"/>
      <charset val="128"/>
    </font>
    <font>
      <b/>
      <sz val="13"/>
      <color indexed="10"/>
      <name val="ＭＳ Ｐゴシック"/>
      <family val="3"/>
      <charset val="128"/>
    </font>
    <font>
      <sz val="11"/>
      <color indexed="8"/>
      <name val="HGPｺﾞｼｯｸM"/>
      <family val="3"/>
      <charset val="128"/>
    </font>
    <font>
      <b/>
      <sz val="15"/>
      <name val="HGPｺﾞｼｯｸM"/>
      <family val="3"/>
      <charset val="128"/>
    </font>
    <font>
      <b/>
      <sz val="16"/>
      <name val="HGPｺﾞｼｯｸM"/>
      <family val="3"/>
      <charset val="128"/>
    </font>
    <font>
      <b/>
      <sz val="16"/>
      <color indexed="8"/>
      <name val="HGPｺﾞｼｯｸM"/>
      <family val="3"/>
      <charset val="128"/>
    </font>
    <font>
      <b/>
      <sz val="16"/>
      <color indexed="9"/>
      <name val="HGPｺﾞｼｯｸM"/>
      <family val="3"/>
      <charset val="128"/>
    </font>
    <font>
      <b/>
      <sz val="14"/>
      <name val="HGPｺﾞｼｯｸM"/>
      <family val="3"/>
      <charset val="128"/>
    </font>
    <font>
      <b/>
      <sz val="12"/>
      <color indexed="8"/>
      <name val="HGPｺﾞｼｯｸM"/>
      <family val="3"/>
      <charset val="128"/>
    </font>
    <font>
      <sz val="14"/>
      <name val="HGPｺﾞｼｯｸM"/>
      <family val="3"/>
      <charset val="128"/>
    </font>
    <font>
      <sz val="16"/>
      <name val="HGPｺﾞｼｯｸM"/>
      <family val="3"/>
      <charset val="128"/>
    </font>
    <font>
      <sz val="11"/>
      <name val="HGPｺﾞｼｯｸM"/>
      <family val="3"/>
      <charset val="128"/>
    </font>
    <font>
      <sz val="14"/>
      <color indexed="8"/>
      <name val="HGPｺﾞｼｯｸM"/>
      <family val="3"/>
      <charset val="128"/>
    </font>
    <font>
      <vertAlign val="superscript"/>
      <sz val="14"/>
      <name val="HGPｺﾞｼｯｸM"/>
      <family val="3"/>
      <charset val="128"/>
    </font>
    <font>
      <sz val="10"/>
      <color indexed="8"/>
      <name val="HGPｺﾞｼｯｸM"/>
      <family val="3"/>
      <charset val="128"/>
    </font>
    <font>
      <sz val="9"/>
      <color indexed="8"/>
      <name val="HGPｺﾞｼｯｸM"/>
      <family val="3"/>
      <charset val="128"/>
    </font>
    <font>
      <sz val="12"/>
      <name val="HGPｺﾞｼｯｸM"/>
      <family val="3"/>
      <charset val="128"/>
    </font>
    <font>
      <sz val="12"/>
      <color indexed="8"/>
      <name val="HGPｺﾞｼｯｸM"/>
      <family val="3"/>
      <charset val="128"/>
    </font>
    <font>
      <b/>
      <sz val="17"/>
      <name val="HGPｺﾞｼｯｸM"/>
      <family val="3"/>
      <charset val="128"/>
    </font>
    <font>
      <sz val="10"/>
      <name val="HGPｺﾞｼｯｸM"/>
      <family val="3"/>
      <charset val="128"/>
    </font>
    <font>
      <b/>
      <sz val="12"/>
      <name val="HGPｺﾞｼｯｸM"/>
      <family val="3"/>
      <charset val="128"/>
    </font>
    <font>
      <sz val="13"/>
      <name val="HGPｺﾞｼｯｸM"/>
      <family val="3"/>
      <charset val="128"/>
    </font>
    <font>
      <u/>
      <sz val="12"/>
      <name val="HGPｺﾞｼｯｸM"/>
      <family val="3"/>
      <charset val="128"/>
    </font>
    <font>
      <sz val="9"/>
      <name val="HGPｺﾞｼｯｸM"/>
      <family val="3"/>
      <charset val="128"/>
    </font>
    <font>
      <sz val="16"/>
      <color indexed="8"/>
      <name val="HGPｺﾞｼｯｸM"/>
      <family val="3"/>
      <charset val="128"/>
    </font>
    <font>
      <sz val="13"/>
      <name val="ＭＳ Ｐゴシック"/>
      <family val="3"/>
      <charset val="128"/>
    </font>
    <font>
      <sz val="13"/>
      <color indexed="10"/>
      <name val="ＭＳ Ｐゴシック"/>
      <family val="3"/>
      <charset val="128"/>
    </font>
    <font>
      <sz val="13"/>
      <color indexed="17"/>
      <name val="ＭＳ Ｐゴシック"/>
      <family val="3"/>
      <charset val="128"/>
    </font>
    <font>
      <sz val="13"/>
      <color indexed="40"/>
      <name val="ＭＳ Ｐゴシック"/>
      <family val="3"/>
      <charset val="128"/>
    </font>
    <font>
      <b/>
      <sz val="9"/>
      <color indexed="81"/>
      <name val="ＭＳ Ｐゴシック"/>
      <family val="3"/>
      <charset val="128"/>
    </font>
    <font>
      <sz val="18"/>
      <color indexed="8"/>
      <name val="ＭＳ Ｐゴシック"/>
      <family val="3"/>
      <charset val="128"/>
    </font>
    <font>
      <sz val="11"/>
      <color theme="1"/>
      <name val="ＭＳ Ｐゴシック"/>
      <family val="3"/>
      <charset val="128"/>
      <scheme val="minor"/>
    </font>
    <font>
      <b/>
      <sz val="28"/>
      <color rgb="FFFF0000"/>
      <name val="ＭＳ Ｐゴシック"/>
      <family val="3"/>
      <charset val="128"/>
    </font>
    <font>
      <b/>
      <sz val="18"/>
      <color rgb="FFFF0000"/>
      <name val="ＭＳ Ｐゴシック"/>
      <family val="3"/>
      <charset val="128"/>
      <scheme val="minor"/>
    </font>
    <font>
      <b/>
      <sz val="18"/>
      <color rgb="FFFF0000"/>
      <name val="ＭＳ Ｐゴシック"/>
      <family val="3"/>
      <charset val="128"/>
    </font>
    <font>
      <sz val="28"/>
      <color rgb="FFFF0000"/>
      <name val="ＭＳ Ｐゴシック"/>
      <family val="3"/>
      <charset val="128"/>
      <scheme val="major"/>
    </font>
    <font>
      <b/>
      <sz val="13"/>
      <color rgb="FFFF0000"/>
      <name val="ＭＳ Ｐゴシック"/>
      <family val="3"/>
      <charset val="128"/>
    </font>
    <font>
      <sz val="10"/>
      <color theme="0" tint="-0.34998626667073579"/>
      <name val="ＭＳ Ｐゴシック"/>
      <family val="3"/>
      <charset val="128"/>
    </font>
    <font>
      <b/>
      <sz val="15"/>
      <color theme="0"/>
      <name val="HGPｺﾞｼｯｸM"/>
      <family val="3"/>
      <charset val="128"/>
    </font>
    <font>
      <sz val="16"/>
      <color indexed="8"/>
      <name val="ＭＳ Ｐゴシック"/>
      <family val="3"/>
      <charset val="128"/>
      <scheme val="minor"/>
    </font>
    <font>
      <sz val="11"/>
      <color theme="0" tint="-0.499984740745262"/>
      <name val="ＭＳ Ｐゴシック"/>
      <family val="3"/>
      <charset val="128"/>
      <scheme val="minor"/>
    </font>
    <font>
      <sz val="14"/>
      <color theme="0"/>
      <name val="HGPｺﾞｼｯｸM"/>
      <family val="3"/>
      <charset val="128"/>
    </font>
    <font>
      <sz val="11"/>
      <color theme="0" tint="-0.499984740745262"/>
      <name val="ＭＳ Ｐゴシック"/>
      <family val="3"/>
      <charset val="128"/>
    </font>
    <font>
      <sz val="12"/>
      <color indexed="10"/>
      <name val="ＭＳ Ｐゴシック"/>
      <family val="3"/>
      <charset val="128"/>
    </font>
    <font>
      <sz val="14"/>
      <color rgb="FFFF0000"/>
      <name val="ＭＳ Ｐゴシック"/>
      <family val="3"/>
      <charset val="128"/>
    </font>
    <font>
      <sz val="16"/>
      <color rgb="FF0070C0"/>
      <name val="ＭＳ Ｐゴシック"/>
      <family val="3"/>
      <charset val="128"/>
    </font>
    <font>
      <sz val="12"/>
      <color rgb="FF0070C0"/>
      <name val="ＭＳ Ｐゴシック"/>
      <family val="3"/>
      <charset val="128"/>
    </font>
    <font>
      <sz val="12"/>
      <color theme="1"/>
      <name val="ＭＳ 明朝"/>
      <family val="1"/>
      <charset val="128"/>
    </font>
    <font>
      <sz val="10"/>
      <color indexed="8"/>
      <name val="ＭＳ Ｐ明朝"/>
      <family val="1"/>
      <charset val="128"/>
    </font>
    <font>
      <b/>
      <sz val="13"/>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8"/>
      </patternFill>
    </fill>
    <fill>
      <patternFill patternType="solid">
        <fgColor theme="0"/>
        <bgColor indexed="64"/>
      </patternFill>
    </fill>
    <fill>
      <patternFill patternType="solid">
        <fgColor theme="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bottom style="thin">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style="dotted">
        <color indexed="64"/>
      </right>
      <top style="dotted">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bottom style="medium">
        <color indexed="64"/>
      </bottom>
      <diagonal/>
    </border>
    <border>
      <left style="dotted">
        <color indexed="64"/>
      </left>
      <right style="medium">
        <color indexed="64"/>
      </right>
      <top style="dotted">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hair">
        <color indexed="64"/>
      </right>
      <top/>
      <bottom style="thin">
        <color indexed="64"/>
      </bottom>
      <diagonal/>
    </border>
  </borders>
  <cellStyleXfs count="140">
    <xf numFmtId="0" fontId="0" fillId="0" borderId="0">
      <alignment vertical="center"/>
    </xf>
    <xf numFmtId="0" fontId="2"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2"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2"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2"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2"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2"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2"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2"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2"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2"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2"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41" fillId="22" borderId="2" applyNumberFormat="0" applyFont="0" applyAlignment="0" applyProtection="0">
      <alignment vertical="center"/>
    </xf>
    <xf numFmtId="0" fontId="4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38" fontId="41" fillId="0" borderId="0" applyFont="0" applyFill="0" applyBorder="0" applyAlignment="0" applyProtection="0">
      <alignment vertical="center"/>
    </xf>
    <xf numFmtId="38" fontId="2"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41" fillId="0" borderId="0" applyFont="0" applyFill="0" applyBorder="0" applyAlignment="0" applyProtection="0">
      <alignment vertical="center"/>
    </xf>
    <xf numFmtId="6" fontId="41" fillId="0" borderId="0" applyFont="0" applyFill="0" applyBorder="0" applyAlignment="0" applyProtection="0">
      <alignment vertical="center"/>
    </xf>
    <xf numFmtId="6" fontId="41" fillId="0" borderId="0" applyFont="0" applyFill="0" applyBorder="0" applyAlignment="0" applyProtection="0">
      <alignment vertical="center"/>
    </xf>
    <xf numFmtId="0" fontId="19" fillId="7" borderId="4"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2" fillId="0" borderId="0">
      <alignment vertical="center"/>
    </xf>
    <xf numFmtId="0" fontId="41" fillId="0" borderId="0">
      <alignment vertical="center"/>
    </xf>
    <xf numFmtId="0" fontId="41" fillId="0" borderId="0">
      <alignment vertical="center"/>
    </xf>
    <xf numFmtId="0" fontId="2" fillId="0" borderId="0">
      <alignment vertical="center"/>
    </xf>
    <xf numFmtId="0" fontId="41" fillId="0" borderId="0">
      <alignment vertical="center"/>
    </xf>
    <xf numFmtId="0" fontId="41" fillId="0" borderId="0">
      <alignment vertical="center"/>
    </xf>
    <xf numFmtId="0" fontId="41" fillId="0" borderId="0">
      <alignment vertical="center"/>
    </xf>
    <xf numFmtId="0" fontId="2" fillId="0" borderId="0">
      <alignment vertical="center"/>
    </xf>
    <xf numFmtId="0" fontId="7" fillId="0" borderId="0">
      <alignment vertical="center"/>
    </xf>
    <xf numFmtId="0" fontId="7" fillId="0" borderId="0">
      <alignment vertical="center"/>
    </xf>
    <xf numFmtId="0" fontId="2" fillId="0" borderId="0">
      <alignment vertical="center"/>
    </xf>
    <xf numFmtId="0" fontId="41" fillId="0" borderId="0">
      <alignment vertical="center"/>
    </xf>
    <xf numFmtId="0" fontId="41" fillId="0" borderId="0">
      <alignment vertical="center"/>
    </xf>
    <xf numFmtId="0" fontId="7"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41" fillId="0" borderId="0">
      <alignment vertical="center"/>
    </xf>
    <xf numFmtId="0" fontId="41" fillId="0" borderId="0">
      <alignment vertical="center"/>
    </xf>
    <xf numFmtId="0" fontId="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 fillId="0" borderId="0">
      <alignment vertical="center"/>
    </xf>
    <xf numFmtId="0" fontId="41" fillId="0" borderId="0">
      <alignment vertical="center"/>
    </xf>
    <xf numFmtId="0" fontId="41" fillId="0" borderId="0">
      <alignment vertical="center"/>
    </xf>
    <xf numFmtId="0" fontId="41" fillId="0" borderId="0">
      <alignment vertical="center"/>
    </xf>
    <xf numFmtId="0" fontId="2" fillId="0" borderId="0">
      <alignment vertical="center"/>
    </xf>
    <xf numFmtId="0" fontId="2" fillId="0" borderId="0">
      <alignment vertical="center"/>
    </xf>
    <xf numFmtId="0" fontId="7" fillId="0" borderId="0"/>
    <xf numFmtId="0" fontId="41" fillId="0" borderId="0">
      <alignment vertical="center"/>
    </xf>
    <xf numFmtId="0" fontId="41" fillId="0" borderId="0">
      <alignment vertical="center"/>
    </xf>
    <xf numFmtId="0" fontId="7" fillId="0" borderId="0"/>
    <xf numFmtId="0" fontId="7" fillId="0" borderId="0">
      <alignment vertical="center"/>
    </xf>
    <xf numFmtId="0" fontId="2" fillId="0" borderId="0">
      <alignment vertical="center"/>
    </xf>
    <xf numFmtId="0" fontId="41" fillId="0" borderId="0">
      <alignment vertical="center"/>
    </xf>
    <xf numFmtId="0" fontId="41" fillId="0" borderId="0">
      <alignment vertical="center"/>
    </xf>
    <xf numFmtId="0" fontId="7" fillId="0" borderId="0">
      <alignment vertical="center"/>
    </xf>
    <xf numFmtId="0" fontId="2" fillId="0" borderId="0">
      <alignment vertical="center"/>
    </xf>
    <xf numFmtId="0" fontId="41" fillId="0" borderId="0">
      <alignment vertical="center"/>
    </xf>
    <xf numFmtId="0" fontId="41" fillId="0" borderId="0">
      <alignment vertical="center"/>
    </xf>
    <xf numFmtId="0" fontId="7" fillId="0" borderId="0">
      <alignment vertical="center"/>
    </xf>
    <xf numFmtId="0" fontId="87" fillId="0" borderId="0">
      <alignment vertical="center"/>
    </xf>
    <xf numFmtId="0" fontId="2" fillId="0" borderId="0">
      <alignment vertical="center"/>
    </xf>
    <xf numFmtId="0" fontId="41" fillId="0" borderId="0">
      <alignment vertical="center"/>
    </xf>
    <xf numFmtId="0" fontId="7" fillId="0" borderId="0">
      <alignment vertical="center"/>
    </xf>
    <xf numFmtId="0" fontId="20" fillId="4" borderId="0" applyNumberFormat="0" applyBorder="0" applyAlignment="0" applyProtection="0">
      <alignment vertical="center"/>
    </xf>
  </cellStyleXfs>
  <cellXfs count="756">
    <xf numFmtId="0" fontId="0" fillId="0" borderId="0" xfId="0">
      <alignment vertical="center"/>
    </xf>
    <xf numFmtId="0" fontId="33" fillId="0" borderId="0" xfId="0" applyFont="1" applyBorder="1" applyAlignment="1" applyProtection="1">
      <alignment vertical="top"/>
    </xf>
    <xf numFmtId="0" fontId="23" fillId="0" borderId="0" xfId="0" applyFont="1" applyFill="1" applyAlignment="1" applyProtection="1">
      <alignment vertical="center"/>
    </xf>
    <xf numFmtId="0" fontId="0" fillId="0" borderId="0" xfId="0" applyFont="1" applyProtection="1">
      <alignment vertical="center"/>
      <protection hidden="1"/>
    </xf>
    <xf numFmtId="0" fontId="34" fillId="0" borderId="0" xfId="89" applyNumberFormat="1" applyFont="1" applyFill="1" applyAlignment="1" applyProtection="1">
      <alignment horizontal="left" vertical="center"/>
      <protection hidden="1"/>
    </xf>
    <xf numFmtId="14" fontId="37" fillId="0" borderId="0" xfId="89" applyNumberFormat="1" applyFont="1" applyFill="1" applyBorder="1" applyAlignment="1" applyProtection="1">
      <alignment vertical="center"/>
      <protection hidden="1"/>
    </xf>
    <xf numFmtId="0" fontId="2" fillId="0" borderId="0" xfId="89" applyFont="1" applyAlignment="1" applyProtection="1">
      <alignment vertical="center"/>
      <protection hidden="1"/>
    </xf>
    <xf numFmtId="0" fontId="2" fillId="0" borderId="0" xfId="89" applyFont="1" applyProtection="1">
      <alignment vertical="center"/>
      <protection hidden="1"/>
    </xf>
    <xf numFmtId="0" fontId="0" fillId="0" borderId="0" xfId="0" applyProtection="1">
      <alignment vertical="center"/>
      <protection hidden="1"/>
    </xf>
    <xf numFmtId="0" fontId="27" fillId="0" borderId="10" xfId="138" applyFont="1" applyFill="1" applyBorder="1" applyAlignment="1" applyProtection="1">
      <alignment horizontal="left" vertical="center" shrinkToFit="1"/>
      <protection locked="0"/>
    </xf>
    <xf numFmtId="49" fontId="27" fillId="0" borderId="11" xfId="138" applyNumberFormat="1" applyFont="1" applyFill="1" applyBorder="1" applyAlignment="1" applyProtection="1">
      <alignment horizontal="center" vertical="center" shrinkToFit="1"/>
      <protection locked="0"/>
    </xf>
    <xf numFmtId="0" fontId="27" fillId="0" borderId="13" xfId="138" applyFont="1" applyFill="1" applyBorder="1" applyAlignment="1" applyProtection="1">
      <alignment horizontal="left" vertical="center" shrinkToFit="1"/>
      <protection locked="0"/>
    </xf>
    <xf numFmtId="0" fontId="27" fillId="0" borderId="14" xfId="138" applyFont="1" applyFill="1" applyBorder="1" applyAlignment="1" applyProtection="1">
      <alignment horizontal="center" vertical="center" shrinkToFit="1"/>
      <protection locked="0"/>
    </xf>
    <xf numFmtId="0" fontId="27" fillId="0" borderId="11" xfId="138" applyFont="1" applyFill="1" applyBorder="1" applyAlignment="1" applyProtection="1">
      <alignment horizontal="center" vertical="center" shrinkToFit="1"/>
      <protection locked="0"/>
    </xf>
    <xf numFmtId="49" fontId="27" fillId="0" borderId="12" xfId="81" applyNumberFormat="1" applyFont="1" applyFill="1" applyBorder="1" applyAlignment="1" applyProtection="1">
      <alignment horizontal="center" vertical="center" shrinkToFit="1"/>
      <protection locked="0"/>
    </xf>
    <xf numFmtId="0" fontId="27" fillId="0" borderId="15" xfId="0" applyFont="1" applyBorder="1" applyAlignment="1" applyProtection="1">
      <alignment horizontal="left" vertical="center" shrinkToFit="1"/>
      <protection locked="0"/>
    </xf>
    <xf numFmtId="0" fontId="27" fillId="0" borderId="16" xfId="138" applyFont="1" applyFill="1" applyBorder="1" applyAlignment="1" applyProtection="1">
      <alignment horizontal="left" vertical="center" shrinkToFit="1"/>
      <protection locked="0"/>
    </xf>
    <xf numFmtId="49" fontId="27" fillId="0" borderId="17" xfId="138" applyNumberFormat="1" applyFont="1" applyFill="1" applyBorder="1" applyAlignment="1" applyProtection="1">
      <alignment horizontal="center" vertical="center" shrinkToFit="1"/>
      <protection locked="0"/>
    </xf>
    <xf numFmtId="0" fontId="27" fillId="0" borderId="19" xfId="138" applyFont="1" applyFill="1" applyBorder="1" applyAlignment="1" applyProtection="1">
      <alignment horizontal="left" vertical="center" shrinkToFit="1"/>
      <protection locked="0"/>
    </xf>
    <xf numFmtId="0" fontId="27" fillId="0" borderId="20" xfId="138" applyFont="1" applyFill="1" applyBorder="1" applyAlignment="1" applyProtection="1">
      <alignment horizontal="center" vertical="center" shrinkToFit="1"/>
      <protection locked="0"/>
    </xf>
    <xf numFmtId="0" fontId="27" fillId="0" borderId="17" xfId="138" applyFont="1" applyFill="1" applyBorder="1" applyAlignment="1" applyProtection="1">
      <alignment horizontal="center" vertical="center" shrinkToFit="1"/>
      <protection locked="0"/>
    </xf>
    <xf numFmtId="49" fontId="27" fillId="0" borderId="18" xfId="81" applyNumberFormat="1" applyFont="1" applyFill="1" applyBorder="1" applyAlignment="1" applyProtection="1">
      <alignment horizontal="center" vertical="center" shrinkToFit="1"/>
      <protection locked="0"/>
    </xf>
    <xf numFmtId="0" fontId="27" fillId="0" borderId="21" xfId="0" applyFont="1" applyBorder="1" applyAlignment="1" applyProtection="1">
      <alignment horizontal="left" vertical="center" shrinkToFit="1"/>
      <protection locked="0"/>
    </xf>
    <xf numFmtId="0" fontId="27" fillId="0" borderId="22" xfId="138" applyFont="1" applyFill="1" applyBorder="1" applyAlignment="1" applyProtection="1">
      <alignment horizontal="left" vertical="center" shrinkToFit="1"/>
      <protection locked="0"/>
    </xf>
    <xf numFmtId="49" fontId="27" fillId="0" borderId="23" xfId="138" applyNumberFormat="1" applyFont="1" applyFill="1" applyBorder="1" applyAlignment="1" applyProtection="1">
      <alignment horizontal="center" vertical="center" shrinkToFit="1"/>
      <protection locked="0"/>
    </xf>
    <xf numFmtId="0" fontId="27" fillId="0" borderId="25" xfId="138" applyFont="1" applyFill="1" applyBorder="1" applyAlignment="1" applyProtection="1">
      <alignment horizontal="left" vertical="center" shrinkToFit="1"/>
      <protection locked="0"/>
    </xf>
    <xf numFmtId="0" fontId="27" fillId="0" borderId="26" xfId="138" applyFont="1" applyFill="1" applyBorder="1" applyAlignment="1" applyProtection="1">
      <alignment horizontal="center" vertical="center" shrinkToFit="1"/>
      <protection locked="0"/>
    </xf>
    <xf numFmtId="0" fontId="27" fillId="0" borderId="23" xfId="138" applyFont="1" applyFill="1" applyBorder="1" applyAlignment="1" applyProtection="1">
      <alignment horizontal="center" vertical="center" shrinkToFit="1"/>
      <protection locked="0"/>
    </xf>
    <xf numFmtId="49" fontId="27" fillId="0" borderId="24" xfId="81" applyNumberFormat="1" applyFont="1" applyFill="1" applyBorder="1" applyAlignment="1" applyProtection="1">
      <alignment horizontal="center" vertical="center" shrinkToFit="1"/>
      <protection locked="0"/>
    </xf>
    <xf numFmtId="0" fontId="27" fillId="0" borderId="27" xfId="0" applyFont="1" applyBorder="1" applyAlignment="1" applyProtection="1">
      <alignment horizontal="left" vertical="center" shrinkToFit="1"/>
      <protection locked="0"/>
    </xf>
    <xf numFmtId="0" fontId="33" fillId="0" borderId="0" xfId="0" applyFont="1" applyFill="1" applyAlignment="1" applyProtection="1">
      <alignment vertical="center"/>
    </xf>
    <xf numFmtId="0" fontId="48" fillId="0" borderId="0" xfId="0" applyFont="1" applyFill="1" applyAlignment="1" applyProtection="1">
      <alignment vertical="center"/>
    </xf>
    <xf numFmtId="0" fontId="37" fillId="0" borderId="0" xfId="0" applyFont="1" applyFill="1" applyAlignment="1" applyProtection="1">
      <alignment vertical="center" wrapText="1"/>
    </xf>
    <xf numFmtId="0" fontId="54" fillId="0" borderId="0" xfId="0" applyFont="1" applyFill="1" applyAlignment="1" applyProtection="1">
      <alignment vertical="top" wrapText="1"/>
    </xf>
    <xf numFmtId="0" fontId="88" fillId="0" borderId="0" xfId="0" applyFont="1" applyAlignment="1" applyProtection="1">
      <alignment vertical="center" wrapText="1"/>
      <protection hidden="1"/>
    </xf>
    <xf numFmtId="0" fontId="53" fillId="0" borderId="0" xfId="0" applyFont="1" applyFill="1" applyBorder="1" applyAlignment="1" applyProtection="1">
      <alignment horizontal="center" vertical="center" wrapText="1" shrinkToFit="1"/>
    </xf>
    <xf numFmtId="0" fontId="53" fillId="0" borderId="0" xfId="0" applyFont="1" applyFill="1" applyBorder="1" applyAlignment="1" applyProtection="1">
      <alignment horizontal="center" vertical="center" shrinkToFit="1"/>
    </xf>
    <xf numFmtId="0" fontId="50" fillId="0" borderId="0" xfId="0" applyFont="1" applyFill="1" applyBorder="1" applyAlignment="1" applyProtection="1">
      <alignment horizontal="center" vertical="center" shrinkToFit="1"/>
    </xf>
    <xf numFmtId="0" fontId="50" fillId="0" borderId="0" xfId="0" applyFont="1" applyFill="1" applyBorder="1" applyAlignment="1" applyProtection="1">
      <alignment vertical="center" shrinkToFit="1"/>
    </xf>
    <xf numFmtId="0" fontId="53" fillId="0" borderId="0" xfId="0" applyFont="1" applyFill="1" applyBorder="1" applyAlignment="1" applyProtection="1">
      <alignment vertical="center" shrinkToFit="1"/>
    </xf>
    <xf numFmtId="0" fontId="65" fillId="24" borderId="50" xfId="117" applyFont="1" applyFill="1" applyBorder="1" applyAlignment="1" applyProtection="1">
      <alignment horizontal="center" vertical="center"/>
      <protection locked="0"/>
    </xf>
    <xf numFmtId="0" fontId="65" fillId="24" borderId="53" xfId="117" applyFont="1" applyFill="1" applyBorder="1" applyAlignment="1" applyProtection="1">
      <alignment horizontal="center" vertical="center"/>
      <protection locked="0"/>
    </xf>
    <xf numFmtId="0" fontId="65" fillId="24" borderId="56" xfId="117" applyFont="1" applyFill="1" applyBorder="1" applyAlignment="1" applyProtection="1">
      <alignment horizontal="center" vertical="center"/>
      <protection locked="0"/>
    </xf>
    <xf numFmtId="0" fontId="65" fillId="24" borderId="48" xfId="117" applyFont="1" applyFill="1" applyBorder="1" applyAlignment="1" applyProtection="1">
      <alignment horizontal="center" vertical="center"/>
      <protection locked="0"/>
    </xf>
    <xf numFmtId="0" fontId="65" fillId="24" borderId="46" xfId="117" applyFont="1" applyFill="1" applyBorder="1" applyAlignment="1" applyProtection="1">
      <alignment horizontal="center" vertical="center"/>
      <protection locked="0"/>
    </xf>
    <xf numFmtId="0" fontId="36" fillId="0" borderId="0" xfId="0" applyFont="1" applyAlignment="1" applyProtection="1">
      <alignment vertical="center"/>
      <protection hidden="1"/>
    </xf>
    <xf numFmtId="49" fontId="27" fillId="0" borderId="58" xfId="138" applyNumberFormat="1" applyFont="1" applyFill="1" applyBorder="1" applyAlignment="1" applyProtection="1">
      <alignment horizontal="center" vertical="center" shrinkToFit="1"/>
      <protection locked="0"/>
    </xf>
    <xf numFmtId="49" fontId="27" fillId="0" borderId="56" xfId="138" applyNumberFormat="1" applyFont="1" applyFill="1" applyBorder="1" applyAlignment="1" applyProtection="1">
      <alignment horizontal="center" vertical="center" shrinkToFit="1"/>
      <protection locked="0"/>
    </xf>
    <xf numFmtId="49" fontId="27" fillId="0" borderId="59" xfId="138" applyNumberFormat="1" applyFont="1" applyFill="1" applyBorder="1" applyAlignment="1" applyProtection="1">
      <alignment horizontal="center" vertical="center" shrinkToFit="1"/>
      <protection locked="0"/>
    </xf>
    <xf numFmtId="0" fontId="36" fillId="0" borderId="0" xfId="0" applyFont="1" applyAlignment="1" applyProtection="1">
      <alignment vertical="center" shrinkToFit="1"/>
      <protection hidden="1"/>
    </xf>
    <xf numFmtId="0" fontId="38" fillId="24" borderId="0" xfId="0" applyFont="1" applyFill="1" applyAlignment="1" applyProtection="1">
      <alignment vertical="center"/>
    </xf>
    <xf numFmtId="0" fontId="48" fillId="24" borderId="0" xfId="0" applyFont="1" applyFill="1" applyAlignment="1" applyProtection="1">
      <alignment vertical="center"/>
    </xf>
    <xf numFmtId="0" fontId="26" fillId="24" borderId="0" xfId="0" applyFont="1" applyFill="1" applyAlignment="1" applyProtection="1">
      <alignment horizontal="distributed" vertical="center"/>
    </xf>
    <xf numFmtId="0" fontId="28" fillId="24" borderId="0" xfId="0" applyFont="1" applyFill="1" applyAlignment="1" applyProtection="1">
      <alignment vertical="center"/>
    </xf>
    <xf numFmtId="0" fontId="91" fillId="24" borderId="0" xfId="0" applyFont="1" applyFill="1" applyAlignment="1" applyProtection="1">
      <alignment vertical="center" shrinkToFit="1"/>
    </xf>
    <xf numFmtId="0" fontId="38" fillId="24" borderId="0" xfId="0" applyFont="1" applyFill="1" applyAlignment="1" applyProtection="1">
      <alignment horizontal="center" vertical="center"/>
    </xf>
    <xf numFmtId="0" fontId="48" fillId="24" borderId="0" xfId="0" applyFont="1" applyFill="1" applyAlignment="1" applyProtection="1">
      <alignment horizontal="center" vertical="center"/>
    </xf>
    <xf numFmtId="0" fontId="51" fillId="24" borderId="0" xfId="0" applyFont="1" applyFill="1" applyBorder="1" applyAlignment="1" applyProtection="1">
      <alignment vertical="center"/>
    </xf>
    <xf numFmtId="0" fontId="51" fillId="24" borderId="0" xfId="0" applyFont="1" applyFill="1" applyAlignment="1" applyProtection="1">
      <alignment vertical="center"/>
    </xf>
    <xf numFmtId="0" fontId="38" fillId="24" borderId="0" xfId="0" applyFont="1" applyFill="1" applyBorder="1" applyAlignment="1" applyProtection="1">
      <alignment vertical="center" wrapText="1"/>
    </xf>
    <xf numFmtId="0" fontId="38" fillId="24" borderId="0" xfId="0" applyFont="1" applyFill="1" applyBorder="1" applyAlignment="1" applyProtection="1">
      <alignment vertical="center"/>
    </xf>
    <xf numFmtId="0" fontId="52" fillId="24" borderId="0" xfId="0" applyFont="1" applyFill="1" applyBorder="1" applyAlignment="1" applyProtection="1">
      <alignment horizontal="center" vertical="center"/>
    </xf>
    <xf numFmtId="0" fontId="28" fillId="0" borderId="0" xfId="0" applyFont="1" applyFill="1" applyAlignment="1" applyProtection="1">
      <alignment vertical="center"/>
    </xf>
    <xf numFmtId="0" fontId="30" fillId="0" borderId="0" xfId="0" applyFont="1" applyFill="1" applyBorder="1" applyAlignment="1" applyProtection="1">
      <alignment vertical="center"/>
    </xf>
    <xf numFmtId="0" fontId="89" fillId="0" borderId="0" xfId="0" applyFont="1" applyFill="1" applyAlignment="1" applyProtection="1">
      <alignment vertical="center"/>
    </xf>
    <xf numFmtId="0" fontId="53" fillId="0" borderId="39" xfId="0" applyFont="1" applyFill="1" applyBorder="1" applyAlignment="1" applyProtection="1">
      <alignment vertical="center" shrinkToFit="1"/>
    </xf>
    <xf numFmtId="0" fontId="53" fillId="0" borderId="39" xfId="0" applyFont="1" applyFill="1" applyBorder="1" applyAlignment="1" applyProtection="1">
      <alignment horizontal="center" vertical="center"/>
    </xf>
    <xf numFmtId="0" fontId="53" fillId="0" borderId="39" xfId="0" applyFont="1" applyFill="1" applyBorder="1" applyAlignment="1" applyProtection="1">
      <alignment vertical="center"/>
    </xf>
    <xf numFmtId="0" fontId="53" fillId="0" borderId="40" xfId="0" applyFont="1" applyFill="1" applyBorder="1" applyAlignment="1" applyProtection="1">
      <alignment vertical="center"/>
    </xf>
    <xf numFmtId="0" fontId="29" fillId="0" borderId="0" xfId="0" applyFont="1" applyFill="1" applyBorder="1" applyAlignment="1" applyProtection="1">
      <alignment vertical="center" wrapText="1" shrinkToFit="1"/>
    </xf>
    <xf numFmtId="0" fontId="50" fillId="0" borderId="24" xfId="0" applyFont="1" applyFill="1" applyBorder="1" applyAlignment="1" applyProtection="1">
      <alignment vertical="center" shrinkToFit="1"/>
    </xf>
    <xf numFmtId="0" fontId="50" fillId="0" borderId="41" xfId="0" applyFont="1" applyFill="1" applyBorder="1" applyAlignment="1" applyProtection="1">
      <alignment vertical="center" shrinkToFit="1"/>
    </xf>
    <xf numFmtId="0" fontId="50" fillId="0" borderId="42" xfId="0" applyFont="1" applyFill="1" applyBorder="1" applyAlignment="1" applyProtection="1">
      <alignment vertical="center" shrinkToFit="1"/>
    </xf>
    <xf numFmtId="0" fontId="31" fillId="0" borderId="0" xfId="0" applyFont="1" applyFill="1" applyAlignment="1" applyProtection="1">
      <alignment vertical="center" wrapText="1"/>
    </xf>
    <xf numFmtId="0" fontId="28" fillId="0" borderId="0" xfId="0" applyFont="1" applyFill="1" applyAlignment="1" applyProtection="1">
      <alignment horizontal="center" vertical="center"/>
    </xf>
    <xf numFmtId="38" fontId="28" fillId="0" borderId="0" xfId="69" applyFont="1" applyFill="1" applyAlignment="1" applyProtection="1">
      <alignment vertical="center"/>
    </xf>
    <xf numFmtId="0" fontId="7" fillId="0" borderId="0" xfId="138" applyFont="1" applyFill="1" applyAlignment="1" applyProtection="1">
      <alignment horizontal="right" vertical="center" wrapText="1"/>
      <protection hidden="1"/>
    </xf>
    <xf numFmtId="0" fontId="27" fillId="0" borderId="12" xfId="138" applyFont="1" applyFill="1" applyBorder="1" applyAlignment="1" applyProtection="1">
      <alignment horizontal="center" vertical="center" shrinkToFit="1"/>
      <protection hidden="1"/>
    </xf>
    <xf numFmtId="0" fontId="27" fillId="0" borderId="12" xfId="138" applyNumberFormat="1" applyFont="1" applyFill="1" applyBorder="1" applyAlignment="1" applyProtection="1">
      <alignment horizontal="center" vertical="center" shrinkToFit="1"/>
      <protection hidden="1"/>
    </xf>
    <xf numFmtId="0" fontId="27" fillId="0" borderId="18" xfId="138" applyFont="1" applyFill="1" applyBorder="1" applyAlignment="1" applyProtection="1">
      <alignment horizontal="center" vertical="center" shrinkToFit="1"/>
      <protection hidden="1"/>
    </xf>
    <xf numFmtId="0" fontId="27" fillId="0" borderId="18" xfId="138" applyNumberFormat="1" applyFont="1" applyFill="1" applyBorder="1" applyAlignment="1" applyProtection="1">
      <alignment horizontal="center" vertical="center" shrinkToFit="1"/>
      <protection hidden="1"/>
    </xf>
    <xf numFmtId="0" fontId="27" fillId="0" borderId="24" xfId="138" applyFont="1" applyFill="1" applyBorder="1" applyAlignment="1" applyProtection="1">
      <alignment horizontal="center" vertical="center" shrinkToFit="1"/>
      <protection hidden="1"/>
    </xf>
    <xf numFmtId="0" fontId="27" fillId="0" borderId="24" xfId="138" applyNumberFormat="1" applyFont="1" applyFill="1" applyBorder="1" applyAlignment="1" applyProtection="1">
      <alignment horizontal="center" vertical="center" shrinkToFit="1"/>
      <protection hidden="1"/>
    </xf>
    <xf numFmtId="0" fontId="27" fillId="0" borderId="15" xfId="58" applyFont="1" applyBorder="1" applyAlignment="1" applyProtection="1">
      <alignment horizontal="left" vertical="center" shrinkToFit="1"/>
      <protection locked="0"/>
    </xf>
    <xf numFmtId="0" fontId="90" fillId="0" borderId="0" xfId="89" applyFont="1" applyAlignment="1" applyProtection="1">
      <alignment vertical="center"/>
      <protection hidden="1"/>
    </xf>
    <xf numFmtId="0" fontId="27" fillId="0" borderId="58" xfId="138" applyFont="1" applyFill="1" applyBorder="1" applyAlignment="1" applyProtection="1">
      <alignment horizontal="center" vertical="center" shrinkToFit="1"/>
      <protection hidden="1"/>
    </xf>
    <xf numFmtId="0" fontId="27" fillId="0" borderId="56" xfId="138" applyFont="1" applyFill="1" applyBorder="1" applyAlignment="1" applyProtection="1">
      <alignment horizontal="center" vertical="center" shrinkToFit="1"/>
      <protection hidden="1"/>
    </xf>
    <xf numFmtId="0" fontId="27" fillId="0" borderId="59" xfId="138" applyFont="1" applyFill="1" applyBorder="1" applyAlignment="1" applyProtection="1">
      <alignment horizontal="center" vertical="center" shrinkToFit="1"/>
      <protection hidden="1"/>
    </xf>
    <xf numFmtId="0" fontId="27" fillId="0" borderId="11" xfId="138" applyFont="1" applyFill="1" applyBorder="1" applyAlignment="1" applyProtection="1">
      <alignment horizontal="center" vertical="center" shrinkToFit="1"/>
      <protection hidden="1"/>
    </xf>
    <xf numFmtId="0" fontId="27" fillId="0" borderId="17" xfId="138" applyFont="1" applyFill="1" applyBorder="1" applyAlignment="1" applyProtection="1">
      <alignment horizontal="center" vertical="center" shrinkToFit="1"/>
      <protection hidden="1"/>
    </xf>
    <xf numFmtId="0" fontId="27" fillId="0" borderId="23" xfId="138" applyFont="1" applyFill="1" applyBorder="1" applyAlignment="1" applyProtection="1">
      <alignment horizontal="center" vertical="center" shrinkToFit="1"/>
      <protection hidden="1"/>
    </xf>
    <xf numFmtId="49" fontId="27" fillId="0" borderId="14" xfId="138" applyNumberFormat="1" applyFont="1" applyFill="1" applyBorder="1" applyAlignment="1" applyProtection="1">
      <alignment horizontal="center" vertical="center" wrapText="1"/>
      <protection hidden="1"/>
    </xf>
    <xf numFmtId="49" fontId="27" fillId="0" borderId="20" xfId="138" applyNumberFormat="1" applyFont="1" applyFill="1" applyBorder="1" applyAlignment="1" applyProtection="1">
      <alignment horizontal="center" vertical="center" shrinkToFit="1"/>
      <protection hidden="1"/>
    </xf>
    <xf numFmtId="49" fontId="27" fillId="0" borderId="26" xfId="138" applyNumberFormat="1" applyFont="1" applyFill="1" applyBorder="1" applyAlignment="1" applyProtection="1">
      <alignment horizontal="center" vertical="center" shrinkToFit="1"/>
      <protection hidden="1"/>
    </xf>
    <xf numFmtId="49" fontId="27" fillId="0" borderId="14" xfId="138" applyNumberFormat="1" applyFont="1" applyFill="1" applyBorder="1" applyAlignment="1" applyProtection="1">
      <alignment horizontal="left" vertical="center" wrapText="1"/>
      <protection hidden="1"/>
    </xf>
    <xf numFmtId="49" fontId="27" fillId="0" borderId="20" xfId="138" applyNumberFormat="1" applyFont="1" applyFill="1" applyBorder="1" applyAlignment="1" applyProtection="1">
      <alignment horizontal="left" vertical="center" wrapText="1"/>
      <protection hidden="1"/>
    </xf>
    <xf numFmtId="49" fontId="27" fillId="0" borderId="26" xfId="138" applyNumberFormat="1" applyFont="1" applyFill="1" applyBorder="1" applyAlignment="1" applyProtection="1">
      <alignment horizontal="left" vertical="center" wrapText="1"/>
      <protection hidden="1"/>
    </xf>
    <xf numFmtId="0" fontId="41" fillId="24" borderId="0" xfId="117" applyFont="1" applyFill="1" applyProtection="1">
      <alignment vertical="center"/>
      <protection hidden="1"/>
    </xf>
    <xf numFmtId="0" fontId="42" fillId="24" borderId="0" xfId="122" applyFont="1" applyFill="1" applyAlignment="1" applyProtection="1">
      <alignment vertical="center" wrapText="1"/>
      <protection hidden="1"/>
    </xf>
    <xf numFmtId="0" fontId="43" fillId="24" borderId="0" xfId="117" applyFont="1" applyFill="1" applyBorder="1" applyAlignment="1" applyProtection="1">
      <alignment horizontal="left" vertical="center" wrapText="1"/>
      <protection hidden="1"/>
    </xf>
    <xf numFmtId="0" fontId="88" fillId="24" borderId="0" xfId="117" applyFont="1" applyFill="1" applyAlignment="1" applyProtection="1">
      <alignment vertical="center"/>
      <protection hidden="1"/>
    </xf>
    <xf numFmtId="0" fontId="61" fillId="24" borderId="0" xfId="117" applyFont="1" applyFill="1" applyAlignment="1" applyProtection="1">
      <alignment horizontal="center" vertical="center"/>
      <protection hidden="1"/>
    </xf>
    <xf numFmtId="0" fontId="64" fillId="24" borderId="45" xfId="117" applyFont="1" applyFill="1" applyBorder="1" applyAlignment="1" applyProtection="1">
      <alignment horizontal="center" vertical="center"/>
      <protection hidden="1"/>
    </xf>
    <xf numFmtId="0" fontId="44" fillId="24" borderId="0" xfId="122" applyFont="1" applyFill="1" applyAlignment="1" applyProtection="1">
      <alignment vertical="center"/>
      <protection hidden="1"/>
    </xf>
    <xf numFmtId="0" fontId="66" fillId="24" borderId="46" xfId="117" applyFont="1" applyFill="1" applyBorder="1" applyAlignment="1" applyProtection="1">
      <alignment horizontal="center" vertical="center"/>
      <protection hidden="1"/>
    </xf>
    <xf numFmtId="0" fontId="66" fillId="0" borderId="47" xfId="122" applyFont="1" applyBorder="1" applyAlignment="1" applyProtection="1">
      <alignment vertical="center"/>
      <protection hidden="1"/>
    </xf>
    <xf numFmtId="0" fontId="66" fillId="24" borderId="53" xfId="122" applyFont="1" applyFill="1" applyBorder="1" applyAlignment="1" applyProtection="1">
      <alignment vertical="center"/>
      <protection hidden="1"/>
    </xf>
    <xf numFmtId="0" fontId="66" fillId="24" borderId="47" xfId="117" applyFont="1" applyFill="1" applyBorder="1" applyAlignment="1" applyProtection="1">
      <alignment horizontal="center" vertical="center"/>
      <protection hidden="1"/>
    </xf>
    <xf numFmtId="0" fontId="66" fillId="24" borderId="49" xfId="117" applyFont="1" applyFill="1" applyBorder="1" applyAlignment="1" applyProtection="1">
      <alignment horizontal="left" vertical="center"/>
      <protection hidden="1"/>
    </xf>
    <xf numFmtId="0" fontId="66" fillId="24" borderId="51" xfId="117" applyFont="1" applyFill="1" applyBorder="1" applyAlignment="1" applyProtection="1">
      <alignment horizontal="center" vertical="center"/>
      <protection hidden="1"/>
    </xf>
    <xf numFmtId="0" fontId="66" fillId="0" borderId="52" xfId="122" applyFont="1" applyBorder="1" applyAlignment="1" applyProtection="1">
      <alignment vertical="center"/>
      <protection hidden="1"/>
    </xf>
    <xf numFmtId="0" fontId="66" fillId="24" borderId="54" xfId="117" applyFont="1" applyFill="1" applyBorder="1" applyAlignment="1" applyProtection="1">
      <alignment vertical="center"/>
      <protection hidden="1"/>
    </xf>
    <xf numFmtId="0" fontId="66" fillId="24" borderId="55" xfId="117" applyFont="1" applyFill="1" applyBorder="1" applyAlignment="1" applyProtection="1">
      <alignment horizontal="left" vertical="center"/>
      <protection hidden="1"/>
    </xf>
    <xf numFmtId="0" fontId="66" fillId="24" borderId="56" xfId="117" applyFont="1" applyFill="1" applyBorder="1" applyAlignment="1" applyProtection="1">
      <alignment horizontal="center" vertical="center" wrapText="1"/>
      <protection hidden="1"/>
    </xf>
    <xf numFmtId="0" fontId="66" fillId="0" borderId="18" xfId="122" applyFont="1" applyBorder="1" applyAlignment="1" applyProtection="1">
      <alignment vertical="center"/>
      <protection hidden="1"/>
    </xf>
    <xf numFmtId="0" fontId="66" fillId="24" borderId="56" xfId="122" applyFont="1" applyFill="1" applyBorder="1" applyAlignment="1" applyProtection="1">
      <alignment vertical="center" wrapText="1"/>
      <protection hidden="1"/>
    </xf>
    <xf numFmtId="0" fontId="66" fillId="24" borderId="18" xfId="117" applyFont="1" applyFill="1" applyBorder="1" applyAlignment="1" applyProtection="1">
      <alignment vertical="center"/>
      <protection hidden="1"/>
    </xf>
    <xf numFmtId="0" fontId="66" fillId="24" borderId="48" xfId="117" applyFont="1" applyFill="1" applyBorder="1" applyAlignment="1" applyProtection="1">
      <alignment horizontal="center" vertical="center" wrapText="1"/>
      <protection hidden="1"/>
    </xf>
    <xf numFmtId="0" fontId="66" fillId="0" borderId="52" xfId="122" applyFont="1" applyBorder="1" applyAlignment="1" applyProtection="1">
      <alignment vertical="center" wrapText="1"/>
      <protection hidden="1"/>
    </xf>
    <xf numFmtId="0" fontId="66" fillId="24" borderId="18" xfId="117" applyFont="1" applyFill="1" applyBorder="1" applyAlignment="1" applyProtection="1">
      <alignment horizontal="center" vertical="center"/>
      <protection hidden="1"/>
    </xf>
    <xf numFmtId="0" fontId="66" fillId="24" borderId="20" xfId="117" applyFont="1" applyFill="1" applyBorder="1" applyAlignment="1" applyProtection="1">
      <alignment horizontal="left" vertical="center"/>
      <protection hidden="1"/>
    </xf>
    <xf numFmtId="0" fontId="66" fillId="24" borderId="52" xfId="59" applyFont="1" applyFill="1" applyBorder="1" applyAlignment="1" applyProtection="1">
      <alignment vertical="center" wrapText="1"/>
      <protection hidden="1"/>
    </xf>
    <xf numFmtId="0" fontId="66" fillId="24" borderId="46" xfId="122" applyFont="1" applyFill="1" applyBorder="1" applyAlignment="1" applyProtection="1">
      <alignment vertical="center" wrapText="1"/>
      <protection hidden="1"/>
    </xf>
    <xf numFmtId="0" fontId="66" fillId="24" borderId="18" xfId="117" applyFont="1" applyFill="1" applyBorder="1" applyAlignment="1" applyProtection="1">
      <alignment horizontal="center" vertical="center" wrapText="1"/>
      <protection hidden="1"/>
    </xf>
    <xf numFmtId="0" fontId="66" fillId="24" borderId="18" xfId="59" applyFont="1" applyFill="1" applyBorder="1" applyAlignment="1" applyProtection="1">
      <alignment horizontal="left" vertical="center" wrapText="1"/>
      <protection hidden="1"/>
    </xf>
    <xf numFmtId="0" fontId="66" fillId="24" borderId="56" xfId="122" applyFont="1" applyFill="1" applyBorder="1" applyAlignment="1" applyProtection="1">
      <alignment vertical="center"/>
      <protection hidden="1"/>
    </xf>
    <xf numFmtId="0" fontId="7" fillId="24" borderId="0" xfId="122" applyFont="1" applyFill="1" applyBorder="1" applyAlignment="1" applyProtection="1">
      <alignment horizontal="center" vertical="center" wrapText="1"/>
      <protection hidden="1"/>
    </xf>
    <xf numFmtId="0" fontId="66" fillId="24" borderId="0" xfId="117" applyFont="1" applyFill="1" applyBorder="1" applyAlignment="1" applyProtection="1">
      <alignment horizontal="center"/>
      <protection hidden="1"/>
    </xf>
    <xf numFmtId="0" fontId="66" fillId="24" borderId="0" xfId="117" applyFont="1" applyFill="1" applyAlignment="1" applyProtection="1">
      <protection hidden="1"/>
    </xf>
    <xf numFmtId="0" fontId="65" fillId="24" borderId="0" xfId="117" applyFont="1" applyFill="1" applyProtection="1">
      <alignment vertical="center"/>
      <protection hidden="1"/>
    </xf>
    <xf numFmtId="0" fontId="65" fillId="24" borderId="0" xfId="117" applyFont="1" applyFill="1" applyAlignment="1" applyProtection="1">
      <alignment vertical="center"/>
      <protection hidden="1"/>
    </xf>
    <xf numFmtId="0" fontId="66" fillId="24" borderId="0" xfId="117" applyFont="1" applyFill="1" applyBorder="1" applyAlignment="1" applyProtection="1">
      <alignment horizontal="center" vertical="center"/>
      <protection hidden="1"/>
    </xf>
    <xf numFmtId="0" fontId="26" fillId="24" borderId="0" xfId="117" applyFont="1" applyFill="1" applyProtection="1">
      <alignment vertical="center"/>
      <protection hidden="1"/>
    </xf>
    <xf numFmtId="0" fontId="66" fillId="24" borderId="0" xfId="117" applyFont="1" applyFill="1" applyAlignment="1" applyProtection="1">
      <alignment horizontal="center" vertical="center"/>
      <protection hidden="1"/>
    </xf>
    <xf numFmtId="0" fontId="66" fillId="24" borderId="0" xfId="117" applyFont="1" applyFill="1" applyProtection="1">
      <alignment vertical="center"/>
      <protection hidden="1"/>
    </xf>
    <xf numFmtId="0" fontId="66" fillId="24" borderId="0" xfId="117" applyFont="1" applyFill="1" applyBorder="1" applyAlignment="1" applyProtection="1">
      <alignment vertical="center" wrapText="1"/>
      <protection hidden="1"/>
    </xf>
    <xf numFmtId="0" fontId="41" fillId="24" borderId="0" xfId="117" applyFont="1" applyFill="1" applyAlignment="1" applyProtection="1">
      <alignment horizontal="right" vertical="center"/>
      <protection hidden="1"/>
    </xf>
    <xf numFmtId="0" fontId="41" fillId="24" borderId="0" xfId="117" applyFont="1" applyFill="1" applyAlignment="1" applyProtection="1">
      <alignment vertical="center"/>
      <protection hidden="1"/>
    </xf>
    <xf numFmtId="0" fontId="72" fillId="24" borderId="0" xfId="0" applyFont="1" applyFill="1" applyAlignment="1" applyProtection="1">
      <alignment vertical="center"/>
      <protection hidden="1"/>
    </xf>
    <xf numFmtId="0" fontId="70" fillId="24" borderId="0" xfId="0" applyFont="1" applyFill="1" applyAlignment="1" applyProtection="1">
      <alignment vertical="center"/>
      <protection hidden="1"/>
    </xf>
    <xf numFmtId="0" fontId="68" fillId="24" borderId="0" xfId="0" applyFont="1" applyFill="1" applyAlignment="1" applyProtection="1">
      <alignment horizontal="distributed" vertical="center"/>
      <protection hidden="1"/>
    </xf>
    <xf numFmtId="0" fontId="73" fillId="24" borderId="0" xfId="0" applyFont="1" applyFill="1" applyAlignment="1" applyProtection="1">
      <alignment vertical="center"/>
      <protection hidden="1"/>
    </xf>
    <xf numFmtId="0" fontId="28" fillId="24" borderId="0" xfId="0" applyFont="1" applyFill="1" applyAlignment="1" applyProtection="1">
      <alignment vertical="center"/>
      <protection hidden="1"/>
    </xf>
    <xf numFmtId="0" fontId="91" fillId="24" borderId="0" xfId="0" applyFont="1" applyFill="1" applyAlignment="1" applyProtection="1">
      <alignment vertical="center" shrinkToFit="1"/>
      <protection hidden="1"/>
    </xf>
    <xf numFmtId="0" fontId="72" fillId="24" borderId="0" xfId="0" applyFont="1" applyFill="1" applyAlignment="1" applyProtection="1">
      <alignment horizontal="center" vertical="center"/>
      <protection hidden="1"/>
    </xf>
    <xf numFmtId="0" fontId="70" fillId="24" borderId="0" xfId="0" applyFont="1" applyFill="1" applyAlignment="1" applyProtection="1">
      <alignment horizontal="center" vertical="center"/>
      <protection hidden="1"/>
    </xf>
    <xf numFmtId="0" fontId="72" fillId="24" borderId="0" xfId="0" applyFont="1" applyFill="1" applyBorder="1" applyAlignment="1" applyProtection="1">
      <alignment vertical="center"/>
      <protection hidden="1"/>
    </xf>
    <xf numFmtId="0" fontId="72" fillId="24" borderId="0" xfId="0" applyFont="1" applyFill="1" applyBorder="1" applyAlignment="1" applyProtection="1">
      <alignment horizontal="center" vertical="center"/>
      <protection hidden="1"/>
    </xf>
    <xf numFmtId="38" fontId="72" fillId="24" borderId="0" xfId="70" applyFont="1" applyFill="1" applyBorder="1" applyAlignment="1" applyProtection="1">
      <alignment vertical="center"/>
      <protection hidden="1"/>
    </xf>
    <xf numFmtId="0" fontId="72" fillId="24" borderId="0" xfId="0" applyFont="1" applyFill="1" applyBorder="1" applyAlignment="1" applyProtection="1">
      <alignment horizontal="right" vertical="center"/>
      <protection hidden="1"/>
    </xf>
    <xf numFmtId="0" fontId="76" fillId="24" borderId="0" xfId="0" applyFont="1" applyFill="1" applyBorder="1" applyAlignment="1" applyProtection="1">
      <alignment vertical="center"/>
      <protection hidden="1"/>
    </xf>
    <xf numFmtId="0" fontId="77" fillId="24" borderId="0" xfId="0" applyFont="1" applyFill="1" applyProtection="1">
      <alignment vertical="center"/>
      <protection hidden="1"/>
    </xf>
    <xf numFmtId="0" fontId="78" fillId="24" borderId="0" xfId="0" applyFont="1" applyFill="1" applyProtection="1">
      <alignment vertical="center"/>
      <protection hidden="1"/>
    </xf>
    <xf numFmtId="0" fontId="78" fillId="24" borderId="0" xfId="0" applyFont="1" applyFill="1" applyAlignment="1" applyProtection="1">
      <alignment horizontal="right" vertical="center"/>
      <protection hidden="1"/>
    </xf>
    <xf numFmtId="0" fontId="72" fillId="24" borderId="0" xfId="0" applyFont="1" applyFill="1" applyProtection="1">
      <alignment vertical="center"/>
      <protection hidden="1"/>
    </xf>
    <xf numFmtId="0" fontId="72" fillId="24" borderId="0" xfId="0" applyFont="1" applyFill="1" applyAlignment="1" applyProtection="1">
      <alignment horizontal="right" vertical="center"/>
      <protection hidden="1"/>
    </xf>
    <xf numFmtId="0" fontId="75" fillId="24" borderId="0" xfId="0" applyFont="1" applyFill="1" applyProtection="1">
      <alignment vertical="center"/>
      <protection hidden="1"/>
    </xf>
    <xf numFmtId="0" fontId="104" fillId="24" borderId="0" xfId="0" applyFont="1" applyFill="1" applyProtection="1">
      <alignment vertical="center"/>
      <protection hidden="1"/>
    </xf>
    <xf numFmtId="0" fontId="78" fillId="24" borderId="0" xfId="0" applyFont="1" applyFill="1" applyAlignment="1" applyProtection="1">
      <alignment horizontal="center" vertical="center"/>
      <protection hidden="1"/>
    </xf>
    <xf numFmtId="0" fontId="72" fillId="24" borderId="0" xfId="0" applyFont="1" applyFill="1" applyAlignment="1" applyProtection="1">
      <alignment horizontal="left" vertical="center" wrapText="1"/>
      <protection hidden="1"/>
    </xf>
    <xf numFmtId="0" fontId="72" fillId="24" borderId="0" xfId="0" applyFont="1" applyFill="1" applyAlignment="1" applyProtection="1">
      <alignment horizontal="left" vertical="center"/>
      <protection hidden="1"/>
    </xf>
    <xf numFmtId="0" fontId="75" fillId="24" borderId="0" xfId="0" applyFont="1" applyFill="1" applyAlignment="1" applyProtection="1">
      <alignment horizontal="center" vertical="center"/>
      <protection hidden="1"/>
    </xf>
    <xf numFmtId="38" fontId="75" fillId="24" borderId="0" xfId="70" applyFont="1" applyFill="1" applyProtection="1">
      <alignment vertical="center"/>
      <protection hidden="1"/>
    </xf>
    <xf numFmtId="0" fontId="72" fillId="24" borderId="0" xfId="0" applyFont="1" applyFill="1" applyAlignment="1" applyProtection="1">
      <alignment horizontal="left" vertical="center" shrinkToFit="1"/>
      <protection hidden="1"/>
    </xf>
    <xf numFmtId="0" fontId="72" fillId="24" borderId="0" xfId="0" applyFont="1" applyFill="1" applyAlignment="1" applyProtection="1">
      <alignment vertical="center" wrapText="1"/>
      <protection hidden="1"/>
    </xf>
    <xf numFmtId="0" fontId="72" fillId="24" borderId="0" xfId="0" applyFont="1" applyFill="1" applyAlignment="1" applyProtection="1">
      <alignment vertical="center" shrinkToFit="1"/>
      <protection hidden="1"/>
    </xf>
    <xf numFmtId="0" fontId="72" fillId="24" borderId="0" xfId="0" applyFont="1" applyFill="1" applyAlignment="1" applyProtection="1">
      <alignment horizontal="center" vertical="center" wrapText="1"/>
      <protection hidden="1"/>
    </xf>
    <xf numFmtId="49" fontId="65" fillId="24" borderId="0" xfId="0" applyNumberFormat="1" applyFont="1" applyFill="1" applyAlignment="1" applyProtection="1">
      <alignment vertical="center" shrinkToFit="1"/>
      <protection hidden="1"/>
    </xf>
    <xf numFmtId="0" fontId="89" fillId="24" borderId="0" xfId="0" applyFont="1" applyFill="1" applyProtection="1">
      <alignment vertical="center"/>
      <protection hidden="1"/>
    </xf>
    <xf numFmtId="0" fontId="72" fillId="24" borderId="0" xfId="0" applyFont="1" applyFill="1" applyBorder="1" applyAlignment="1" applyProtection="1">
      <alignment horizontal="left" vertical="center"/>
      <protection hidden="1"/>
    </xf>
    <xf numFmtId="38" fontId="75" fillId="24" borderId="0" xfId="70" applyFont="1" applyFill="1" applyAlignment="1" applyProtection="1">
      <alignment vertical="center"/>
      <protection hidden="1"/>
    </xf>
    <xf numFmtId="0" fontId="75" fillId="24" borderId="0" xfId="0" applyFont="1" applyFill="1" applyAlignment="1" applyProtection="1">
      <alignment vertical="center"/>
      <protection hidden="1"/>
    </xf>
    <xf numFmtId="0" fontId="72" fillId="24" borderId="0" xfId="0" applyFont="1" applyFill="1" applyBorder="1" applyAlignment="1" applyProtection="1">
      <alignment horizontal="left" vertical="center" shrinkToFit="1"/>
      <protection hidden="1"/>
    </xf>
    <xf numFmtId="0" fontId="72" fillId="24" borderId="0" xfId="0" applyFont="1" applyFill="1" applyBorder="1" applyAlignment="1" applyProtection="1">
      <alignment vertical="center" wrapText="1"/>
      <protection hidden="1"/>
    </xf>
    <xf numFmtId="0" fontId="77" fillId="24" borderId="0" xfId="0" applyFont="1" applyFill="1" applyBorder="1" applyAlignment="1" applyProtection="1">
      <alignment vertical="center" wrapText="1"/>
      <protection hidden="1"/>
    </xf>
    <xf numFmtId="0" fontId="72" fillId="24" borderId="0" xfId="0" applyFont="1" applyFill="1" applyBorder="1" applyAlignment="1" applyProtection="1">
      <alignment horizontal="left" vertical="center" wrapText="1"/>
      <protection hidden="1"/>
    </xf>
    <xf numFmtId="0" fontId="70" fillId="24" borderId="0" xfId="0" applyFont="1" applyFill="1" applyBorder="1" applyAlignment="1" applyProtection="1">
      <alignment vertical="center"/>
      <protection hidden="1"/>
    </xf>
    <xf numFmtId="0" fontId="28" fillId="24" borderId="0" xfId="0" applyFont="1" applyFill="1" applyBorder="1" applyAlignment="1" applyProtection="1">
      <alignment vertical="center"/>
      <protection hidden="1"/>
    </xf>
    <xf numFmtId="0" fontId="75" fillId="24" borderId="0" xfId="0" applyFont="1" applyFill="1" applyBorder="1" applyAlignment="1" applyProtection="1">
      <alignment vertical="center"/>
      <protection hidden="1"/>
    </xf>
    <xf numFmtId="0" fontId="75" fillId="24" borderId="0" xfId="0" applyFont="1" applyFill="1" applyBorder="1" applyAlignment="1" applyProtection="1">
      <alignment vertical="center" textRotation="255"/>
      <protection hidden="1"/>
    </xf>
    <xf numFmtId="0" fontId="75" fillId="24" borderId="0" xfId="0" applyFont="1" applyFill="1" applyBorder="1" applyAlignment="1" applyProtection="1">
      <alignment horizontal="center" vertical="center"/>
      <protection hidden="1"/>
    </xf>
    <xf numFmtId="38" fontId="75" fillId="24" borderId="0" xfId="70" applyFont="1" applyFill="1" applyBorder="1" applyAlignment="1" applyProtection="1">
      <alignment vertical="center"/>
      <protection hidden="1"/>
    </xf>
    <xf numFmtId="0" fontId="46" fillId="24" borderId="0" xfId="0" applyFont="1" applyFill="1" applyBorder="1" applyAlignment="1" applyProtection="1">
      <alignment vertical="top"/>
      <protection hidden="1"/>
    </xf>
    <xf numFmtId="0" fontId="65" fillId="24" borderId="0" xfId="0" applyFont="1" applyFill="1" applyBorder="1" applyAlignment="1" applyProtection="1">
      <alignment vertical="top" wrapText="1"/>
      <protection hidden="1"/>
    </xf>
    <xf numFmtId="0" fontId="28" fillId="0" borderId="0" xfId="0" applyFont="1" applyFill="1" applyAlignment="1" applyProtection="1">
      <alignment vertical="center"/>
      <protection hidden="1"/>
    </xf>
    <xf numFmtId="0" fontId="71" fillId="24" borderId="0" xfId="0" applyFont="1" applyFill="1" applyAlignment="1" applyProtection="1">
      <alignment vertical="center" wrapText="1"/>
      <protection hidden="1"/>
    </xf>
    <xf numFmtId="0" fontId="31" fillId="0" borderId="0" xfId="0" applyFont="1" applyFill="1" applyAlignment="1" applyProtection="1">
      <alignment vertical="center" wrapText="1"/>
      <protection hidden="1"/>
    </xf>
    <xf numFmtId="0" fontId="28" fillId="0" borderId="0" xfId="0" applyFont="1" applyFill="1" applyAlignment="1" applyProtection="1">
      <alignment horizontal="center" vertical="center"/>
      <protection hidden="1"/>
    </xf>
    <xf numFmtId="38" fontId="28" fillId="0" borderId="0" xfId="69" applyFont="1" applyFill="1" applyAlignment="1" applyProtection="1">
      <alignment vertical="center"/>
      <protection hidden="1"/>
    </xf>
    <xf numFmtId="0" fontId="34" fillId="0" borderId="0" xfId="87" applyFont="1" applyFill="1" applyBorder="1" applyProtection="1">
      <alignment vertical="center"/>
      <protection hidden="1"/>
    </xf>
    <xf numFmtId="0" fontId="76" fillId="0" borderId="0" xfId="52" applyFont="1" applyFill="1" applyBorder="1" applyAlignment="1" applyProtection="1">
      <alignment horizontal="left" vertical="center"/>
      <protection hidden="1"/>
    </xf>
    <xf numFmtId="0" fontId="79" fillId="0" borderId="0" xfId="87" applyFont="1" applyFill="1" applyBorder="1" applyProtection="1">
      <alignment vertical="center"/>
      <protection hidden="1"/>
    </xf>
    <xf numFmtId="0" fontId="79" fillId="0" borderId="0" xfId="89" applyNumberFormat="1" applyFont="1" applyFill="1" applyAlignment="1" applyProtection="1">
      <alignment horizontal="left" vertical="center"/>
      <protection hidden="1"/>
    </xf>
    <xf numFmtId="0" fontId="58" fillId="0" borderId="0" xfId="0" applyFont="1" applyProtection="1">
      <alignment vertical="center"/>
      <protection hidden="1"/>
    </xf>
    <xf numFmtId="0" fontId="34" fillId="0" borderId="0" xfId="87" applyFont="1" applyFill="1" applyBorder="1" applyAlignment="1" applyProtection="1">
      <alignment vertical="center"/>
      <protection hidden="1"/>
    </xf>
    <xf numFmtId="0" fontId="80" fillId="0" borderId="0" xfId="52" applyFont="1" applyProtection="1">
      <alignment vertical="center"/>
      <protection hidden="1"/>
    </xf>
    <xf numFmtId="0" fontId="86" fillId="0" borderId="0" xfId="0" applyFont="1" applyAlignment="1" applyProtection="1">
      <alignment horizontal="center" vertical="center"/>
      <protection hidden="1"/>
    </xf>
    <xf numFmtId="0" fontId="88" fillId="0" borderId="0" xfId="0" applyFont="1" applyAlignment="1" applyProtection="1">
      <alignment vertical="center"/>
      <protection hidden="1"/>
    </xf>
    <xf numFmtId="0" fontId="33" fillId="0" borderId="0" xfId="52" applyFont="1" applyFill="1" applyBorder="1" applyAlignment="1" applyProtection="1">
      <alignment horizontal="left" vertical="center"/>
      <protection hidden="1"/>
    </xf>
    <xf numFmtId="0" fontId="35" fillId="0" borderId="0" xfId="52" applyFont="1" applyFill="1" applyBorder="1" applyAlignment="1" applyProtection="1">
      <alignment horizontal="left" vertical="center"/>
      <protection hidden="1"/>
    </xf>
    <xf numFmtId="0" fontId="27" fillId="25" borderId="31" xfId="0" applyFont="1" applyFill="1" applyBorder="1" applyAlignment="1" applyProtection="1">
      <alignment vertical="center"/>
      <protection hidden="1"/>
    </xf>
    <xf numFmtId="0" fontId="81" fillId="0" borderId="0" xfId="89" applyNumberFormat="1" applyFont="1" applyFill="1" applyBorder="1" applyAlignment="1" applyProtection="1">
      <alignment vertical="center"/>
      <protection hidden="1"/>
    </xf>
    <xf numFmtId="0" fontId="53" fillId="0" borderId="0" xfId="0" applyFont="1" applyAlignment="1" applyProtection="1">
      <alignment vertical="center"/>
      <protection hidden="1"/>
    </xf>
    <xf numFmtId="0" fontId="53" fillId="0" borderId="0" xfId="0" applyFont="1" applyBorder="1" applyAlignment="1" applyProtection="1">
      <alignment vertical="center" wrapText="1"/>
      <protection hidden="1"/>
    </xf>
    <xf numFmtId="0" fontId="82" fillId="0" borderId="0" xfId="89" applyNumberFormat="1" applyFont="1" applyFill="1" applyBorder="1" applyAlignment="1" applyProtection="1">
      <alignment vertical="center"/>
      <protection hidden="1"/>
    </xf>
    <xf numFmtId="0" fontId="82" fillId="0" borderId="0" xfId="89" applyNumberFormat="1" applyFont="1" applyFill="1" applyBorder="1" applyAlignment="1" applyProtection="1">
      <alignment vertical="center" wrapText="1"/>
      <protection hidden="1"/>
    </xf>
    <xf numFmtId="0" fontId="0" fillId="0" borderId="0" xfId="0" applyAlignment="1" applyProtection="1">
      <alignment vertical="center"/>
      <protection hidden="1"/>
    </xf>
    <xf numFmtId="0" fontId="27" fillId="25" borderId="32" xfId="0" applyFont="1" applyFill="1" applyBorder="1" applyProtection="1">
      <alignment vertical="center"/>
      <protection hidden="1"/>
    </xf>
    <xf numFmtId="0" fontId="81" fillId="0" borderId="0" xfId="89" applyNumberFormat="1" applyFont="1" applyFill="1" applyBorder="1" applyAlignment="1" applyProtection="1">
      <alignment horizontal="left" vertical="center"/>
      <protection hidden="1"/>
    </xf>
    <xf numFmtId="0" fontId="81" fillId="0" borderId="0" xfId="87" applyFont="1" applyFill="1" applyBorder="1" applyProtection="1">
      <alignment vertical="center"/>
      <protection hidden="1"/>
    </xf>
    <xf numFmtId="0" fontId="81" fillId="0" borderId="0" xfId="87" applyFont="1" applyFill="1" applyBorder="1" applyAlignment="1" applyProtection="1">
      <alignment vertical="center"/>
      <protection hidden="1"/>
    </xf>
    <xf numFmtId="0" fontId="81"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27" fillId="25" borderId="33" xfId="0" applyFont="1" applyFill="1" applyBorder="1" applyProtection="1">
      <alignment vertical="center"/>
      <protection hidden="1"/>
    </xf>
    <xf numFmtId="0" fontId="53" fillId="0" borderId="0" xfId="0" applyFont="1" applyBorder="1" applyAlignment="1" applyProtection="1">
      <alignment vertical="center"/>
      <protection hidden="1"/>
    </xf>
    <xf numFmtId="0" fontId="27" fillId="25" borderId="33" xfId="0" applyFont="1" applyFill="1" applyBorder="1" applyAlignment="1" applyProtection="1">
      <alignment vertical="center"/>
      <protection hidden="1"/>
    </xf>
    <xf numFmtId="0" fontId="83" fillId="0" borderId="0" xfId="0" applyFont="1" applyBorder="1" applyAlignment="1" applyProtection="1">
      <alignment vertical="center" wrapText="1"/>
      <protection hidden="1"/>
    </xf>
    <xf numFmtId="0" fontId="0" fillId="0" borderId="0" xfId="0" applyFont="1" applyAlignment="1" applyProtection="1">
      <alignment vertical="center"/>
      <protection hidden="1"/>
    </xf>
    <xf numFmtId="0" fontId="27" fillId="25" borderId="37" xfId="0" applyFont="1" applyFill="1" applyBorder="1" applyAlignment="1" applyProtection="1">
      <alignment vertical="center" wrapText="1"/>
      <protection hidden="1"/>
    </xf>
    <xf numFmtId="0" fontId="23" fillId="0" borderId="0" xfId="89" applyFont="1" applyAlignment="1" applyProtection="1">
      <alignment vertical="center"/>
      <protection hidden="1"/>
    </xf>
    <xf numFmtId="0" fontId="41" fillId="0" borderId="0" xfId="89" applyFont="1" applyAlignment="1" applyProtection="1">
      <alignment vertical="center"/>
      <protection hidden="1"/>
    </xf>
    <xf numFmtId="0" fontId="34" fillId="0" borderId="0" xfId="87" applyFont="1" applyFill="1" applyBorder="1" applyAlignment="1" applyProtection="1">
      <alignment horizontal="center" vertical="center" wrapText="1"/>
      <protection hidden="1"/>
    </xf>
    <xf numFmtId="0" fontId="0" fillId="25" borderId="29" xfId="0" applyFont="1" applyFill="1" applyBorder="1" applyAlignment="1" applyProtection="1">
      <alignment horizontal="center" vertical="center"/>
      <protection hidden="1"/>
    </xf>
    <xf numFmtId="0" fontId="26" fillId="25" borderId="94" xfId="0" applyFont="1" applyFill="1" applyBorder="1" applyAlignment="1" applyProtection="1">
      <alignment vertical="center" wrapText="1"/>
      <protection hidden="1"/>
    </xf>
    <xf numFmtId="0" fontId="34" fillId="0" borderId="0" xfId="87" applyFont="1" applyFill="1" applyBorder="1" applyAlignment="1" applyProtection="1">
      <alignment horizontal="center" vertical="center"/>
      <protection hidden="1"/>
    </xf>
    <xf numFmtId="0" fontId="0" fillId="25" borderId="30" xfId="0" applyFont="1" applyFill="1" applyBorder="1" applyAlignment="1" applyProtection="1">
      <alignment horizontal="center" vertical="center"/>
      <protection hidden="1"/>
    </xf>
    <xf numFmtId="0" fontId="38" fillId="25" borderId="35" xfId="0" applyFont="1" applyFill="1" applyBorder="1" applyAlignment="1" applyProtection="1">
      <alignment horizontal="center" vertical="center" wrapText="1"/>
      <protection hidden="1"/>
    </xf>
    <xf numFmtId="14" fontId="38" fillId="25" borderId="36" xfId="0" applyNumberFormat="1" applyFont="1" applyFill="1" applyBorder="1" applyAlignment="1" applyProtection="1">
      <alignment horizontal="center" vertical="center" wrapText="1"/>
      <protection hidden="1"/>
    </xf>
    <xf numFmtId="0" fontId="27" fillId="0" borderId="10" xfId="138" applyFont="1" applyFill="1" applyBorder="1" applyAlignment="1" applyProtection="1">
      <alignment horizontal="left" vertical="center" shrinkToFit="1"/>
      <protection hidden="1"/>
    </xf>
    <xf numFmtId="49" fontId="27" fillId="0" borderId="11" xfId="138" applyNumberFormat="1" applyFont="1" applyFill="1" applyBorder="1" applyAlignment="1" applyProtection="1">
      <alignment horizontal="center" vertical="center" shrinkToFit="1"/>
      <protection hidden="1"/>
    </xf>
    <xf numFmtId="49" fontId="27" fillId="0" borderId="13" xfId="138" applyNumberFormat="1" applyFont="1" applyFill="1" applyBorder="1" applyAlignment="1" applyProtection="1">
      <alignment horizontal="left" vertical="center" shrinkToFit="1"/>
      <protection hidden="1"/>
    </xf>
    <xf numFmtId="49" fontId="27" fillId="0" borderId="58" xfId="138" applyNumberFormat="1" applyFont="1" applyFill="1" applyBorder="1" applyAlignment="1" applyProtection="1">
      <alignment horizontal="center" vertical="center" shrinkToFit="1"/>
      <protection hidden="1"/>
    </xf>
    <xf numFmtId="49" fontId="27" fillId="0" borderId="12" xfId="81" applyNumberFormat="1" applyFont="1" applyFill="1" applyBorder="1" applyAlignment="1" applyProtection="1">
      <alignment horizontal="center" vertical="center" shrinkToFit="1"/>
      <protection hidden="1"/>
    </xf>
    <xf numFmtId="0" fontId="27" fillId="0" borderId="15" xfId="0" applyFont="1" applyBorder="1" applyAlignment="1" applyProtection="1">
      <alignment horizontal="left" vertical="center" shrinkToFit="1"/>
      <protection hidden="1"/>
    </xf>
    <xf numFmtId="0" fontId="7" fillId="0" borderId="0" xfId="0" applyFont="1" applyProtection="1">
      <alignment vertical="center"/>
      <protection hidden="1"/>
    </xf>
    <xf numFmtId="0" fontId="27" fillId="0" borderId="16" xfId="138" applyFont="1" applyFill="1" applyBorder="1" applyAlignment="1" applyProtection="1">
      <alignment horizontal="left" vertical="center" shrinkToFit="1"/>
      <protection hidden="1"/>
    </xf>
    <xf numFmtId="49" fontId="27" fillId="0" borderId="17" xfId="138" applyNumberFormat="1" applyFont="1" applyFill="1" applyBorder="1" applyAlignment="1" applyProtection="1">
      <alignment horizontal="center" vertical="center" shrinkToFit="1"/>
      <protection hidden="1"/>
    </xf>
    <xf numFmtId="49" fontId="27" fillId="0" borderId="107" xfId="138" applyNumberFormat="1" applyFont="1" applyFill="1" applyBorder="1" applyAlignment="1" applyProtection="1">
      <alignment horizontal="left" vertical="center" shrinkToFit="1"/>
      <protection hidden="1"/>
    </xf>
    <xf numFmtId="49" fontId="27" fillId="0" borderId="28" xfId="138" applyNumberFormat="1" applyFont="1" applyFill="1" applyBorder="1" applyAlignment="1" applyProtection="1">
      <alignment horizontal="center" vertical="center" shrinkToFit="1"/>
      <protection hidden="1"/>
    </xf>
    <xf numFmtId="49" fontId="27" fillId="0" borderId="56" xfId="138" applyNumberFormat="1" applyFont="1" applyFill="1" applyBorder="1" applyAlignment="1" applyProtection="1">
      <alignment horizontal="center" vertical="center" shrinkToFit="1"/>
      <protection hidden="1"/>
    </xf>
    <xf numFmtId="49" fontId="27" fillId="0" borderId="18" xfId="81" applyNumberFormat="1" applyFont="1" applyFill="1" applyBorder="1" applyAlignment="1" applyProtection="1">
      <alignment horizontal="center" vertical="center" shrinkToFit="1"/>
      <protection hidden="1"/>
    </xf>
    <xf numFmtId="0" fontId="27" fillId="0" borderId="21" xfId="0" applyFont="1" applyBorder="1" applyAlignment="1" applyProtection="1">
      <alignment horizontal="left" vertical="center" shrinkToFit="1"/>
      <protection hidden="1"/>
    </xf>
    <xf numFmtId="49" fontId="27" fillId="0" borderId="19" xfId="138" applyNumberFormat="1" applyFont="1" applyFill="1" applyBorder="1" applyAlignment="1" applyProtection="1">
      <alignment horizontal="left" vertical="center" shrinkToFit="1"/>
      <protection hidden="1"/>
    </xf>
    <xf numFmtId="49" fontId="27" fillId="28" borderId="19" xfId="138" applyNumberFormat="1" applyFont="1" applyFill="1" applyBorder="1" applyAlignment="1" applyProtection="1">
      <alignment horizontal="left" vertical="center" shrinkToFit="1"/>
      <protection hidden="1"/>
    </xf>
    <xf numFmtId="49" fontId="27" fillId="28" borderId="56" xfId="138" applyNumberFormat="1" applyFont="1" applyFill="1" applyBorder="1" applyAlignment="1" applyProtection="1">
      <alignment horizontal="center" vertical="center" shrinkToFit="1"/>
      <protection hidden="1"/>
    </xf>
    <xf numFmtId="49" fontId="27" fillId="0" borderId="25" xfId="138" applyNumberFormat="1" applyFont="1" applyFill="1" applyBorder="1" applyAlignment="1" applyProtection="1">
      <alignment horizontal="left" vertical="center" shrinkToFit="1"/>
      <protection hidden="1"/>
    </xf>
    <xf numFmtId="49" fontId="27" fillId="0" borderId="23" xfId="138" applyNumberFormat="1" applyFont="1" applyFill="1" applyBorder="1" applyAlignment="1" applyProtection="1">
      <alignment horizontal="center" vertical="center" shrinkToFit="1"/>
      <protection hidden="1"/>
    </xf>
    <xf numFmtId="49" fontId="27" fillId="0" borderId="59" xfId="138" applyNumberFormat="1" applyFont="1" applyFill="1" applyBorder="1" applyAlignment="1" applyProtection="1">
      <alignment horizontal="center" vertical="center" shrinkToFit="1"/>
      <protection hidden="1"/>
    </xf>
    <xf numFmtId="49" fontId="27" fillId="0" borderId="24" xfId="81" applyNumberFormat="1" applyFont="1" applyFill="1" applyBorder="1" applyAlignment="1" applyProtection="1">
      <alignment horizontal="center" vertical="center" shrinkToFit="1"/>
      <protection hidden="1"/>
    </xf>
    <xf numFmtId="0" fontId="27" fillId="0" borderId="27" xfId="0" applyFont="1" applyBorder="1" applyAlignment="1" applyProtection="1">
      <alignment horizontal="left" vertical="center" shrinkToFit="1"/>
      <protection hidden="1"/>
    </xf>
    <xf numFmtId="0" fontId="45" fillId="0" borderId="43" xfId="138" applyFont="1" applyFill="1" applyBorder="1" applyAlignment="1" applyProtection="1">
      <alignment vertical="center" shrinkToFit="1"/>
      <protection hidden="1"/>
    </xf>
    <xf numFmtId="14" fontId="34" fillId="0" borderId="0" xfId="89" applyNumberFormat="1" applyFont="1" applyFill="1" applyBorder="1" applyAlignment="1" applyProtection="1">
      <alignment vertical="center"/>
      <protection hidden="1"/>
    </xf>
    <xf numFmtId="0" fontId="34" fillId="0" borderId="0" xfId="89" applyNumberFormat="1" applyFont="1" applyFill="1" applyBorder="1" applyAlignment="1" applyProtection="1">
      <alignment vertical="center"/>
      <protection hidden="1"/>
    </xf>
    <xf numFmtId="0" fontId="7" fillId="0" borderId="0" xfId="0" applyFont="1" applyBorder="1" applyProtection="1">
      <alignment vertical="center"/>
      <protection hidden="1"/>
    </xf>
    <xf numFmtId="0" fontId="25" fillId="0" borderId="0" xfId="0" applyFont="1" applyFill="1" applyAlignment="1" applyProtection="1">
      <alignment vertical="center"/>
      <protection hidden="1"/>
    </xf>
    <xf numFmtId="0" fontId="55" fillId="0" borderId="0" xfId="0" applyFont="1" applyFill="1" applyAlignment="1" applyProtection="1">
      <alignment vertical="center"/>
      <protection hidden="1"/>
    </xf>
    <xf numFmtId="0" fontId="38" fillId="0" borderId="0" xfId="0" applyFont="1" applyFill="1" applyAlignment="1" applyProtection="1">
      <alignment vertical="center"/>
      <protection hidden="1"/>
    </xf>
    <xf numFmtId="0" fontId="48" fillId="0" borderId="0" xfId="0" applyFont="1" applyFill="1" applyAlignment="1" applyProtection="1">
      <alignment vertical="center"/>
      <protection hidden="1"/>
    </xf>
    <xf numFmtId="0" fontId="93" fillId="0" borderId="0" xfId="0" applyFont="1" applyFill="1" applyAlignment="1" applyProtection="1">
      <alignment vertical="center"/>
      <protection hidden="1"/>
    </xf>
    <xf numFmtId="0" fontId="38" fillId="0" borderId="0" xfId="0" applyFont="1" applyFill="1" applyAlignment="1" applyProtection="1">
      <alignment horizontal="center" vertical="center"/>
      <protection hidden="1"/>
    </xf>
    <xf numFmtId="0" fontId="48" fillId="0" borderId="0" xfId="0" applyFont="1" applyFill="1" applyAlignment="1" applyProtection="1">
      <alignment horizontal="center" vertical="center"/>
      <protection hidden="1"/>
    </xf>
    <xf numFmtId="0" fontId="56" fillId="0" borderId="0"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6" fillId="0" borderId="44" xfId="0" applyFont="1" applyFill="1" applyBorder="1" applyAlignment="1" applyProtection="1">
      <alignment vertical="center" shrinkToFit="1"/>
      <protection hidden="1"/>
    </xf>
    <xf numFmtId="0" fontId="53" fillId="0" borderId="0" xfId="0" applyFont="1" applyFill="1" applyBorder="1" applyAlignment="1" applyProtection="1">
      <alignment vertical="center" shrinkToFit="1"/>
      <protection hidden="1"/>
    </xf>
    <xf numFmtId="0" fontId="53" fillId="0" borderId="0" xfId="0" applyFont="1" applyFill="1" applyBorder="1" applyAlignment="1" applyProtection="1">
      <alignment vertical="center"/>
      <protection hidden="1"/>
    </xf>
    <xf numFmtId="0" fontId="90" fillId="0" borderId="0" xfId="0" applyFont="1" applyFill="1" applyAlignment="1" applyProtection="1">
      <alignment vertical="center"/>
      <protection hidden="1"/>
    </xf>
    <xf numFmtId="0" fontId="53" fillId="0" borderId="0" xfId="0" applyFont="1" applyFill="1" applyBorder="1" applyAlignment="1" applyProtection="1">
      <alignment horizontal="center" vertical="center" wrapText="1" shrinkToFit="1"/>
      <protection hidden="1"/>
    </xf>
    <xf numFmtId="0" fontId="53" fillId="0" borderId="0" xfId="0" applyFont="1" applyFill="1" applyBorder="1" applyAlignment="1" applyProtection="1">
      <alignment horizontal="center" vertical="center" shrinkToFit="1"/>
      <protection hidden="1"/>
    </xf>
    <xf numFmtId="0" fontId="50" fillId="0" borderId="0" xfId="0" applyFont="1" applyFill="1" applyBorder="1" applyAlignment="1" applyProtection="1">
      <alignment horizontal="center" vertical="center" shrinkToFit="1"/>
      <protection hidden="1"/>
    </xf>
    <xf numFmtId="0" fontId="50" fillId="0" borderId="0" xfId="0" applyFont="1" applyFill="1" applyBorder="1" applyAlignment="1" applyProtection="1">
      <alignment vertical="center" shrinkToFit="1"/>
      <protection hidden="1"/>
    </xf>
    <xf numFmtId="0" fontId="0" fillId="0" borderId="0" xfId="0" applyFont="1" applyFill="1" applyAlignment="1" applyProtection="1">
      <alignment vertical="center" shrinkToFit="1"/>
      <protection hidden="1"/>
    </xf>
    <xf numFmtId="0" fontId="48" fillId="0" borderId="0" xfId="0" applyFont="1" applyFill="1" applyAlignment="1" applyProtection="1">
      <alignment vertical="center" shrinkToFit="1"/>
      <protection hidden="1"/>
    </xf>
    <xf numFmtId="0" fontId="48" fillId="0" borderId="0" xfId="0" applyFont="1" applyFill="1" applyAlignment="1" applyProtection="1">
      <alignment horizontal="center" vertical="center" shrinkToFit="1"/>
      <protection hidden="1"/>
    </xf>
    <xf numFmtId="38" fontId="48" fillId="0" borderId="0" xfId="68" applyFont="1" applyFill="1" applyAlignment="1" applyProtection="1">
      <alignment vertical="center" shrinkToFit="1"/>
      <protection hidden="1"/>
    </xf>
    <xf numFmtId="0" fontId="38" fillId="24" borderId="0" xfId="137" applyFont="1" applyFill="1" applyAlignment="1" applyProtection="1">
      <alignment vertical="center"/>
      <protection hidden="1"/>
    </xf>
    <xf numFmtId="0" fontId="48" fillId="24" borderId="0" xfId="137" applyFont="1" applyFill="1" applyAlignment="1" applyProtection="1">
      <alignment vertical="center"/>
      <protection hidden="1"/>
    </xf>
    <xf numFmtId="0" fontId="26" fillId="24" borderId="0" xfId="137" applyFont="1" applyFill="1" applyAlignment="1" applyProtection="1">
      <alignment horizontal="distributed" vertical="center"/>
      <protection hidden="1"/>
    </xf>
    <xf numFmtId="0" fontId="38" fillId="24" borderId="0" xfId="137" applyFont="1" applyFill="1" applyAlignment="1" applyProtection="1">
      <alignment horizontal="center" vertical="center"/>
      <protection hidden="1"/>
    </xf>
    <xf numFmtId="0" fontId="48" fillId="24" borderId="0" xfId="137" applyFont="1" applyFill="1" applyAlignment="1" applyProtection="1">
      <alignment horizontal="center" vertical="center"/>
      <protection hidden="1"/>
    </xf>
    <xf numFmtId="0" fontId="51" fillId="24" borderId="0" xfId="137" applyFont="1" applyFill="1" applyBorder="1" applyAlignment="1" applyProtection="1">
      <alignment vertical="center"/>
      <protection hidden="1"/>
    </xf>
    <xf numFmtId="0" fontId="51" fillId="24" borderId="0" xfId="137" applyFont="1" applyFill="1" applyAlignment="1" applyProtection="1">
      <alignment vertical="center"/>
      <protection hidden="1"/>
    </xf>
    <xf numFmtId="0" fontId="38" fillId="24" borderId="0" xfId="137" applyFont="1" applyFill="1" applyBorder="1" applyAlignment="1" applyProtection="1">
      <alignment vertical="center" wrapText="1"/>
      <protection hidden="1"/>
    </xf>
    <xf numFmtId="0" fontId="38" fillId="24" borderId="0" xfId="137" applyFont="1" applyFill="1" applyBorder="1" applyAlignment="1" applyProtection="1">
      <alignment vertical="center"/>
      <protection hidden="1"/>
    </xf>
    <xf numFmtId="0" fontId="52" fillId="24" borderId="0" xfId="137" applyFont="1" applyFill="1" applyBorder="1" applyAlignment="1" applyProtection="1">
      <alignment horizontal="center" vertical="center"/>
      <protection hidden="1"/>
    </xf>
    <xf numFmtId="0" fontId="48" fillId="0" borderId="0" xfId="137" applyFont="1" applyFill="1" applyAlignment="1" applyProtection="1">
      <alignment vertical="center"/>
      <protection hidden="1"/>
    </xf>
    <xf numFmtId="0" fontId="53" fillId="0" borderId="0" xfId="137" applyFont="1" applyFill="1" applyBorder="1" applyAlignment="1" applyProtection="1">
      <alignment vertical="center" shrinkToFit="1"/>
      <protection hidden="1"/>
    </xf>
    <xf numFmtId="0" fontId="48" fillId="0" borderId="0" xfId="137" applyFont="1" applyFill="1" applyBorder="1" applyAlignment="1" applyProtection="1">
      <alignment vertical="center"/>
      <protection hidden="1"/>
    </xf>
    <xf numFmtId="0" fontId="48" fillId="0" borderId="0" xfId="137" applyFont="1" applyFill="1" applyAlignment="1" applyProtection="1">
      <alignment horizontal="center" vertical="center"/>
      <protection hidden="1"/>
    </xf>
    <xf numFmtId="0" fontId="26" fillId="0" borderId="0" xfId="0" applyFont="1" applyFill="1" applyAlignment="1" applyProtection="1">
      <alignment vertical="center"/>
      <protection hidden="1"/>
    </xf>
    <xf numFmtId="0" fontId="16" fillId="25" borderId="38" xfId="137" applyFont="1" applyFill="1" applyBorder="1" applyAlignment="1" applyProtection="1">
      <alignment horizontal="center" vertical="center" shrinkToFit="1" readingOrder="1"/>
      <protection hidden="1"/>
    </xf>
    <xf numFmtId="0" fontId="53" fillId="0" borderId="0" xfId="137" applyFont="1" applyFill="1" applyBorder="1" applyAlignment="1" applyProtection="1">
      <alignment vertical="center"/>
      <protection hidden="1"/>
    </xf>
    <xf numFmtId="0" fontId="53" fillId="0" borderId="0" xfId="137" applyFont="1" applyFill="1" applyBorder="1" applyAlignment="1" applyProtection="1">
      <alignment horizontal="center" vertical="center" wrapText="1" shrinkToFit="1"/>
      <protection hidden="1"/>
    </xf>
    <xf numFmtId="0" fontId="53" fillId="0" borderId="0" xfId="137" applyFont="1" applyFill="1" applyBorder="1" applyAlignment="1" applyProtection="1">
      <alignment horizontal="center" vertical="center" shrinkToFit="1"/>
      <protection hidden="1"/>
    </xf>
    <xf numFmtId="0" fontId="50" fillId="0" borderId="0" xfId="137" applyFont="1" applyFill="1" applyBorder="1" applyAlignment="1" applyProtection="1">
      <alignment horizontal="center" vertical="center" shrinkToFit="1"/>
      <protection hidden="1"/>
    </xf>
    <xf numFmtId="0" fontId="50" fillId="0" borderId="0" xfId="137" applyFont="1" applyFill="1" applyBorder="1" applyAlignment="1" applyProtection="1">
      <alignment vertical="center" shrinkToFit="1"/>
      <protection hidden="1"/>
    </xf>
    <xf numFmtId="0" fontId="53" fillId="0" borderId="39" xfId="137" applyFont="1" applyFill="1" applyBorder="1" applyAlignment="1" applyProtection="1">
      <alignment vertical="center" shrinkToFit="1"/>
      <protection hidden="1"/>
    </xf>
    <xf numFmtId="0" fontId="53" fillId="0" borderId="39" xfId="137" applyFont="1" applyFill="1" applyBorder="1" applyAlignment="1" applyProtection="1">
      <alignment horizontal="center" vertical="center"/>
      <protection hidden="1"/>
    </xf>
    <xf numFmtId="0" fontId="53" fillId="0" borderId="39" xfId="137" applyFont="1" applyFill="1" applyBorder="1" applyAlignment="1" applyProtection="1">
      <alignment vertical="center"/>
      <protection hidden="1"/>
    </xf>
    <xf numFmtId="0" fontId="53" fillId="0" borderId="40" xfId="137" applyFont="1" applyFill="1" applyBorder="1" applyAlignment="1" applyProtection="1">
      <alignment vertical="center"/>
      <protection hidden="1"/>
    </xf>
    <xf numFmtId="0" fontId="50" fillId="0" borderId="0" xfId="137" applyFont="1" applyFill="1" applyBorder="1" applyAlignment="1" applyProtection="1">
      <alignment vertical="center" wrapText="1" shrinkToFit="1"/>
      <protection hidden="1"/>
    </xf>
    <xf numFmtId="0" fontId="50" fillId="0" borderId="41" xfId="137" applyFont="1" applyFill="1" applyBorder="1" applyAlignment="1" applyProtection="1">
      <alignment vertical="center" shrinkToFit="1"/>
      <protection hidden="1"/>
    </xf>
    <xf numFmtId="0" fontId="50" fillId="0" borderId="42" xfId="137" applyFont="1" applyFill="1" applyBorder="1" applyAlignment="1" applyProtection="1">
      <alignment vertical="center" shrinkToFit="1"/>
      <protection hidden="1"/>
    </xf>
    <xf numFmtId="0" fontId="50" fillId="0" borderId="43" xfId="137" applyFont="1" applyFill="1" applyBorder="1" applyAlignment="1" applyProtection="1">
      <alignment horizontal="center" vertical="center" shrinkToFit="1"/>
      <protection hidden="1"/>
    </xf>
    <xf numFmtId="0" fontId="27" fillId="0" borderId="0" xfId="137" applyFont="1" applyFill="1" applyAlignment="1" applyProtection="1">
      <alignment vertical="center"/>
      <protection hidden="1"/>
    </xf>
    <xf numFmtId="0" fontId="51" fillId="0" borderId="0" xfId="137" applyFont="1" applyFill="1" applyAlignment="1" applyProtection="1">
      <alignment vertical="center"/>
      <protection hidden="1"/>
    </xf>
    <xf numFmtId="0" fontId="51" fillId="0" borderId="0" xfId="137" applyFont="1" applyFill="1" applyAlignment="1" applyProtection="1">
      <alignment horizontal="center" vertical="center"/>
      <protection hidden="1"/>
    </xf>
    <xf numFmtId="38" fontId="51" fillId="0" borderId="0" xfId="70" applyFont="1" applyFill="1" applyAlignment="1" applyProtection="1">
      <alignment vertical="center"/>
      <protection hidden="1"/>
    </xf>
    <xf numFmtId="0" fontId="51" fillId="0" borderId="0" xfId="137" applyFont="1" applyFill="1" applyBorder="1" applyAlignment="1" applyProtection="1">
      <alignment vertical="center"/>
      <protection hidden="1"/>
    </xf>
    <xf numFmtId="0" fontId="25" fillId="0" borderId="0" xfId="137" applyFont="1" applyFill="1" applyBorder="1" applyAlignment="1" applyProtection="1">
      <alignment vertical="center"/>
      <protection hidden="1"/>
    </xf>
    <xf numFmtId="0" fontId="24" fillId="0" borderId="0" xfId="137" applyFont="1" applyFill="1" applyAlignment="1" applyProtection="1">
      <alignment vertical="center"/>
      <protection hidden="1"/>
    </xf>
    <xf numFmtId="0" fontId="23" fillId="0" borderId="0" xfId="137" applyFont="1" applyFill="1" applyBorder="1" applyAlignment="1" applyProtection="1">
      <alignment horizontal="center" vertical="center"/>
      <protection hidden="1"/>
    </xf>
    <xf numFmtId="0" fontId="26" fillId="0" borderId="0" xfId="137" applyFont="1" applyFill="1" applyAlignment="1" applyProtection="1">
      <alignment horizontal="center" vertical="center"/>
      <protection hidden="1"/>
    </xf>
    <xf numFmtId="0" fontId="26" fillId="0" borderId="0" xfId="137" applyFont="1" applyFill="1" applyBorder="1" applyAlignment="1" applyProtection="1">
      <alignment horizontal="center" vertical="center"/>
      <protection hidden="1"/>
    </xf>
    <xf numFmtId="0" fontId="16" fillId="0" borderId="0" xfId="137" applyFont="1" applyProtection="1">
      <alignment vertical="center"/>
      <protection hidden="1"/>
    </xf>
    <xf numFmtId="0" fontId="48" fillId="0" borderId="0" xfId="137" applyFont="1" applyFill="1" applyBorder="1" applyAlignment="1" applyProtection="1">
      <alignment horizontal="center" vertical="center"/>
      <protection hidden="1"/>
    </xf>
    <xf numFmtId="0" fontId="23" fillId="0" borderId="0" xfId="137" applyFont="1" applyFill="1" applyBorder="1" applyAlignment="1" applyProtection="1">
      <alignment vertical="center"/>
      <protection hidden="1"/>
    </xf>
    <xf numFmtId="38" fontId="48" fillId="0" borderId="0" xfId="70" applyFont="1" applyFill="1" applyAlignment="1" applyProtection="1">
      <alignment vertical="center"/>
      <protection hidden="1"/>
    </xf>
    <xf numFmtId="0" fontId="37" fillId="0" borderId="0" xfId="137" applyFont="1" applyFill="1" applyAlignment="1" applyProtection="1">
      <alignment vertical="center" wrapText="1"/>
      <protection hidden="1"/>
    </xf>
    <xf numFmtId="0" fontId="34" fillId="0" borderId="0" xfId="87" applyFont="1" applyFill="1" applyBorder="1" applyAlignment="1" applyProtection="1">
      <alignment horizontal="right" vertical="center"/>
      <protection hidden="1"/>
    </xf>
    <xf numFmtId="0" fontId="24" fillId="0" borderId="0" xfId="0" applyFont="1" applyAlignment="1" applyProtection="1">
      <alignment horizontal="center" vertical="center"/>
      <protection hidden="1"/>
    </xf>
    <xf numFmtId="0" fontId="81" fillId="0" borderId="57" xfId="89" applyNumberFormat="1" applyFont="1" applyFill="1" applyBorder="1" applyAlignment="1" applyProtection="1">
      <alignment vertical="center"/>
      <protection hidden="1"/>
    </xf>
    <xf numFmtId="0" fontId="26" fillId="0" borderId="0" xfId="0" applyFont="1" applyBorder="1" applyAlignment="1" applyProtection="1">
      <alignment vertical="center" wrapText="1"/>
      <protection hidden="1"/>
    </xf>
    <xf numFmtId="0" fontId="12" fillId="0" borderId="0" xfId="89" applyNumberFormat="1" applyFont="1" applyFill="1" applyBorder="1" applyAlignment="1" applyProtection="1">
      <alignment vertical="center"/>
      <protection hidden="1"/>
    </xf>
    <xf numFmtId="0" fontId="81" fillId="0" borderId="57" xfId="89" applyNumberFormat="1" applyFont="1" applyFill="1" applyBorder="1" applyAlignment="1" applyProtection="1">
      <alignment horizontal="left" vertical="center"/>
      <protection hidden="1"/>
    </xf>
    <xf numFmtId="0" fontId="26" fillId="0" borderId="0" xfId="0" applyNumberFormat="1" applyFont="1" applyBorder="1" applyAlignment="1" applyProtection="1">
      <alignment vertical="center" wrapText="1"/>
      <protection hidden="1"/>
    </xf>
    <xf numFmtId="0" fontId="53" fillId="0" borderId="57" xfId="0" applyFont="1" applyBorder="1" applyAlignment="1" applyProtection="1">
      <alignment vertical="center"/>
      <protection hidden="1"/>
    </xf>
    <xf numFmtId="0" fontId="7" fillId="0" borderId="0" xfId="89" applyNumberFormat="1" applyFont="1" applyFill="1" applyBorder="1" applyAlignment="1" applyProtection="1">
      <alignment horizontal="left" vertical="center"/>
      <protection hidden="1"/>
    </xf>
    <xf numFmtId="0" fontId="88" fillId="0" borderId="0" xfId="0" applyFont="1" applyAlignment="1" applyProtection="1">
      <alignment horizontal="center" vertical="center" wrapText="1"/>
      <protection hidden="1"/>
    </xf>
    <xf numFmtId="0" fontId="27" fillId="25" borderId="34" xfId="0" applyFont="1" applyFill="1" applyBorder="1" applyAlignment="1" applyProtection="1">
      <alignment vertical="center"/>
      <protection hidden="1"/>
    </xf>
    <xf numFmtId="0" fontId="37" fillId="0" borderId="0" xfId="89" applyNumberFormat="1" applyFont="1" applyFill="1" applyBorder="1" applyAlignment="1" applyProtection="1">
      <alignment vertical="center"/>
      <protection hidden="1"/>
    </xf>
    <xf numFmtId="0" fontId="34" fillId="0" borderId="0" xfId="87" applyFont="1" applyFill="1" applyBorder="1" applyAlignment="1" applyProtection="1">
      <alignment horizontal="right" vertical="center" wrapText="1"/>
      <protection hidden="1"/>
    </xf>
    <xf numFmtId="0" fontId="45" fillId="0" borderId="0" xfId="138" applyFont="1" applyFill="1" applyBorder="1" applyAlignment="1" applyProtection="1">
      <alignment vertical="center" shrinkToFit="1"/>
      <protection hidden="1"/>
    </xf>
    <xf numFmtId="0" fontId="2" fillId="0" borderId="0" xfId="0" applyFont="1" applyFill="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6" fillId="0" borderId="0" xfId="0" applyFont="1" applyAlignment="1" applyProtection="1">
      <alignment horizontal="center" vertical="center"/>
      <protection hidden="1"/>
    </xf>
    <xf numFmtId="0" fontId="12" fillId="0" borderId="0" xfId="89" applyNumberFormat="1" applyFont="1" applyFill="1" applyBorder="1" applyAlignment="1" applyProtection="1">
      <alignment vertical="center" wrapText="1"/>
      <protection hidden="1"/>
    </xf>
    <xf numFmtId="0" fontId="53" fillId="0" borderId="0" xfId="0" applyFont="1" applyAlignment="1" applyProtection="1">
      <alignment horizontal="left" vertical="center"/>
      <protection hidden="1"/>
    </xf>
    <xf numFmtId="0" fontId="81" fillId="0" borderId="0" xfId="87" applyFont="1" applyFill="1" applyBorder="1" applyAlignment="1" applyProtection="1">
      <alignment horizontal="left" vertical="center"/>
      <protection hidden="1"/>
    </xf>
    <xf numFmtId="0" fontId="81" fillId="0" borderId="0" xfId="0" applyFont="1" applyAlignment="1" applyProtection="1">
      <alignment horizontal="left" vertical="center"/>
      <protection hidden="1"/>
    </xf>
    <xf numFmtId="0" fontId="53" fillId="0" borderId="0" xfId="0" applyFont="1" applyBorder="1" applyAlignment="1" applyProtection="1">
      <alignment horizontal="left" vertical="center"/>
      <protection hidden="1"/>
    </xf>
    <xf numFmtId="0" fontId="92" fillId="0" borderId="0" xfId="0" applyFont="1" applyAlignment="1" applyProtection="1">
      <alignment vertical="center"/>
      <protection hidden="1"/>
    </xf>
    <xf numFmtId="0" fontId="88" fillId="0" borderId="0" xfId="0" applyFont="1" applyAlignment="1" applyProtection="1">
      <alignment horizontal="center" vertical="center"/>
      <protection hidden="1"/>
    </xf>
    <xf numFmtId="0" fontId="38" fillId="25" borderId="34" xfId="0" applyFont="1" applyFill="1" applyBorder="1" applyAlignment="1" applyProtection="1">
      <alignment vertical="center" wrapText="1"/>
      <protection hidden="1"/>
    </xf>
    <xf numFmtId="0" fontId="27" fillId="25" borderId="35" xfId="0" applyFont="1" applyFill="1" applyBorder="1" applyAlignment="1" applyProtection="1">
      <alignment horizontal="center" vertical="center" wrapText="1"/>
      <protection hidden="1"/>
    </xf>
    <xf numFmtId="14" fontId="27" fillId="25" borderId="36" xfId="0" applyNumberFormat="1" applyFont="1" applyFill="1" applyBorder="1" applyAlignment="1" applyProtection="1">
      <alignment horizontal="center" vertical="center" wrapText="1"/>
      <protection hidden="1"/>
    </xf>
    <xf numFmtId="0" fontId="7" fillId="0" borderId="0" xfId="138" applyFont="1" applyFill="1" applyAlignment="1" applyProtection="1">
      <alignment vertical="center" wrapText="1"/>
      <protection hidden="1"/>
    </xf>
    <xf numFmtId="0" fontId="2" fillId="0" borderId="0" xfId="0" applyFont="1" applyFill="1" applyBorder="1" applyProtection="1">
      <alignment vertical="center"/>
      <protection hidden="1"/>
    </xf>
    <xf numFmtId="0" fontId="7" fillId="0" borderId="0" xfId="0" applyFont="1" applyFill="1" applyProtection="1">
      <alignment vertical="center"/>
      <protection hidden="1"/>
    </xf>
    <xf numFmtId="0" fontId="2" fillId="0" borderId="0" xfId="0" applyFont="1" applyBorder="1" applyProtection="1">
      <alignment vertical="center"/>
      <protection hidden="1"/>
    </xf>
    <xf numFmtId="0" fontId="0" fillId="0" borderId="0" xfId="0" applyFill="1" applyProtection="1">
      <alignment vertical="center"/>
      <protection hidden="1"/>
    </xf>
    <xf numFmtId="0" fontId="66" fillId="0" borderId="0" xfId="52" applyFont="1" applyProtection="1">
      <alignment vertical="center"/>
      <protection hidden="1"/>
    </xf>
    <xf numFmtId="0" fontId="38" fillId="25" borderId="31" xfId="0" applyFont="1" applyFill="1" applyBorder="1" applyAlignment="1" applyProtection="1">
      <alignment vertical="center"/>
      <protection hidden="1"/>
    </xf>
    <xf numFmtId="0" fontId="38" fillId="25" borderId="32" xfId="0" applyFont="1" applyFill="1" applyBorder="1" applyProtection="1">
      <alignment vertical="center"/>
      <protection hidden="1"/>
    </xf>
    <xf numFmtId="0" fontId="53" fillId="0" borderId="0" xfId="0" applyNumberFormat="1" applyFont="1" applyBorder="1" applyAlignment="1" applyProtection="1">
      <alignment vertical="center" wrapText="1"/>
      <protection hidden="1"/>
    </xf>
    <xf numFmtId="0" fontId="38" fillId="25" borderId="33" xfId="0" applyFont="1" applyFill="1" applyBorder="1" applyProtection="1">
      <alignment vertical="center"/>
      <protection hidden="1"/>
    </xf>
    <xf numFmtId="0" fontId="38" fillId="25" borderId="33" xfId="0" applyFont="1" applyFill="1" applyBorder="1" applyAlignment="1" applyProtection="1">
      <alignment vertical="center"/>
      <protection hidden="1"/>
    </xf>
    <xf numFmtId="0" fontId="38" fillId="25" borderId="33" xfId="0" applyFont="1" applyFill="1" applyBorder="1" applyAlignment="1" applyProtection="1">
      <alignment vertical="center" wrapText="1"/>
      <protection hidden="1"/>
    </xf>
    <xf numFmtId="0" fontId="35" fillId="25" borderId="33" xfId="0" applyFont="1" applyFill="1" applyBorder="1" applyAlignment="1" applyProtection="1">
      <alignment vertical="center" wrapText="1"/>
      <protection hidden="1"/>
    </xf>
    <xf numFmtId="14" fontId="53" fillId="0" borderId="0" xfId="89" applyNumberFormat="1" applyFont="1" applyFill="1" applyBorder="1" applyAlignment="1" applyProtection="1">
      <alignment vertical="center"/>
      <protection hidden="1"/>
    </xf>
    <xf numFmtId="0" fontId="53" fillId="0" borderId="0" xfId="89" applyNumberFormat="1" applyFont="1" applyFill="1" applyBorder="1" applyAlignment="1" applyProtection="1">
      <alignment vertical="center"/>
      <protection hidden="1"/>
    </xf>
    <xf numFmtId="0" fontId="23" fillId="0" borderId="0" xfId="89" applyFont="1" applyAlignment="1" applyProtection="1">
      <protection hidden="1"/>
    </xf>
    <xf numFmtId="0" fontId="92" fillId="0" borderId="0" xfId="0" applyFont="1" applyAlignment="1" applyProtection="1">
      <alignment horizontal="center" vertical="center"/>
      <protection hidden="1"/>
    </xf>
    <xf numFmtId="0" fontId="53" fillId="0" borderId="0" xfId="0" applyFont="1" applyBorder="1" applyProtection="1">
      <alignment vertical="center"/>
      <protection hidden="1"/>
    </xf>
    <xf numFmtId="0" fontId="105" fillId="25" borderId="33" xfId="0" applyFont="1" applyFill="1" applyBorder="1" applyAlignment="1" applyProtection="1">
      <alignment vertical="center" wrapText="1"/>
      <protection hidden="1"/>
    </xf>
    <xf numFmtId="0" fontId="81" fillId="25" borderId="34" xfId="0" applyFont="1" applyFill="1" applyBorder="1" applyAlignment="1" applyProtection="1">
      <alignment vertical="center" wrapText="1"/>
      <protection hidden="1"/>
    </xf>
    <xf numFmtId="0" fontId="102" fillId="0" borderId="0" xfId="0" applyFont="1" applyFill="1" applyBorder="1" applyAlignment="1" applyProtection="1">
      <alignment vertical="center" wrapText="1"/>
      <protection hidden="1"/>
    </xf>
    <xf numFmtId="0" fontId="24" fillId="0" borderId="0" xfId="0" applyNumberFormat="1" applyFont="1" applyFill="1" applyBorder="1" applyAlignment="1" applyProtection="1">
      <alignment horizontal="left" vertical="center" shrinkToFit="1"/>
      <protection hidden="1"/>
    </xf>
    <xf numFmtId="0" fontId="36" fillId="0" borderId="0" xfId="0" applyFont="1" applyFill="1" applyAlignment="1" applyProtection="1">
      <alignment vertical="center" shrinkToFit="1"/>
      <protection hidden="1"/>
    </xf>
    <xf numFmtId="0" fontId="0" fillId="0" borderId="0" xfId="0" applyFont="1" applyFill="1" applyAlignment="1" applyProtection="1">
      <alignment vertical="center"/>
      <protection hidden="1"/>
    </xf>
    <xf numFmtId="0" fontId="66" fillId="24" borderId="0" xfId="117" applyFont="1" applyFill="1" applyAlignment="1" applyProtection="1">
      <alignment horizontal="left" vertical="center" shrinkToFit="1"/>
      <protection hidden="1"/>
    </xf>
    <xf numFmtId="0" fontId="66" fillId="24" borderId="0" xfId="117" applyFont="1" applyFill="1" applyBorder="1" applyAlignment="1" applyProtection="1">
      <alignment vertical="center" wrapText="1"/>
      <protection hidden="1"/>
    </xf>
    <xf numFmtId="0" fontId="66" fillId="24" borderId="0" xfId="117" applyFont="1" applyFill="1" applyBorder="1" applyAlignment="1" applyProtection="1">
      <alignment horizontal="left" vertical="center" wrapText="1"/>
      <protection hidden="1"/>
    </xf>
    <xf numFmtId="0" fontId="94" fillId="29" borderId="64" xfId="117" applyFont="1" applyFill="1" applyBorder="1" applyAlignment="1" applyProtection="1">
      <alignment horizontal="center" vertical="center"/>
      <protection hidden="1"/>
    </xf>
    <xf numFmtId="0" fontId="94" fillId="29" borderId="65" xfId="117" applyFont="1" applyFill="1" applyBorder="1" applyAlignment="1" applyProtection="1">
      <alignment horizontal="center" vertical="center"/>
      <protection hidden="1"/>
    </xf>
    <xf numFmtId="0" fontId="94" fillId="29" borderId="57" xfId="117" applyFont="1" applyFill="1" applyBorder="1" applyAlignment="1" applyProtection="1">
      <alignment horizontal="center" vertical="center"/>
      <protection hidden="1"/>
    </xf>
    <xf numFmtId="0" fontId="94" fillId="29" borderId="66" xfId="117" applyFont="1" applyFill="1" applyBorder="1" applyAlignment="1" applyProtection="1">
      <alignment horizontal="center" vertical="center"/>
      <protection hidden="1"/>
    </xf>
    <xf numFmtId="0" fontId="94" fillId="29" borderId="37" xfId="117" applyFont="1" applyFill="1" applyBorder="1" applyAlignment="1" applyProtection="1">
      <alignment horizontal="center" vertical="center"/>
      <protection hidden="1"/>
    </xf>
    <xf numFmtId="0" fontId="94" fillId="29" borderId="67" xfId="117" applyFont="1" applyFill="1" applyBorder="1" applyAlignment="1" applyProtection="1">
      <alignment horizontal="center" vertical="center"/>
      <protection hidden="1"/>
    </xf>
    <xf numFmtId="0" fontId="59" fillId="0" borderId="68" xfId="117" applyFont="1" applyFill="1" applyBorder="1" applyAlignment="1" applyProtection="1">
      <alignment horizontal="center" vertical="center"/>
      <protection hidden="1"/>
    </xf>
    <xf numFmtId="0" fontId="59" fillId="0" borderId="69" xfId="117" applyFont="1" applyFill="1" applyBorder="1" applyAlignment="1" applyProtection="1">
      <alignment horizontal="center" vertical="center"/>
      <protection hidden="1"/>
    </xf>
    <xf numFmtId="0" fontId="59" fillId="0" borderId="70" xfId="117" applyFont="1" applyFill="1" applyBorder="1" applyAlignment="1" applyProtection="1">
      <alignment horizontal="center" vertical="center"/>
      <protection hidden="1"/>
    </xf>
    <xf numFmtId="0" fontId="60" fillId="24" borderId="0" xfId="117" applyFont="1" applyFill="1" applyAlignment="1" applyProtection="1">
      <alignment horizontal="center" vertical="center" shrinkToFit="1"/>
      <protection hidden="1"/>
    </xf>
    <xf numFmtId="0" fontId="63" fillId="24" borderId="45" xfId="117" applyFont="1" applyFill="1" applyBorder="1" applyAlignment="1" applyProtection="1">
      <alignment horizontal="left" vertical="center"/>
      <protection hidden="1"/>
    </xf>
    <xf numFmtId="0" fontId="62" fillId="26" borderId="0" xfId="117" applyFont="1" applyFill="1" applyAlignment="1" applyProtection="1">
      <alignment horizontal="center" vertical="center"/>
      <protection hidden="1"/>
    </xf>
    <xf numFmtId="0" fontId="65" fillId="24" borderId="51" xfId="117" applyFont="1" applyFill="1" applyBorder="1" applyAlignment="1" applyProtection="1">
      <alignment horizontal="center" vertical="center"/>
      <protection hidden="1"/>
    </xf>
    <xf numFmtId="0" fontId="65" fillId="24" borderId="63" xfId="117" applyFont="1" applyFill="1" applyBorder="1" applyAlignment="1" applyProtection="1">
      <alignment horizontal="center" vertical="center"/>
      <protection hidden="1"/>
    </xf>
    <xf numFmtId="0" fontId="65" fillId="24" borderId="41" xfId="117" applyFont="1" applyFill="1" applyBorder="1" applyAlignment="1" applyProtection="1">
      <alignment horizontal="center" vertical="center"/>
      <protection hidden="1"/>
    </xf>
    <xf numFmtId="0" fontId="65" fillId="24" borderId="61" xfId="117" applyFont="1" applyFill="1" applyBorder="1" applyAlignment="1" applyProtection="1">
      <alignment horizontal="center" vertical="center"/>
      <protection hidden="1"/>
    </xf>
    <xf numFmtId="0" fontId="65" fillId="24" borderId="60" xfId="117" applyFont="1" applyFill="1" applyBorder="1" applyAlignment="1" applyProtection="1">
      <alignment horizontal="center" vertical="center"/>
      <protection hidden="1"/>
    </xf>
    <xf numFmtId="0" fontId="65" fillId="24" borderId="62" xfId="117" applyFont="1" applyFill="1" applyBorder="1" applyAlignment="1" applyProtection="1">
      <alignment horizontal="center" vertical="center"/>
      <protection hidden="1"/>
    </xf>
    <xf numFmtId="0" fontId="65" fillId="24" borderId="51" xfId="117" applyFont="1" applyFill="1" applyBorder="1" applyAlignment="1" applyProtection="1">
      <alignment horizontal="center" vertical="center" wrapText="1"/>
      <protection hidden="1"/>
    </xf>
    <xf numFmtId="0" fontId="66" fillId="24" borderId="0" xfId="117" applyFont="1" applyFill="1" applyAlignment="1" applyProtection="1">
      <alignment horizontal="left" vertical="center"/>
      <protection hidden="1"/>
    </xf>
    <xf numFmtId="0" fontId="58" fillId="24" borderId="0" xfId="0" applyFont="1" applyFill="1" applyAlignment="1" applyProtection="1">
      <alignment horizontal="distributed" vertical="center"/>
      <protection hidden="1"/>
    </xf>
    <xf numFmtId="49" fontId="65" fillId="24" borderId="0" xfId="0" applyNumberFormat="1" applyFont="1" applyFill="1" applyAlignment="1" applyProtection="1">
      <alignment vertical="center" shrinkToFit="1"/>
      <protection locked="0"/>
    </xf>
    <xf numFmtId="0" fontId="65" fillId="24" borderId="0" xfId="0" applyFont="1" applyFill="1" applyBorder="1" applyAlignment="1" applyProtection="1">
      <alignment vertical="center" wrapText="1"/>
      <protection hidden="1"/>
    </xf>
    <xf numFmtId="0" fontId="65" fillId="24" borderId="0" xfId="0" applyFont="1" applyFill="1" applyBorder="1" applyAlignment="1" applyProtection="1">
      <alignment horizontal="center" vertical="center"/>
      <protection hidden="1"/>
    </xf>
    <xf numFmtId="0" fontId="73" fillId="24" borderId="0" xfId="0" applyFont="1" applyFill="1" applyAlignment="1" applyProtection="1">
      <alignment horizontal="center" vertical="center"/>
      <protection hidden="1"/>
    </xf>
    <xf numFmtId="0" fontId="65" fillId="24" borderId="0" xfId="0" applyFont="1" applyFill="1" applyBorder="1" applyAlignment="1" applyProtection="1">
      <alignment horizontal="left" vertical="center" wrapText="1"/>
      <protection hidden="1"/>
    </xf>
    <xf numFmtId="0" fontId="60" fillId="24" borderId="0" xfId="0" applyFont="1" applyFill="1" applyBorder="1" applyAlignment="1" applyProtection="1">
      <alignment horizontal="center" vertical="center"/>
      <protection hidden="1"/>
    </xf>
    <xf numFmtId="0" fontId="65" fillId="24" borderId="0" xfId="0" applyFont="1" applyFill="1" applyBorder="1" applyAlignment="1" applyProtection="1">
      <alignment horizontal="center" vertical="top"/>
      <protection hidden="1"/>
    </xf>
    <xf numFmtId="0" fontId="94" fillId="29" borderId="64" xfId="137" applyFont="1" applyFill="1" applyBorder="1" applyAlignment="1" applyProtection="1">
      <alignment horizontal="center" vertical="center" wrapText="1"/>
      <protection hidden="1"/>
    </xf>
    <xf numFmtId="0" fontId="94" fillId="29" borderId="43" xfId="137" applyFont="1" applyFill="1" applyBorder="1" applyAlignment="1" applyProtection="1">
      <alignment horizontal="center" vertical="center" wrapText="1"/>
      <protection hidden="1"/>
    </xf>
    <xf numFmtId="0" fontId="94" fillId="29" borderId="65" xfId="137" applyFont="1" applyFill="1" applyBorder="1" applyAlignment="1" applyProtection="1">
      <alignment horizontal="center" vertical="center" wrapText="1"/>
      <protection hidden="1"/>
    </xf>
    <xf numFmtId="0" fontId="94" fillId="29" borderId="57" xfId="137" applyFont="1" applyFill="1" applyBorder="1" applyAlignment="1" applyProtection="1">
      <alignment horizontal="center" vertical="center" wrapText="1"/>
      <protection hidden="1"/>
    </xf>
    <xf numFmtId="0" fontId="94" fillId="29" borderId="0" xfId="137" applyFont="1" applyFill="1" applyBorder="1" applyAlignment="1" applyProtection="1">
      <alignment horizontal="center" vertical="center" wrapText="1"/>
      <protection hidden="1"/>
    </xf>
    <xf numFmtId="0" fontId="94" fillId="29" borderId="66" xfId="137" applyFont="1" applyFill="1" applyBorder="1" applyAlignment="1" applyProtection="1">
      <alignment horizontal="center" vertical="center" wrapText="1"/>
      <protection hidden="1"/>
    </xf>
    <xf numFmtId="0" fontId="94" fillId="29" borderId="37" xfId="137" applyFont="1" applyFill="1" applyBorder="1" applyAlignment="1" applyProtection="1">
      <alignment horizontal="center" vertical="center" wrapText="1"/>
      <protection hidden="1"/>
    </xf>
    <xf numFmtId="0" fontId="94" fillId="29" borderId="44" xfId="137" applyFont="1" applyFill="1" applyBorder="1" applyAlignment="1" applyProtection="1">
      <alignment horizontal="center" vertical="center" wrapText="1"/>
      <protection hidden="1"/>
    </xf>
    <xf numFmtId="0" fontId="94" fillId="29" borderId="67" xfId="137" applyFont="1" applyFill="1" applyBorder="1" applyAlignment="1" applyProtection="1">
      <alignment horizontal="center" vertical="center" wrapText="1"/>
      <protection hidden="1"/>
    </xf>
    <xf numFmtId="0" fontId="60" fillId="0" borderId="64" xfId="137" applyFont="1" applyFill="1" applyBorder="1" applyAlignment="1" applyProtection="1">
      <alignment horizontal="center" vertical="center" wrapText="1"/>
      <protection hidden="1"/>
    </xf>
    <xf numFmtId="0" fontId="60" fillId="0" borderId="43" xfId="137" applyFont="1" applyFill="1" applyBorder="1" applyAlignment="1" applyProtection="1">
      <alignment horizontal="center" vertical="center" wrapText="1"/>
      <protection hidden="1"/>
    </xf>
    <xf numFmtId="0" fontId="60" fillId="0" borderId="65" xfId="137" applyFont="1" applyFill="1" applyBorder="1" applyAlignment="1" applyProtection="1">
      <alignment horizontal="center" vertical="center" wrapText="1"/>
      <protection hidden="1"/>
    </xf>
    <xf numFmtId="0" fontId="60" fillId="0" borderId="57" xfId="137" applyFont="1" applyFill="1" applyBorder="1" applyAlignment="1" applyProtection="1">
      <alignment horizontal="center" vertical="center" wrapText="1"/>
      <protection hidden="1"/>
    </xf>
    <xf numFmtId="0" fontId="60" fillId="0" borderId="0" xfId="137" applyFont="1" applyFill="1" applyBorder="1" applyAlignment="1" applyProtection="1">
      <alignment horizontal="center" vertical="center" wrapText="1"/>
      <protection hidden="1"/>
    </xf>
    <xf numFmtId="0" fontId="60" fillId="0" borderId="66" xfId="137" applyFont="1" applyFill="1" applyBorder="1" applyAlignment="1" applyProtection="1">
      <alignment horizontal="center" vertical="center" wrapText="1"/>
      <protection hidden="1"/>
    </xf>
    <xf numFmtId="0" fontId="60" fillId="0" borderId="37" xfId="137" applyFont="1" applyFill="1" applyBorder="1" applyAlignment="1" applyProtection="1">
      <alignment horizontal="center" vertical="center" wrapText="1"/>
      <protection hidden="1"/>
    </xf>
    <xf numFmtId="0" fontId="60" fillId="0" borderId="44" xfId="137" applyFont="1" applyFill="1" applyBorder="1" applyAlignment="1" applyProtection="1">
      <alignment horizontal="center" vertical="center" wrapText="1"/>
      <protection hidden="1"/>
    </xf>
    <xf numFmtId="0" fontId="60" fillId="0" borderId="67" xfId="137" applyFont="1" applyFill="1" applyBorder="1" applyAlignment="1" applyProtection="1">
      <alignment horizontal="center" vertical="center" wrapText="1"/>
      <protection hidden="1"/>
    </xf>
    <xf numFmtId="0" fontId="74" fillId="24" borderId="0" xfId="0" applyFont="1" applyFill="1" applyBorder="1" applyAlignment="1" applyProtection="1">
      <alignment horizontal="center" vertical="center"/>
      <protection hidden="1"/>
    </xf>
    <xf numFmtId="0" fontId="72" fillId="24" borderId="0" xfId="0" applyFont="1" applyFill="1" applyAlignment="1" applyProtection="1">
      <alignment horizontal="center" vertical="center"/>
      <protection hidden="1"/>
    </xf>
    <xf numFmtId="49" fontId="103" fillId="0" borderId="0" xfId="0" applyNumberFormat="1" applyFont="1" applyAlignment="1" applyProtection="1">
      <alignment horizontal="center" vertical="center"/>
      <protection locked="0"/>
    </xf>
    <xf numFmtId="49" fontId="103" fillId="0" borderId="0" xfId="0" applyNumberFormat="1" applyFont="1" applyAlignment="1" applyProtection="1">
      <alignment horizontal="center" vertical="center"/>
      <protection hidden="1"/>
    </xf>
    <xf numFmtId="0" fontId="68" fillId="24" borderId="0" xfId="0" applyFont="1" applyFill="1" applyAlignment="1" applyProtection="1">
      <alignment horizontal="center" vertical="center"/>
      <protection locked="0"/>
    </xf>
    <xf numFmtId="0" fontId="65" fillId="24" borderId="0" xfId="0" applyFont="1" applyFill="1" applyAlignment="1" applyProtection="1">
      <alignment horizontal="center" vertical="center"/>
      <protection hidden="1"/>
    </xf>
    <xf numFmtId="0" fontId="67" fillId="24" borderId="0" xfId="0" applyFont="1" applyFill="1" applyAlignment="1" applyProtection="1">
      <alignment horizontal="left" vertical="center" wrapText="1"/>
      <protection hidden="1"/>
    </xf>
    <xf numFmtId="49" fontId="65" fillId="24" borderId="0" xfId="0" applyNumberFormat="1" applyFont="1" applyFill="1" applyAlignment="1" applyProtection="1">
      <alignment vertical="center" wrapText="1" shrinkToFit="1"/>
      <protection locked="0"/>
    </xf>
    <xf numFmtId="0" fontId="50" fillId="24" borderId="0" xfId="0" applyFont="1" applyFill="1" applyAlignment="1" applyProtection="1">
      <alignment horizontal="center" vertical="center"/>
    </xf>
    <xf numFmtId="0" fontId="49" fillId="24" borderId="0" xfId="0" applyFont="1" applyFill="1" applyAlignment="1" applyProtection="1">
      <alignment horizontal="center" vertical="center"/>
    </xf>
    <xf numFmtId="0" fontId="26" fillId="0" borderId="0" xfId="0" applyFont="1" applyFill="1" applyBorder="1" applyAlignment="1" applyProtection="1">
      <alignment horizontal="left" vertical="center" shrinkToFit="1"/>
    </xf>
    <xf numFmtId="0" fontId="38" fillId="24" borderId="0" xfId="0" applyFont="1" applyFill="1" applyAlignment="1" applyProtection="1">
      <alignment horizontal="center" vertical="center"/>
    </xf>
    <xf numFmtId="0" fontId="32" fillId="26" borderId="64" xfId="137" applyFont="1" applyFill="1" applyBorder="1" applyAlignment="1" applyProtection="1">
      <alignment horizontal="center" vertical="center" wrapText="1"/>
    </xf>
    <xf numFmtId="0" fontId="32" fillId="26" borderId="43" xfId="137" applyFont="1" applyFill="1" applyBorder="1" applyAlignment="1" applyProtection="1">
      <alignment horizontal="center" vertical="center"/>
    </xf>
    <xf numFmtId="0" fontId="32" fillId="26" borderId="65" xfId="137" applyFont="1" applyFill="1" applyBorder="1" applyAlignment="1" applyProtection="1">
      <alignment horizontal="center" vertical="center"/>
    </xf>
    <xf numFmtId="0" fontId="32" fillId="26" borderId="57" xfId="137" applyFont="1" applyFill="1" applyBorder="1" applyAlignment="1" applyProtection="1">
      <alignment horizontal="center" vertical="center"/>
    </xf>
    <xf numFmtId="0" fontId="32" fillId="26" borderId="0" xfId="137" applyFont="1" applyFill="1" applyBorder="1" applyAlignment="1" applyProtection="1">
      <alignment horizontal="center" vertical="center"/>
    </xf>
    <xf numFmtId="0" fontId="32" fillId="26" borderId="66" xfId="137" applyFont="1" applyFill="1" applyBorder="1" applyAlignment="1" applyProtection="1">
      <alignment horizontal="center" vertical="center"/>
    </xf>
    <xf numFmtId="0" fontId="32" fillId="26" borderId="37" xfId="137" applyFont="1" applyFill="1" applyBorder="1" applyAlignment="1" applyProtection="1">
      <alignment horizontal="center" vertical="center"/>
    </xf>
    <xf numFmtId="0" fontId="32" fillId="26" borderId="44" xfId="137" applyFont="1" applyFill="1" applyBorder="1" applyAlignment="1" applyProtection="1">
      <alignment horizontal="center" vertical="center"/>
    </xf>
    <xf numFmtId="0" fontId="32" fillId="26" borderId="67" xfId="137" applyFont="1" applyFill="1" applyBorder="1" applyAlignment="1" applyProtection="1">
      <alignment horizontal="center" vertical="center"/>
    </xf>
    <xf numFmtId="0" fontId="52" fillId="0" borderId="64" xfId="137" applyFont="1" applyFill="1" applyBorder="1" applyAlignment="1" applyProtection="1">
      <alignment horizontal="center" vertical="center"/>
      <protection hidden="1"/>
    </xf>
    <xf numFmtId="0" fontId="52" fillId="0" borderId="43" xfId="137" applyFont="1" applyFill="1" applyBorder="1" applyAlignment="1" applyProtection="1">
      <alignment horizontal="center" vertical="center"/>
      <protection hidden="1"/>
    </xf>
    <xf numFmtId="0" fontId="52" fillId="0" borderId="65" xfId="137" applyFont="1" applyFill="1" applyBorder="1" applyAlignment="1" applyProtection="1">
      <alignment horizontal="center" vertical="center"/>
      <protection hidden="1"/>
    </xf>
    <xf numFmtId="0" fontId="52" fillId="0" borderId="57" xfId="137" applyFont="1" applyFill="1" applyBorder="1" applyAlignment="1" applyProtection="1">
      <alignment horizontal="center" vertical="center"/>
      <protection hidden="1"/>
    </xf>
    <xf numFmtId="0" fontId="52" fillId="0" borderId="0" xfId="137" applyFont="1" applyFill="1" applyBorder="1" applyAlignment="1" applyProtection="1">
      <alignment horizontal="center" vertical="center"/>
      <protection hidden="1"/>
    </xf>
    <xf numFmtId="0" fontId="52" fillId="0" borderId="66" xfId="137" applyFont="1" applyFill="1" applyBorder="1" applyAlignment="1" applyProtection="1">
      <alignment horizontal="center" vertical="center"/>
      <protection hidden="1"/>
    </xf>
    <xf numFmtId="0" fontId="52" fillId="0" borderId="37" xfId="137" applyFont="1" applyFill="1" applyBorder="1" applyAlignment="1" applyProtection="1">
      <alignment horizontal="center" vertical="center"/>
      <protection hidden="1"/>
    </xf>
    <xf numFmtId="0" fontId="52" fillId="0" borderId="44" xfId="137" applyFont="1" applyFill="1" applyBorder="1" applyAlignment="1" applyProtection="1">
      <alignment horizontal="center" vertical="center"/>
      <protection hidden="1"/>
    </xf>
    <xf numFmtId="0" fontId="52" fillId="0" borderId="67" xfId="137" applyFont="1" applyFill="1" applyBorder="1" applyAlignment="1" applyProtection="1">
      <alignment horizontal="center" vertical="center"/>
      <protection hidden="1"/>
    </xf>
    <xf numFmtId="0" fontId="52" fillId="24" borderId="0" xfId="0" applyFont="1" applyFill="1" applyBorder="1" applyAlignment="1" applyProtection="1">
      <alignment horizontal="center" vertical="center"/>
    </xf>
    <xf numFmtId="0" fontId="48" fillId="24" borderId="0" xfId="0" applyFont="1" applyFill="1" applyAlignment="1" applyProtection="1">
      <alignment horizontal="center" vertical="center"/>
    </xf>
    <xf numFmtId="0" fontId="47" fillId="0" borderId="12" xfId="0" applyFont="1" applyFill="1" applyBorder="1" applyAlignment="1" applyProtection="1">
      <alignment horizontal="right" vertical="center"/>
    </xf>
    <xf numFmtId="0" fontId="47" fillId="0" borderId="82" xfId="0" applyFont="1" applyFill="1" applyBorder="1" applyAlignment="1" applyProtection="1">
      <alignment horizontal="right" vertical="center"/>
    </xf>
    <xf numFmtId="49" fontId="47" fillId="0" borderId="82" xfId="0" applyNumberFormat="1" applyFont="1" applyFill="1" applyBorder="1" applyAlignment="1" applyProtection="1">
      <alignment horizontal="left" vertical="center"/>
      <protection locked="0"/>
    </xf>
    <xf numFmtId="49" fontId="47" fillId="0" borderId="85" xfId="0" applyNumberFormat="1" applyFont="1" applyFill="1" applyBorder="1" applyAlignment="1" applyProtection="1">
      <alignment horizontal="left" vertical="center"/>
      <protection locked="0"/>
    </xf>
    <xf numFmtId="0" fontId="23" fillId="25" borderId="79" xfId="0" applyFont="1" applyFill="1" applyBorder="1" applyAlignment="1" applyProtection="1">
      <alignment horizontal="center" vertical="center" textRotation="255"/>
    </xf>
    <xf numFmtId="0" fontId="23" fillId="25" borderId="80" xfId="0" applyFont="1" applyFill="1" applyBorder="1" applyAlignment="1" applyProtection="1">
      <alignment horizontal="center" vertical="center" textRotation="255"/>
    </xf>
    <xf numFmtId="0" fontId="23" fillId="25" borderId="81" xfId="0" applyFont="1" applyFill="1" applyBorder="1" applyAlignment="1" applyProtection="1">
      <alignment horizontal="center" vertical="center" textRotation="255"/>
    </xf>
    <xf numFmtId="0" fontId="53" fillId="25" borderId="82" xfId="0" applyFont="1" applyFill="1" applyBorder="1" applyAlignment="1" applyProtection="1">
      <alignment horizontal="center" vertical="center" shrinkToFit="1"/>
    </xf>
    <xf numFmtId="0" fontId="53" fillId="25" borderId="14" xfId="0" applyFont="1" applyFill="1" applyBorder="1" applyAlignment="1" applyProtection="1">
      <alignment horizontal="center" vertical="center" shrinkToFit="1"/>
    </xf>
    <xf numFmtId="49" fontId="24" fillId="0" borderId="12" xfId="0" applyNumberFormat="1" applyFont="1" applyFill="1" applyBorder="1" applyAlignment="1" applyProtection="1">
      <alignment horizontal="center" vertical="center" shrinkToFit="1"/>
      <protection locked="0"/>
    </xf>
    <xf numFmtId="49" fontId="24" fillId="0" borderId="82" xfId="0" applyNumberFormat="1" applyFont="1" applyFill="1" applyBorder="1" applyAlignment="1" applyProtection="1">
      <alignment horizontal="center" vertical="center" shrinkToFit="1"/>
      <protection locked="0"/>
    </xf>
    <xf numFmtId="49" fontId="24" fillId="0" borderId="14" xfId="0" applyNumberFormat="1" applyFont="1" applyFill="1" applyBorder="1" applyAlignment="1" applyProtection="1">
      <alignment horizontal="center" vertical="center" shrinkToFit="1"/>
      <protection locked="0"/>
    </xf>
    <xf numFmtId="0" fontId="53" fillId="25" borderId="12" xfId="0" applyFont="1" applyFill="1" applyBorder="1" applyAlignment="1" applyProtection="1">
      <alignment horizontal="center" vertical="center" wrapText="1"/>
    </xf>
    <xf numFmtId="0" fontId="53" fillId="25" borderId="82" xfId="0" applyFont="1" applyFill="1" applyBorder="1" applyAlignment="1" applyProtection="1">
      <alignment horizontal="center" vertical="center"/>
    </xf>
    <xf numFmtId="0" fontId="53" fillId="25" borderId="14" xfId="0" applyFont="1" applyFill="1" applyBorder="1" applyAlignment="1" applyProtection="1">
      <alignment horizontal="center" vertical="center"/>
    </xf>
    <xf numFmtId="0" fontId="22" fillId="26" borderId="0" xfId="0" applyFont="1" applyFill="1" applyBorder="1" applyAlignment="1" applyProtection="1">
      <alignment horizontal="center" vertical="center"/>
    </xf>
    <xf numFmtId="0" fontId="53" fillId="25" borderId="41" xfId="0" applyFont="1" applyFill="1" applyBorder="1" applyAlignment="1" applyProtection="1">
      <alignment horizontal="center" vertical="center" shrinkToFit="1"/>
    </xf>
    <xf numFmtId="0" fontId="53" fillId="25" borderId="39" xfId="0" applyFont="1" applyFill="1" applyBorder="1" applyAlignment="1" applyProtection="1">
      <alignment horizontal="center" vertical="center" shrinkToFit="1"/>
    </xf>
    <xf numFmtId="0" fontId="53" fillId="25" borderId="60" xfId="0" applyFont="1" applyFill="1" applyBorder="1" applyAlignment="1" applyProtection="1">
      <alignment horizontal="center" vertical="center" shrinkToFit="1"/>
    </xf>
    <xf numFmtId="0" fontId="53" fillId="25" borderId="78" xfId="0" applyFont="1" applyFill="1" applyBorder="1" applyAlignment="1" applyProtection="1">
      <alignment horizontal="center" vertical="center" shrinkToFit="1"/>
    </xf>
    <xf numFmtId="0" fontId="53" fillId="25" borderId="0" xfId="0" applyFont="1" applyFill="1" applyBorder="1" applyAlignment="1" applyProtection="1">
      <alignment horizontal="center" vertical="center" shrinkToFit="1"/>
    </xf>
    <xf numFmtId="0" fontId="53" fillId="25" borderId="83" xfId="0" applyFont="1" applyFill="1" applyBorder="1" applyAlignment="1" applyProtection="1">
      <alignment horizontal="center" vertical="center" shrinkToFit="1"/>
    </xf>
    <xf numFmtId="0" fontId="53" fillId="25" borderId="52" xfId="0" applyFont="1" applyFill="1" applyBorder="1" applyAlignment="1" applyProtection="1">
      <alignment horizontal="center" vertical="center" shrinkToFit="1"/>
    </xf>
    <xf numFmtId="0" fontId="53" fillId="25" borderId="45" xfId="0" applyFont="1" applyFill="1" applyBorder="1" applyAlignment="1" applyProtection="1">
      <alignment horizontal="center" vertical="center" shrinkToFit="1"/>
    </xf>
    <xf numFmtId="0" fontId="53" fillId="25" borderId="84" xfId="0" applyFont="1" applyFill="1" applyBorder="1" applyAlignment="1" applyProtection="1">
      <alignment horizontal="center" vertical="center" shrinkToFit="1"/>
    </xf>
    <xf numFmtId="0" fontId="53" fillId="0" borderId="41" xfId="0" applyFont="1" applyFill="1" applyBorder="1" applyAlignment="1" applyProtection="1">
      <alignment horizontal="center" vertical="center" shrinkToFit="1"/>
    </xf>
    <xf numFmtId="0" fontId="53" fillId="0" borderId="39" xfId="0" applyFont="1" applyFill="1" applyBorder="1" applyAlignment="1" applyProtection="1">
      <alignment horizontal="center" vertical="center" shrinkToFit="1"/>
    </xf>
    <xf numFmtId="0" fontId="95" fillId="0" borderId="75" xfId="0" applyFont="1" applyFill="1" applyBorder="1" applyAlignment="1" applyProtection="1">
      <alignment horizontal="center" wrapText="1" shrinkToFit="1"/>
      <protection locked="0"/>
    </xf>
    <xf numFmtId="0" fontId="95" fillId="0" borderId="71" xfId="0" applyFont="1" applyFill="1" applyBorder="1" applyAlignment="1" applyProtection="1">
      <alignment horizontal="center" shrinkToFit="1"/>
      <protection locked="0"/>
    </xf>
    <xf numFmtId="0" fontId="95" fillId="0" borderId="87" xfId="0" applyFont="1" applyFill="1" applyBorder="1" applyAlignment="1" applyProtection="1">
      <alignment horizontal="center" shrinkToFit="1"/>
      <protection locked="0"/>
    </xf>
    <xf numFmtId="0" fontId="95" fillId="0" borderId="88" xfId="0" applyFont="1" applyFill="1" applyBorder="1" applyAlignment="1" applyProtection="1">
      <alignment horizontal="center" shrinkToFit="1"/>
      <protection locked="0"/>
    </xf>
    <xf numFmtId="0" fontId="95" fillId="0" borderId="89" xfId="0" applyFont="1" applyFill="1" applyBorder="1" applyAlignment="1" applyProtection="1">
      <alignment horizontal="center" shrinkToFit="1"/>
      <protection locked="0"/>
    </xf>
    <xf numFmtId="0" fontId="53" fillId="25" borderId="24" xfId="0" applyFont="1" applyFill="1" applyBorder="1" applyAlignment="1" applyProtection="1">
      <alignment horizontal="center" vertical="center" wrapText="1" shrinkToFit="1"/>
    </xf>
    <xf numFmtId="0" fontId="53" fillId="25" borderId="72" xfId="0" applyFont="1" applyFill="1" applyBorder="1" applyAlignment="1" applyProtection="1">
      <alignment horizontal="center" vertical="center" wrapText="1" shrinkToFit="1"/>
    </xf>
    <xf numFmtId="0" fontId="53" fillId="25" borderId="26" xfId="0" applyFont="1" applyFill="1" applyBorder="1" applyAlignment="1" applyProtection="1">
      <alignment horizontal="center" vertical="center" wrapText="1" shrinkToFit="1"/>
    </xf>
    <xf numFmtId="0" fontId="96" fillId="0" borderId="78" xfId="0" applyFont="1" applyFill="1" applyBorder="1" applyAlignment="1" applyProtection="1">
      <alignment horizontal="left" vertical="center" wrapText="1" shrinkToFit="1"/>
    </xf>
    <xf numFmtId="0" fontId="96" fillId="0" borderId="0" xfId="0" applyFont="1" applyFill="1" applyBorder="1" applyAlignment="1" applyProtection="1">
      <alignment horizontal="left" vertical="center" wrapText="1" shrinkToFit="1"/>
    </xf>
    <xf numFmtId="0" fontId="96" fillId="0" borderId="66" xfId="0" applyFont="1" applyFill="1" applyBorder="1" applyAlignment="1" applyProtection="1">
      <alignment horizontal="left" vertical="center" wrapText="1" shrinkToFit="1"/>
    </xf>
    <xf numFmtId="0" fontId="95" fillId="0" borderId="52" xfId="0" applyFont="1" applyFill="1" applyBorder="1" applyAlignment="1" applyProtection="1">
      <alignment horizontal="center" shrinkToFit="1"/>
      <protection locked="0"/>
    </xf>
    <xf numFmtId="0" fontId="95" fillId="0" borderId="45" xfId="0" applyFont="1" applyFill="1" applyBorder="1" applyAlignment="1" applyProtection="1">
      <alignment horizontal="center" shrinkToFit="1"/>
      <protection locked="0"/>
    </xf>
    <xf numFmtId="0" fontId="95" fillId="0" borderId="73" xfId="0" applyFont="1" applyFill="1" applyBorder="1" applyAlignment="1" applyProtection="1">
      <alignment horizontal="center" shrinkToFit="1"/>
      <protection locked="0"/>
    </xf>
    <xf numFmtId="49" fontId="24" fillId="0" borderId="39" xfId="0" applyNumberFormat="1" applyFont="1" applyFill="1" applyBorder="1" applyAlignment="1" applyProtection="1">
      <alignment horizontal="center" vertical="center" shrinkToFit="1"/>
      <protection locked="0"/>
    </xf>
    <xf numFmtId="49" fontId="95" fillId="0" borderId="71" xfId="0" applyNumberFormat="1" applyFont="1" applyFill="1" applyBorder="1" applyAlignment="1" applyProtection="1">
      <alignment horizontal="center" shrinkToFit="1"/>
      <protection locked="0"/>
    </xf>
    <xf numFmtId="49" fontId="95" fillId="0" borderId="77" xfId="0" applyNumberFormat="1" applyFont="1" applyFill="1" applyBorder="1" applyAlignment="1" applyProtection="1">
      <alignment horizontal="center" shrinkToFit="1"/>
      <protection locked="0"/>
    </xf>
    <xf numFmtId="0" fontId="53" fillId="25" borderId="74" xfId="0" applyFont="1" applyFill="1" applyBorder="1" applyAlignment="1" applyProtection="1">
      <alignment horizontal="center" vertical="center" shrinkToFit="1"/>
    </xf>
    <xf numFmtId="0" fontId="53" fillId="25" borderId="20" xfId="0" applyFont="1" applyFill="1" applyBorder="1" applyAlignment="1" applyProtection="1">
      <alignment horizontal="center" vertical="center" shrinkToFit="1"/>
    </xf>
    <xf numFmtId="0" fontId="24" fillId="0" borderId="18" xfId="0" applyFont="1" applyFill="1" applyBorder="1" applyAlignment="1" applyProtection="1">
      <alignment horizontal="center" vertical="center" shrinkToFit="1"/>
      <protection locked="0"/>
    </xf>
    <xf numFmtId="0" fontId="24" fillId="0" borderId="74" xfId="0" applyFont="1" applyFill="1" applyBorder="1" applyAlignment="1" applyProtection="1">
      <alignment horizontal="center" vertical="center" shrinkToFit="1"/>
      <protection locked="0"/>
    </xf>
    <xf numFmtId="0" fontId="24" fillId="0" borderId="20" xfId="0" applyFont="1" applyFill="1" applyBorder="1" applyAlignment="1" applyProtection="1">
      <alignment horizontal="center" vertical="center" shrinkToFit="1"/>
      <protection locked="0"/>
    </xf>
    <xf numFmtId="0" fontId="53" fillId="25" borderId="72" xfId="0" applyFont="1" applyFill="1" applyBorder="1" applyAlignment="1" applyProtection="1">
      <alignment horizontal="center" vertical="center" shrinkToFit="1"/>
    </xf>
    <xf numFmtId="0" fontId="53" fillId="25" borderId="26" xfId="0" applyFont="1" applyFill="1" applyBorder="1" applyAlignment="1" applyProtection="1">
      <alignment horizontal="center" vertical="center" shrinkToFit="1"/>
    </xf>
    <xf numFmtId="0" fontId="50" fillId="0" borderId="24" xfId="0" applyFont="1" applyFill="1" applyBorder="1" applyAlignment="1" applyProtection="1">
      <alignment horizontal="center" vertical="center" shrinkToFit="1"/>
    </xf>
    <xf numFmtId="0" fontId="50" fillId="0" borderId="72" xfId="0" applyFont="1" applyFill="1" applyBorder="1" applyAlignment="1" applyProtection="1">
      <alignment horizontal="center" vertical="center" shrinkToFit="1"/>
    </xf>
    <xf numFmtId="49" fontId="24" fillId="0" borderId="72" xfId="0" applyNumberFormat="1" applyFont="1" applyFill="1" applyBorder="1" applyAlignment="1" applyProtection="1">
      <alignment horizontal="center" vertical="center" shrinkToFit="1"/>
      <protection locked="0"/>
    </xf>
    <xf numFmtId="0" fontId="53" fillId="25" borderId="18" xfId="0" applyFont="1" applyFill="1" applyBorder="1" applyAlignment="1" applyProtection="1">
      <alignment horizontal="center" vertical="center"/>
    </xf>
    <xf numFmtId="0" fontId="53" fillId="25" borderId="74" xfId="0" applyFont="1" applyFill="1" applyBorder="1" applyAlignment="1" applyProtection="1">
      <alignment horizontal="center" vertical="center"/>
    </xf>
    <xf numFmtId="0" fontId="53" fillId="25" borderId="20" xfId="0" applyFont="1" applyFill="1" applyBorder="1" applyAlignment="1" applyProtection="1">
      <alignment horizontal="center" vertical="center"/>
    </xf>
    <xf numFmtId="49" fontId="24" fillId="0" borderId="44" xfId="0" applyNumberFormat="1" applyFont="1" applyFill="1" applyBorder="1" applyAlignment="1" applyProtection="1">
      <alignment horizontal="center" vertical="center" shrinkToFit="1"/>
      <protection locked="0"/>
    </xf>
    <xf numFmtId="0" fontId="50" fillId="0" borderId="39" xfId="0" applyFont="1" applyFill="1" applyBorder="1" applyAlignment="1" applyProtection="1">
      <alignment horizontal="center" vertical="center" shrinkToFit="1"/>
    </xf>
    <xf numFmtId="0" fontId="50" fillId="0" borderId="44" xfId="0" applyFont="1" applyFill="1" applyBorder="1" applyAlignment="1" applyProtection="1">
      <alignment horizontal="center" vertical="center" shrinkToFit="1"/>
    </xf>
    <xf numFmtId="49" fontId="24" fillId="0" borderId="26" xfId="0" applyNumberFormat="1" applyFont="1" applyFill="1" applyBorder="1" applyAlignment="1" applyProtection="1">
      <alignment horizontal="center" vertical="center" shrinkToFit="1"/>
      <protection locked="0"/>
    </xf>
    <xf numFmtId="49" fontId="24" fillId="0" borderId="52" xfId="0" applyNumberFormat="1" applyFont="1" applyFill="1" applyBorder="1" applyAlignment="1" applyProtection="1">
      <alignment horizontal="center" vertical="center" shrinkToFit="1"/>
      <protection locked="0"/>
    </xf>
    <xf numFmtId="49" fontId="24" fillId="0" borderId="45" xfId="0" applyNumberFormat="1" applyFont="1" applyFill="1" applyBorder="1" applyAlignment="1" applyProtection="1">
      <alignment horizontal="center" vertical="center" shrinkToFit="1"/>
      <protection locked="0"/>
    </xf>
    <xf numFmtId="0" fontId="24" fillId="0" borderId="74" xfId="0" applyFont="1" applyFill="1" applyBorder="1" applyAlignment="1" applyProtection="1">
      <alignment horizontal="center" vertical="center"/>
    </xf>
    <xf numFmtId="49" fontId="24" fillId="0" borderId="73" xfId="0" applyNumberFormat="1" applyFont="1" applyFill="1" applyBorder="1" applyAlignment="1" applyProtection="1">
      <alignment horizontal="center" vertical="center" shrinkToFit="1"/>
      <protection locked="0"/>
    </xf>
    <xf numFmtId="0" fontId="24" fillId="0" borderId="12" xfId="0" applyFont="1" applyFill="1" applyBorder="1" applyAlignment="1" applyProtection="1">
      <alignment horizontal="center" vertical="center" shrinkToFit="1"/>
      <protection locked="0"/>
    </xf>
    <xf numFmtId="0" fontId="24" fillId="0" borderId="82" xfId="0" applyFont="1" applyFill="1" applyBorder="1" applyAlignment="1" applyProtection="1">
      <alignment horizontal="center" vertical="center" shrinkToFit="1"/>
      <protection locked="0"/>
    </xf>
    <xf numFmtId="0" fontId="24" fillId="0" borderId="85" xfId="0" applyFont="1" applyFill="1" applyBorder="1" applyAlignment="1" applyProtection="1">
      <alignment horizontal="center" vertical="center" shrinkToFit="1"/>
      <protection locked="0"/>
    </xf>
    <xf numFmtId="49" fontId="24" fillId="0" borderId="86" xfId="0" applyNumberFormat="1" applyFont="1" applyFill="1" applyBorder="1" applyAlignment="1" applyProtection="1">
      <alignment horizontal="center" vertical="center" shrinkToFit="1"/>
      <protection locked="0"/>
    </xf>
    <xf numFmtId="0" fontId="95" fillId="0" borderId="75" xfId="0" applyFont="1" applyFill="1" applyBorder="1" applyAlignment="1" applyProtection="1">
      <alignment horizontal="center" shrinkToFit="1"/>
      <protection locked="0"/>
    </xf>
    <xf numFmtId="49" fontId="24" fillId="0" borderId="74" xfId="0" applyNumberFormat="1" applyFont="1" applyFill="1" applyBorder="1" applyAlignment="1" applyProtection="1">
      <alignment horizontal="center" vertical="center" shrinkToFit="1"/>
      <protection locked="0"/>
    </xf>
    <xf numFmtId="49" fontId="24" fillId="0" borderId="20" xfId="0" applyNumberFormat="1" applyFont="1" applyFill="1" applyBorder="1" applyAlignment="1" applyProtection="1">
      <alignment horizontal="center" vertical="center" shrinkToFit="1"/>
      <protection locked="0"/>
    </xf>
    <xf numFmtId="0" fontId="50" fillId="0" borderId="74" xfId="0" applyFont="1" applyFill="1" applyBorder="1" applyAlignment="1" applyProtection="1">
      <alignment horizontal="center" vertical="center" shrinkToFit="1"/>
    </xf>
    <xf numFmtId="49" fontId="24" fillId="0" borderId="40" xfId="0" applyNumberFormat="1" applyFont="1" applyFill="1" applyBorder="1" applyAlignment="1" applyProtection="1">
      <alignment horizontal="center" vertical="center" shrinkToFit="1"/>
      <protection locked="0"/>
    </xf>
    <xf numFmtId="49" fontId="24" fillId="0" borderId="67" xfId="0" applyNumberFormat="1" applyFont="1" applyFill="1" applyBorder="1" applyAlignment="1" applyProtection="1">
      <alignment horizontal="center" vertical="center" shrinkToFit="1"/>
      <protection locked="0"/>
    </xf>
    <xf numFmtId="0" fontId="50" fillId="0" borderId="18" xfId="0" applyFont="1" applyFill="1" applyBorder="1" applyAlignment="1" applyProtection="1">
      <alignment horizontal="center" vertical="center" shrinkToFit="1"/>
    </xf>
    <xf numFmtId="0" fontId="53" fillId="25" borderId="41" xfId="0" applyFont="1" applyFill="1" applyBorder="1" applyAlignment="1" applyProtection="1">
      <alignment horizontal="center" vertical="center" wrapText="1" shrinkToFit="1"/>
    </xf>
    <xf numFmtId="0" fontId="53" fillId="25" borderId="42" xfId="0" applyFont="1" applyFill="1" applyBorder="1" applyAlignment="1" applyProtection="1">
      <alignment horizontal="center" vertical="center" shrinkToFit="1"/>
    </xf>
    <xf numFmtId="0" fontId="53" fillId="25" borderId="44" xfId="0" applyFont="1" applyFill="1" applyBorder="1" applyAlignment="1" applyProtection="1">
      <alignment horizontal="center" vertical="center" shrinkToFit="1"/>
    </xf>
    <xf numFmtId="0" fontId="53" fillId="25" borderId="76"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protection locked="0"/>
    </xf>
    <xf numFmtId="0" fontId="53" fillId="25" borderId="12" xfId="0" applyFont="1" applyFill="1" applyBorder="1" applyAlignment="1" applyProtection="1">
      <alignment horizontal="center" vertical="center"/>
    </xf>
    <xf numFmtId="0" fontId="33" fillId="0" borderId="0" xfId="0" applyFont="1" applyBorder="1" applyAlignment="1" applyProtection="1"/>
    <xf numFmtId="0" fontId="45" fillId="0" borderId="0" xfId="138" applyFont="1" applyFill="1" applyBorder="1" applyAlignment="1" applyProtection="1">
      <alignment horizontal="left" vertical="center"/>
      <protection hidden="1"/>
    </xf>
    <xf numFmtId="14" fontId="27" fillId="25" borderId="93" xfId="0" applyNumberFormat="1" applyFont="1" applyFill="1" applyBorder="1" applyAlignment="1" applyProtection="1">
      <alignment horizontal="center" vertical="center" wrapText="1"/>
      <protection hidden="1"/>
    </xf>
    <xf numFmtId="0" fontId="26" fillId="25" borderId="95" xfId="0" applyFont="1" applyFill="1" applyBorder="1" applyAlignment="1" applyProtection="1">
      <alignment horizontal="center" vertical="center" wrapText="1"/>
      <protection hidden="1"/>
    </xf>
    <xf numFmtId="0" fontId="7" fillId="25" borderId="91" xfId="89" applyFont="1" applyFill="1" applyBorder="1" applyAlignment="1" applyProtection="1">
      <alignment horizontal="center" vertical="center" wrapText="1"/>
      <protection hidden="1"/>
    </xf>
    <xf numFmtId="0" fontId="7" fillId="25" borderId="92" xfId="89" applyFont="1" applyFill="1" applyBorder="1" applyAlignment="1" applyProtection="1">
      <alignment horizontal="center" vertical="center" wrapText="1"/>
      <protection hidden="1"/>
    </xf>
    <xf numFmtId="0" fontId="24" fillId="0" borderId="18" xfId="0" applyNumberFormat="1" applyFont="1" applyBorder="1" applyAlignment="1" applyProtection="1">
      <alignment horizontal="left" vertical="center" shrinkToFit="1"/>
      <protection hidden="1"/>
    </xf>
    <xf numFmtId="0" fontId="24" fillId="0" borderId="74" xfId="0" applyNumberFormat="1" applyFont="1" applyBorder="1" applyAlignment="1" applyProtection="1">
      <alignment horizontal="left" vertical="center" shrinkToFit="1"/>
      <protection hidden="1"/>
    </xf>
    <xf numFmtId="0" fontId="27" fillId="25" borderId="90" xfId="87" applyFont="1" applyFill="1" applyBorder="1" applyAlignment="1" applyProtection="1">
      <alignment horizontal="center" vertical="center" wrapText="1"/>
      <protection hidden="1"/>
    </xf>
    <xf numFmtId="0" fontId="27" fillId="25" borderId="42" xfId="87" applyFont="1" applyFill="1" applyBorder="1" applyAlignment="1" applyProtection="1">
      <alignment horizontal="center" vertical="center" wrapText="1"/>
      <protection hidden="1"/>
    </xf>
    <xf numFmtId="0" fontId="27" fillId="27" borderId="64" xfId="87" applyFont="1" applyFill="1" applyBorder="1" applyAlignment="1" applyProtection="1">
      <alignment horizontal="center" vertical="center" wrapText="1"/>
      <protection hidden="1"/>
    </xf>
    <xf numFmtId="0" fontId="26" fillId="25" borderId="37" xfId="0" applyFont="1" applyFill="1" applyBorder="1" applyAlignment="1" applyProtection="1">
      <alignment horizontal="center" vertical="center" wrapText="1"/>
      <protection hidden="1"/>
    </xf>
    <xf numFmtId="0" fontId="27" fillId="25" borderId="90" xfId="13" applyFont="1" applyFill="1" applyBorder="1" applyAlignment="1" applyProtection="1">
      <alignment horizontal="center" vertical="center" wrapText="1"/>
      <protection hidden="1"/>
    </xf>
    <xf numFmtId="0" fontId="27" fillId="25" borderId="42" xfId="13" applyFont="1" applyFill="1" applyBorder="1" applyAlignment="1" applyProtection="1">
      <alignment horizontal="center" vertical="center" wrapText="1"/>
      <protection hidden="1"/>
    </xf>
    <xf numFmtId="0" fontId="27" fillId="25" borderId="91" xfId="89" applyFont="1" applyFill="1" applyBorder="1" applyAlignment="1" applyProtection="1">
      <alignment horizontal="center" vertical="center" wrapText="1"/>
      <protection hidden="1"/>
    </xf>
    <xf numFmtId="0" fontId="27" fillId="25" borderId="92" xfId="89" applyFont="1" applyFill="1" applyBorder="1" applyAlignment="1" applyProtection="1">
      <alignment horizontal="center" vertical="center" wrapText="1"/>
      <protection hidden="1"/>
    </xf>
    <xf numFmtId="0" fontId="97" fillId="26" borderId="0" xfId="52" applyFont="1" applyFill="1" applyAlignment="1" applyProtection="1">
      <alignment horizontal="center" vertical="center" wrapText="1"/>
      <protection hidden="1"/>
    </xf>
    <xf numFmtId="49" fontId="24" fillId="0" borderId="24" xfId="0" applyNumberFormat="1" applyFont="1" applyBorder="1" applyAlignment="1" applyProtection="1">
      <alignment horizontal="left" vertical="center" shrinkToFit="1"/>
      <protection locked="0"/>
    </xf>
    <xf numFmtId="49" fontId="24" fillId="0" borderId="72" xfId="0" applyNumberFormat="1" applyFont="1" applyBorder="1" applyAlignment="1" applyProtection="1">
      <alignment horizontal="left" vertical="center" shrinkToFit="1"/>
      <protection locked="0"/>
    </xf>
    <xf numFmtId="49" fontId="24" fillId="0" borderId="18" xfId="0" applyNumberFormat="1" applyFont="1" applyBorder="1" applyAlignment="1" applyProtection="1">
      <alignment horizontal="left" vertical="center" shrinkToFit="1"/>
      <protection locked="0"/>
    </xf>
    <xf numFmtId="49" fontId="24" fillId="0" borderId="74" xfId="0" applyNumberFormat="1" applyFont="1" applyBorder="1" applyAlignment="1" applyProtection="1">
      <alignment horizontal="left" vertical="center" shrinkToFit="1"/>
      <protection locked="0"/>
    </xf>
    <xf numFmtId="49" fontId="24" fillId="0" borderId="18" xfId="0" applyNumberFormat="1" applyFont="1" applyBorder="1" applyAlignment="1" applyProtection="1">
      <alignment horizontal="left" vertical="center" shrinkToFit="1"/>
      <protection hidden="1"/>
    </xf>
    <xf numFmtId="49" fontId="24" fillId="0" borderId="74" xfId="0" applyNumberFormat="1" applyFont="1" applyBorder="1" applyAlignment="1" applyProtection="1">
      <alignment horizontal="left" vertical="center" shrinkToFit="1"/>
      <protection hidden="1"/>
    </xf>
    <xf numFmtId="0" fontId="24" fillId="0" borderId="12" xfId="0" applyNumberFormat="1" applyFont="1" applyBorder="1" applyAlignment="1" applyProtection="1">
      <alignment horizontal="left" vertical="center" shrinkToFit="1"/>
      <protection locked="0"/>
    </xf>
    <xf numFmtId="0" fontId="24" fillId="0" borderId="82" xfId="0" applyNumberFormat="1" applyFont="1" applyBorder="1" applyAlignment="1" applyProtection="1">
      <alignment horizontal="left" vertical="center" shrinkToFit="1"/>
      <protection locked="0"/>
    </xf>
    <xf numFmtId="0" fontId="36" fillId="0" borderId="0" xfId="0" applyFont="1" applyAlignment="1" applyProtection="1">
      <alignment horizontal="left" vertical="center" shrinkToFit="1"/>
      <protection hidden="1"/>
    </xf>
    <xf numFmtId="49" fontId="24" fillId="0" borderId="86" xfId="0" applyNumberFormat="1" applyFont="1" applyBorder="1" applyAlignment="1" applyProtection="1">
      <alignment horizontal="left" vertical="center" shrinkToFit="1"/>
      <protection locked="0"/>
    </xf>
    <xf numFmtId="49" fontId="24" fillId="0" borderId="96" xfId="0" applyNumberFormat="1" applyFont="1" applyBorder="1" applyAlignment="1" applyProtection="1">
      <alignment horizontal="left" vertical="center" shrinkToFit="1"/>
      <protection locked="0"/>
    </xf>
    <xf numFmtId="0" fontId="24" fillId="0" borderId="96" xfId="0" applyNumberFormat="1" applyFont="1" applyBorder="1" applyAlignment="1" applyProtection="1">
      <alignment horizontal="left" vertical="center" shrinkToFit="1"/>
      <protection hidden="1"/>
    </xf>
    <xf numFmtId="0" fontId="81" fillId="0" borderId="0" xfId="89" applyNumberFormat="1" applyFont="1" applyFill="1" applyBorder="1" applyAlignment="1" applyProtection="1">
      <alignment horizontal="left" vertical="center" wrapText="1"/>
      <protection hidden="1"/>
    </xf>
    <xf numFmtId="0" fontId="81" fillId="0" borderId="0" xfId="89" applyNumberFormat="1" applyFont="1" applyFill="1" applyBorder="1" applyAlignment="1" applyProtection="1">
      <alignment horizontal="left" vertical="center"/>
      <protection hidden="1"/>
    </xf>
    <xf numFmtId="0" fontId="24" fillId="0" borderId="85" xfId="0" applyNumberFormat="1" applyFont="1" applyBorder="1" applyAlignment="1" applyProtection="1">
      <alignment horizontal="left" vertical="center" shrinkToFit="1"/>
      <protection locked="0"/>
    </xf>
    <xf numFmtId="49" fontId="24" fillId="0" borderId="96" xfId="0" applyNumberFormat="1" applyFont="1" applyBorder="1" applyAlignment="1" applyProtection="1">
      <alignment horizontal="left" vertical="center" shrinkToFit="1"/>
      <protection hidden="1"/>
    </xf>
    <xf numFmtId="0" fontId="24" fillId="0" borderId="24" xfId="0" applyNumberFormat="1" applyFont="1" applyBorder="1" applyAlignment="1" applyProtection="1">
      <alignment horizontal="left" vertical="center" shrinkToFit="1"/>
      <protection locked="0"/>
    </xf>
    <xf numFmtId="0" fontId="24" fillId="0" borderId="72" xfId="0" applyNumberFormat="1" applyFont="1" applyBorder="1" applyAlignment="1" applyProtection="1">
      <alignment horizontal="left" vertical="center" shrinkToFit="1"/>
      <protection locked="0"/>
    </xf>
    <xf numFmtId="0" fontId="24" fillId="0" borderId="86" xfId="0" applyNumberFormat="1" applyFont="1" applyBorder="1" applyAlignment="1" applyProtection="1">
      <alignment horizontal="left" vertical="center" shrinkToFit="1"/>
      <protection locked="0"/>
    </xf>
    <xf numFmtId="0" fontId="36" fillId="0" borderId="0" xfId="0" applyFont="1" applyAlignment="1" applyProtection="1">
      <alignment horizontal="center" vertical="center" shrinkToFit="1"/>
      <protection hidden="1"/>
    </xf>
    <xf numFmtId="49" fontId="25" fillId="0" borderId="18" xfId="0" applyNumberFormat="1" applyFont="1" applyBorder="1" applyAlignment="1" applyProtection="1">
      <alignment horizontal="left" vertical="center" shrinkToFit="1"/>
      <protection hidden="1"/>
    </xf>
    <xf numFmtId="49" fontId="25" fillId="0" borderId="74" xfId="0" applyNumberFormat="1" applyFont="1" applyBorder="1" applyAlignment="1" applyProtection="1">
      <alignment horizontal="left" vertical="center" shrinkToFit="1"/>
      <protection hidden="1"/>
    </xf>
    <xf numFmtId="49" fontId="25" fillId="0" borderId="96" xfId="0" applyNumberFormat="1" applyFont="1" applyBorder="1" applyAlignment="1" applyProtection="1">
      <alignment horizontal="left" vertical="center" shrinkToFit="1"/>
      <protection hidden="1"/>
    </xf>
    <xf numFmtId="0" fontId="81" fillId="0" borderId="57" xfId="89" applyNumberFormat="1" applyFont="1" applyFill="1" applyBorder="1" applyAlignment="1" applyProtection="1">
      <alignment horizontal="left" vertical="center" wrapText="1"/>
      <protection hidden="1"/>
    </xf>
    <xf numFmtId="49" fontId="101" fillId="0" borderId="74" xfId="0" applyNumberFormat="1" applyFont="1" applyBorder="1" applyAlignment="1" applyProtection="1">
      <alignment horizontal="left" vertical="center" shrinkToFit="1"/>
      <protection hidden="1"/>
    </xf>
    <xf numFmtId="49" fontId="101" fillId="0" borderId="96" xfId="0" applyNumberFormat="1" applyFont="1" applyBorder="1" applyAlignment="1" applyProtection="1">
      <alignment horizontal="left" vertical="center" shrinkToFit="1"/>
      <protection hidden="1"/>
    </xf>
    <xf numFmtId="0" fontId="27" fillId="25" borderId="91" xfId="13" applyFont="1" applyFill="1" applyBorder="1" applyAlignment="1" applyProtection="1">
      <alignment horizontal="center" vertical="center" wrapText="1"/>
      <protection hidden="1"/>
    </xf>
    <xf numFmtId="0" fontId="27" fillId="25" borderId="92" xfId="13" applyFont="1" applyFill="1" applyBorder="1" applyAlignment="1" applyProtection="1">
      <alignment horizontal="center" vertical="center" wrapText="1"/>
      <protection hidden="1"/>
    </xf>
    <xf numFmtId="0" fontId="27" fillId="25" borderId="90" xfId="89" applyFont="1" applyFill="1" applyBorder="1" applyAlignment="1" applyProtection="1">
      <alignment horizontal="center" vertical="center" wrapText="1"/>
      <protection hidden="1"/>
    </xf>
    <xf numFmtId="0" fontId="27" fillId="25" borderId="29" xfId="89" applyFont="1" applyFill="1" applyBorder="1" applyAlignment="1" applyProtection="1">
      <alignment horizontal="center" vertical="center" wrapText="1"/>
      <protection hidden="1"/>
    </xf>
    <xf numFmtId="0" fontId="27" fillId="25" borderId="42" xfId="89" applyFont="1" applyFill="1" applyBorder="1" applyAlignment="1" applyProtection="1">
      <alignment horizontal="center" vertical="center" wrapText="1"/>
      <protection hidden="1"/>
    </xf>
    <xf numFmtId="0" fontId="27" fillId="25" borderId="76" xfId="89" applyFont="1" applyFill="1" applyBorder="1" applyAlignment="1" applyProtection="1">
      <alignment horizontal="center" vertical="center" wrapText="1"/>
      <protection hidden="1"/>
    </xf>
    <xf numFmtId="49" fontId="24" fillId="0" borderId="18" xfId="0" applyNumberFormat="1" applyFont="1" applyFill="1" applyBorder="1" applyAlignment="1" applyProtection="1">
      <alignment horizontal="left" vertical="center" shrinkToFit="1"/>
      <protection hidden="1"/>
    </xf>
    <xf numFmtId="49" fontId="24" fillId="0" borderId="74" xfId="0" applyNumberFormat="1" applyFont="1" applyFill="1" applyBorder="1" applyAlignment="1" applyProtection="1">
      <alignment horizontal="left" vertical="center" shrinkToFit="1"/>
      <protection hidden="1"/>
    </xf>
    <xf numFmtId="49" fontId="24" fillId="0" borderId="96" xfId="0" applyNumberFormat="1" applyFont="1" applyFill="1" applyBorder="1" applyAlignment="1" applyProtection="1">
      <alignment horizontal="left" vertical="center" shrinkToFit="1"/>
      <protection hidden="1"/>
    </xf>
    <xf numFmtId="49" fontId="24" fillId="0" borderId="24" xfId="0" applyNumberFormat="1" applyFont="1" applyBorder="1" applyAlignment="1" applyProtection="1">
      <alignment horizontal="left" vertical="center" shrinkToFit="1"/>
      <protection hidden="1"/>
    </xf>
    <xf numFmtId="49" fontId="24" fillId="0" borderId="72" xfId="0" applyNumberFormat="1" applyFont="1" applyBorder="1" applyAlignment="1" applyProtection="1">
      <alignment horizontal="left" vertical="center" shrinkToFit="1"/>
      <protection hidden="1"/>
    </xf>
    <xf numFmtId="49" fontId="24" fillId="0" borderId="86" xfId="0" applyNumberFormat="1" applyFont="1" applyBorder="1" applyAlignment="1" applyProtection="1">
      <alignment horizontal="left" vertical="center" shrinkToFit="1"/>
      <protection hidden="1"/>
    </xf>
    <xf numFmtId="0" fontId="26" fillId="25" borderId="29" xfId="0" applyFont="1" applyFill="1" applyBorder="1" applyAlignment="1" applyProtection="1">
      <alignment horizontal="center" vertical="center" wrapText="1"/>
      <protection hidden="1"/>
    </xf>
    <xf numFmtId="0" fontId="26" fillId="25" borderId="76" xfId="0" applyFont="1" applyFill="1" applyBorder="1" applyAlignment="1" applyProtection="1">
      <alignment horizontal="center" vertical="center" wrapText="1"/>
      <protection hidden="1"/>
    </xf>
    <xf numFmtId="0" fontId="24" fillId="0" borderId="12" xfId="0" applyNumberFormat="1" applyFont="1" applyBorder="1" applyAlignment="1" applyProtection="1">
      <alignment horizontal="left" vertical="center" shrinkToFit="1"/>
      <protection hidden="1"/>
    </xf>
    <xf numFmtId="0" fontId="24" fillId="0" borderId="82" xfId="0" applyNumberFormat="1" applyFont="1" applyBorder="1" applyAlignment="1" applyProtection="1">
      <alignment horizontal="left" vertical="center" shrinkToFit="1"/>
      <protection hidden="1"/>
    </xf>
    <xf numFmtId="0" fontId="24" fillId="0" borderId="85" xfId="0" applyNumberFormat="1" applyFont="1" applyBorder="1" applyAlignment="1" applyProtection="1">
      <alignment horizontal="left" vertical="center" shrinkToFit="1"/>
      <protection hidden="1"/>
    </xf>
    <xf numFmtId="0" fontId="24" fillId="0" borderId="12" xfId="137" applyFont="1" applyFill="1" applyBorder="1" applyAlignment="1" applyProtection="1">
      <alignment horizontal="center" vertical="center" shrinkToFit="1"/>
      <protection locked="0"/>
    </xf>
    <xf numFmtId="0" fontId="24" fillId="0" borderId="82" xfId="137" applyFont="1" applyFill="1" applyBorder="1" applyAlignment="1" applyProtection="1">
      <alignment horizontal="center" vertical="center" shrinkToFit="1"/>
      <protection locked="0"/>
    </xf>
    <xf numFmtId="0" fontId="24" fillId="0" borderId="14" xfId="137" applyFont="1" applyFill="1" applyBorder="1" applyAlignment="1" applyProtection="1">
      <alignment horizontal="center" vertical="center" shrinkToFit="1"/>
      <protection locked="0"/>
    </xf>
    <xf numFmtId="0" fontId="53" fillId="25" borderId="12" xfId="137" applyFont="1" applyFill="1" applyBorder="1" applyAlignment="1" applyProtection="1">
      <alignment horizontal="center" vertical="center"/>
      <protection hidden="1"/>
    </xf>
    <xf numFmtId="0" fontId="53" fillId="25" borderId="82" xfId="137" applyFont="1" applyFill="1" applyBorder="1" applyAlignment="1" applyProtection="1">
      <alignment horizontal="center" vertical="center"/>
      <protection hidden="1"/>
    </xf>
    <xf numFmtId="0" fontId="53" fillId="25" borderId="14" xfId="137" applyFont="1" applyFill="1" applyBorder="1" applyAlignment="1" applyProtection="1">
      <alignment horizontal="center" vertical="center"/>
      <protection hidden="1"/>
    </xf>
    <xf numFmtId="0" fontId="53" fillId="25" borderId="41" xfId="137" applyFont="1" applyFill="1" applyBorder="1" applyAlignment="1" applyProtection="1">
      <alignment horizontal="center" vertical="center" shrinkToFit="1"/>
      <protection hidden="1"/>
    </xf>
    <xf numFmtId="0" fontId="53" fillId="25" borderId="39" xfId="137" applyFont="1" applyFill="1" applyBorder="1" applyAlignment="1" applyProtection="1">
      <alignment horizontal="center" vertical="center" shrinkToFit="1"/>
      <protection hidden="1"/>
    </xf>
    <xf numFmtId="0" fontId="53" fillId="25" borderId="60" xfId="137" applyFont="1" applyFill="1" applyBorder="1" applyAlignment="1" applyProtection="1">
      <alignment horizontal="center" vertical="center" shrinkToFit="1"/>
      <protection hidden="1"/>
    </xf>
    <xf numFmtId="0" fontId="53" fillId="25" borderId="78" xfId="137" applyFont="1" applyFill="1" applyBorder="1" applyAlignment="1" applyProtection="1">
      <alignment horizontal="center" vertical="center" shrinkToFit="1"/>
      <protection hidden="1"/>
    </xf>
    <xf numFmtId="0" fontId="53" fillId="25" borderId="0" xfId="137" applyFont="1" applyFill="1" applyBorder="1" applyAlignment="1" applyProtection="1">
      <alignment horizontal="center" vertical="center" shrinkToFit="1"/>
      <protection hidden="1"/>
    </xf>
    <xf numFmtId="0" fontId="53" fillId="25" borderId="83" xfId="137" applyFont="1" applyFill="1" applyBorder="1" applyAlignment="1" applyProtection="1">
      <alignment horizontal="center" vertical="center" shrinkToFit="1"/>
      <protection hidden="1"/>
    </xf>
    <xf numFmtId="0" fontId="53" fillId="25" borderId="52" xfId="137" applyFont="1" applyFill="1" applyBorder="1" applyAlignment="1" applyProtection="1">
      <alignment horizontal="center" vertical="center" shrinkToFit="1"/>
      <protection hidden="1"/>
    </xf>
    <xf numFmtId="0" fontId="53" fillId="25" borderId="45" xfId="137" applyFont="1" applyFill="1" applyBorder="1" applyAlignment="1" applyProtection="1">
      <alignment horizontal="center" vertical="center" shrinkToFit="1"/>
      <protection hidden="1"/>
    </xf>
    <xf numFmtId="0" fontId="53" fillId="25" borderId="84" xfId="137" applyFont="1" applyFill="1" applyBorder="1" applyAlignment="1" applyProtection="1">
      <alignment horizontal="center" vertical="center" shrinkToFit="1"/>
      <protection hidden="1"/>
    </xf>
    <xf numFmtId="0" fontId="32" fillId="26" borderId="64" xfId="137" applyFont="1" applyFill="1" applyBorder="1" applyAlignment="1" applyProtection="1">
      <alignment horizontal="center" vertical="center" wrapText="1"/>
      <protection hidden="1"/>
    </xf>
    <xf numFmtId="0" fontId="32" fillId="26" borderId="43" xfId="137" applyFont="1" applyFill="1" applyBorder="1" applyAlignment="1" applyProtection="1">
      <alignment horizontal="center" vertical="center"/>
      <protection hidden="1"/>
    </xf>
    <xf numFmtId="0" fontId="32" fillId="26" borderId="65" xfId="137" applyFont="1" applyFill="1" applyBorder="1" applyAlignment="1" applyProtection="1">
      <alignment horizontal="center" vertical="center"/>
      <protection hidden="1"/>
    </xf>
    <xf numFmtId="0" fontId="32" fillId="26" borderId="57" xfId="137" applyFont="1" applyFill="1" applyBorder="1" applyAlignment="1" applyProtection="1">
      <alignment horizontal="center" vertical="center"/>
      <protection hidden="1"/>
    </xf>
    <xf numFmtId="0" fontId="32" fillId="26" borderId="0" xfId="137" applyFont="1" applyFill="1" applyBorder="1" applyAlignment="1" applyProtection="1">
      <alignment horizontal="center" vertical="center"/>
      <protection hidden="1"/>
    </xf>
    <xf numFmtId="0" fontId="32" fillId="26" borderId="66" xfId="137" applyFont="1" applyFill="1" applyBorder="1" applyAlignment="1" applyProtection="1">
      <alignment horizontal="center" vertical="center"/>
      <protection hidden="1"/>
    </xf>
    <xf numFmtId="0" fontId="32" fillId="26" borderId="37" xfId="137" applyFont="1" applyFill="1" applyBorder="1" applyAlignment="1" applyProtection="1">
      <alignment horizontal="center" vertical="center"/>
      <protection hidden="1"/>
    </xf>
    <xf numFmtId="0" fontId="32" fillId="26" borderId="44" xfId="137" applyFont="1" applyFill="1" applyBorder="1" applyAlignment="1" applyProtection="1">
      <alignment horizontal="center" vertical="center"/>
      <protection hidden="1"/>
    </xf>
    <xf numFmtId="0" fontId="32" fillId="26" borderId="67" xfId="137" applyFont="1" applyFill="1" applyBorder="1" applyAlignment="1" applyProtection="1">
      <alignment horizontal="center" vertical="center"/>
      <protection hidden="1"/>
    </xf>
    <xf numFmtId="0" fontId="24" fillId="0" borderId="18" xfId="137" applyFont="1" applyFill="1" applyBorder="1" applyAlignment="1" applyProtection="1">
      <alignment horizontal="center" vertical="center" shrinkToFit="1"/>
      <protection locked="0"/>
    </xf>
    <xf numFmtId="0" fontId="24" fillId="0" borderId="74" xfId="137" applyFont="1" applyFill="1" applyBorder="1" applyAlignment="1" applyProtection="1">
      <alignment horizontal="center" vertical="center" shrinkToFit="1"/>
      <protection locked="0"/>
    </xf>
    <xf numFmtId="0" fontId="24" fillId="0" borderId="20" xfId="137" applyFont="1" applyFill="1" applyBorder="1" applyAlignment="1" applyProtection="1">
      <alignment horizontal="center" vertical="center" shrinkToFit="1"/>
      <protection locked="0"/>
    </xf>
    <xf numFmtId="0" fontId="53" fillId="25" borderId="18" xfId="137" applyFont="1" applyFill="1" applyBorder="1" applyAlignment="1" applyProtection="1">
      <alignment horizontal="center" vertical="center"/>
      <protection hidden="1"/>
    </xf>
    <xf numFmtId="0" fontId="53" fillId="25" borderId="74" xfId="137" applyFont="1" applyFill="1" applyBorder="1" applyAlignment="1" applyProtection="1">
      <alignment horizontal="center" vertical="center"/>
      <protection hidden="1"/>
    </xf>
    <xf numFmtId="0" fontId="53" fillId="25" borderId="20" xfId="137" applyFont="1" applyFill="1" applyBorder="1" applyAlignment="1" applyProtection="1">
      <alignment horizontal="center" vertical="center"/>
      <protection hidden="1"/>
    </xf>
    <xf numFmtId="49" fontId="24" fillId="0" borderId="18" xfId="137" applyNumberFormat="1" applyFont="1" applyFill="1" applyBorder="1" applyAlignment="1" applyProtection="1">
      <alignment horizontal="center" vertical="center" shrinkToFit="1"/>
      <protection locked="0"/>
    </xf>
    <xf numFmtId="49" fontId="24" fillId="0" borderId="74" xfId="137" applyNumberFormat="1" applyFont="1" applyFill="1" applyBorder="1" applyAlignment="1" applyProtection="1">
      <alignment horizontal="center" vertical="center" shrinkToFit="1"/>
      <protection locked="0"/>
    </xf>
    <xf numFmtId="0" fontId="49" fillId="24" borderId="0" xfId="0" applyFont="1" applyFill="1" applyAlignment="1" applyProtection="1">
      <alignment horizontal="center" vertical="center"/>
      <protection hidden="1"/>
    </xf>
    <xf numFmtId="0" fontId="24" fillId="0" borderId="85" xfId="137" applyFont="1" applyFill="1" applyBorder="1" applyAlignment="1" applyProtection="1">
      <alignment horizontal="center" vertical="center" shrinkToFit="1"/>
      <protection locked="0"/>
    </xf>
    <xf numFmtId="0" fontId="53" fillId="25" borderId="18" xfId="137" applyFont="1" applyFill="1" applyBorder="1" applyAlignment="1" applyProtection="1">
      <alignment horizontal="center" vertical="center" shrinkToFit="1"/>
      <protection hidden="1"/>
    </xf>
    <xf numFmtId="0" fontId="53" fillId="25" borderId="74" xfId="137" applyFont="1" applyFill="1" applyBorder="1" applyAlignment="1" applyProtection="1">
      <alignment horizontal="center" vertical="center" shrinkToFit="1"/>
      <protection hidden="1"/>
    </xf>
    <xf numFmtId="0" fontId="53" fillId="25" borderId="20" xfId="137" applyFont="1" applyFill="1" applyBorder="1" applyAlignment="1" applyProtection="1">
      <alignment horizontal="center" vertical="center" shrinkToFit="1"/>
      <protection hidden="1"/>
    </xf>
    <xf numFmtId="0" fontId="23" fillId="25" borderId="79" xfId="137" applyFont="1" applyFill="1" applyBorder="1" applyAlignment="1" applyProtection="1">
      <alignment horizontal="center" vertical="center" textRotation="255"/>
      <protection hidden="1"/>
    </xf>
    <xf numFmtId="0" fontId="23" fillId="25" borderId="80" xfId="137" applyFont="1" applyFill="1" applyBorder="1" applyAlignment="1" applyProtection="1">
      <alignment horizontal="center" vertical="center" textRotation="255"/>
      <protection hidden="1"/>
    </xf>
    <xf numFmtId="0" fontId="23" fillId="25" borderId="81" xfId="137" applyFont="1" applyFill="1" applyBorder="1" applyAlignment="1" applyProtection="1">
      <alignment horizontal="center" vertical="center" textRotation="255"/>
      <protection hidden="1"/>
    </xf>
    <xf numFmtId="0" fontId="53" fillId="25" borderId="12" xfId="137" applyFont="1" applyFill="1" applyBorder="1" applyAlignment="1" applyProtection="1">
      <alignment horizontal="center" vertical="center" shrinkToFit="1"/>
      <protection hidden="1"/>
    </xf>
    <xf numFmtId="0" fontId="53" fillId="25" borderId="82" xfId="137" applyFont="1" applyFill="1" applyBorder="1" applyAlignment="1" applyProtection="1">
      <alignment horizontal="center" vertical="center" shrinkToFit="1"/>
      <protection hidden="1"/>
    </xf>
    <xf numFmtId="0" fontId="53" fillId="25" borderId="14" xfId="137" applyFont="1" applyFill="1" applyBorder="1" applyAlignment="1" applyProtection="1">
      <alignment horizontal="center" vertical="center" shrinkToFit="1"/>
      <protection hidden="1"/>
    </xf>
    <xf numFmtId="0" fontId="24" fillId="0" borderId="74" xfId="137" applyFont="1" applyFill="1" applyBorder="1" applyAlignment="1" applyProtection="1">
      <alignment horizontal="center" vertical="center"/>
      <protection hidden="1"/>
    </xf>
    <xf numFmtId="49" fontId="24" fillId="0" borderId="96" xfId="137" applyNumberFormat="1" applyFont="1" applyFill="1" applyBorder="1" applyAlignment="1" applyProtection="1">
      <alignment horizontal="center" vertical="center" shrinkToFit="1"/>
      <protection locked="0"/>
    </xf>
    <xf numFmtId="49" fontId="24" fillId="0" borderId="39" xfId="137" applyNumberFormat="1" applyFont="1" applyFill="1" applyBorder="1" applyAlignment="1" applyProtection="1">
      <alignment horizontal="center" vertical="center" shrinkToFit="1"/>
      <protection locked="0"/>
    </xf>
    <xf numFmtId="49" fontId="24" fillId="0" borderId="40" xfId="137" applyNumberFormat="1" applyFont="1" applyFill="1" applyBorder="1" applyAlignment="1" applyProtection="1">
      <alignment horizontal="center" vertical="center" shrinkToFit="1"/>
      <protection locked="0"/>
    </xf>
    <xf numFmtId="49" fontId="24" fillId="0" borderId="44" xfId="137" applyNumberFormat="1" applyFont="1" applyFill="1" applyBorder="1" applyAlignment="1" applyProtection="1">
      <alignment horizontal="center" vertical="center" shrinkToFit="1"/>
      <protection locked="0"/>
    </xf>
    <xf numFmtId="49" fontId="24" fillId="0" borderId="67" xfId="137" applyNumberFormat="1" applyFont="1" applyFill="1" applyBorder="1" applyAlignment="1" applyProtection="1">
      <alignment horizontal="center" vertical="center" shrinkToFit="1"/>
      <protection locked="0"/>
    </xf>
    <xf numFmtId="49" fontId="24" fillId="0" borderId="72" xfId="137" applyNumberFormat="1" applyFont="1" applyFill="1" applyBorder="1" applyAlignment="1" applyProtection="1">
      <alignment horizontal="center" vertical="center" shrinkToFit="1"/>
      <protection locked="0"/>
    </xf>
    <xf numFmtId="0" fontId="50" fillId="0" borderId="72" xfId="137" applyFont="1" applyFill="1" applyBorder="1" applyAlignment="1" applyProtection="1">
      <alignment horizontal="center" vertical="center" shrinkToFit="1"/>
      <protection hidden="1"/>
    </xf>
    <xf numFmtId="49" fontId="24" fillId="0" borderId="71" xfId="137" applyNumberFormat="1" applyFont="1" applyFill="1" applyBorder="1" applyAlignment="1" applyProtection="1">
      <alignment horizontal="center" shrinkToFit="1"/>
      <protection locked="0"/>
    </xf>
    <xf numFmtId="49" fontId="24" fillId="0" borderId="77" xfId="137" applyNumberFormat="1" applyFont="1" applyFill="1" applyBorder="1" applyAlignment="1" applyProtection="1">
      <alignment horizontal="center" shrinkToFit="1"/>
      <protection locked="0"/>
    </xf>
    <xf numFmtId="0" fontId="98" fillId="0" borderId="78" xfId="137" applyFont="1" applyFill="1" applyBorder="1" applyAlignment="1" applyProtection="1">
      <alignment horizontal="left" vertical="center" wrapText="1" shrinkToFit="1"/>
      <protection hidden="1"/>
    </xf>
    <xf numFmtId="0" fontId="98" fillId="0" borderId="0" xfId="137" applyFont="1" applyFill="1" applyBorder="1" applyAlignment="1" applyProtection="1">
      <alignment horizontal="left" vertical="center" wrapText="1" shrinkToFit="1"/>
      <protection hidden="1"/>
    </xf>
    <xf numFmtId="0" fontId="98" fillId="0" borderId="66" xfId="137" applyFont="1" applyFill="1" applyBorder="1" applyAlignment="1" applyProtection="1">
      <alignment horizontal="left" vertical="center" wrapText="1" shrinkToFit="1"/>
      <protection hidden="1"/>
    </xf>
    <xf numFmtId="0" fontId="50" fillId="0" borderId="74" xfId="137" applyFont="1" applyFill="1" applyBorder="1" applyAlignment="1" applyProtection="1">
      <alignment horizontal="center" vertical="center" shrinkToFit="1"/>
      <protection hidden="1"/>
    </xf>
    <xf numFmtId="0" fontId="24" fillId="0" borderId="52" xfId="137" applyFont="1" applyFill="1" applyBorder="1" applyAlignment="1" applyProtection="1">
      <alignment horizontal="center" shrinkToFit="1"/>
      <protection locked="0"/>
    </xf>
    <xf numFmtId="0" fontId="24" fillId="0" borderId="45" xfId="137" applyFont="1" applyFill="1" applyBorder="1" applyAlignment="1" applyProtection="1">
      <alignment horizontal="center" shrinkToFit="1"/>
      <protection locked="0"/>
    </xf>
    <xf numFmtId="0" fontId="24" fillId="0" borderId="73" xfId="137" applyFont="1" applyFill="1" applyBorder="1" applyAlignment="1" applyProtection="1">
      <alignment horizontal="center" shrinkToFit="1"/>
      <protection locked="0"/>
    </xf>
    <xf numFmtId="0" fontId="53" fillId="25" borderId="41" xfId="137" applyFont="1" applyFill="1" applyBorder="1" applyAlignment="1" applyProtection="1">
      <alignment horizontal="center" vertical="center" wrapText="1" shrinkToFit="1"/>
      <protection hidden="1"/>
    </xf>
    <xf numFmtId="0" fontId="53" fillId="25" borderId="42" xfId="137" applyFont="1" applyFill="1" applyBorder="1" applyAlignment="1" applyProtection="1">
      <alignment horizontal="center" vertical="center" shrinkToFit="1"/>
      <protection hidden="1"/>
    </xf>
    <xf numFmtId="0" fontId="53" fillId="25" borderId="44" xfId="137" applyFont="1" applyFill="1" applyBorder="1" applyAlignment="1" applyProtection="1">
      <alignment horizontal="center" vertical="center" shrinkToFit="1"/>
      <protection hidden="1"/>
    </xf>
    <xf numFmtId="0" fontId="53" fillId="25" borderId="76" xfId="137" applyFont="1" applyFill="1" applyBorder="1" applyAlignment="1" applyProtection="1">
      <alignment horizontal="center" vertical="center" shrinkToFit="1"/>
      <protection hidden="1"/>
    </xf>
    <xf numFmtId="0" fontId="50" fillId="0" borderId="39" xfId="137" applyFont="1" applyFill="1" applyBorder="1" applyAlignment="1" applyProtection="1">
      <alignment horizontal="center" vertical="center" shrinkToFit="1"/>
      <protection hidden="1"/>
    </xf>
    <xf numFmtId="0" fontId="50" fillId="0" borderId="44" xfId="137" applyFont="1" applyFill="1" applyBorder="1" applyAlignment="1" applyProtection="1">
      <alignment horizontal="center" vertical="center" shrinkToFit="1"/>
      <protection hidden="1"/>
    </xf>
    <xf numFmtId="0" fontId="50" fillId="24" borderId="0" xfId="0" applyFont="1" applyFill="1" applyAlignment="1" applyProtection="1">
      <alignment horizontal="center" vertical="center"/>
      <protection hidden="1"/>
    </xf>
    <xf numFmtId="0" fontId="52" fillId="24" borderId="0" xfId="137" applyFont="1" applyFill="1" applyBorder="1" applyAlignment="1" applyProtection="1">
      <alignment horizontal="center" vertical="center"/>
      <protection hidden="1"/>
    </xf>
    <xf numFmtId="0" fontId="22" fillId="26" borderId="0" xfId="137" applyFont="1" applyFill="1" applyBorder="1" applyAlignment="1" applyProtection="1">
      <alignment horizontal="center" vertical="center"/>
      <protection hidden="1"/>
    </xf>
    <xf numFmtId="0" fontId="38" fillId="24" borderId="0" xfId="0" applyFont="1" applyFill="1" applyAlignment="1" applyProtection="1">
      <alignment horizontal="center" vertical="center"/>
      <protection hidden="1"/>
    </xf>
    <xf numFmtId="0" fontId="26" fillId="0" borderId="0" xfId="137" applyFont="1" applyFill="1" applyBorder="1" applyAlignment="1" applyProtection="1">
      <alignment horizontal="left" vertical="center" shrinkToFit="1"/>
      <protection hidden="1"/>
    </xf>
    <xf numFmtId="49" fontId="47" fillId="0" borderId="98" xfId="137" applyNumberFormat="1" applyFont="1" applyFill="1" applyBorder="1" applyAlignment="1" applyProtection="1">
      <alignment horizontal="left" vertical="center" shrinkToFit="1"/>
      <protection hidden="1"/>
    </xf>
    <xf numFmtId="0" fontId="47" fillId="0" borderId="98" xfId="137" applyNumberFormat="1" applyFont="1" applyFill="1" applyBorder="1" applyAlignment="1" applyProtection="1">
      <alignment horizontal="left" vertical="center" shrinkToFit="1"/>
      <protection hidden="1"/>
    </xf>
    <xf numFmtId="0" fontId="47" fillId="0" borderId="99" xfId="137" applyNumberFormat="1" applyFont="1" applyFill="1" applyBorder="1" applyAlignment="1" applyProtection="1">
      <alignment horizontal="left" vertical="center" shrinkToFit="1"/>
      <protection hidden="1"/>
    </xf>
    <xf numFmtId="0" fontId="53" fillId="25" borderId="97" xfId="137" applyFont="1" applyFill="1" applyBorder="1" applyAlignment="1" applyProtection="1">
      <alignment horizontal="center" vertical="center" shrinkToFit="1"/>
      <protection hidden="1"/>
    </xf>
    <xf numFmtId="0" fontId="53" fillId="25" borderId="98" xfId="137" applyFont="1" applyFill="1" applyBorder="1" applyAlignment="1" applyProtection="1">
      <alignment horizontal="center" vertical="center" shrinkToFit="1"/>
      <protection hidden="1"/>
    </xf>
    <xf numFmtId="0" fontId="53" fillId="25" borderId="101" xfId="137" applyFont="1" applyFill="1" applyBorder="1" applyAlignment="1" applyProtection="1">
      <alignment horizontal="center" vertical="center" shrinkToFit="1"/>
      <protection hidden="1"/>
    </xf>
    <xf numFmtId="0" fontId="24" fillId="0" borderId="97" xfId="136" applyNumberFormat="1" applyFont="1" applyFill="1" applyBorder="1" applyAlignment="1" applyProtection="1">
      <alignment horizontal="center" vertical="center" shrinkToFit="1"/>
      <protection hidden="1"/>
    </xf>
    <xf numFmtId="0" fontId="24" fillId="0" borderId="98" xfId="136" applyNumberFormat="1" applyFont="1" applyFill="1" applyBorder="1" applyAlignment="1" applyProtection="1">
      <alignment horizontal="center" vertical="center" shrinkToFit="1"/>
      <protection hidden="1"/>
    </xf>
    <xf numFmtId="0" fontId="24" fillId="0" borderId="101" xfId="136" applyNumberFormat="1" applyFont="1" applyFill="1" applyBorder="1" applyAlignment="1" applyProtection="1">
      <alignment horizontal="center" vertical="center" shrinkToFit="1"/>
      <protection hidden="1"/>
    </xf>
    <xf numFmtId="0" fontId="53" fillId="25" borderId="97" xfId="137" applyFont="1" applyFill="1" applyBorder="1" applyAlignment="1" applyProtection="1">
      <alignment horizontal="center" vertical="center" wrapText="1"/>
      <protection hidden="1"/>
    </xf>
    <xf numFmtId="0" fontId="53" fillId="25" borderId="98" xfId="137" applyFont="1" applyFill="1" applyBorder="1" applyAlignment="1" applyProtection="1">
      <alignment horizontal="center" vertical="center"/>
      <protection hidden="1"/>
    </xf>
    <xf numFmtId="0" fontId="53" fillId="25" borderId="101" xfId="137" applyFont="1" applyFill="1" applyBorder="1" applyAlignment="1" applyProtection="1">
      <alignment horizontal="center" vertical="center"/>
      <protection hidden="1"/>
    </xf>
    <xf numFmtId="49" fontId="47" fillId="0" borderId="97" xfId="136" applyNumberFormat="1" applyFont="1" applyFill="1" applyBorder="1" applyAlignment="1" applyProtection="1">
      <alignment horizontal="right" vertical="center"/>
      <protection hidden="1"/>
    </xf>
    <xf numFmtId="49" fontId="47" fillId="0" borderId="98" xfId="136" applyNumberFormat="1" applyFont="1" applyFill="1" applyBorder="1" applyAlignment="1" applyProtection="1">
      <alignment horizontal="right" vertical="center"/>
      <protection hidden="1"/>
    </xf>
    <xf numFmtId="49" fontId="24" fillId="0" borderId="26" xfId="137" applyNumberFormat="1" applyFont="1" applyFill="1" applyBorder="1" applyAlignment="1" applyProtection="1">
      <alignment horizontal="center" vertical="center" shrinkToFit="1"/>
      <protection locked="0"/>
    </xf>
    <xf numFmtId="0" fontId="53" fillId="0" borderId="41" xfId="137" applyFont="1" applyFill="1" applyBorder="1" applyAlignment="1" applyProtection="1">
      <alignment horizontal="center" vertical="center" shrinkToFit="1"/>
      <protection hidden="1"/>
    </xf>
    <xf numFmtId="0" fontId="53" fillId="0" borderId="39" xfId="137" applyFont="1" applyFill="1" applyBorder="1" applyAlignment="1" applyProtection="1">
      <alignment horizontal="center" vertical="center" shrinkToFit="1"/>
      <protection hidden="1"/>
    </xf>
    <xf numFmtId="0" fontId="53" fillId="0" borderId="75" xfId="137" applyFont="1" applyFill="1" applyBorder="1" applyAlignment="1" applyProtection="1">
      <alignment horizontal="center" shrinkToFit="1"/>
      <protection locked="0"/>
    </xf>
    <xf numFmtId="0" fontId="53" fillId="0" borderId="71" xfId="137" applyFont="1" applyFill="1" applyBorder="1" applyAlignment="1" applyProtection="1">
      <alignment horizontal="center" shrinkToFit="1"/>
      <protection locked="0"/>
    </xf>
    <xf numFmtId="0" fontId="53" fillId="0" borderId="87" xfId="137" applyFont="1" applyFill="1" applyBorder="1" applyAlignment="1" applyProtection="1">
      <alignment horizontal="center" shrinkToFit="1"/>
      <protection locked="0"/>
    </xf>
    <xf numFmtId="0" fontId="53" fillId="0" borderId="88" xfId="137" applyFont="1" applyFill="1" applyBorder="1" applyAlignment="1" applyProtection="1">
      <alignment horizontal="center" shrinkToFit="1"/>
      <protection locked="0"/>
    </xf>
    <xf numFmtId="0" fontId="53" fillId="0" borderId="89" xfId="137" applyFont="1" applyFill="1" applyBorder="1" applyAlignment="1" applyProtection="1">
      <alignment horizontal="center" shrinkToFit="1"/>
      <protection locked="0"/>
    </xf>
    <xf numFmtId="0" fontId="26" fillId="0" borderId="31" xfId="137" applyFont="1" applyFill="1" applyBorder="1" applyAlignment="1" applyProtection="1">
      <alignment horizontal="center" vertical="center"/>
      <protection hidden="1"/>
    </xf>
    <xf numFmtId="0" fontId="26" fillId="0" borderId="82" xfId="137" applyFont="1" applyFill="1" applyBorder="1" applyAlignment="1" applyProtection="1">
      <alignment horizontal="center" vertical="center"/>
      <protection hidden="1"/>
    </xf>
    <xf numFmtId="0" fontId="26" fillId="0" borderId="14" xfId="137" applyFont="1" applyFill="1" applyBorder="1" applyAlignment="1" applyProtection="1">
      <alignment horizontal="center" vertical="center"/>
      <protection hidden="1"/>
    </xf>
    <xf numFmtId="0" fontId="26" fillId="0" borderId="12" xfId="137" applyFont="1" applyFill="1" applyBorder="1" applyAlignment="1" applyProtection="1">
      <alignment horizontal="center" vertical="center"/>
      <protection locked="0"/>
    </xf>
    <xf numFmtId="0" fontId="26" fillId="0" borderId="82" xfId="137" applyFont="1" applyFill="1" applyBorder="1" applyAlignment="1" applyProtection="1">
      <alignment horizontal="center" vertical="center"/>
      <protection locked="0"/>
    </xf>
    <xf numFmtId="0" fontId="26" fillId="0" borderId="85" xfId="137" applyFont="1" applyFill="1" applyBorder="1" applyAlignment="1" applyProtection="1">
      <alignment horizontal="center" vertical="center"/>
      <protection locked="0"/>
    </xf>
    <xf numFmtId="49" fontId="24" fillId="0" borderId="20" xfId="137" applyNumberFormat="1" applyFont="1" applyFill="1" applyBorder="1" applyAlignment="1" applyProtection="1">
      <alignment horizontal="center" vertical="center" shrinkToFit="1"/>
      <protection locked="0"/>
    </xf>
    <xf numFmtId="0" fontId="33" fillId="25" borderId="97" xfId="137" applyFont="1" applyFill="1" applyBorder="1" applyAlignment="1" applyProtection="1">
      <alignment horizontal="center" vertical="center"/>
      <protection hidden="1"/>
    </xf>
    <xf numFmtId="0" fontId="33" fillId="25" borderId="98" xfId="137" applyFont="1" applyFill="1" applyBorder="1" applyAlignment="1" applyProtection="1">
      <alignment horizontal="center" vertical="center"/>
      <protection hidden="1"/>
    </xf>
    <xf numFmtId="0" fontId="33" fillId="25" borderId="99" xfId="137" applyFont="1" applyFill="1" applyBorder="1" applyAlignment="1" applyProtection="1">
      <alignment horizontal="center" vertical="center"/>
      <protection hidden="1"/>
    </xf>
    <xf numFmtId="0" fontId="33" fillId="25" borderId="100" xfId="137" applyFont="1" applyFill="1" applyBorder="1" applyAlignment="1" applyProtection="1">
      <alignment horizontal="center" vertical="center"/>
      <protection hidden="1"/>
    </xf>
    <xf numFmtId="0" fontId="33" fillId="25" borderId="101" xfId="137" applyFont="1" applyFill="1" applyBorder="1" applyAlignment="1" applyProtection="1">
      <alignment horizontal="center" vertical="center"/>
      <protection hidden="1"/>
    </xf>
    <xf numFmtId="0" fontId="53" fillId="25" borderId="24" xfId="137" applyFont="1" applyFill="1" applyBorder="1" applyAlignment="1" applyProtection="1">
      <alignment horizontal="center" vertical="center" wrapText="1" shrinkToFit="1"/>
      <protection hidden="1"/>
    </xf>
    <xf numFmtId="0" fontId="53" fillId="25" borderId="72" xfId="137" applyFont="1" applyFill="1" applyBorder="1" applyAlignment="1" applyProtection="1">
      <alignment horizontal="center" vertical="center" shrinkToFit="1"/>
      <protection hidden="1"/>
    </xf>
    <xf numFmtId="0" fontId="53" fillId="25" borderId="26" xfId="137" applyFont="1" applyFill="1" applyBorder="1" applyAlignment="1" applyProtection="1">
      <alignment horizontal="center" vertical="center" shrinkToFit="1"/>
      <protection hidden="1"/>
    </xf>
    <xf numFmtId="0" fontId="50" fillId="0" borderId="24" xfId="137" applyFont="1" applyFill="1" applyBorder="1" applyAlignment="1" applyProtection="1">
      <alignment horizontal="center" vertical="center" shrinkToFit="1"/>
      <protection hidden="1"/>
    </xf>
    <xf numFmtId="0" fontId="50" fillId="0" borderId="18" xfId="137" applyFont="1" applyFill="1" applyBorder="1" applyAlignment="1" applyProtection="1">
      <alignment horizontal="center" vertical="center" shrinkToFit="1"/>
      <protection hidden="1"/>
    </xf>
    <xf numFmtId="0" fontId="26" fillId="0" borderId="18" xfId="137" applyFont="1" applyFill="1" applyBorder="1" applyAlignment="1" applyProtection="1">
      <alignment horizontal="center" vertical="center"/>
      <protection locked="0"/>
    </xf>
    <xf numFmtId="0" fontId="26" fillId="0" borderId="74" xfId="137" applyFont="1" applyFill="1" applyBorder="1" applyAlignment="1" applyProtection="1">
      <alignment horizontal="center" vertical="center"/>
      <protection locked="0"/>
    </xf>
    <xf numFmtId="0" fontId="26" fillId="0" borderId="96" xfId="137" applyFont="1" applyFill="1" applyBorder="1" applyAlignment="1" applyProtection="1">
      <alignment horizontal="center" vertical="center"/>
      <protection locked="0"/>
    </xf>
    <xf numFmtId="0" fontId="26" fillId="0" borderId="33" xfId="137" applyFont="1" applyFill="1" applyBorder="1" applyAlignment="1" applyProtection="1">
      <alignment horizontal="center" vertical="center"/>
      <protection hidden="1"/>
    </xf>
    <xf numFmtId="0" fontId="26" fillId="0" borderId="74" xfId="137" applyFont="1" applyFill="1" applyBorder="1" applyAlignment="1" applyProtection="1">
      <alignment horizontal="center" vertical="center"/>
      <protection hidden="1"/>
    </xf>
    <xf numFmtId="0" fontId="26" fillId="0" borderId="20" xfId="137" applyFont="1" applyFill="1" applyBorder="1" applyAlignment="1" applyProtection="1">
      <alignment horizontal="center" vertical="center"/>
      <protection hidden="1"/>
    </xf>
    <xf numFmtId="0" fontId="26" fillId="0" borderId="24" xfId="137" applyFont="1" applyFill="1" applyBorder="1" applyAlignment="1" applyProtection="1">
      <alignment horizontal="center" vertical="center"/>
      <protection locked="0"/>
    </xf>
    <xf numFmtId="0" fontId="26" fillId="0" borderId="72" xfId="137" applyFont="1" applyFill="1" applyBorder="1" applyAlignment="1" applyProtection="1">
      <alignment horizontal="center" vertical="center"/>
      <protection locked="0"/>
    </xf>
    <xf numFmtId="0" fontId="26" fillId="0" borderId="86" xfId="137" applyFont="1" applyFill="1" applyBorder="1" applyAlignment="1" applyProtection="1">
      <alignment horizontal="center" vertical="center"/>
      <protection locked="0"/>
    </xf>
    <xf numFmtId="0" fontId="26" fillId="0" borderId="34" xfId="137" applyFont="1" applyFill="1" applyBorder="1" applyAlignment="1" applyProtection="1">
      <alignment horizontal="center" vertical="center"/>
      <protection hidden="1"/>
    </xf>
    <xf numFmtId="0" fontId="26" fillId="0" borderId="72" xfId="137" applyFont="1" applyFill="1" applyBorder="1" applyAlignment="1" applyProtection="1">
      <alignment horizontal="center" vertical="center"/>
      <protection hidden="1"/>
    </xf>
    <xf numFmtId="0" fontId="26" fillId="0" borderId="26" xfId="137" applyFont="1" applyFill="1" applyBorder="1" applyAlignment="1" applyProtection="1">
      <alignment horizontal="center" vertical="center"/>
      <protection hidden="1"/>
    </xf>
    <xf numFmtId="0" fontId="0" fillId="0" borderId="33" xfId="0" applyFont="1" applyFill="1" applyBorder="1" applyAlignment="1" applyProtection="1">
      <alignment horizontal="center" vertical="center" shrinkToFit="1"/>
      <protection hidden="1"/>
    </xf>
    <xf numFmtId="0" fontId="0" fillId="0" borderId="74" xfId="0" applyFont="1" applyFill="1" applyBorder="1" applyAlignment="1" applyProtection="1">
      <alignment horizontal="center" vertical="center" shrinkToFit="1"/>
      <protection hidden="1"/>
    </xf>
    <xf numFmtId="0" fontId="0" fillId="0" borderId="96" xfId="0" applyFont="1" applyFill="1" applyBorder="1" applyAlignment="1" applyProtection="1">
      <alignment horizontal="center" vertical="center" shrinkToFit="1"/>
      <protection hidden="1"/>
    </xf>
    <xf numFmtId="49" fontId="0" fillId="0" borderId="102" xfId="0" applyNumberFormat="1" applyFont="1" applyFill="1" applyBorder="1" applyAlignment="1" applyProtection="1">
      <alignment horizontal="center" vertical="center" shrinkToFit="1"/>
      <protection locked="0"/>
    </xf>
    <xf numFmtId="49" fontId="0" fillId="0" borderId="56"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0" fontId="50" fillId="24" borderId="0" xfId="0" applyFont="1" applyFill="1" applyAlignment="1" applyProtection="1">
      <alignment horizontal="left" vertical="center"/>
      <protection hidden="1"/>
    </xf>
    <xf numFmtId="0" fontId="52" fillId="0" borderId="0" xfId="0" applyFont="1" applyFill="1" applyBorder="1" applyAlignment="1" applyProtection="1">
      <alignment horizontal="center" vertical="center"/>
      <protection hidden="1"/>
    </xf>
    <xf numFmtId="49" fontId="0" fillId="0" borderId="48" xfId="0" applyNumberFormat="1" applyFont="1" applyFill="1" applyBorder="1" applyAlignment="1" applyProtection="1">
      <alignment horizontal="center" vertical="center" shrinkToFit="1"/>
      <protection locked="0"/>
    </xf>
    <xf numFmtId="49" fontId="0" fillId="0" borderId="106" xfId="0" applyNumberFormat="1" applyFont="1" applyFill="1" applyBorder="1" applyAlignment="1" applyProtection="1">
      <alignment horizontal="center" vertical="center" shrinkToFit="1"/>
      <protection locked="0"/>
    </xf>
    <xf numFmtId="0" fontId="57" fillId="0" borderId="57" xfId="0" applyFont="1" applyFill="1" applyBorder="1" applyAlignment="1" applyProtection="1">
      <alignment vertical="center" wrapText="1" shrinkToFit="1"/>
      <protection hidden="1"/>
    </xf>
    <xf numFmtId="0" fontId="57" fillId="0" borderId="0" xfId="0" applyFont="1" applyFill="1" applyAlignment="1" applyProtection="1">
      <alignment vertical="center" wrapText="1" shrinkToFit="1"/>
      <protection hidden="1"/>
    </xf>
    <xf numFmtId="0" fontId="22" fillId="26" borderId="0" xfId="0" applyFont="1" applyFill="1" applyBorder="1" applyAlignment="1" applyProtection="1">
      <alignment horizontal="center" vertical="center"/>
      <protection hidden="1"/>
    </xf>
    <xf numFmtId="0" fontId="26" fillId="25" borderId="100" xfId="0" applyFont="1" applyFill="1" applyBorder="1" applyAlignment="1" applyProtection="1">
      <alignment horizontal="center" vertical="center" shrinkToFit="1"/>
      <protection hidden="1"/>
    </xf>
    <xf numFmtId="0" fontId="26" fillId="25" borderId="98" xfId="0" applyFont="1" applyFill="1" applyBorder="1" applyAlignment="1" applyProtection="1">
      <alignment horizontal="center" vertical="center" shrinkToFit="1"/>
      <protection hidden="1"/>
    </xf>
    <xf numFmtId="0" fontId="26" fillId="25" borderId="101" xfId="0" applyFont="1" applyFill="1" applyBorder="1" applyAlignment="1" applyProtection="1">
      <alignment horizontal="center" vertical="center" shrinkToFit="1"/>
      <protection hidden="1"/>
    </xf>
    <xf numFmtId="0" fontId="7" fillId="25" borderId="97" xfId="0" applyFont="1" applyFill="1" applyBorder="1" applyAlignment="1" applyProtection="1">
      <alignment horizontal="center" vertical="center" shrinkToFit="1"/>
      <protection hidden="1"/>
    </xf>
    <xf numFmtId="0" fontId="7" fillId="25" borderId="98" xfId="0" applyFont="1" applyFill="1" applyBorder="1" applyAlignment="1" applyProtection="1">
      <alignment horizontal="center" vertical="center" shrinkToFit="1"/>
      <protection hidden="1"/>
    </xf>
    <xf numFmtId="0" fontId="7" fillId="25" borderId="101" xfId="0" applyFont="1" applyFill="1" applyBorder="1" applyAlignment="1" applyProtection="1">
      <alignment horizontal="center" vertical="center" shrinkToFit="1"/>
      <protection hidden="1"/>
    </xf>
    <xf numFmtId="0" fontId="7" fillId="25" borderId="99" xfId="0" applyFont="1" applyFill="1" applyBorder="1" applyAlignment="1" applyProtection="1">
      <alignment horizontal="center" vertical="center" shrinkToFit="1"/>
      <protection hidden="1"/>
    </xf>
    <xf numFmtId="0" fontId="53" fillId="0" borderId="97" xfId="0" applyNumberFormat="1" applyFont="1" applyFill="1" applyBorder="1" applyAlignment="1" applyProtection="1">
      <alignment horizontal="center" vertical="center" shrinkToFit="1"/>
      <protection hidden="1"/>
    </xf>
    <xf numFmtId="0" fontId="53" fillId="0" borderId="98" xfId="0" applyNumberFormat="1" applyFont="1" applyFill="1" applyBorder="1" applyAlignment="1" applyProtection="1">
      <alignment horizontal="center" vertical="center" shrinkToFit="1"/>
      <protection hidden="1"/>
    </xf>
    <xf numFmtId="0" fontId="53" fillId="0" borderId="101" xfId="0" applyNumberFormat="1" applyFont="1" applyFill="1" applyBorder="1" applyAlignment="1" applyProtection="1">
      <alignment horizontal="center" vertical="center" shrinkToFit="1"/>
      <protection hidden="1"/>
    </xf>
    <xf numFmtId="0" fontId="7" fillId="25" borderId="100" xfId="0" applyFont="1" applyFill="1" applyBorder="1" applyAlignment="1" applyProtection="1">
      <alignment horizontal="center" vertical="center" shrinkToFit="1"/>
      <protection hidden="1"/>
    </xf>
    <xf numFmtId="0" fontId="0" fillId="0" borderId="32" xfId="0" applyFont="1" applyFill="1" applyBorder="1" applyAlignment="1" applyProtection="1">
      <alignment horizontal="center" vertical="center" shrinkToFit="1"/>
      <protection hidden="1"/>
    </xf>
    <xf numFmtId="0" fontId="0" fillId="0" borderId="45" xfId="0" applyFont="1" applyFill="1" applyBorder="1" applyAlignment="1" applyProtection="1">
      <alignment horizontal="center" vertical="center" shrinkToFit="1"/>
      <protection hidden="1"/>
    </xf>
    <xf numFmtId="0" fontId="0" fillId="0" borderId="73" xfId="0" applyFont="1" applyFill="1" applyBorder="1" applyAlignment="1" applyProtection="1">
      <alignment horizontal="center" vertical="center" shrinkToFit="1"/>
      <protection hidden="1"/>
    </xf>
    <xf numFmtId="0" fontId="53" fillId="0" borderId="98" xfId="0" applyNumberFormat="1" applyFont="1" applyFill="1" applyBorder="1" applyAlignment="1" applyProtection="1">
      <alignment horizontal="left" vertical="center"/>
      <protection hidden="1"/>
    </xf>
    <xf numFmtId="0" fontId="53" fillId="0" borderId="99" xfId="0" applyNumberFormat="1" applyFont="1" applyFill="1" applyBorder="1" applyAlignment="1" applyProtection="1">
      <alignment horizontal="left" vertical="center"/>
      <protection hidden="1"/>
    </xf>
    <xf numFmtId="49" fontId="0" fillId="0" borderId="104" xfId="0" applyNumberFormat="1" applyFont="1" applyFill="1" applyBorder="1" applyAlignment="1" applyProtection="1">
      <alignment horizontal="center" vertical="center" shrinkToFit="1"/>
      <protection locked="0"/>
    </xf>
    <xf numFmtId="0" fontId="26" fillId="25" borderId="97" xfId="0" applyFont="1" applyFill="1" applyBorder="1" applyAlignment="1" applyProtection="1">
      <alignment horizontal="center" vertical="center" wrapText="1"/>
      <protection hidden="1"/>
    </xf>
    <xf numFmtId="0" fontId="26" fillId="25" borderId="98" xfId="0" applyFont="1" applyFill="1" applyBorder="1" applyAlignment="1" applyProtection="1">
      <alignment horizontal="center" vertical="center" wrapText="1"/>
      <protection hidden="1"/>
    </xf>
    <xf numFmtId="0" fontId="26" fillId="25" borderId="101" xfId="0" applyFont="1" applyFill="1" applyBorder="1" applyAlignment="1" applyProtection="1">
      <alignment horizontal="center" vertical="center" wrapText="1"/>
      <protection hidden="1"/>
    </xf>
    <xf numFmtId="0" fontId="7" fillId="25" borderId="105" xfId="0" applyFont="1" applyFill="1" applyBorder="1" applyAlignment="1" applyProtection="1">
      <alignment horizontal="center" vertical="center" shrinkToFit="1"/>
      <protection hidden="1"/>
    </xf>
    <xf numFmtId="0" fontId="53" fillId="0" borderId="97" xfId="0" applyFont="1" applyFill="1" applyBorder="1" applyAlignment="1" applyProtection="1">
      <alignment horizontal="right" vertical="center"/>
      <protection hidden="1"/>
    </xf>
    <xf numFmtId="0" fontId="53" fillId="0" borderId="98" xfId="0" applyFont="1" applyFill="1" applyBorder="1" applyAlignment="1" applyProtection="1">
      <alignment horizontal="right" vertical="center"/>
      <protection hidden="1"/>
    </xf>
    <xf numFmtId="49" fontId="0" fillId="0" borderId="33" xfId="0" applyNumberFormat="1" applyFont="1" applyFill="1" applyBorder="1" applyAlignment="1" applyProtection="1">
      <alignment horizontal="center" vertical="center" shrinkToFit="1"/>
      <protection locked="0"/>
    </xf>
    <xf numFmtId="49" fontId="0" fillId="0" borderId="74"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18" xfId="0" applyNumberFormat="1" applyFont="1" applyFill="1" applyBorder="1" applyAlignment="1" applyProtection="1">
      <alignment horizontal="center" vertical="center" shrinkToFit="1"/>
      <protection locked="0"/>
    </xf>
    <xf numFmtId="49" fontId="0" fillId="0" borderId="96" xfId="0" applyNumberFormat="1" applyFont="1" applyFill="1" applyBorder="1" applyAlignment="1" applyProtection="1">
      <alignment horizontal="center" vertical="center" shrinkToFit="1"/>
      <protection locked="0"/>
    </xf>
  </cellXfs>
  <cellStyles count="140">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2" xfId="56" xr:uid="{00000000-0005-0000-0000-000037000000}"/>
    <cellStyle name="パーセント 2 2" xfId="57" xr:uid="{00000000-0005-0000-0000-000038000000}"/>
    <cellStyle name="ハイパーリンク" xfId="58" builtinId="8"/>
    <cellStyle name="ハイパーリンク 2" xfId="59" xr:uid="{00000000-0005-0000-0000-00003A000000}"/>
    <cellStyle name="メモ" xfId="60" builtinId="10" customBuiltin="1"/>
    <cellStyle name="メモ 2" xfId="61" xr:uid="{00000000-0005-0000-0000-00003C000000}"/>
    <cellStyle name="メモ 3" xfId="62" xr:uid="{00000000-0005-0000-0000-00003D000000}"/>
    <cellStyle name="リンク セル" xfId="63" builtinId="24" customBuiltin="1"/>
    <cellStyle name="悪い" xfId="64" builtinId="27" customBuiltin="1"/>
    <cellStyle name="計算" xfId="65" builtinId="22" customBuiltin="1"/>
    <cellStyle name="警告文" xfId="66" builtinId="11" customBuiltin="1"/>
    <cellStyle name="桁区切り 2" xfId="67" xr:uid="{00000000-0005-0000-0000-000042000000}"/>
    <cellStyle name="桁区切り 2 2" xfId="68" xr:uid="{00000000-0005-0000-0000-000043000000}"/>
    <cellStyle name="桁区切り 2 3" xfId="69" xr:uid="{00000000-0005-0000-0000-000044000000}"/>
    <cellStyle name="桁区切り 2 3 2" xfId="70" xr:uid="{00000000-0005-0000-0000-000045000000}"/>
    <cellStyle name="桁区切り 3" xfId="71" xr:uid="{00000000-0005-0000-0000-000046000000}"/>
    <cellStyle name="桁区切り 3 2" xfId="72" xr:uid="{00000000-0005-0000-0000-000047000000}"/>
    <cellStyle name="桁区切り 3 3" xfId="73" xr:uid="{00000000-0005-0000-0000-000048000000}"/>
    <cellStyle name="見出し 1" xfId="74" builtinId="16" customBuiltin="1"/>
    <cellStyle name="見出し 2" xfId="75" builtinId="17" customBuiltin="1"/>
    <cellStyle name="見出し 3" xfId="76" builtinId="18" customBuiltin="1"/>
    <cellStyle name="見出し 4" xfId="77" builtinId="19" customBuiltin="1"/>
    <cellStyle name="集計" xfId="78" builtinId="25" customBuiltin="1"/>
    <cellStyle name="出力" xfId="79" builtinId="21" customBuiltin="1"/>
    <cellStyle name="説明文" xfId="80" builtinId="53" customBuiltin="1"/>
    <cellStyle name="通貨" xfId="81" builtinId="7"/>
    <cellStyle name="通貨 2" xfId="82" xr:uid="{00000000-0005-0000-0000-000051000000}"/>
    <cellStyle name="通貨 2 2" xfId="83" xr:uid="{00000000-0005-0000-0000-000052000000}"/>
    <cellStyle name="通貨 2 3" xfId="84" xr:uid="{00000000-0005-0000-0000-000053000000}"/>
    <cellStyle name="通貨 3" xfId="85" xr:uid="{00000000-0005-0000-0000-000054000000}"/>
    <cellStyle name="入力" xfId="86" builtinId="20" customBuiltin="1"/>
    <cellStyle name="標準" xfId="0" builtinId="0"/>
    <cellStyle name="標準 2" xfId="87" xr:uid="{00000000-0005-0000-0000-000057000000}"/>
    <cellStyle name="標準 2 2" xfId="88" xr:uid="{00000000-0005-0000-0000-000058000000}"/>
    <cellStyle name="標準 2 2 2" xfId="89" xr:uid="{00000000-0005-0000-0000-000059000000}"/>
    <cellStyle name="標準 2 2 3" xfId="90" xr:uid="{00000000-0005-0000-0000-00005A000000}"/>
    <cellStyle name="標準 2 2 3 2" xfId="91" xr:uid="{00000000-0005-0000-0000-00005B000000}"/>
    <cellStyle name="標準 2 2 3 2 2" xfId="92" xr:uid="{00000000-0005-0000-0000-00005C000000}"/>
    <cellStyle name="標準 2 2 3 2 3" xfId="93" xr:uid="{00000000-0005-0000-0000-00005D000000}"/>
    <cellStyle name="標準 2 2 3 3" xfId="94" xr:uid="{00000000-0005-0000-0000-00005E000000}"/>
    <cellStyle name="標準 2 2 3 3 2" xfId="95" xr:uid="{00000000-0005-0000-0000-00005F000000}"/>
    <cellStyle name="標準 2 2 3 3 3" xfId="96" xr:uid="{00000000-0005-0000-0000-000060000000}"/>
    <cellStyle name="標準 2 2 3 4" xfId="97" xr:uid="{00000000-0005-0000-0000-000061000000}"/>
    <cellStyle name="標準 2 2 3_【S1ガラス】提出書類一式_20130627" xfId="98" xr:uid="{00000000-0005-0000-0000-000062000000}"/>
    <cellStyle name="標準 2 2_(見本)【ガラス】対象製品申請リスト_20130624" xfId="99" xr:uid="{00000000-0005-0000-0000-000063000000}"/>
    <cellStyle name="標準 2 3" xfId="100" xr:uid="{00000000-0005-0000-0000-000064000000}"/>
    <cellStyle name="標準 2 3 2" xfId="101" xr:uid="{00000000-0005-0000-0000-000065000000}"/>
    <cellStyle name="標準 2 3 2 2" xfId="102" xr:uid="{00000000-0005-0000-0000-000066000000}"/>
    <cellStyle name="標準 2 3 2 3" xfId="103" xr:uid="{00000000-0005-0000-0000-000067000000}"/>
    <cellStyle name="標準 2 3_【S1ガラス】提出書類一式_20130627" xfId="104" xr:uid="{00000000-0005-0000-0000-000068000000}"/>
    <cellStyle name="標準 2 4" xfId="105" xr:uid="{00000000-0005-0000-0000-000069000000}"/>
    <cellStyle name="標準 2 5" xfId="106" xr:uid="{00000000-0005-0000-0000-00006A000000}"/>
    <cellStyle name="標準 2 5 2" xfId="107" xr:uid="{00000000-0005-0000-0000-00006B000000}"/>
    <cellStyle name="標準 2 5 2 2" xfId="108" xr:uid="{00000000-0005-0000-0000-00006C000000}"/>
    <cellStyle name="標準 2 5 2 2 2" xfId="109" xr:uid="{00000000-0005-0000-0000-00006D000000}"/>
    <cellStyle name="標準 2 5 2 2 3" xfId="110" xr:uid="{00000000-0005-0000-0000-00006E000000}"/>
    <cellStyle name="標準 2 5 2 3" xfId="111" xr:uid="{00000000-0005-0000-0000-00006F000000}"/>
    <cellStyle name="標準 2 5 2 3 2" xfId="112" xr:uid="{00000000-0005-0000-0000-000070000000}"/>
    <cellStyle name="標準 2 5 2 3 3" xfId="113" xr:uid="{00000000-0005-0000-0000-000071000000}"/>
    <cellStyle name="標準 2 5 2 4" xfId="114" xr:uid="{00000000-0005-0000-0000-000072000000}"/>
    <cellStyle name="標準 2 5 2 5" xfId="115" xr:uid="{00000000-0005-0000-0000-000073000000}"/>
    <cellStyle name="標準 2 5 2_【S1ガラス】提出書類一式_20130627" xfId="116" xr:uid="{00000000-0005-0000-0000-000074000000}"/>
    <cellStyle name="標準 2 5 3" xfId="117" xr:uid="{00000000-0005-0000-0000-000075000000}"/>
    <cellStyle name="標準 2 5 4" xfId="118" xr:uid="{00000000-0005-0000-0000-000076000000}"/>
    <cellStyle name="標準 2 5 5" xfId="119" xr:uid="{00000000-0005-0000-0000-000077000000}"/>
    <cellStyle name="標準 2 5_【S1ガラス】提出書類一式_20130627" xfId="120" xr:uid="{00000000-0005-0000-0000-000078000000}"/>
    <cellStyle name="標準 3" xfId="121" xr:uid="{00000000-0005-0000-0000-000079000000}"/>
    <cellStyle name="標準 3 2" xfId="122" xr:uid="{00000000-0005-0000-0000-00007A000000}"/>
    <cellStyle name="標準 3 3" xfId="123" xr:uid="{00000000-0005-0000-0000-00007B000000}"/>
    <cellStyle name="標準 3 4" xfId="124" xr:uid="{00000000-0005-0000-0000-00007C000000}"/>
    <cellStyle name="標準 3_【Gガラス】提出書類一式_20140331" xfId="125" xr:uid="{00000000-0005-0000-0000-00007D000000}"/>
    <cellStyle name="標準 4" xfId="126" xr:uid="{00000000-0005-0000-0000-00007E000000}"/>
    <cellStyle name="標準 4 2" xfId="127" xr:uid="{00000000-0005-0000-0000-00007F000000}"/>
    <cellStyle name="標準 4 2 2" xfId="128" xr:uid="{00000000-0005-0000-0000-000080000000}"/>
    <cellStyle name="標準 4 2 3" xfId="129" xr:uid="{00000000-0005-0000-0000-000081000000}"/>
    <cellStyle name="標準 5" xfId="130" xr:uid="{00000000-0005-0000-0000-000082000000}"/>
    <cellStyle name="標準 6" xfId="131" xr:uid="{00000000-0005-0000-0000-000083000000}"/>
    <cellStyle name="標準 6 2" xfId="132" xr:uid="{00000000-0005-0000-0000-000084000000}"/>
    <cellStyle name="標準 6 3" xfId="133" xr:uid="{00000000-0005-0000-0000-000085000000}"/>
    <cellStyle name="標準 7" xfId="134" xr:uid="{00000000-0005-0000-0000-000086000000}"/>
    <cellStyle name="標準 8" xfId="135" xr:uid="{00000000-0005-0000-0000-000087000000}"/>
    <cellStyle name="標準_【Gガラス】提出書類一式_20140331" xfId="136" xr:uid="{00000000-0005-0000-0000-000088000000}"/>
    <cellStyle name="標準_【Gガラス】提出書類一式_20140331 2" xfId="137" xr:uid="{00000000-0005-0000-0000-000089000000}"/>
    <cellStyle name="標準_高性能建材_対象製品ﾘｽﾄ申請様式【特需】提出" xfId="138" xr:uid="{00000000-0005-0000-0000-00008A000000}"/>
    <cellStyle name="良い" xfId="139" builtinId="26" customBuiltin="1"/>
  </cellStyles>
  <dxfs count="4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0</xdr:colOff>
      <xdr:row>7</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2613821" y="176893"/>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7</xdr:col>
      <xdr:colOff>0</xdr:colOff>
      <xdr:row>8</xdr:row>
      <xdr:rowOff>0</xdr:rowOff>
    </xdr:from>
    <xdr:to>
      <xdr:col>13</xdr:col>
      <xdr:colOff>676276</xdr:colOff>
      <xdr:row>10</xdr:row>
      <xdr:rowOff>312750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613821" y="1700893"/>
          <a:ext cx="4758419" cy="117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原本を送付してください。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113</xdr:col>
      <xdr:colOff>0</xdr:colOff>
      <xdr:row>1</xdr:row>
      <xdr:rowOff>0</xdr:rowOff>
    </xdr:from>
    <xdr:to>
      <xdr:col>159</xdr:col>
      <xdr:colOff>70661</xdr:colOff>
      <xdr:row>5</xdr:row>
      <xdr:rowOff>138703</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12477750" y="226219"/>
          <a:ext cx="4999849" cy="121026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113</xdr:col>
      <xdr:colOff>0</xdr:colOff>
      <xdr:row>6</xdr:row>
      <xdr:rowOff>95715</xdr:rowOff>
    </xdr:from>
    <xdr:to>
      <xdr:col>159</xdr:col>
      <xdr:colOff>66580</xdr:colOff>
      <xdr:row>8</xdr:row>
      <xdr:rowOff>116686</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12477750" y="1703059"/>
          <a:ext cx="4995768"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6</xdr:row>
      <xdr:rowOff>231321</xdr:rowOff>
    </xdr:from>
    <xdr:to>
      <xdr:col>138</xdr:col>
      <xdr:colOff>47625</xdr:colOff>
      <xdr:row>12</xdr:row>
      <xdr:rowOff>76540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382250" y="1401535"/>
          <a:ext cx="4837339" cy="119232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94</xdr:col>
      <xdr:colOff>0</xdr:colOff>
      <xdr:row>12</xdr:row>
      <xdr:rowOff>231322</xdr:rowOff>
    </xdr:from>
    <xdr:to>
      <xdr:col>138</xdr:col>
      <xdr:colOff>43544</xdr:colOff>
      <xdr:row>15</xdr:row>
      <xdr:rowOff>527062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0382250" y="2748643"/>
          <a:ext cx="4833258" cy="118020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捺印の上、原本を送付してください。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35167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9197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1609725" y="3960018"/>
          <a:ext cx="186317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632505" y="7610475"/>
          <a:ext cx="18631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9206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35024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609725" y="11468101"/>
          <a:ext cx="186793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35072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59459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93</xdr:col>
      <xdr:colOff>0</xdr:colOff>
      <xdr:row>1</xdr:row>
      <xdr:rowOff>0</xdr:rowOff>
    </xdr:from>
    <xdr:to>
      <xdr:col>137</xdr:col>
      <xdr:colOff>47624</xdr:colOff>
      <xdr:row>4</xdr:row>
      <xdr:rowOff>491558</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089821" y="122464"/>
          <a:ext cx="4837339" cy="118552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0</xdr:colOff>
      <xdr:row>6</xdr:row>
      <xdr:rowOff>0</xdr:rowOff>
    </xdr:from>
    <xdr:to>
      <xdr:col>137</xdr:col>
      <xdr:colOff>43543</xdr:colOff>
      <xdr:row>9</xdr:row>
      <xdr:rowOff>86531</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11089821" y="1660071"/>
          <a:ext cx="4833258" cy="117510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219075</xdr:rowOff>
    </xdr:to>
    <xdr:sp macro="" textlink="">
      <xdr:nvSpPr>
        <xdr:cNvPr id="21329" name="Text Box 4">
          <a:extLst>
            <a:ext uri="{FF2B5EF4-FFF2-40B4-BE49-F238E27FC236}">
              <a16:creationId xmlns:a16="http://schemas.microsoft.com/office/drawing/2014/main" id="{00000000-0008-0000-0300-000051530000}"/>
            </a:ext>
          </a:extLst>
        </xdr:cNvPr>
        <xdr:cNvSpPr txBox="1">
          <a:spLocks noChangeArrowheads="1"/>
        </xdr:cNvSpPr>
      </xdr:nvSpPr>
      <xdr:spPr bwMode="auto">
        <a:xfrm>
          <a:off x="898207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1330" name="Text Box 5">
          <a:extLst>
            <a:ext uri="{FF2B5EF4-FFF2-40B4-BE49-F238E27FC236}">
              <a16:creationId xmlns:a16="http://schemas.microsoft.com/office/drawing/2014/main" id="{00000000-0008-0000-0300-00005253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1331" name="Text Box 1">
          <a:extLst>
            <a:ext uri="{FF2B5EF4-FFF2-40B4-BE49-F238E27FC236}">
              <a16:creationId xmlns:a16="http://schemas.microsoft.com/office/drawing/2014/main" id="{00000000-0008-0000-0300-00005353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1332" name="Text Box 2">
          <a:extLst>
            <a:ext uri="{FF2B5EF4-FFF2-40B4-BE49-F238E27FC236}">
              <a16:creationId xmlns:a16="http://schemas.microsoft.com/office/drawing/2014/main" id="{00000000-0008-0000-0300-000054530000}"/>
            </a:ext>
          </a:extLst>
        </xdr:cNvPr>
        <xdr:cNvSpPr txBox="1">
          <a:spLocks noChangeArrowheads="1"/>
        </xdr:cNvSpPr>
      </xdr:nvSpPr>
      <xdr:spPr bwMode="auto">
        <a:xfrm>
          <a:off x="898207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1333" name="Text Box 4">
          <a:extLst>
            <a:ext uri="{FF2B5EF4-FFF2-40B4-BE49-F238E27FC236}">
              <a16:creationId xmlns:a16="http://schemas.microsoft.com/office/drawing/2014/main" id="{00000000-0008-0000-0300-000055530000}"/>
            </a:ext>
          </a:extLst>
        </xdr:cNvPr>
        <xdr:cNvSpPr txBox="1">
          <a:spLocks noChangeArrowheads="1"/>
        </xdr:cNvSpPr>
      </xdr:nvSpPr>
      <xdr:spPr bwMode="auto">
        <a:xfrm>
          <a:off x="898207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1334" name="Text Box 5">
          <a:extLst>
            <a:ext uri="{FF2B5EF4-FFF2-40B4-BE49-F238E27FC236}">
              <a16:creationId xmlns:a16="http://schemas.microsoft.com/office/drawing/2014/main" id="{00000000-0008-0000-0300-00005653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0</xdr:colOff>
      <xdr:row>2</xdr:row>
      <xdr:rowOff>0</xdr:rowOff>
    </xdr:from>
    <xdr:to>
      <xdr:col>21</xdr:col>
      <xdr:colOff>680355</xdr:colOff>
      <xdr:row>7</xdr:row>
      <xdr:rowOff>13607</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20329071"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15</xdr:col>
      <xdr:colOff>0</xdr:colOff>
      <xdr:row>7</xdr:row>
      <xdr:rowOff>367393</xdr:rowOff>
    </xdr:from>
    <xdr:to>
      <xdr:col>21</xdr:col>
      <xdr:colOff>676274</xdr:colOff>
      <xdr:row>10</xdr:row>
      <xdr:rowOff>56689</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0329071" y="1932214"/>
          <a:ext cx="4758417" cy="111804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228600</xdr:rowOff>
    </xdr:to>
    <xdr:sp macro="" textlink="">
      <xdr:nvSpPr>
        <xdr:cNvPr id="18362" name="Text Box 2">
          <a:extLst>
            <a:ext uri="{FF2B5EF4-FFF2-40B4-BE49-F238E27FC236}">
              <a16:creationId xmlns:a16="http://schemas.microsoft.com/office/drawing/2014/main" id="{00000000-0008-0000-0400-0000BA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8363" name="Text Box 4">
          <a:extLst>
            <a:ext uri="{FF2B5EF4-FFF2-40B4-BE49-F238E27FC236}">
              <a16:creationId xmlns:a16="http://schemas.microsoft.com/office/drawing/2014/main" id="{00000000-0008-0000-0400-0000BB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8364" name="Text Box 5">
          <a:extLst>
            <a:ext uri="{FF2B5EF4-FFF2-40B4-BE49-F238E27FC236}">
              <a16:creationId xmlns:a16="http://schemas.microsoft.com/office/drawing/2014/main" id="{00000000-0008-0000-0400-0000BC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8365" name="Text Box 1">
          <a:extLst>
            <a:ext uri="{FF2B5EF4-FFF2-40B4-BE49-F238E27FC236}">
              <a16:creationId xmlns:a16="http://schemas.microsoft.com/office/drawing/2014/main" id="{00000000-0008-0000-0400-0000BD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8366" name="Text Box 2">
          <a:extLst>
            <a:ext uri="{FF2B5EF4-FFF2-40B4-BE49-F238E27FC236}">
              <a16:creationId xmlns:a16="http://schemas.microsoft.com/office/drawing/2014/main" id="{00000000-0008-0000-0400-0000BE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8367" name="Text Box 4">
          <a:extLst>
            <a:ext uri="{FF2B5EF4-FFF2-40B4-BE49-F238E27FC236}">
              <a16:creationId xmlns:a16="http://schemas.microsoft.com/office/drawing/2014/main" id="{00000000-0008-0000-0400-0000BF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2</xdr:row>
      <xdr:rowOff>0</xdr:rowOff>
    </xdr:from>
    <xdr:to>
      <xdr:col>20</xdr:col>
      <xdr:colOff>680355</xdr:colOff>
      <xdr:row>7</xdr:row>
      <xdr:rowOff>13607</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9798393"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14</xdr:col>
      <xdr:colOff>0</xdr:colOff>
      <xdr:row>7</xdr:row>
      <xdr:rowOff>367393</xdr:rowOff>
    </xdr:from>
    <xdr:to>
      <xdr:col>20</xdr:col>
      <xdr:colOff>676274</xdr:colOff>
      <xdr:row>10</xdr:row>
      <xdr:rowOff>56689</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19798393" y="1932214"/>
          <a:ext cx="4758417" cy="111804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219075</xdr:rowOff>
    </xdr:to>
    <xdr:sp macro="" textlink="">
      <xdr:nvSpPr>
        <xdr:cNvPr id="23594" name="Text Box 2">
          <a:extLst>
            <a:ext uri="{FF2B5EF4-FFF2-40B4-BE49-F238E27FC236}">
              <a16:creationId xmlns:a16="http://schemas.microsoft.com/office/drawing/2014/main" id="{00000000-0008-0000-0500-00002A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3595" name="Text Box 4">
          <a:extLst>
            <a:ext uri="{FF2B5EF4-FFF2-40B4-BE49-F238E27FC236}">
              <a16:creationId xmlns:a16="http://schemas.microsoft.com/office/drawing/2014/main" id="{00000000-0008-0000-0500-00002B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3596" name="Text Box 5">
          <a:extLst>
            <a:ext uri="{FF2B5EF4-FFF2-40B4-BE49-F238E27FC236}">
              <a16:creationId xmlns:a16="http://schemas.microsoft.com/office/drawing/2014/main" id="{00000000-0008-0000-0500-00002C5C0000}"/>
            </a:ext>
          </a:extLst>
        </xdr:cNvPr>
        <xdr:cNvSpPr txBox="1">
          <a:spLocks noChangeArrowheads="1"/>
        </xdr:cNvSpPr>
      </xdr:nvSpPr>
      <xdr:spPr bwMode="auto">
        <a:xfrm>
          <a:off x="89154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3597" name="Text Box 1">
          <a:extLst>
            <a:ext uri="{FF2B5EF4-FFF2-40B4-BE49-F238E27FC236}">
              <a16:creationId xmlns:a16="http://schemas.microsoft.com/office/drawing/2014/main" id="{00000000-0008-0000-0500-00002D5C0000}"/>
            </a:ext>
          </a:extLst>
        </xdr:cNvPr>
        <xdr:cNvSpPr txBox="1">
          <a:spLocks noChangeArrowheads="1"/>
        </xdr:cNvSpPr>
      </xdr:nvSpPr>
      <xdr:spPr bwMode="auto">
        <a:xfrm>
          <a:off x="89154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3598" name="Text Box 2">
          <a:extLst>
            <a:ext uri="{FF2B5EF4-FFF2-40B4-BE49-F238E27FC236}">
              <a16:creationId xmlns:a16="http://schemas.microsoft.com/office/drawing/2014/main" id="{00000000-0008-0000-0500-00002E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3599" name="Text Box 4">
          <a:extLst>
            <a:ext uri="{FF2B5EF4-FFF2-40B4-BE49-F238E27FC236}">
              <a16:creationId xmlns:a16="http://schemas.microsoft.com/office/drawing/2014/main" id="{00000000-0008-0000-0500-00002F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3600" name="Text Box 5">
          <a:extLst>
            <a:ext uri="{FF2B5EF4-FFF2-40B4-BE49-F238E27FC236}">
              <a16:creationId xmlns:a16="http://schemas.microsoft.com/office/drawing/2014/main" id="{00000000-0008-0000-0500-0000305C0000}"/>
            </a:ext>
          </a:extLst>
        </xdr:cNvPr>
        <xdr:cNvSpPr txBox="1">
          <a:spLocks noChangeArrowheads="1"/>
        </xdr:cNvSpPr>
      </xdr:nvSpPr>
      <xdr:spPr bwMode="auto">
        <a:xfrm>
          <a:off x="89154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2</xdr:row>
      <xdr:rowOff>0</xdr:rowOff>
    </xdr:from>
    <xdr:to>
      <xdr:col>20</xdr:col>
      <xdr:colOff>680355</xdr:colOff>
      <xdr:row>7</xdr:row>
      <xdr:rowOff>13607</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0397107"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14</xdr:col>
      <xdr:colOff>0</xdr:colOff>
      <xdr:row>7</xdr:row>
      <xdr:rowOff>367393</xdr:rowOff>
    </xdr:from>
    <xdr:to>
      <xdr:col>20</xdr:col>
      <xdr:colOff>676274</xdr:colOff>
      <xdr:row>10</xdr:row>
      <xdr:rowOff>56689</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20397107" y="1932214"/>
          <a:ext cx="4758417" cy="111804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228600</xdr:rowOff>
    </xdr:to>
    <xdr:sp macro="" textlink="">
      <xdr:nvSpPr>
        <xdr:cNvPr id="24602" name="Text Box 2">
          <a:extLst>
            <a:ext uri="{FF2B5EF4-FFF2-40B4-BE49-F238E27FC236}">
              <a16:creationId xmlns:a16="http://schemas.microsoft.com/office/drawing/2014/main" id="{00000000-0008-0000-0600-00001A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4603" name="Text Box 4">
          <a:extLst>
            <a:ext uri="{FF2B5EF4-FFF2-40B4-BE49-F238E27FC236}">
              <a16:creationId xmlns:a16="http://schemas.microsoft.com/office/drawing/2014/main" id="{00000000-0008-0000-0600-00001B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4604" name="Text Box 5">
          <a:extLst>
            <a:ext uri="{FF2B5EF4-FFF2-40B4-BE49-F238E27FC236}">
              <a16:creationId xmlns:a16="http://schemas.microsoft.com/office/drawing/2014/main" id="{00000000-0008-0000-0600-00001C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4605" name="Text Box 1">
          <a:extLst>
            <a:ext uri="{FF2B5EF4-FFF2-40B4-BE49-F238E27FC236}">
              <a16:creationId xmlns:a16="http://schemas.microsoft.com/office/drawing/2014/main" id="{00000000-0008-0000-0600-00001D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4606" name="Text Box 2">
          <a:extLst>
            <a:ext uri="{FF2B5EF4-FFF2-40B4-BE49-F238E27FC236}">
              <a16:creationId xmlns:a16="http://schemas.microsoft.com/office/drawing/2014/main" id="{00000000-0008-0000-0600-00001E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4607" name="Text Box 4">
          <a:extLst>
            <a:ext uri="{FF2B5EF4-FFF2-40B4-BE49-F238E27FC236}">
              <a16:creationId xmlns:a16="http://schemas.microsoft.com/office/drawing/2014/main" id="{00000000-0008-0000-0600-00001F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4608" name="Text Box 5">
          <a:extLst>
            <a:ext uri="{FF2B5EF4-FFF2-40B4-BE49-F238E27FC236}">
              <a16:creationId xmlns:a16="http://schemas.microsoft.com/office/drawing/2014/main" id="{00000000-0008-0000-0600-000020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2</xdr:row>
      <xdr:rowOff>0</xdr:rowOff>
    </xdr:from>
    <xdr:to>
      <xdr:col>20</xdr:col>
      <xdr:colOff>680355</xdr:colOff>
      <xdr:row>7</xdr:row>
      <xdr:rowOff>13607</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0016107"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14</xdr:col>
      <xdr:colOff>0</xdr:colOff>
      <xdr:row>7</xdr:row>
      <xdr:rowOff>367393</xdr:rowOff>
    </xdr:from>
    <xdr:to>
      <xdr:col>20</xdr:col>
      <xdr:colOff>676274</xdr:colOff>
      <xdr:row>11</xdr:row>
      <xdr:rowOff>122465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20451536" y="1836964"/>
          <a:ext cx="4758417" cy="89807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219075</xdr:rowOff>
    </xdr:to>
    <xdr:sp macro="" textlink="">
      <xdr:nvSpPr>
        <xdr:cNvPr id="22310" name="Text Box 4">
          <a:extLst>
            <a:ext uri="{FF2B5EF4-FFF2-40B4-BE49-F238E27FC236}">
              <a16:creationId xmlns:a16="http://schemas.microsoft.com/office/drawing/2014/main" id="{00000000-0008-0000-0700-000026570000}"/>
            </a:ext>
          </a:extLst>
        </xdr:cNvPr>
        <xdr:cNvSpPr txBox="1">
          <a:spLocks noChangeArrowheads="1"/>
        </xdr:cNvSpPr>
      </xdr:nvSpPr>
      <xdr:spPr bwMode="auto">
        <a:xfrm>
          <a:off x="9448800" y="1095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2311" name="Text Box 5">
          <a:extLst>
            <a:ext uri="{FF2B5EF4-FFF2-40B4-BE49-F238E27FC236}">
              <a16:creationId xmlns:a16="http://schemas.microsoft.com/office/drawing/2014/main" id="{00000000-0008-0000-0700-000027570000}"/>
            </a:ext>
          </a:extLst>
        </xdr:cNvPr>
        <xdr:cNvSpPr txBox="1">
          <a:spLocks noChangeArrowheads="1"/>
        </xdr:cNvSpPr>
      </xdr:nvSpPr>
      <xdr:spPr bwMode="auto">
        <a:xfrm>
          <a:off x="9448800" y="10953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2312" name="Text Box 1">
          <a:extLst>
            <a:ext uri="{FF2B5EF4-FFF2-40B4-BE49-F238E27FC236}">
              <a16:creationId xmlns:a16="http://schemas.microsoft.com/office/drawing/2014/main" id="{00000000-0008-0000-0700-000028570000}"/>
            </a:ext>
          </a:extLst>
        </xdr:cNvPr>
        <xdr:cNvSpPr txBox="1">
          <a:spLocks noChangeArrowheads="1"/>
        </xdr:cNvSpPr>
      </xdr:nvSpPr>
      <xdr:spPr bwMode="auto">
        <a:xfrm>
          <a:off x="9448800" y="10953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2313" name="Text Box 2">
          <a:extLst>
            <a:ext uri="{FF2B5EF4-FFF2-40B4-BE49-F238E27FC236}">
              <a16:creationId xmlns:a16="http://schemas.microsoft.com/office/drawing/2014/main" id="{00000000-0008-0000-0700-000029570000}"/>
            </a:ext>
          </a:extLst>
        </xdr:cNvPr>
        <xdr:cNvSpPr txBox="1">
          <a:spLocks noChangeArrowheads="1"/>
        </xdr:cNvSpPr>
      </xdr:nvSpPr>
      <xdr:spPr bwMode="auto">
        <a:xfrm>
          <a:off x="9448800" y="1095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2314" name="Text Box 4">
          <a:extLst>
            <a:ext uri="{FF2B5EF4-FFF2-40B4-BE49-F238E27FC236}">
              <a16:creationId xmlns:a16="http://schemas.microsoft.com/office/drawing/2014/main" id="{00000000-0008-0000-0700-00002A570000}"/>
            </a:ext>
          </a:extLst>
        </xdr:cNvPr>
        <xdr:cNvSpPr txBox="1">
          <a:spLocks noChangeArrowheads="1"/>
        </xdr:cNvSpPr>
      </xdr:nvSpPr>
      <xdr:spPr bwMode="auto">
        <a:xfrm>
          <a:off x="9448800" y="1095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2315" name="Text Box 5">
          <a:extLst>
            <a:ext uri="{FF2B5EF4-FFF2-40B4-BE49-F238E27FC236}">
              <a16:creationId xmlns:a16="http://schemas.microsoft.com/office/drawing/2014/main" id="{00000000-0008-0000-0700-00002B570000}"/>
            </a:ext>
          </a:extLst>
        </xdr:cNvPr>
        <xdr:cNvSpPr txBox="1">
          <a:spLocks noChangeArrowheads="1"/>
        </xdr:cNvSpPr>
      </xdr:nvSpPr>
      <xdr:spPr bwMode="auto">
        <a:xfrm>
          <a:off x="9448800" y="10953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0</xdr:colOff>
      <xdr:row>2</xdr:row>
      <xdr:rowOff>0</xdr:rowOff>
    </xdr:from>
    <xdr:to>
      <xdr:col>24</xdr:col>
      <xdr:colOff>680355</xdr:colOff>
      <xdr:row>7</xdr:row>
      <xdr:rowOff>13607</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23050500"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18</xdr:col>
      <xdr:colOff>0</xdr:colOff>
      <xdr:row>7</xdr:row>
      <xdr:rowOff>367393</xdr:rowOff>
    </xdr:from>
    <xdr:to>
      <xdr:col>24</xdr:col>
      <xdr:colOff>676274</xdr:colOff>
      <xdr:row>10</xdr:row>
      <xdr:rowOff>56689</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3050500" y="1932214"/>
          <a:ext cx="4758417" cy="111804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xdr:colOff>
      <xdr:row>16</xdr:row>
      <xdr:rowOff>333374</xdr:rowOff>
    </xdr:from>
    <xdr:to>
      <xdr:col>28</xdr:col>
      <xdr:colOff>1</xdr:colOff>
      <xdr:row>17</xdr:row>
      <xdr:rowOff>215999</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93</xdr:col>
      <xdr:colOff>95249</xdr:colOff>
      <xdr:row>3</xdr:row>
      <xdr:rowOff>27213</xdr:rowOff>
    </xdr:from>
    <xdr:to>
      <xdr:col>139</xdr:col>
      <xdr:colOff>87670</xdr:colOff>
      <xdr:row>6</xdr:row>
      <xdr:rowOff>152989</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11321142" y="612320"/>
          <a:ext cx="4999849" cy="120074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95249</xdr:colOff>
      <xdr:row>7</xdr:row>
      <xdr:rowOff>116124</xdr:rowOff>
    </xdr:from>
    <xdr:to>
      <xdr:col>139</xdr:col>
      <xdr:colOff>83589</xdr:colOff>
      <xdr:row>10</xdr:row>
      <xdr:rowOff>183019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11321142" y="2089160"/>
          <a:ext cx="4995768"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9"/>
  <sheetViews>
    <sheetView showGridLines="0" tabSelected="1" view="pageBreakPreview" zoomScale="70" zoomScaleNormal="55" zoomScaleSheetLayoutView="70" workbookViewId="0"/>
  </sheetViews>
  <sheetFormatPr defaultColWidth="9" defaultRowHeight="13.5" x14ac:dyDescent="0.15"/>
  <cols>
    <col min="1" max="1" width="6.625" style="97" customWidth="1"/>
    <col min="2" max="2" width="92.875" style="97" customWidth="1"/>
    <col min="3" max="3" width="31.875" style="136" customWidth="1"/>
    <col min="4" max="4" width="4.625" style="137" customWidth="1"/>
    <col min="5" max="5" width="8.5" style="137" customWidth="1"/>
    <col min="6" max="6" width="12.5" style="137" customWidth="1"/>
    <col min="7" max="7" width="9.375" style="97" bestFit="1" customWidth="1"/>
    <col min="8" max="90" width="9" style="97"/>
    <col min="91" max="91" width="9" style="97" customWidth="1"/>
    <col min="92" max="92" width="9" style="97"/>
    <col min="93" max="93" width="9" style="97" customWidth="1"/>
    <col min="94" max="16384" width="9" style="97"/>
  </cols>
  <sheetData>
    <row r="1" spans="1:19" ht="13.5" customHeight="1" x14ac:dyDescent="0.15">
      <c r="A1" s="8"/>
      <c r="B1" s="8"/>
      <c r="C1" s="8"/>
      <c r="D1" s="373" t="s">
        <v>191</v>
      </c>
      <c r="E1" s="374"/>
      <c r="F1" s="379" t="str">
        <f>IF('企業情報（断熱材）'!$BV$11="","",'企業情報（断熱材）'!$BD$11&amp;'企業情報（断熱材）'!$BV$11)</f>
        <v/>
      </c>
    </row>
    <row r="2" spans="1:19" ht="13.5" customHeight="1" x14ac:dyDescent="0.15">
      <c r="A2" s="8"/>
      <c r="B2" s="8"/>
      <c r="C2" s="8"/>
      <c r="D2" s="375"/>
      <c r="E2" s="376"/>
      <c r="F2" s="380"/>
    </row>
    <row r="3" spans="1:19" ht="13.5" customHeight="1" x14ac:dyDescent="0.15">
      <c r="A3" s="8"/>
      <c r="B3" s="8"/>
      <c r="C3" s="8"/>
      <c r="D3" s="375"/>
      <c r="E3" s="376"/>
      <c r="F3" s="380"/>
    </row>
    <row r="4" spans="1:19" ht="13.5" customHeight="1" thickBot="1" x14ac:dyDescent="0.2">
      <c r="A4" s="8"/>
      <c r="B4" s="8"/>
      <c r="C4" s="8"/>
      <c r="D4" s="377"/>
      <c r="E4" s="378"/>
      <c r="F4" s="381"/>
    </row>
    <row r="5" spans="1:19" ht="14.25" customHeight="1" x14ac:dyDescent="0.15">
      <c r="A5" s="8"/>
      <c r="B5" s="8"/>
      <c r="C5" s="8"/>
      <c r="D5" s="8"/>
      <c r="E5" s="8"/>
      <c r="F5" s="8"/>
      <c r="G5" s="98"/>
    </row>
    <row r="6" spans="1:19" ht="27.75" customHeight="1" x14ac:dyDescent="0.15">
      <c r="A6" s="382" t="s">
        <v>290</v>
      </c>
      <c r="B6" s="382"/>
      <c r="C6" s="382"/>
      <c r="D6" s="382"/>
      <c r="E6" s="382"/>
      <c r="F6" s="382"/>
      <c r="G6" s="99"/>
      <c r="I6" s="100"/>
      <c r="J6" s="100"/>
      <c r="K6" s="100"/>
      <c r="L6" s="100"/>
      <c r="M6" s="100"/>
      <c r="N6" s="100"/>
      <c r="O6" s="100"/>
      <c r="P6" s="100"/>
      <c r="Q6" s="100"/>
      <c r="R6" s="100"/>
      <c r="S6" s="100"/>
    </row>
    <row r="7" spans="1:19" ht="8.25" customHeight="1" x14ac:dyDescent="0.15">
      <c r="A7" s="101"/>
      <c r="B7" s="101"/>
      <c r="C7" s="101"/>
      <c r="D7" s="101"/>
      <c r="E7" s="101"/>
      <c r="F7" s="101"/>
      <c r="G7" s="99"/>
      <c r="I7" s="100"/>
      <c r="J7" s="100"/>
      <c r="K7" s="100"/>
      <c r="L7" s="100"/>
      <c r="M7" s="100"/>
      <c r="N7" s="100"/>
      <c r="O7" s="100"/>
      <c r="P7" s="100"/>
      <c r="Q7" s="100"/>
      <c r="R7" s="100"/>
      <c r="S7" s="100"/>
    </row>
    <row r="8" spans="1:19" ht="27.75" customHeight="1" x14ac:dyDescent="0.15">
      <c r="A8" s="384" t="s">
        <v>160</v>
      </c>
      <c r="B8" s="384"/>
      <c r="C8" s="384"/>
      <c r="D8" s="384"/>
      <c r="E8" s="384"/>
      <c r="F8" s="384"/>
      <c r="G8" s="99"/>
      <c r="I8" s="100"/>
      <c r="J8" s="100"/>
      <c r="K8" s="100"/>
      <c r="L8" s="100"/>
      <c r="M8" s="100"/>
      <c r="N8" s="100"/>
      <c r="O8" s="100"/>
      <c r="P8" s="100"/>
      <c r="Q8" s="100"/>
      <c r="R8" s="100"/>
      <c r="S8" s="100"/>
    </row>
    <row r="9" spans="1:19" ht="27.75" customHeight="1" x14ac:dyDescent="0.15">
      <c r="A9" s="383" t="s">
        <v>197</v>
      </c>
      <c r="B9" s="383"/>
      <c r="C9" s="383"/>
      <c r="D9" s="102"/>
      <c r="E9" s="102"/>
      <c r="F9" s="102"/>
      <c r="G9" s="99"/>
      <c r="I9" s="100"/>
      <c r="J9" s="100"/>
      <c r="K9" s="100"/>
      <c r="L9" s="100"/>
      <c r="M9" s="100"/>
      <c r="N9" s="100"/>
      <c r="O9" s="100"/>
      <c r="P9" s="100"/>
      <c r="Q9" s="100"/>
      <c r="R9" s="100"/>
      <c r="S9" s="100"/>
    </row>
    <row r="10" spans="1:19" ht="39.75" customHeight="1" x14ac:dyDescent="0.15">
      <c r="A10" s="385" t="s">
        <v>198</v>
      </c>
      <c r="B10" s="387" t="s">
        <v>156</v>
      </c>
      <c r="C10" s="385" t="s">
        <v>157</v>
      </c>
      <c r="D10" s="387" t="s">
        <v>158</v>
      </c>
      <c r="E10" s="389"/>
      <c r="F10" s="391" t="s">
        <v>159</v>
      </c>
      <c r="I10" s="100"/>
      <c r="J10" s="100"/>
      <c r="K10" s="100"/>
      <c r="L10" s="100"/>
      <c r="M10" s="100"/>
      <c r="N10" s="100"/>
      <c r="O10" s="100"/>
      <c r="P10" s="100"/>
      <c r="Q10" s="100"/>
      <c r="R10" s="100"/>
      <c r="S10" s="100"/>
    </row>
    <row r="11" spans="1:19" ht="39.75" customHeight="1" thickBot="1" x14ac:dyDescent="0.2">
      <c r="A11" s="386"/>
      <c r="B11" s="388"/>
      <c r="C11" s="386"/>
      <c r="D11" s="388"/>
      <c r="E11" s="390"/>
      <c r="F11" s="386"/>
      <c r="G11" s="103"/>
      <c r="I11" s="100"/>
      <c r="J11" s="100"/>
      <c r="K11" s="100"/>
      <c r="L11" s="100"/>
      <c r="M11" s="100"/>
      <c r="N11" s="100"/>
      <c r="O11" s="100"/>
      <c r="P11" s="100"/>
      <c r="Q11" s="100"/>
      <c r="R11" s="100"/>
      <c r="S11" s="100"/>
    </row>
    <row r="12" spans="1:19" ht="60" customHeight="1" thickTop="1" x14ac:dyDescent="0.15">
      <c r="A12" s="104">
        <v>1</v>
      </c>
      <c r="B12" s="105" t="s">
        <v>271</v>
      </c>
      <c r="C12" s="106" t="s">
        <v>267</v>
      </c>
      <c r="D12" s="107"/>
      <c r="E12" s="108" t="s">
        <v>161</v>
      </c>
      <c r="F12" s="40"/>
    </row>
    <row r="13" spans="1:19" ht="60" customHeight="1" x14ac:dyDescent="0.15">
      <c r="A13" s="109">
        <v>2</v>
      </c>
      <c r="B13" s="110" t="s">
        <v>292</v>
      </c>
      <c r="C13" s="106" t="s">
        <v>267</v>
      </c>
      <c r="D13" s="111"/>
      <c r="E13" s="112" t="s">
        <v>262</v>
      </c>
      <c r="F13" s="41"/>
    </row>
    <row r="14" spans="1:19" ht="60" customHeight="1" x14ac:dyDescent="0.15">
      <c r="A14" s="113">
        <v>3</v>
      </c>
      <c r="B14" s="114" t="s">
        <v>272</v>
      </c>
      <c r="C14" s="115" t="s">
        <v>268</v>
      </c>
      <c r="D14" s="111"/>
      <c r="E14" s="112" t="s">
        <v>262</v>
      </c>
      <c r="F14" s="42"/>
    </row>
    <row r="15" spans="1:19" ht="60" customHeight="1" x14ac:dyDescent="0.15">
      <c r="A15" s="113">
        <v>4</v>
      </c>
      <c r="B15" s="114" t="s">
        <v>293</v>
      </c>
      <c r="C15" s="115" t="s">
        <v>268</v>
      </c>
      <c r="D15" s="116"/>
      <c r="E15" s="112" t="s">
        <v>262</v>
      </c>
      <c r="F15" s="42"/>
    </row>
    <row r="16" spans="1:19" ht="60" customHeight="1" x14ac:dyDescent="0.15">
      <c r="A16" s="117">
        <v>5</v>
      </c>
      <c r="B16" s="118" t="s">
        <v>281</v>
      </c>
      <c r="C16" s="115" t="s">
        <v>268</v>
      </c>
      <c r="D16" s="119"/>
      <c r="E16" s="120" t="s">
        <v>263</v>
      </c>
      <c r="F16" s="43"/>
    </row>
    <row r="17" spans="1:7" ht="60" customHeight="1" x14ac:dyDescent="0.15">
      <c r="A17" s="113">
        <v>6</v>
      </c>
      <c r="B17" s="121" t="s">
        <v>273</v>
      </c>
      <c r="C17" s="122" t="s">
        <v>269</v>
      </c>
      <c r="D17" s="116"/>
      <c r="E17" s="112" t="s">
        <v>264</v>
      </c>
      <c r="F17" s="44"/>
    </row>
    <row r="18" spans="1:7" ht="60" customHeight="1" x14ac:dyDescent="0.15">
      <c r="A18" s="117">
        <v>7</v>
      </c>
      <c r="B18" s="114" t="s">
        <v>274</v>
      </c>
      <c r="C18" s="115" t="s">
        <v>268</v>
      </c>
      <c r="D18" s="123"/>
      <c r="E18" s="120" t="s">
        <v>265</v>
      </c>
      <c r="F18" s="42"/>
    </row>
    <row r="19" spans="1:7" ht="60" customHeight="1" x14ac:dyDescent="0.15">
      <c r="A19" s="113">
        <v>8</v>
      </c>
      <c r="B19" s="124" t="s">
        <v>276</v>
      </c>
      <c r="C19" s="125" t="s">
        <v>269</v>
      </c>
      <c r="D19" s="123"/>
      <c r="E19" s="120" t="s">
        <v>265</v>
      </c>
      <c r="F19" s="42"/>
    </row>
    <row r="20" spans="1:7" ht="60" customHeight="1" x14ac:dyDescent="0.15">
      <c r="A20" s="117">
        <v>9</v>
      </c>
      <c r="B20" s="124" t="s">
        <v>275</v>
      </c>
      <c r="C20" s="125" t="s">
        <v>270</v>
      </c>
      <c r="D20" s="116"/>
      <c r="E20" s="120" t="s">
        <v>266</v>
      </c>
      <c r="F20" s="42"/>
    </row>
    <row r="21" spans="1:7" ht="60" customHeight="1" x14ac:dyDescent="0.15">
      <c r="A21" s="117">
        <v>10</v>
      </c>
      <c r="B21" s="124" t="s">
        <v>286</v>
      </c>
      <c r="C21" s="125" t="s">
        <v>269</v>
      </c>
      <c r="D21" s="116"/>
      <c r="E21" s="120" t="s">
        <v>282</v>
      </c>
      <c r="F21" s="42"/>
      <c r="G21" s="126"/>
    </row>
    <row r="22" spans="1:7" ht="37.5" customHeight="1" x14ac:dyDescent="0.2">
      <c r="A22" s="127" t="s">
        <v>258</v>
      </c>
      <c r="B22" s="128" t="s">
        <v>257</v>
      </c>
      <c r="C22" s="129"/>
      <c r="D22" s="130"/>
      <c r="E22" s="130"/>
      <c r="F22" s="130"/>
    </row>
    <row r="23" spans="1:7" s="132" customFormat="1" ht="21.75" customHeight="1" x14ac:dyDescent="0.15">
      <c r="A23" s="131" t="s">
        <v>260</v>
      </c>
      <c r="B23" s="392" t="s">
        <v>285</v>
      </c>
      <c r="C23" s="392"/>
      <c r="D23" s="392"/>
      <c r="E23" s="392"/>
      <c r="F23" s="392"/>
    </row>
    <row r="24" spans="1:7" s="132" customFormat="1" ht="21.75" customHeight="1" x14ac:dyDescent="0.15">
      <c r="A24" s="131" t="s">
        <v>259</v>
      </c>
      <c r="B24" s="392" t="s">
        <v>294</v>
      </c>
      <c r="C24" s="392"/>
      <c r="D24" s="130"/>
      <c r="E24" s="130"/>
      <c r="F24" s="130"/>
    </row>
    <row r="25" spans="1:7" s="132" customFormat="1" ht="21.75" customHeight="1" x14ac:dyDescent="0.15">
      <c r="A25" s="131" t="s">
        <v>261</v>
      </c>
      <c r="B25" s="370" t="s">
        <v>277</v>
      </c>
      <c r="C25" s="370"/>
      <c r="D25" s="370"/>
      <c r="E25" s="370"/>
      <c r="F25" s="370"/>
    </row>
    <row r="26" spans="1:7" s="132" customFormat="1" ht="21.75" customHeight="1" x14ac:dyDescent="0.15">
      <c r="A26" s="133" t="s">
        <v>283</v>
      </c>
      <c r="B26" s="371" t="s">
        <v>284</v>
      </c>
      <c r="C26" s="371"/>
      <c r="D26" s="371"/>
      <c r="E26" s="371"/>
      <c r="F26" s="371"/>
    </row>
    <row r="27" spans="1:7" ht="18.75" customHeight="1" x14ac:dyDescent="0.15">
      <c r="A27" s="134"/>
      <c r="B27" s="135"/>
      <c r="C27" s="135"/>
      <c r="D27" s="135"/>
      <c r="E27" s="135"/>
      <c r="F27" s="135"/>
    </row>
    <row r="28" spans="1:7" ht="18.75" customHeight="1" x14ac:dyDescent="0.15">
      <c r="A28" s="372" t="s">
        <v>199</v>
      </c>
      <c r="B28" s="372"/>
      <c r="C28" s="372"/>
      <c r="D28" s="372"/>
      <c r="E28" s="372"/>
      <c r="F28" s="372"/>
    </row>
    <row r="29" spans="1:7" ht="18.75" customHeight="1" x14ac:dyDescent="0.15"/>
  </sheetData>
  <sheetProtection algorithmName="SHA-512" hashValue="va3STGkAILUw4Y+yFGGb/uUoeTK00cKYgAcThHfNKAqUCqU5Bvb4Fp3uYtf+ABsPPspYNyxqj7hwyOGzo4Lrvg==" saltValue="AYYl2s9AppDsZEs+ZGY9Ug==" spinCount="100000" sheet="1" objects="1" scenarios="1"/>
  <mergeCells count="15">
    <mergeCell ref="B25:F25"/>
    <mergeCell ref="B26:F26"/>
    <mergeCell ref="A28:F28"/>
    <mergeCell ref="D1:E4"/>
    <mergeCell ref="F1:F4"/>
    <mergeCell ref="A6:F6"/>
    <mergeCell ref="A9:C9"/>
    <mergeCell ref="A8:F8"/>
    <mergeCell ref="A10:A11"/>
    <mergeCell ref="B10:B11"/>
    <mergeCell ref="C10:C11"/>
    <mergeCell ref="D10:E11"/>
    <mergeCell ref="F10:F11"/>
    <mergeCell ref="B24:C24"/>
    <mergeCell ref="B23:F23"/>
  </mergeCells>
  <phoneticPr fontId="21"/>
  <printOptions horizontalCentered="1"/>
  <pageMargins left="0.39370078740157483" right="0.39370078740157483" top="0.59055118110236227" bottom="0.74803149606299213" header="0.31496062992125984" footer="0.31496062992125984"/>
  <pageSetup paperSize="9" scale="61" orientation="portrait"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115"/>
  <sheetViews>
    <sheetView showGridLines="0" showZeros="0" view="pageBreakPreview" zoomScale="70" zoomScaleNormal="55" zoomScaleSheetLayoutView="70" workbookViewId="0"/>
  </sheetViews>
  <sheetFormatPr defaultColWidth="1.375" defaultRowHeight="18" customHeight="1" x14ac:dyDescent="0.15"/>
  <cols>
    <col min="1" max="2" width="1.375" style="272" customWidth="1"/>
    <col min="3" max="4" width="1.375" style="273" customWidth="1"/>
    <col min="5" max="6" width="1.375" style="274" customWidth="1"/>
    <col min="7" max="10" width="1.375" style="272"/>
    <col min="11" max="11" width="1.25" style="272" customWidth="1"/>
    <col min="12" max="73" width="1.375" style="272"/>
    <col min="74" max="75" width="1.375" style="272" customWidth="1"/>
    <col min="76" max="76" width="1.375" style="272" hidden="1" customWidth="1"/>
    <col min="77" max="89" width="1.375" style="272"/>
    <col min="90" max="93" width="1.25" style="272" customWidth="1"/>
    <col min="94" max="94" width="3.5" style="272" customWidth="1"/>
    <col min="95" max="96" width="1.25" style="272" customWidth="1"/>
    <col min="97" max="97" width="2.625" style="272" customWidth="1"/>
    <col min="98" max="98" width="1.25" style="272" hidden="1" customWidth="1"/>
    <col min="99" max="101" width="1.375" style="272" hidden="1" customWidth="1"/>
    <col min="102" max="102" width="3.75" style="272" customWidth="1"/>
    <col min="103" max="103" width="2.5" style="272" customWidth="1"/>
    <col min="104" max="107" width="1.375" style="272" customWidth="1"/>
    <col min="108" max="108" width="0.125" style="272" customWidth="1"/>
    <col min="109" max="109" width="1.375" style="272" customWidth="1"/>
    <col min="110" max="110" width="1.375" style="272" hidden="1" customWidth="1"/>
    <col min="111" max="111" width="1.375" style="272" customWidth="1"/>
    <col min="112" max="112" width="1.5" style="272" customWidth="1"/>
    <col min="113" max="207" width="1.375" style="272"/>
    <col min="208" max="208" width="1.375" style="272" customWidth="1"/>
    <col min="209" max="16384" width="1.375" style="272"/>
  </cols>
  <sheetData>
    <row r="1" spans="1:256" s="257" customFormat="1" ht="18" customHeight="1" x14ac:dyDescent="0.15">
      <c r="A1" s="254"/>
      <c r="B1" s="254"/>
      <c r="C1" s="254"/>
      <c r="D1" s="254"/>
      <c r="E1" s="254"/>
      <c r="F1" s="254"/>
      <c r="G1" s="254"/>
      <c r="H1" s="254"/>
      <c r="I1" s="254"/>
      <c r="J1" s="254"/>
      <c r="K1" s="254"/>
      <c r="L1" s="254"/>
      <c r="M1" s="254"/>
      <c r="N1" s="255"/>
      <c r="O1" s="256"/>
      <c r="P1" s="256"/>
      <c r="Q1" s="256"/>
      <c r="R1" s="256"/>
      <c r="S1" s="256"/>
      <c r="T1" s="256"/>
      <c r="U1" s="256"/>
      <c r="V1" s="256"/>
      <c r="W1" s="256"/>
      <c r="X1" s="256"/>
      <c r="Y1" s="256"/>
      <c r="AN1" s="256"/>
      <c r="AO1" s="256"/>
      <c r="AP1" s="256"/>
      <c r="AQ1" s="256"/>
      <c r="AR1" s="256"/>
      <c r="AS1" s="256"/>
      <c r="AT1" s="256"/>
      <c r="AU1" s="256"/>
      <c r="CE1" s="256"/>
      <c r="CF1" s="256"/>
      <c r="CG1" s="256"/>
      <c r="CI1" s="256"/>
      <c r="CJ1" s="662"/>
      <c r="CK1" s="662"/>
      <c r="CL1" s="662"/>
      <c r="CM1" s="662"/>
      <c r="CN1" s="625">
        <f>'対象製品新規登録申請書（断熱材）'!$BT$2</f>
        <v>2020</v>
      </c>
      <c r="CO1" s="625"/>
      <c r="CP1" s="625"/>
      <c r="CQ1" s="625"/>
      <c r="CR1" s="625"/>
      <c r="CS1" s="659" t="s">
        <v>45</v>
      </c>
      <c r="CT1" s="659"/>
      <c r="CU1" s="659"/>
      <c r="CV1" s="659"/>
      <c r="CW1" s="659"/>
      <c r="CX1" s="625">
        <f>'対象製品新規登録申請書（断熱材）'!$CA$2</f>
        <v>0</v>
      </c>
      <c r="CY1" s="625"/>
      <c r="CZ1" s="659" t="s">
        <v>46</v>
      </c>
      <c r="DA1" s="659"/>
      <c r="DB1" s="625">
        <f>'対象製品新規登録申請書（断熱材）'!$CH$2</f>
        <v>0</v>
      </c>
      <c r="DC1" s="625"/>
      <c r="DD1" s="625"/>
      <c r="DE1" s="625"/>
      <c r="DF1" s="625"/>
      <c r="DG1" s="721" t="s">
        <v>47</v>
      </c>
      <c r="DH1" s="721"/>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HB1" s="258" t="s">
        <v>85</v>
      </c>
      <c r="HC1" s="258" t="s">
        <v>86</v>
      </c>
      <c r="HD1" s="258" t="s">
        <v>87</v>
      </c>
      <c r="HE1" s="258" t="s">
        <v>88</v>
      </c>
      <c r="HF1" s="258" t="s">
        <v>89</v>
      </c>
      <c r="HG1" s="258" t="s">
        <v>90</v>
      </c>
      <c r="HH1" s="258" t="s">
        <v>91</v>
      </c>
      <c r="HI1" s="258" t="s">
        <v>92</v>
      </c>
      <c r="HJ1" s="258" t="s">
        <v>93</v>
      </c>
      <c r="HK1" s="258" t="s">
        <v>94</v>
      </c>
      <c r="HL1" s="258" t="s">
        <v>95</v>
      </c>
      <c r="HM1" s="258" t="s">
        <v>96</v>
      </c>
      <c r="HN1" s="258" t="s">
        <v>97</v>
      </c>
      <c r="HO1" s="258" t="s">
        <v>98</v>
      </c>
      <c r="HP1" s="258" t="s">
        <v>99</v>
      </c>
      <c r="HQ1" s="258" t="s">
        <v>100</v>
      </c>
      <c r="HR1" s="258" t="s">
        <v>101</v>
      </c>
      <c r="HS1" s="258" t="s">
        <v>102</v>
      </c>
      <c r="HT1" s="258" t="s">
        <v>103</v>
      </c>
      <c r="HU1" s="258" t="s">
        <v>104</v>
      </c>
      <c r="HV1" s="258" t="s">
        <v>105</v>
      </c>
      <c r="HW1" s="258" t="s">
        <v>106</v>
      </c>
      <c r="HX1" s="258" t="s">
        <v>107</v>
      </c>
      <c r="HY1" s="258" t="s">
        <v>108</v>
      </c>
      <c r="HZ1" s="258" t="s">
        <v>109</v>
      </c>
      <c r="IA1" s="258" t="s">
        <v>110</v>
      </c>
      <c r="IB1" s="258" t="s">
        <v>111</v>
      </c>
      <c r="IC1" s="258" t="s">
        <v>112</v>
      </c>
      <c r="ID1" s="258" t="s">
        <v>113</v>
      </c>
      <c r="IE1" s="258" t="s">
        <v>114</v>
      </c>
      <c r="IF1" s="258" t="s">
        <v>115</v>
      </c>
      <c r="IG1" s="258" t="s">
        <v>116</v>
      </c>
      <c r="IH1" s="258" t="s">
        <v>117</v>
      </c>
      <c r="II1" s="258" t="s">
        <v>118</v>
      </c>
      <c r="IJ1" s="258" t="s">
        <v>119</v>
      </c>
      <c r="IK1" s="258" t="s">
        <v>120</v>
      </c>
      <c r="IL1" s="258" t="s">
        <v>121</v>
      </c>
      <c r="IM1" s="258" t="s">
        <v>122</v>
      </c>
      <c r="IN1" s="258" t="s">
        <v>123</v>
      </c>
      <c r="IO1" s="258" t="s">
        <v>124</v>
      </c>
      <c r="IP1" s="258" t="s">
        <v>125</v>
      </c>
      <c r="IQ1" s="258" t="s">
        <v>126</v>
      </c>
      <c r="IR1" s="258" t="s">
        <v>127</v>
      </c>
      <c r="IS1" s="258" t="s">
        <v>128</v>
      </c>
      <c r="IT1" s="258" t="s">
        <v>129</v>
      </c>
      <c r="IU1" s="258" t="s">
        <v>130</v>
      </c>
      <c r="IV1" s="258" t="s">
        <v>131</v>
      </c>
    </row>
    <row r="2" spans="1:256" s="257" customFormat="1" ht="18" customHeight="1" x14ac:dyDescent="0.15">
      <c r="A2" s="254"/>
      <c r="B2" s="254"/>
      <c r="C2" s="254"/>
      <c r="D2" s="254"/>
      <c r="E2" s="254"/>
      <c r="F2" s="254"/>
      <c r="G2" s="254"/>
      <c r="H2" s="254"/>
      <c r="I2" s="254"/>
      <c r="J2" s="254"/>
      <c r="K2" s="254"/>
      <c r="L2" s="254"/>
      <c r="M2" s="254"/>
      <c r="N2" s="256"/>
      <c r="O2" s="256"/>
      <c r="P2" s="256"/>
      <c r="Q2" s="256"/>
      <c r="R2" s="256"/>
      <c r="S2" s="256"/>
      <c r="T2" s="256"/>
      <c r="U2" s="256"/>
      <c r="V2" s="256"/>
      <c r="W2" s="256"/>
      <c r="X2" s="256"/>
      <c r="Y2" s="256"/>
      <c r="AN2" s="259"/>
      <c r="AO2" s="256"/>
      <c r="AP2" s="256"/>
      <c r="AQ2" s="256"/>
      <c r="AR2" s="256"/>
      <c r="AS2" s="256"/>
      <c r="AT2" s="256"/>
      <c r="AU2" s="256"/>
      <c r="CE2" s="256"/>
      <c r="CF2" s="256"/>
      <c r="CG2" s="256"/>
      <c r="CH2" s="259"/>
      <c r="CI2" s="259"/>
      <c r="CJ2" s="259"/>
      <c r="CK2" s="259"/>
      <c r="CL2" s="260"/>
      <c r="CM2" s="260"/>
      <c r="CN2" s="260"/>
      <c r="CO2" s="260"/>
      <c r="CP2" s="260"/>
      <c r="CQ2" s="260"/>
      <c r="CR2" s="260"/>
      <c r="CS2" s="260"/>
      <c r="CT2" s="260"/>
      <c r="CU2" s="260"/>
      <c r="CV2" s="260"/>
      <c r="CW2" s="260"/>
      <c r="CX2" s="260"/>
      <c r="CY2" s="260"/>
      <c r="CZ2" s="260"/>
      <c r="DA2" s="260"/>
      <c r="DB2" s="260"/>
      <c r="DC2" s="260"/>
      <c r="DD2" s="260"/>
      <c r="DE2" s="260"/>
      <c r="DF2" s="260"/>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row>
    <row r="3" spans="1:256" s="257" customFormat="1" ht="18" customHeight="1" x14ac:dyDescent="0.15">
      <c r="A3" s="254"/>
      <c r="B3" s="254"/>
      <c r="C3" s="254"/>
      <c r="D3" s="254"/>
      <c r="E3" s="254"/>
      <c r="F3" s="254"/>
      <c r="G3" s="254"/>
      <c r="H3" s="254"/>
      <c r="I3" s="254"/>
      <c r="J3" s="254"/>
      <c r="K3" s="254"/>
      <c r="L3" s="254"/>
      <c r="M3" s="254"/>
      <c r="N3" s="256"/>
      <c r="O3" s="256"/>
      <c r="P3" s="256"/>
      <c r="Q3" s="256"/>
      <c r="R3" s="256"/>
      <c r="S3" s="256"/>
      <c r="T3" s="256"/>
      <c r="U3" s="256"/>
      <c r="V3" s="256"/>
      <c r="W3" s="256"/>
      <c r="X3" s="256"/>
      <c r="Y3" s="256"/>
      <c r="AN3" s="259"/>
      <c r="AO3" s="256"/>
      <c r="AP3" s="256"/>
      <c r="AQ3" s="256"/>
      <c r="AR3" s="256"/>
      <c r="AS3" s="256"/>
      <c r="AT3" s="256"/>
      <c r="AU3" s="256"/>
      <c r="CE3" s="256"/>
      <c r="CF3" s="256"/>
      <c r="CG3" s="256"/>
      <c r="CH3" s="259"/>
      <c r="CI3" s="259"/>
      <c r="CJ3" s="259"/>
      <c r="CK3" s="259"/>
      <c r="CL3" s="260"/>
      <c r="CM3" s="260"/>
      <c r="CN3" s="260"/>
      <c r="CO3" s="260"/>
      <c r="CP3" s="260"/>
      <c r="CQ3" s="260"/>
      <c r="CR3" s="260"/>
      <c r="CS3" s="260"/>
      <c r="CT3" s="260"/>
      <c r="CU3" s="260"/>
      <c r="CV3" s="260"/>
      <c r="CW3" s="260"/>
      <c r="CX3" s="260"/>
      <c r="CY3" s="260"/>
      <c r="CZ3" s="260"/>
      <c r="DA3" s="260"/>
      <c r="DB3" s="260"/>
      <c r="DC3" s="260"/>
      <c r="DD3" s="260"/>
      <c r="DE3" s="260"/>
      <c r="DF3" s="260"/>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row>
    <row r="4" spans="1:256" s="257" customFormat="1" ht="24.75" customHeight="1" x14ac:dyDescent="0.15">
      <c r="A4" s="722" t="s">
        <v>289</v>
      </c>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722"/>
      <c r="BA4" s="722"/>
      <c r="BB4" s="722"/>
      <c r="BC4" s="722"/>
      <c r="BD4" s="722"/>
      <c r="BE4" s="722"/>
      <c r="BF4" s="722"/>
      <c r="BG4" s="722"/>
      <c r="BH4" s="722"/>
      <c r="BI4" s="722"/>
      <c r="BJ4" s="722"/>
      <c r="BK4" s="722"/>
      <c r="BL4" s="722"/>
      <c r="BM4" s="722"/>
      <c r="BN4" s="722"/>
      <c r="BO4" s="722"/>
      <c r="BP4" s="722"/>
      <c r="BQ4" s="722"/>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row>
    <row r="5" spans="1:256" s="257" customFormat="1" ht="24.75" customHeight="1" x14ac:dyDescent="0.15">
      <c r="A5" s="261"/>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row>
    <row r="6" spans="1:256" s="257" customFormat="1" ht="24.75" customHeight="1" x14ac:dyDescent="0.15">
      <c r="A6" s="261"/>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1"/>
      <c r="BF6" s="261"/>
      <c r="BG6" s="261"/>
      <c r="BH6" s="261"/>
      <c r="BI6" s="261"/>
      <c r="BJ6" s="261"/>
      <c r="BK6" s="261"/>
      <c r="BL6" s="261"/>
      <c r="BM6" s="261"/>
      <c r="BN6" s="261"/>
      <c r="BO6" s="261"/>
      <c r="BP6" s="261"/>
      <c r="BQ6" s="261"/>
      <c r="BR6" s="261"/>
      <c r="BS6" s="261"/>
      <c r="BT6" s="261"/>
      <c r="BU6" s="261"/>
      <c r="BV6" s="261"/>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row>
    <row r="7" spans="1:256" s="257" customFormat="1" ht="36.75" customHeight="1" x14ac:dyDescent="0.15">
      <c r="A7" s="727" t="s">
        <v>232</v>
      </c>
      <c r="B7" s="727"/>
      <c r="C7" s="727"/>
      <c r="D7" s="727"/>
      <c r="E7" s="727"/>
      <c r="F7" s="727"/>
      <c r="G7" s="727"/>
      <c r="H7" s="727"/>
      <c r="I7" s="727"/>
      <c r="J7" s="727"/>
      <c r="K7" s="727"/>
      <c r="L7" s="727"/>
      <c r="M7" s="727"/>
      <c r="N7" s="727"/>
      <c r="O7" s="727"/>
      <c r="P7" s="727"/>
      <c r="Q7" s="727"/>
      <c r="R7" s="727"/>
      <c r="S7" s="727"/>
      <c r="T7" s="727"/>
      <c r="U7" s="727"/>
      <c r="V7" s="727"/>
      <c r="W7" s="727"/>
      <c r="X7" s="727"/>
      <c r="Y7" s="727"/>
      <c r="Z7" s="727"/>
      <c r="AA7" s="727"/>
      <c r="AB7" s="727"/>
      <c r="AC7" s="727"/>
      <c r="AD7" s="727"/>
      <c r="AE7" s="727"/>
      <c r="AF7" s="727"/>
      <c r="AG7" s="727"/>
      <c r="AH7" s="727"/>
      <c r="AI7" s="727"/>
      <c r="AJ7" s="727"/>
      <c r="AK7" s="727"/>
      <c r="AL7" s="727"/>
      <c r="AM7" s="727"/>
      <c r="AN7" s="727"/>
      <c r="AO7" s="727"/>
      <c r="AP7" s="727"/>
      <c r="AQ7" s="727"/>
      <c r="AR7" s="727"/>
      <c r="AS7" s="727"/>
      <c r="AT7" s="727"/>
      <c r="AU7" s="727"/>
      <c r="AV7" s="727"/>
      <c r="AW7" s="727"/>
      <c r="AX7" s="727"/>
      <c r="AY7" s="727"/>
      <c r="AZ7" s="727"/>
      <c r="BA7" s="727"/>
      <c r="BB7" s="727"/>
      <c r="BC7" s="727"/>
      <c r="BD7" s="727"/>
      <c r="BE7" s="727"/>
      <c r="BF7" s="727"/>
      <c r="BG7" s="727"/>
      <c r="BH7" s="727"/>
      <c r="BI7" s="727"/>
      <c r="BJ7" s="727"/>
      <c r="BK7" s="727"/>
      <c r="BL7" s="727"/>
      <c r="BM7" s="727"/>
      <c r="BN7" s="727"/>
      <c r="BO7" s="727"/>
      <c r="BP7" s="727"/>
      <c r="BQ7" s="727"/>
      <c r="BR7" s="727"/>
      <c r="BS7" s="727"/>
      <c r="BT7" s="727"/>
      <c r="BU7" s="727"/>
      <c r="BV7" s="727"/>
      <c r="BW7" s="727"/>
      <c r="BX7" s="727"/>
      <c r="BY7" s="727"/>
      <c r="BZ7" s="727"/>
      <c r="CA7" s="727"/>
      <c r="CB7" s="727"/>
      <c r="CC7" s="727"/>
      <c r="CD7" s="727"/>
      <c r="CE7" s="727"/>
      <c r="CF7" s="727"/>
      <c r="CG7" s="727"/>
      <c r="CH7" s="727"/>
      <c r="CI7" s="727"/>
      <c r="CJ7" s="727"/>
      <c r="CK7" s="727"/>
      <c r="CL7" s="727"/>
      <c r="CM7" s="727"/>
      <c r="CN7" s="727"/>
      <c r="CO7" s="727"/>
      <c r="CP7" s="727"/>
      <c r="CQ7" s="727"/>
      <c r="CR7" s="727"/>
      <c r="CS7" s="727"/>
      <c r="CT7" s="727"/>
      <c r="CU7" s="727"/>
      <c r="CV7" s="727"/>
      <c r="CW7" s="727"/>
      <c r="CX7" s="727"/>
      <c r="CY7" s="727"/>
      <c r="CZ7" s="727"/>
      <c r="DA7" s="727"/>
      <c r="DB7" s="727"/>
      <c r="DC7" s="727"/>
      <c r="DD7" s="727"/>
      <c r="DE7" s="727"/>
      <c r="DF7" s="727"/>
      <c r="DG7" s="727"/>
      <c r="DH7" s="727"/>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row>
    <row r="8" spans="1:256" s="257" customFormat="1" ht="50.25" customHeight="1" thickBot="1" x14ac:dyDescent="0.2">
      <c r="A8" s="263"/>
      <c r="B8" s="263"/>
      <c r="C8" s="263"/>
      <c r="D8" s="263"/>
      <c r="E8" s="263"/>
      <c r="F8" s="263"/>
      <c r="G8" s="263"/>
      <c r="H8" s="263"/>
      <c r="I8" s="263"/>
      <c r="J8" s="263"/>
      <c r="K8" s="263"/>
      <c r="L8" s="263"/>
      <c r="M8" s="263"/>
      <c r="N8" s="263"/>
      <c r="O8" s="263"/>
      <c r="P8" s="263"/>
      <c r="Q8" s="263"/>
      <c r="R8" s="263"/>
      <c r="S8" s="263"/>
      <c r="T8" s="263"/>
      <c r="U8" s="263"/>
      <c r="V8" s="263"/>
      <c r="W8" s="264"/>
      <c r="X8" s="264"/>
      <c r="Y8" s="264"/>
      <c r="Z8" s="26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row>
    <row r="9" spans="1:256" s="257" customFormat="1" ht="35.25" customHeight="1" thickBot="1" x14ac:dyDescent="0.2">
      <c r="A9" s="728" t="s">
        <v>51</v>
      </c>
      <c r="B9" s="729"/>
      <c r="C9" s="729"/>
      <c r="D9" s="729"/>
      <c r="E9" s="729"/>
      <c r="F9" s="729"/>
      <c r="G9" s="729"/>
      <c r="H9" s="729"/>
      <c r="I9" s="730"/>
      <c r="J9" s="735" t="str">
        <f>IF('企業情報（断熱材）'!L11="","",'企業情報（断熱材）'!L11)</f>
        <v/>
      </c>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7"/>
      <c r="AV9" s="745" t="s">
        <v>147</v>
      </c>
      <c r="AW9" s="746"/>
      <c r="AX9" s="746"/>
      <c r="AY9" s="746"/>
      <c r="AZ9" s="746"/>
      <c r="BA9" s="746"/>
      <c r="BB9" s="746"/>
      <c r="BC9" s="746"/>
      <c r="BD9" s="746"/>
      <c r="BE9" s="746"/>
      <c r="BF9" s="746"/>
      <c r="BG9" s="746"/>
      <c r="BH9" s="746"/>
      <c r="BI9" s="746"/>
      <c r="BJ9" s="746"/>
      <c r="BK9" s="746"/>
      <c r="BL9" s="746"/>
      <c r="BM9" s="746"/>
      <c r="BN9" s="746"/>
      <c r="BO9" s="746"/>
      <c r="BP9" s="746"/>
      <c r="BQ9" s="746"/>
      <c r="BR9" s="746"/>
      <c r="BS9" s="746"/>
      <c r="BT9" s="746"/>
      <c r="BU9" s="746"/>
      <c r="BV9" s="747"/>
      <c r="BW9" s="749" t="s">
        <v>55</v>
      </c>
      <c r="BX9" s="750"/>
      <c r="BY9" s="750"/>
      <c r="BZ9" s="750"/>
      <c r="CA9" s="750"/>
      <c r="CB9" s="750"/>
      <c r="CC9" s="750"/>
      <c r="CD9" s="750"/>
      <c r="CE9" s="750"/>
      <c r="CF9" s="750"/>
      <c r="CG9" s="750"/>
      <c r="CH9" s="750"/>
      <c r="CI9" s="750"/>
      <c r="CJ9" s="750"/>
      <c r="CK9" s="750"/>
      <c r="CL9" s="750"/>
      <c r="CM9" s="750"/>
      <c r="CN9" s="750"/>
      <c r="CO9" s="750"/>
      <c r="CP9" s="742" t="str">
        <f>IF('企業情報（断熱材）'!$BV$11="","",'企業情報（断熱材）'!$BV$11)</f>
        <v/>
      </c>
      <c r="CQ9" s="742"/>
      <c r="CR9" s="742"/>
      <c r="CS9" s="742"/>
      <c r="CT9" s="742"/>
      <c r="CU9" s="742"/>
      <c r="CV9" s="742"/>
      <c r="CW9" s="742"/>
      <c r="CX9" s="742"/>
      <c r="CY9" s="742"/>
      <c r="CZ9" s="742"/>
      <c r="DA9" s="742"/>
      <c r="DB9" s="742"/>
      <c r="DC9" s="742"/>
      <c r="DD9" s="742"/>
      <c r="DE9" s="742"/>
      <c r="DF9" s="742"/>
      <c r="DG9" s="742"/>
      <c r="DH9" s="743"/>
      <c r="DI9" s="265"/>
      <c r="DN9" s="34"/>
      <c r="DO9" s="34"/>
      <c r="DP9" s="266"/>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row>
    <row r="10" spans="1:256" s="257" customFormat="1" ht="24.75" customHeight="1" thickBot="1" x14ac:dyDescent="0.2">
      <c r="A10" s="267"/>
      <c r="B10" s="268"/>
      <c r="C10" s="268"/>
      <c r="D10" s="268"/>
      <c r="E10" s="268"/>
      <c r="F10" s="268"/>
      <c r="G10" s="268"/>
      <c r="H10" s="268"/>
      <c r="I10" s="268"/>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70"/>
      <c r="BX10" s="269"/>
      <c r="BY10" s="269"/>
      <c r="BZ10" s="269"/>
      <c r="CA10" s="269"/>
      <c r="CB10" s="269"/>
      <c r="CC10" s="269"/>
      <c r="CD10" s="269"/>
      <c r="CE10" s="269"/>
      <c r="CF10" s="269"/>
      <c r="CG10" s="269"/>
      <c r="CH10" s="269"/>
      <c r="CI10" s="269"/>
      <c r="CJ10" s="269"/>
      <c r="CK10" s="269"/>
      <c r="CL10" s="269"/>
      <c r="CM10" s="269"/>
      <c r="CN10" s="269"/>
      <c r="CO10" s="269"/>
      <c r="CP10" s="269"/>
      <c r="CQ10" s="269"/>
      <c r="CR10" s="269"/>
      <c r="CS10" s="269"/>
      <c r="CT10" s="269"/>
      <c r="CU10" s="269"/>
      <c r="CV10" s="269"/>
      <c r="CW10" s="269"/>
      <c r="CX10" s="269"/>
      <c r="CY10" s="269"/>
      <c r="CZ10" s="269"/>
      <c r="DA10" s="269"/>
      <c r="DB10" s="269"/>
      <c r="DC10" s="269"/>
      <c r="DD10" s="269"/>
      <c r="DE10" s="269"/>
      <c r="DF10" s="269"/>
      <c r="DG10" s="269"/>
      <c r="DH10" s="270"/>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row>
    <row r="11" spans="1:256" s="271" customFormat="1" ht="24.75" customHeight="1" thickBot="1" x14ac:dyDescent="0.2">
      <c r="A11" s="738"/>
      <c r="B11" s="732"/>
      <c r="C11" s="734"/>
      <c r="D11" s="738" t="s">
        <v>208</v>
      </c>
      <c r="E11" s="732"/>
      <c r="F11" s="732"/>
      <c r="G11" s="732"/>
      <c r="H11" s="732"/>
      <c r="I11" s="732"/>
      <c r="J11" s="732"/>
      <c r="K11" s="732"/>
      <c r="L11" s="732"/>
      <c r="M11" s="732"/>
      <c r="N11" s="731" t="s">
        <v>209</v>
      </c>
      <c r="O11" s="732"/>
      <c r="P11" s="732"/>
      <c r="Q11" s="732"/>
      <c r="R11" s="732"/>
      <c r="S11" s="732"/>
      <c r="T11" s="732"/>
      <c r="U11" s="732"/>
      <c r="V11" s="732"/>
      <c r="W11" s="732"/>
      <c r="X11" s="732"/>
      <c r="Y11" s="732"/>
      <c r="Z11" s="732"/>
      <c r="AA11" s="732"/>
      <c r="AB11" s="732"/>
      <c r="AC11" s="732"/>
      <c r="AD11" s="732"/>
      <c r="AE11" s="732"/>
      <c r="AF11" s="732"/>
      <c r="AG11" s="733"/>
      <c r="AH11" s="731" t="s">
        <v>210</v>
      </c>
      <c r="AI11" s="732"/>
      <c r="AJ11" s="732"/>
      <c r="AK11" s="732"/>
      <c r="AL11" s="732"/>
      <c r="AM11" s="732"/>
      <c r="AN11" s="732"/>
      <c r="AO11" s="732"/>
      <c r="AP11" s="732"/>
      <c r="AQ11" s="732"/>
      <c r="AR11" s="732"/>
      <c r="AS11" s="733"/>
      <c r="AT11" s="748" t="s">
        <v>211</v>
      </c>
      <c r="AU11" s="748"/>
      <c r="AV11" s="748"/>
      <c r="AW11" s="748"/>
      <c r="AX11" s="748"/>
      <c r="AY11" s="748"/>
      <c r="AZ11" s="748"/>
      <c r="BA11" s="748"/>
      <c r="BB11" s="748"/>
      <c r="BC11" s="748"/>
      <c r="BD11" s="748"/>
      <c r="BE11" s="748"/>
      <c r="BF11" s="748" t="s">
        <v>212</v>
      </c>
      <c r="BG11" s="748"/>
      <c r="BH11" s="748"/>
      <c r="BI11" s="748"/>
      <c r="BJ11" s="748"/>
      <c r="BK11" s="748"/>
      <c r="BL11" s="748"/>
      <c r="BM11" s="748"/>
      <c r="BN11" s="748"/>
      <c r="BO11" s="748"/>
      <c r="BP11" s="748"/>
      <c r="BQ11" s="748"/>
      <c r="BR11" s="748"/>
      <c r="BS11" s="748"/>
      <c r="BT11" s="748"/>
      <c r="BU11" s="748"/>
      <c r="BV11" s="748"/>
      <c r="BW11" s="748"/>
      <c r="BX11" s="748"/>
      <c r="BY11" s="748"/>
      <c r="BZ11" s="748"/>
      <c r="CA11" s="748"/>
      <c r="CB11" s="748"/>
      <c r="CC11" s="748"/>
      <c r="CD11" s="748"/>
      <c r="CE11" s="748"/>
      <c r="CF11" s="748"/>
      <c r="CG11" s="748"/>
      <c r="CH11" s="748"/>
      <c r="CI11" s="748"/>
      <c r="CJ11" s="748"/>
      <c r="CK11" s="748"/>
      <c r="CL11" s="748"/>
      <c r="CM11" s="748"/>
      <c r="CN11" s="748"/>
      <c r="CO11" s="748"/>
      <c r="CP11" s="748"/>
      <c r="CQ11" s="748"/>
      <c r="CR11" s="748"/>
      <c r="CS11" s="748"/>
      <c r="CT11" s="748"/>
      <c r="CU11" s="748"/>
      <c r="CV11" s="748"/>
      <c r="CW11" s="748"/>
      <c r="CX11" s="731" t="s">
        <v>213</v>
      </c>
      <c r="CY11" s="732"/>
      <c r="CZ11" s="732"/>
      <c r="DA11" s="732"/>
      <c r="DB11" s="732"/>
      <c r="DC11" s="732"/>
      <c r="DD11" s="732"/>
      <c r="DE11" s="732"/>
      <c r="DF11" s="732"/>
      <c r="DG11" s="732"/>
      <c r="DH11" s="734"/>
    </row>
    <row r="12" spans="1:256" s="271" customFormat="1" ht="24.75" customHeight="1" x14ac:dyDescent="0.15">
      <c r="A12" s="739">
        <f t="shared" ref="A12:A111" si="0">ROW()-11</f>
        <v>1</v>
      </c>
      <c r="B12" s="740"/>
      <c r="C12" s="741"/>
      <c r="D12" s="744"/>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3"/>
      <c r="AM12" s="723"/>
      <c r="AN12" s="723"/>
      <c r="AO12" s="723"/>
      <c r="AP12" s="723"/>
      <c r="AQ12" s="723"/>
      <c r="AR12" s="723"/>
      <c r="AS12" s="723"/>
      <c r="AT12" s="723"/>
      <c r="AU12" s="723"/>
      <c r="AV12" s="723"/>
      <c r="AW12" s="723"/>
      <c r="AX12" s="723"/>
      <c r="AY12" s="723"/>
      <c r="AZ12" s="723"/>
      <c r="BA12" s="723"/>
      <c r="BB12" s="723"/>
      <c r="BC12" s="723"/>
      <c r="BD12" s="723"/>
      <c r="BE12" s="723"/>
      <c r="BF12" s="723"/>
      <c r="BG12" s="723"/>
      <c r="BH12" s="723"/>
      <c r="BI12" s="723"/>
      <c r="BJ12" s="723"/>
      <c r="BK12" s="723"/>
      <c r="BL12" s="723"/>
      <c r="BM12" s="723"/>
      <c r="BN12" s="723"/>
      <c r="BO12" s="723"/>
      <c r="BP12" s="723"/>
      <c r="BQ12" s="723"/>
      <c r="BR12" s="723"/>
      <c r="BS12" s="723"/>
      <c r="BT12" s="723"/>
      <c r="BU12" s="723"/>
      <c r="BV12" s="723"/>
      <c r="BW12" s="723"/>
      <c r="BX12" s="723"/>
      <c r="BY12" s="723"/>
      <c r="BZ12" s="723"/>
      <c r="CA12" s="723"/>
      <c r="CB12" s="723"/>
      <c r="CC12" s="723"/>
      <c r="CD12" s="723"/>
      <c r="CE12" s="723"/>
      <c r="CF12" s="723"/>
      <c r="CG12" s="723"/>
      <c r="CH12" s="723"/>
      <c r="CI12" s="723"/>
      <c r="CJ12" s="723"/>
      <c r="CK12" s="723"/>
      <c r="CL12" s="723"/>
      <c r="CM12" s="723"/>
      <c r="CN12" s="723"/>
      <c r="CO12" s="723"/>
      <c r="CP12" s="723"/>
      <c r="CQ12" s="723"/>
      <c r="CR12" s="723"/>
      <c r="CS12" s="723"/>
      <c r="CT12" s="723"/>
      <c r="CU12" s="723"/>
      <c r="CV12" s="723"/>
      <c r="CW12" s="723"/>
      <c r="CX12" s="723"/>
      <c r="CY12" s="723"/>
      <c r="CZ12" s="723"/>
      <c r="DA12" s="723"/>
      <c r="DB12" s="723"/>
      <c r="DC12" s="723"/>
      <c r="DD12" s="723"/>
      <c r="DE12" s="723"/>
      <c r="DF12" s="723"/>
      <c r="DG12" s="723"/>
      <c r="DH12" s="724"/>
      <c r="DI12" s="725" t="s">
        <v>297</v>
      </c>
      <c r="DJ12" s="726"/>
      <c r="DK12" s="726"/>
      <c r="DL12" s="726"/>
      <c r="DM12" s="726"/>
      <c r="DN12" s="726"/>
      <c r="DO12" s="726"/>
      <c r="DP12" s="726"/>
      <c r="DQ12" s="726"/>
      <c r="DR12" s="726"/>
      <c r="DS12" s="726"/>
      <c r="DT12" s="726"/>
      <c r="DU12" s="726"/>
      <c r="DV12" s="726"/>
      <c r="DW12" s="726"/>
      <c r="DX12" s="726"/>
      <c r="DY12" s="726"/>
      <c r="DZ12" s="726"/>
      <c r="EA12" s="726"/>
      <c r="EB12" s="726"/>
      <c r="EC12" s="726"/>
      <c r="ED12" s="726"/>
      <c r="EE12" s="726"/>
      <c r="EF12" s="726"/>
      <c r="EG12" s="726"/>
      <c r="EH12" s="726"/>
      <c r="EI12" s="726"/>
      <c r="EJ12" s="726"/>
      <c r="EK12" s="726"/>
      <c r="EL12" s="726"/>
      <c r="EM12" s="726"/>
      <c r="EN12" s="726"/>
      <c r="EO12" s="726"/>
      <c r="EP12" s="726"/>
      <c r="EQ12" s="726"/>
      <c r="ER12" s="726"/>
      <c r="ES12" s="726"/>
      <c r="ET12" s="726"/>
      <c r="EU12" s="726"/>
      <c r="EV12" s="726"/>
      <c r="EW12" s="726"/>
      <c r="EX12" s="726"/>
      <c r="EY12" s="726"/>
      <c r="EZ12" s="726"/>
      <c r="FA12" s="726"/>
      <c r="FB12" s="726"/>
      <c r="FC12" s="726"/>
      <c r="FD12" s="726"/>
      <c r="FE12" s="726"/>
      <c r="FF12" s="726"/>
      <c r="FG12" s="726"/>
      <c r="FH12" s="726"/>
      <c r="FI12" s="726"/>
      <c r="FJ12" s="726"/>
      <c r="FK12" s="726"/>
      <c r="FL12" s="726"/>
      <c r="FM12" s="726"/>
      <c r="FN12" s="726"/>
      <c r="FO12" s="726"/>
    </row>
    <row r="13" spans="1:256" s="271" customFormat="1" ht="24.75" customHeight="1" x14ac:dyDescent="0.15">
      <c r="A13" s="715">
        <f t="shared" si="0"/>
        <v>2</v>
      </c>
      <c r="B13" s="716"/>
      <c r="C13" s="717"/>
      <c r="D13" s="718"/>
      <c r="E13" s="719"/>
      <c r="F13" s="719"/>
      <c r="G13" s="719"/>
      <c r="H13" s="719"/>
      <c r="I13" s="719"/>
      <c r="J13" s="719"/>
      <c r="K13" s="719"/>
      <c r="L13" s="719"/>
      <c r="M13" s="719"/>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19"/>
      <c r="AM13" s="719"/>
      <c r="AN13" s="719"/>
      <c r="AO13" s="719"/>
      <c r="AP13" s="719"/>
      <c r="AQ13" s="719"/>
      <c r="AR13" s="719"/>
      <c r="AS13" s="719"/>
      <c r="AT13" s="719"/>
      <c r="AU13" s="719"/>
      <c r="AV13" s="719"/>
      <c r="AW13" s="719"/>
      <c r="AX13" s="719"/>
      <c r="AY13" s="719"/>
      <c r="AZ13" s="719"/>
      <c r="BA13" s="719"/>
      <c r="BB13" s="719"/>
      <c r="BC13" s="719"/>
      <c r="BD13" s="719"/>
      <c r="BE13" s="719"/>
      <c r="BF13" s="719"/>
      <c r="BG13" s="719"/>
      <c r="BH13" s="719"/>
      <c r="BI13" s="719"/>
      <c r="BJ13" s="719"/>
      <c r="BK13" s="719"/>
      <c r="BL13" s="719"/>
      <c r="BM13" s="719"/>
      <c r="BN13" s="719"/>
      <c r="BO13" s="719"/>
      <c r="BP13" s="719"/>
      <c r="BQ13" s="719"/>
      <c r="BR13" s="719"/>
      <c r="BS13" s="719"/>
      <c r="BT13" s="719"/>
      <c r="BU13" s="719"/>
      <c r="BV13" s="719"/>
      <c r="BW13" s="719"/>
      <c r="BX13" s="719"/>
      <c r="BY13" s="719"/>
      <c r="BZ13" s="719"/>
      <c r="CA13" s="719"/>
      <c r="CB13" s="719"/>
      <c r="CC13" s="719"/>
      <c r="CD13" s="719"/>
      <c r="CE13" s="719"/>
      <c r="CF13" s="719"/>
      <c r="CG13" s="719"/>
      <c r="CH13" s="719"/>
      <c r="CI13" s="719"/>
      <c r="CJ13" s="719"/>
      <c r="CK13" s="719"/>
      <c r="CL13" s="719"/>
      <c r="CM13" s="719"/>
      <c r="CN13" s="719"/>
      <c r="CO13" s="719"/>
      <c r="CP13" s="719"/>
      <c r="CQ13" s="719"/>
      <c r="CR13" s="719"/>
      <c r="CS13" s="719"/>
      <c r="CT13" s="719"/>
      <c r="CU13" s="719"/>
      <c r="CV13" s="719"/>
      <c r="CW13" s="719"/>
      <c r="CX13" s="719"/>
      <c r="CY13" s="719"/>
      <c r="CZ13" s="719"/>
      <c r="DA13" s="719"/>
      <c r="DB13" s="719"/>
      <c r="DC13" s="719"/>
      <c r="DD13" s="719"/>
      <c r="DE13" s="719"/>
      <c r="DF13" s="719"/>
      <c r="DG13" s="719"/>
      <c r="DH13" s="720"/>
      <c r="DI13" s="725"/>
      <c r="DJ13" s="726"/>
      <c r="DK13" s="726"/>
      <c r="DL13" s="726"/>
      <c r="DM13" s="726"/>
      <c r="DN13" s="726"/>
      <c r="DO13" s="726"/>
      <c r="DP13" s="726"/>
      <c r="DQ13" s="726"/>
      <c r="DR13" s="726"/>
      <c r="DS13" s="726"/>
      <c r="DT13" s="726"/>
      <c r="DU13" s="726"/>
      <c r="DV13" s="726"/>
      <c r="DW13" s="726"/>
      <c r="DX13" s="726"/>
      <c r="DY13" s="726"/>
      <c r="DZ13" s="726"/>
      <c r="EA13" s="726"/>
      <c r="EB13" s="726"/>
      <c r="EC13" s="726"/>
      <c r="ED13" s="726"/>
      <c r="EE13" s="726"/>
      <c r="EF13" s="726"/>
      <c r="EG13" s="726"/>
      <c r="EH13" s="726"/>
      <c r="EI13" s="726"/>
      <c r="EJ13" s="726"/>
      <c r="EK13" s="726"/>
      <c r="EL13" s="726"/>
      <c r="EM13" s="726"/>
      <c r="EN13" s="726"/>
      <c r="EO13" s="726"/>
      <c r="EP13" s="726"/>
      <c r="EQ13" s="726"/>
      <c r="ER13" s="726"/>
      <c r="ES13" s="726"/>
      <c r="ET13" s="726"/>
      <c r="EU13" s="726"/>
      <c r="EV13" s="726"/>
      <c r="EW13" s="726"/>
      <c r="EX13" s="726"/>
      <c r="EY13" s="726"/>
      <c r="EZ13" s="726"/>
      <c r="FA13" s="726"/>
      <c r="FB13" s="726"/>
      <c r="FC13" s="726"/>
      <c r="FD13" s="726"/>
      <c r="FE13" s="726"/>
      <c r="FF13" s="726"/>
      <c r="FG13" s="726"/>
      <c r="FH13" s="726"/>
      <c r="FI13" s="726"/>
      <c r="FJ13" s="726"/>
      <c r="FK13" s="726"/>
      <c r="FL13" s="726"/>
      <c r="FM13" s="726"/>
      <c r="FN13" s="726"/>
      <c r="FO13" s="726"/>
    </row>
    <row r="14" spans="1:256" s="271" customFormat="1" ht="24.75" customHeight="1" x14ac:dyDescent="0.15">
      <c r="A14" s="715">
        <f t="shared" si="0"/>
        <v>3</v>
      </c>
      <c r="B14" s="716"/>
      <c r="C14" s="717"/>
      <c r="D14" s="718"/>
      <c r="E14" s="719"/>
      <c r="F14" s="719"/>
      <c r="G14" s="719"/>
      <c r="H14" s="719"/>
      <c r="I14" s="719"/>
      <c r="J14" s="719"/>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19"/>
      <c r="AN14" s="719"/>
      <c r="AO14" s="719"/>
      <c r="AP14" s="719"/>
      <c r="AQ14" s="719"/>
      <c r="AR14" s="719"/>
      <c r="AS14" s="719"/>
      <c r="AT14" s="719"/>
      <c r="AU14" s="719"/>
      <c r="AV14" s="719"/>
      <c r="AW14" s="719"/>
      <c r="AX14" s="719"/>
      <c r="AY14" s="719"/>
      <c r="AZ14" s="719"/>
      <c r="BA14" s="719"/>
      <c r="BB14" s="719"/>
      <c r="BC14" s="719"/>
      <c r="BD14" s="719"/>
      <c r="BE14" s="719"/>
      <c r="BF14" s="719"/>
      <c r="BG14" s="719"/>
      <c r="BH14" s="719"/>
      <c r="BI14" s="719"/>
      <c r="BJ14" s="719"/>
      <c r="BK14" s="719"/>
      <c r="BL14" s="719"/>
      <c r="BM14" s="719"/>
      <c r="BN14" s="719"/>
      <c r="BO14" s="719"/>
      <c r="BP14" s="719"/>
      <c r="BQ14" s="719"/>
      <c r="BR14" s="719"/>
      <c r="BS14" s="719"/>
      <c r="BT14" s="719"/>
      <c r="BU14" s="719"/>
      <c r="BV14" s="719"/>
      <c r="BW14" s="719"/>
      <c r="BX14" s="719"/>
      <c r="BY14" s="719"/>
      <c r="BZ14" s="719"/>
      <c r="CA14" s="719"/>
      <c r="CB14" s="719"/>
      <c r="CC14" s="719"/>
      <c r="CD14" s="719"/>
      <c r="CE14" s="719"/>
      <c r="CF14" s="719"/>
      <c r="CG14" s="719"/>
      <c r="CH14" s="719"/>
      <c r="CI14" s="719"/>
      <c r="CJ14" s="719"/>
      <c r="CK14" s="719"/>
      <c r="CL14" s="719"/>
      <c r="CM14" s="719"/>
      <c r="CN14" s="719"/>
      <c r="CO14" s="719"/>
      <c r="CP14" s="719"/>
      <c r="CQ14" s="719"/>
      <c r="CR14" s="719"/>
      <c r="CS14" s="719"/>
      <c r="CT14" s="719"/>
      <c r="CU14" s="719"/>
      <c r="CV14" s="719"/>
      <c r="CW14" s="719"/>
      <c r="CX14" s="719"/>
      <c r="CY14" s="719"/>
      <c r="CZ14" s="719"/>
      <c r="DA14" s="719"/>
      <c r="DB14" s="719"/>
      <c r="DC14" s="719"/>
      <c r="DD14" s="719"/>
      <c r="DE14" s="719"/>
      <c r="DF14" s="719"/>
      <c r="DG14" s="719"/>
      <c r="DH14" s="720"/>
    </row>
    <row r="15" spans="1:256" s="271" customFormat="1" ht="24.75" customHeight="1" x14ac:dyDescent="0.15">
      <c r="A15" s="715">
        <f t="shared" si="0"/>
        <v>4</v>
      </c>
      <c r="B15" s="716"/>
      <c r="C15" s="717"/>
      <c r="D15" s="718"/>
      <c r="E15" s="719"/>
      <c r="F15" s="719"/>
      <c r="G15" s="719"/>
      <c r="H15" s="719"/>
      <c r="I15" s="719"/>
      <c r="J15" s="719"/>
      <c r="K15" s="719"/>
      <c r="L15" s="719"/>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19"/>
      <c r="AM15" s="719"/>
      <c r="AN15" s="719"/>
      <c r="AO15" s="719"/>
      <c r="AP15" s="719"/>
      <c r="AQ15" s="719"/>
      <c r="AR15" s="719"/>
      <c r="AS15" s="719"/>
      <c r="AT15" s="719"/>
      <c r="AU15" s="719"/>
      <c r="AV15" s="719"/>
      <c r="AW15" s="719"/>
      <c r="AX15" s="719"/>
      <c r="AY15" s="719"/>
      <c r="AZ15" s="719"/>
      <c r="BA15" s="719"/>
      <c r="BB15" s="719"/>
      <c r="BC15" s="719"/>
      <c r="BD15" s="719"/>
      <c r="BE15" s="719"/>
      <c r="BF15" s="719"/>
      <c r="BG15" s="719"/>
      <c r="BH15" s="719"/>
      <c r="BI15" s="719"/>
      <c r="BJ15" s="719"/>
      <c r="BK15" s="719"/>
      <c r="BL15" s="719"/>
      <c r="BM15" s="719"/>
      <c r="BN15" s="719"/>
      <c r="BO15" s="719"/>
      <c r="BP15" s="719"/>
      <c r="BQ15" s="719"/>
      <c r="BR15" s="719"/>
      <c r="BS15" s="719"/>
      <c r="BT15" s="719"/>
      <c r="BU15" s="719"/>
      <c r="BV15" s="719"/>
      <c r="BW15" s="719"/>
      <c r="BX15" s="719"/>
      <c r="BY15" s="719"/>
      <c r="BZ15" s="719"/>
      <c r="CA15" s="719"/>
      <c r="CB15" s="719"/>
      <c r="CC15" s="719"/>
      <c r="CD15" s="719"/>
      <c r="CE15" s="719"/>
      <c r="CF15" s="719"/>
      <c r="CG15" s="719"/>
      <c r="CH15" s="719"/>
      <c r="CI15" s="719"/>
      <c r="CJ15" s="719"/>
      <c r="CK15" s="719"/>
      <c r="CL15" s="719"/>
      <c r="CM15" s="719"/>
      <c r="CN15" s="719"/>
      <c r="CO15" s="719"/>
      <c r="CP15" s="719"/>
      <c r="CQ15" s="719"/>
      <c r="CR15" s="719"/>
      <c r="CS15" s="719"/>
      <c r="CT15" s="719"/>
      <c r="CU15" s="719"/>
      <c r="CV15" s="719"/>
      <c r="CW15" s="719"/>
      <c r="CX15" s="719"/>
      <c r="CY15" s="719"/>
      <c r="CZ15" s="719"/>
      <c r="DA15" s="719"/>
      <c r="DB15" s="719"/>
      <c r="DC15" s="719"/>
      <c r="DD15" s="719"/>
      <c r="DE15" s="719"/>
      <c r="DF15" s="719"/>
      <c r="DG15" s="719"/>
      <c r="DH15" s="720"/>
    </row>
    <row r="16" spans="1:256" s="271" customFormat="1" ht="24.75" customHeight="1" x14ac:dyDescent="0.15">
      <c r="A16" s="715">
        <f t="shared" si="0"/>
        <v>5</v>
      </c>
      <c r="B16" s="716"/>
      <c r="C16" s="717"/>
      <c r="D16" s="751"/>
      <c r="E16" s="752"/>
      <c r="F16" s="752"/>
      <c r="G16" s="752"/>
      <c r="H16" s="752"/>
      <c r="I16" s="752"/>
      <c r="J16" s="752"/>
      <c r="K16" s="752"/>
      <c r="L16" s="752"/>
      <c r="M16" s="753"/>
      <c r="N16" s="754"/>
      <c r="O16" s="752"/>
      <c r="P16" s="752"/>
      <c r="Q16" s="752"/>
      <c r="R16" s="752"/>
      <c r="S16" s="752"/>
      <c r="T16" s="752"/>
      <c r="U16" s="752"/>
      <c r="V16" s="752"/>
      <c r="W16" s="752"/>
      <c r="X16" s="752"/>
      <c r="Y16" s="752"/>
      <c r="Z16" s="752"/>
      <c r="AA16" s="752"/>
      <c r="AB16" s="752"/>
      <c r="AC16" s="752"/>
      <c r="AD16" s="752"/>
      <c r="AE16" s="752"/>
      <c r="AF16" s="752"/>
      <c r="AG16" s="753"/>
      <c r="AH16" s="754"/>
      <c r="AI16" s="752"/>
      <c r="AJ16" s="752"/>
      <c r="AK16" s="752"/>
      <c r="AL16" s="752"/>
      <c r="AM16" s="752"/>
      <c r="AN16" s="752"/>
      <c r="AO16" s="752"/>
      <c r="AP16" s="752"/>
      <c r="AQ16" s="752"/>
      <c r="AR16" s="752"/>
      <c r="AS16" s="753"/>
      <c r="AT16" s="754"/>
      <c r="AU16" s="752"/>
      <c r="AV16" s="752"/>
      <c r="AW16" s="752"/>
      <c r="AX16" s="752"/>
      <c r="AY16" s="752"/>
      <c r="AZ16" s="752"/>
      <c r="BA16" s="752"/>
      <c r="BB16" s="752"/>
      <c r="BC16" s="752"/>
      <c r="BD16" s="752"/>
      <c r="BE16" s="753"/>
      <c r="BF16" s="754"/>
      <c r="BG16" s="752"/>
      <c r="BH16" s="752"/>
      <c r="BI16" s="752"/>
      <c r="BJ16" s="752"/>
      <c r="BK16" s="752"/>
      <c r="BL16" s="752"/>
      <c r="BM16" s="752"/>
      <c r="BN16" s="752"/>
      <c r="BO16" s="752"/>
      <c r="BP16" s="752"/>
      <c r="BQ16" s="752"/>
      <c r="BR16" s="752"/>
      <c r="BS16" s="752"/>
      <c r="BT16" s="752"/>
      <c r="BU16" s="752"/>
      <c r="BV16" s="752"/>
      <c r="BW16" s="752"/>
      <c r="BX16" s="752"/>
      <c r="BY16" s="752"/>
      <c r="BZ16" s="752"/>
      <c r="CA16" s="752"/>
      <c r="CB16" s="752"/>
      <c r="CC16" s="752"/>
      <c r="CD16" s="752"/>
      <c r="CE16" s="752"/>
      <c r="CF16" s="752"/>
      <c r="CG16" s="752"/>
      <c r="CH16" s="752"/>
      <c r="CI16" s="752"/>
      <c r="CJ16" s="752"/>
      <c r="CK16" s="752"/>
      <c r="CL16" s="752"/>
      <c r="CM16" s="752"/>
      <c r="CN16" s="752"/>
      <c r="CO16" s="752"/>
      <c r="CP16" s="752"/>
      <c r="CQ16" s="752"/>
      <c r="CR16" s="752"/>
      <c r="CS16" s="752"/>
      <c r="CT16" s="752"/>
      <c r="CU16" s="752"/>
      <c r="CV16" s="752"/>
      <c r="CW16" s="753"/>
      <c r="CX16" s="754"/>
      <c r="CY16" s="752"/>
      <c r="CZ16" s="752"/>
      <c r="DA16" s="752"/>
      <c r="DB16" s="752"/>
      <c r="DC16" s="752"/>
      <c r="DD16" s="752"/>
      <c r="DE16" s="752"/>
      <c r="DF16" s="752"/>
      <c r="DG16" s="752"/>
      <c r="DH16" s="755"/>
    </row>
    <row r="17" spans="1:112" s="271" customFormat="1" ht="24.75" customHeight="1" x14ac:dyDescent="0.15">
      <c r="A17" s="715">
        <f t="shared" si="0"/>
        <v>6</v>
      </c>
      <c r="B17" s="716"/>
      <c r="C17" s="717"/>
      <c r="D17" s="751"/>
      <c r="E17" s="752"/>
      <c r="F17" s="752"/>
      <c r="G17" s="752"/>
      <c r="H17" s="752"/>
      <c r="I17" s="752"/>
      <c r="J17" s="752"/>
      <c r="K17" s="752"/>
      <c r="L17" s="752"/>
      <c r="M17" s="753"/>
      <c r="N17" s="754"/>
      <c r="O17" s="752"/>
      <c r="P17" s="752"/>
      <c r="Q17" s="752"/>
      <c r="R17" s="752"/>
      <c r="S17" s="752"/>
      <c r="T17" s="752"/>
      <c r="U17" s="752"/>
      <c r="V17" s="752"/>
      <c r="W17" s="752"/>
      <c r="X17" s="752"/>
      <c r="Y17" s="752"/>
      <c r="Z17" s="752"/>
      <c r="AA17" s="752"/>
      <c r="AB17" s="752"/>
      <c r="AC17" s="752"/>
      <c r="AD17" s="752"/>
      <c r="AE17" s="752"/>
      <c r="AF17" s="752"/>
      <c r="AG17" s="753"/>
      <c r="AH17" s="754"/>
      <c r="AI17" s="752"/>
      <c r="AJ17" s="752"/>
      <c r="AK17" s="752"/>
      <c r="AL17" s="752"/>
      <c r="AM17" s="752"/>
      <c r="AN17" s="752"/>
      <c r="AO17" s="752"/>
      <c r="AP17" s="752"/>
      <c r="AQ17" s="752"/>
      <c r="AR17" s="752"/>
      <c r="AS17" s="753"/>
      <c r="AT17" s="754"/>
      <c r="AU17" s="752"/>
      <c r="AV17" s="752"/>
      <c r="AW17" s="752"/>
      <c r="AX17" s="752"/>
      <c r="AY17" s="752"/>
      <c r="AZ17" s="752"/>
      <c r="BA17" s="752"/>
      <c r="BB17" s="752"/>
      <c r="BC17" s="752"/>
      <c r="BD17" s="752"/>
      <c r="BE17" s="753"/>
      <c r="BF17" s="754"/>
      <c r="BG17" s="752"/>
      <c r="BH17" s="752"/>
      <c r="BI17" s="752"/>
      <c r="BJ17" s="752"/>
      <c r="BK17" s="752"/>
      <c r="BL17" s="752"/>
      <c r="BM17" s="752"/>
      <c r="BN17" s="752"/>
      <c r="BO17" s="752"/>
      <c r="BP17" s="752"/>
      <c r="BQ17" s="752"/>
      <c r="BR17" s="752"/>
      <c r="BS17" s="752"/>
      <c r="BT17" s="752"/>
      <c r="BU17" s="752"/>
      <c r="BV17" s="752"/>
      <c r="BW17" s="752"/>
      <c r="BX17" s="752"/>
      <c r="BY17" s="752"/>
      <c r="BZ17" s="752"/>
      <c r="CA17" s="752"/>
      <c r="CB17" s="752"/>
      <c r="CC17" s="752"/>
      <c r="CD17" s="752"/>
      <c r="CE17" s="752"/>
      <c r="CF17" s="752"/>
      <c r="CG17" s="752"/>
      <c r="CH17" s="752"/>
      <c r="CI17" s="752"/>
      <c r="CJ17" s="752"/>
      <c r="CK17" s="752"/>
      <c r="CL17" s="752"/>
      <c r="CM17" s="752"/>
      <c r="CN17" s="752"/>
      <c r="CO17" s="752"/>
      <c r="CP17" s="752"/>
      <c r="CQ17" s="752"/>
      <c r="CR17" s="752"/>
      <c r="CS17" s="752"/>
      <c r="CT17" s="752"/>
      <c r="CU17" s="752"/>
      <c r="CV17" s="752"/>
      <c r="CW17" s="753"/>
      <c r="CX17" s="754"/>
      <c r="CY17" s="752"/>
      <c r="CZ17" s="752"/>
      <c r="DA17" s="752"/>
      <c r="DB17" s="752"/>
      <c r="DC17" s="752"/>
      <c r="DD17" s="752"/>
      <c r="DE17" s="752"/>
      <c r="DF17" s="752"/>
      <c r="DG17" s="752"/>
      <c r="DH17" s="755"/>
    </row>
    <row r="18" spans="1:112" s="271" customFormat="1" ht="24.75" customHeight="1" x14ac:dyDescent="0.15">
      <c r="A18" s="715">
        <f t="shared" si="0"/>
        <v>7</v>
      </c>
      <c r="B18" s="716"/>
      <c r="C18" s="717"/>
      <c r="D18" s="751"/>
      <c r="E18" s="752"/>
      <c r="F18" s="752"/>
      <c r="G18" s="752"/>
      <c r="H18" s="752"/>
      <c r="I18" s="752"/>
      <c r="J18" s="752"/>
      <c r="K18" s="752"/>
      <c r="L18" s="752"/>
      <c r="M18" s="753"/>
      <c r="N18" s="754"/>
      <c r="O18" s="752"/>
      <c r="P18" s="752"/>
      <c r="Q18" s="752"/>
      <c r="R18" s="752"/>
      <c r="S18" s="752"/>
      <c r="T18" s="752"/>
      <c r="U18" s="752"/>
      <c r="V18" s="752"/>
      <c r="W18" s="752"/>
      <c r="X18" s="752"/>
      <c r="Y18" s="752"/>
      <c r="Z18" s="752"/>
      <c r="AA18" s="752"/>
      <c r="AB18" s="752"/>
      <c r="AC18" s="752"/>
      <c r="AD18" s="752"/>
      <c r="AE18" s="752"/>
      <c r="AF18" s="752"/>
      <c r="AG18" s="753"/>
      <c r="AH18" s="754"/>
      <c r="AI18" s="752"/>
      <c r="AJ18" s="752"/>
      <c r="AK18" s="752"/>
      <c r="AL18" s="752"/>
      <c r="AM18" s="752"/>
      <c r="AN18" s="752"/>
      <c r="AO18" s="752"/>
      <c r="AP18" s="752"/>
      <c r="AQ18" s="752"/>
      <c r="AR18" s="752"/>
      <c r="AS18" s="753"/>
      <c r="AT18" s="754"/>
      <c r="AU18" s="752"/>
      <c r="AV18" s="752"/>
      <c r="AW18" s="752"/>
      <c r="AX18" s="752"/>
      <c r="AY18" s="752"/>
      <c r="AZ18" s="752"/>
      <c r="BA18" s="752"/>
      <c r="BB18" s="752"/>
      <c r="BC18" s="752"/>
      <c r="BD18" s="752"/>
      <c r="BE18" s="753"/>
      <c r="BF18" s="754"/>
      <c r="BG18" s="752"/>
      <c r="BH18" s="752"/>
      <c r="BI18" s="752"/>
      <c r="BJ18" s="752"/>
      <c r="BK18" s="752"/>
      <c r="BL18" s="752"/>
      <c r="BM18" s="752"/>
      <c r="BN18" s="752"/>
      <c r="BO18" s="752"/>
      <c r="BP18" s="752"/>
      <c r="BQ18" s="752"/>
      <c r="BR18" s="752"/>
      <c r="BS18" s="752"/>
      <c r="BT18" s="752"/>
      <c r="BU18" s="752"/>
      <c r="BV18" s="752"/>
      <c r="BW18" s="752"/>
      <c r="BX18" s="752"/>
      <c r="BY18" s="752"/>
      <c r="BZ18" s="752"/>
      <c r="CA18" s="752"/>
      <c r="CB18" s="752"/>
      <c r="CC18" s="752"/>
      <c r="CD18" s="752"/>
      <c r="CE18" s="752"/>
      <c r="CF18" s="752"/>
      <c r="CG18" s="752"/>
      <c r="CH18" s="752"/>
      <c r="CI18" s="752"/>
      <c r="CJ18" s="752"/>
      <c r="CK18" s="752"/>
      <c r="CL18" s="752"/>
      <c r="CM18" s="752"/>
      <c r="CN18" s="752"/>
      <c r="CO18" s="752"/>
      <c r="CP18" s="752"/>
      <c r="CQ18" s="752"/>
      <c r="CR18" s="752"/>
      <c r="CS18" s="752"/>
      <c r="CT18" s="752"/>
      <c r="CU18" s="752"/>
      <c r="CV18" s="752"/>
      <c r="CW18" s="753"/>
      <c r="CX18" s="754"/>
      <c r="CY18" s="752"/>
      <c r="CZ18" s="752"/>
      <c r="DA18" s="752"/>
      <c r="DB18" s="752"/>
      <c r="DC18" s="752"/>
      <c r="DD18" s="752"/>
      <c r="DE18" s="752"/>
      <c r="DF18" s="752"/>
      <c r="DG18" s="752"/>
      <c r="DH18" s="755"/>
    </row>
    <row r="19" spans="1:112" s="271" customFormat="1" ht="24.75" customHeight="1" x14ac:dyDescent="0.15">
      <c r="A19" s="715">
        <f t="shared" si="0"/>
        <v>8</v>
      </c>
      <c r="B19" s="716"/>
      <c r="C19" s="717"/>
      <c r="D19" s="751"/>
      <c r="E19" s="752"/>
      <c r="F19" s="752"/>
      <c r="G19" s="752"/>
      <c r="H19" s="752"/>
      <c r="I19" s="752"/>
      <c r="J19" s="752"/>
      <c r="K19" s="752"/>
      <c r="L19" s="752"/>
      <c r="M19" s="753"/>
      <c r="N19" s="754"/>
      <c r="O19" s="752"/>
      <c r="P19" s="752"/>
      <c r="Q19" s="752"/>
      <c r="R19" s="752"/>
      <c r="S19" s="752"/>
      <c r="T19" s="752"/>
      <c r="U19" s="752"/>
      <c r="V19" s="752"/>
      <c r="W19" s="752"/>
      <c r="X19" s="752"/>
      <c r="Y19" s="752"/>
      <c r="Z19" s="752"/>
      <c r="AA19" s="752"/>
      <c r="AB19" s="752"/>
      <c r="AC19" s="752"/>
      <c r="AD19" s="752"/>
      <c r="AE19" s="752"/>
      <c r="AF19" s="752"/>
      <c r="AG19" s="753"/>
      <c r="AH19" s="754"/>
      <c r="AI19" s="752"/>
      <c r="AJ19" s="752"/>
      <c r="AK19" s="752"/>
      <c r="AL19" s="752"/>
      <c r="AM19" s="752"/>
      <c r="AN19" s="752"/>
      <c r="AO19" s="752"/>
      <c r="AP19" s="752"/>
      <c r="AQ19" s="752"/>
      <c r="AR19" s="752"/>
      <c r="AS19" s="753"/>
      <c r="AT19" s="754"/>
      <c r="AU19" s="752"/>
      <c r="AV19" s="752"/>
      <c r="AW19" s="752"/>
      <c r="AX19" s="752"/>
      <c r="AY19" s="752"/>
      <c r="AZ19" s="752"/>
      <c r="BA19" s="752"/>
      <c r="BB19" s="752"/>
      <c r="BC19" s="752"/>
      <c r="BD19" s="752"/>
      <c r="BE19" s="753"/>
      <c r="BF19" s="754"/>
      <c r="BG19" s="752"/>
      <c r="BH19" s="752"/>
      <c r="BI19" s="752"/>
      <c r="BJ19" s="752"/>
      <c r="BK19" s="752"/>
      <c r="BL19" s="752"/>
      <c r="BM19" s="752"/>
      <c r="BN19" s="752"/>
      <c r="BO19" s="752"/>
      <c r="BP19" s="752"/>
      <c r="BQ19" s="752"/>
      <c r="BR19" s="752"/>
      <c r="BS19" s="752"/>
      <c r="BT19" s="752"/>
      <c r="BU19" s="752"/>
      <c r="BV19" s="752"/>
      <c r="BW19" s="752"/>
      <c r="BX19" s="752"/>
      <c r="BY19" s="752"/>
      <c r="BZ19" s="752"/>
      <c r="CA19" s="752"/>
      <c r="CB19" s="752"/>
      <c r="CC19" s="752"/>
      <c r="CD19" s="752"/>
      <c r="CE19" s="752"/>
      <c r="CF19" s="752"/>
      <c r="CG19" s="752"/>
      <c r="CH19" s="752"/>
      <c r="CI19" s="752"/>
      <c r="CJ19" s="752"/>
      <c r="CK19" s="752"/>
      <c r="CL19" s="752"/>
      <c r="CM19" s="752"/>
      <c r="CN19" s="752"/>
      <c r="CO19" s="752"/>
      <c r="CP19" s="752"/>
      <c r="CQ19" s="752"/>
      <c r="CR19" s="752"/>
      <c r="CS19" s="752"/>
      <c r="CT19" s="752"/>
      <c r="CU19" s="752"/>
      <c r="CV19" s="752"/>
      <c r="CW19" s="753"/>
      <c r="CX19" s="754"/>
      <c r="CY19" s="752"/>
      <c r="CZ19" s="752"/>
      <c r="DA19" s="752"/>
      <c r="DB19" s="752"/>
      <c r="DC19" s="752"/>
      <c r="DD19" s="752"/>
      <c r="DE19" s="752"/>
      <c r="DF19" s="752"/>
      <c r="DG19" s="752"/>
      <c r="DH19" s="755"/>
    </row>
    <row r="20" spans="1:112" s="271" customFormat="1" ht="24.75" customHeight="1" x14ac:dyDescent="0.15">
      <c r="A20" s="715">
        <f t="shared" si="0"/>
        <v>9</v>
      </c>
      <c r="B20" s="716"/>
      <c r="C20" s="717"/>
      <c r="D20" s="718"/>
      <c r="E20" s="719"/>
      <c r="F20" s="719"/>
      <c r="G20" s="719"/>
      <c r="H20" s="719"/>
      <c r="I20" s="719"/>
      <c r="J20" s="719"/>
      <c r="K20" s="719"/>
      <c r="L20" s="719"/>
      <c r="M20" s="719"/>
      <c r="N20" s="719"/>
      <c r="O20" s="719"/>
      <c r="P20" s="719"/>
      <c r="Q20" s="719"/>
      <c r="R20" s="719"/>
      <c r="S20" s="719"/>
      <c r="T20" s="719"/>
      <c r="U20" s="719"/>
      <c r="V20" s="719"/>
      <c r="W20" s="719"/>
      <c r="X20" s="719"/>
      <c r="Y20" s="719"/>
      <c r="Z20" s="719"/>
      <c r="AA20" s="719"/>
      <c r="AB20" s="719"/>
      <c r="AC20" s="719"/>
      <c r="AD20" s="719"/>
      <c r="AE20" s="719"/>
      <c r="AF20" s="719"/>
      <c r="AG20" s="719"/>
      <c r="AH20" s="719"/>
      <c r="AI20" s="719"/>
      <c r="AJ20" s="719"/>
      <c r="AK20" s="719"/>
      <c r="AL20" s="719"/>
      <c r="AM20" s="719"/>
      <c r="AN20" s="719"/>
      <c r="AO20" s="719"/>
      <c r="AP20" s="719"/>
      <c r="AQ20" s="719"/>
      <c r="AR20" s="719"/>
      <c r="AS20" s="719"/>
      <c r="AT20" s="719"/>
      <c r="AU20" s="719"/>
      <c r="AV20" s="719"/>
      <c r="AW20" s="719"/>
      <c r="AX20" s="719"/>
      <c r="AY20" s="719"/>
      <c r="AZ20" s="719"/>
      <c r="BA20" s="719"/>
      <c r="BB20" s="719"/>
      <c r="BC20" s="719"/>
      <c r="BD20" s="719"/>
      <c r="BE20" s="719"/>
      <c r="BF20" s="719"/>
      <c r="BG20" s="719"/>
      <c r="BH20" s="719"/>
      <c r="BI20" s="719"/>
      <c r="BJ20" s="719"/>
      <c r="BK20" s="719"/>
      <c r="BL20" s="719"/>
      <c r="BM20" s="719"/>
      <c r="BN20" s="719"/>
      <c r="BO20" s="719"/>
      <c r="BP20" s="719"/>
      <c r="BQ20" s="719"/>
      <c r="BR20" s="719"/>
      <c r="BS20" s="719"/>
      <c r="BT20" s="719"/>
      <c r="BU20" s="719"/>
      <c r="BV20" s="719"/>
      <c r="BW20" s="719"/>
      <c r="BX20" s="719"/>
      <c r="BY20" s="719"/>
      <c r="BZ20" s="719"/>
      <c r="CA20" s="719"/>
      <c r="CB20" s="719"/>
      <c r="CC20" s="719"/>
      <c r="CD20" s="719"/>
      <c r="CE20" s="719"/>
      <c r="CF20" s="719"/>
      <c r="CG20" s="719"/>
      <c r="CH20" s="719"/>
      <c r="CI20" s="719"/>
      <c r="CJ20" s="719"/>
      <c r="CK20" s="719"/>
      <c r="CL20" s="719"/>
      <c r="CM20" s="719"/>
      <c r="CN20" s="719"/>
      <c r="CO20" s="719"/>
      <c r="CP20" s="719"/>
      <c r="CQ20" s="719"/>
      <c r="CR20" s="719"/>
      <c r="CS20" s="719"/>
      <c r="CT20" s="719"/>
      <c r="CU20" s="719"/>
      <c r="CV20" s="719"/>
      <c r="CW20" s="719"/>
      <c r="CX20" s="719"/>
      <c r="CY20" s="719"/>
      <c r="CZ20" s="719"/>
      <c r="DA20" s="719"/>
      <c r="DB20" s="719"/>
      <c r="DC20" s="719"/>
      <c r="DD20" s="719"/>
      <c r="DE20" s="719"/>
      <c r="DF20" s="719"/>
      <c r="DG20" s="719"/>
      <c r="DH20" s="720"/>
    </row>
    <row r="21" spans="1:112" s="271" customFormat="1" ht="24.75" customHeight="1" x14ac:dyDescent="0.15">
      <c r="A21" s="715">
        <f t="shared" si="0"/>
        <v>10</v>
      </c>
      <c r="B21" s="716"/>
      <c r="C21" s="717"/>
      <c r="D21" s="718"/>
      <c r="E21" s="719"/>
      <c r="F21" s="719"/>
      <c r="G21" s="719"/>
      <c r="H21" s="719"/>
      <c r="I21" s="719"/>
      <c r="J21" s="719"/>
      <c r="K21" s="719"/>
      <c r="L21" s="719"/>
      <c r="M21" s="719"/>
      <c r="N21" s="719"/>
      <c r="O21" s="719"/>
      <c r="P21" s="719"/>
      <c r="Q21" s="719"/>
      <c r="R21" s="719"/>
      <c r="S21" s="719"/>
      <c r="T21" s="719"/>
      <c r="U21" s="719"/>
      <c r="V21" s="719"/>
      <c r="W21" s="719"/>
      <c r="X21" s="719"/>
      <c r="Y21" s="719"/>
      <c r="Z21" s="719"/>
      <c r="AA21" s="719"/>
      <c r="AB21" s="719"/>
      <c r="AC21" s="719"/>
      <c r="AD21" s="719"/>
      <c r="AE21" s="719"/>
      <c r="AF21" s="719"/>
      <c r="AG21" s="719"/>
      <c r="AH21" s="719"/>
      <c r="AI21" s="719"/>
      <c r="AJ21" s="719"/>
      <c r="AK21" s="719"/>
      <c r="AL21" s="719"/>
      <c r="AM21" s="719"/>
      <c r="AN21" s="719"/>
      <c r="AO21" s="719"/>
      <c r="AP21" s="719"/>
      <c r="AQ21" s="719"/>
      <c r="AR21" s="719"/>
      <c r="AS21" s="719"/>
      <c r="AT21" s="719"/>
      <c r="AU21" s="719"/>
      <c r="AV21" s="719"/>
      <c r="AW21" s="719"/>
      <c r="AX21" s="719"/>
      <c r="AY21" s="719"/>
      <c r="AZ21" s="719"/>
      <c r="BA21" s="719"/>
      <c r="BB21" s="719"/>
      <c r="BC21" s="719"/>
      <c r="BD21" s="719"/>
      <c r="BE21" s="719"/>
      <c r="BF21" s="719"/>
      <c r="BG21" s="719"/>
      <c r="BH21" s="719"/>
      <c r="BI21" s="719"/>
      <c r="BJ21" s="719"/>
      <c r="BK21" s="719"/>
      <c r="BL21" s="719"/>
      <c r="BM21" s="719"/>
      <c r="BN21" s="719"/>
      <c r="BO21" s="719"/>
      <c r="BP21" s="719"/>
      <c r="BQ21" s="719"/>
      <c r="BR21" s="719"/>
      <c r="BS21" s="719"/>
      <c r="BT21" s="719"/>
      <c r="BU21" s="719"/>
      <c r="BV21" s="719"/>
      <c r="BW21" s="719"/>
      <c r="BX21" s="719"/>
      <c r="BY21" s="719"/>
      <c r="BZ21" s="719"/>
      <c r="CA21" s="719"/>
      <c r="CB21" s="719"/>
      <c r="CC21" s="719"/>
      <c r="CD21" s="719"/>
      <c r="CE21" s="719"/>
      <c r="CF21" s="719"/>
      <c r="CG21" s="719"/>
      <c r="CH21" s="719"/>
      <c r="CI21" s="719"/>
      <c r="CJ21" s="719"/>
      <c r="CK21" s="719"/>
      <c r="CL21" s="719"/>
      <c r="CM21" s="719"/>
      <c r="CN21" s="719"/>
      <c r="CO21" s="719"/>
      <c r="CP21" s="719"/>
      <c r="CQ21" s="719"/>
      <c r="CR21" s="719"/>
      <c r="CS21" s="719"/>
      <c r="CT21" s="719"/>
      <c r="CU21" s="719"/>
      <c r="CV21" s="719"/>
      <c r="CW21" s="719"/>
      <c r="CX21" s="719"/>
      <c r="CY21" s="719"/>
      <c r="CZ21" s="719"/>
      <c r="DA21" s="719"/>
      <c r="DB21" s="719"/>
      <c r="DC21" s="719"/>
      <c r="DD21" s="719"/>
      <c r="DE21" s="719"/>
      <c r="DF21" s="719"/>
      <c r="DG21" s="719"/>
      <c r="DH21" s="720"/>
    </row>
    <row r="22" spans="1:112" s="271" customFormat="1" ht="24.75" customHeight="1" x14ac:dyDescent="0.15">
      <c r="A22" s="715">
        <f t="shared" si="0"/>
        <v>11</v>
      </c>
      <c r="B22" s="716"/>
      <c r="C22" s="717"/>
      <c r="D22" s="718"/>
      <c r="E22" s="719"/>
      <c r="F22" s="719"/>
      <c r="G22" s="719"/>
      <c r="H22" s="719"/>
      <c r="I22" s="719"/>
      <c r="J22" s="719"/>
      <c r="K22" s="719"/>
      <c r="L22" s="719"/>
      <c r="M22" s="719"/>
      <c r="N22" s="719"/>
      <c r="O22" s="719"/>
      <c r="P22" s="719"/>
      <c r="Q22" s="719"/>
      <c r="R22" s="719"/>
      <c r="S22" s="719"/>
      <c r="T22" s="719"/>
      <c r="U22" s="719"/>
      <c r="V22" s="719"/>
      <c r="W22" s="719"/>
      <c r="X22" s="719"/>
      <c r="Y22" s="719"/>
      <c r="Z22" s="719"/>
      <c r="AA22" s="719"/>
      <c r="AB22" s="719"/>
      <c r="AC22" s="719"/>
      <c r="AD22" s="719"/>
      <c r="AE22" s="719"/>
      <c r="AF22" s="719"/>
      <c r="AG22" s="719"/>
      <c r="AH22" s="719"/>
      <c r="AI22" s="719"/>
      <c r="AJ22" s="719"/>
      <c r="AK22" s="719"/>
      <c r="AL22" s="719"/>
      <c r="AM22" s="719"/>
      <c r="AN22" s="719"/>
      <c r="AO22" s="719"/>
      <c r="AP22" s="719"/>
      <c r="AQ22" s="719"/>
      <c r="AR22" s="719"/>
      <c r="AS22" s="719"/>
      <c r="AT22" s="719"/>
      <c r="AU22" s="719"/>
      <c r="AV22" s="719"/>
      <c r="AW22" s="719"/>
      <c r="AX22" s="719"/>
      <c r="AY22" s="719"/>
      <c r="AZ22" s="719"/>
      <c r="BA22" s="719"/>
      <c r="BB22" s="719"/>
      <c r="BC22" s="719"/>
      <c r="BD22" s="719"/>
      <c r="BE22" s="719"/>
      <c r="BF22" s="719"/>
      <c r="BG22" s="719"/>
      <c r="BH22" s="719"/>
      <c r="BI22" s="719"/>
      <c r="BJ22" s="719"/>
      <c r="BK22" s="719"/>
      <c r="BL22" s="719"/>
      <c r="BM22" s="719"/>
      <c r="BN22" s="719"/>
      <c r="BO22" s="719"/>
      <c r="BP22" s="719"/>
      <c r="BQ22" s="719"/>
      <c r="BR22" s="719"/>
      <c r="BS22" s="719"/>
      <c r="BT22" s="719"/>
      <c r="BU22" s="719"/>
      <c r="BV22" s="719"/>
      <c r="BW22" s="719"/>
      <c r="BX22" s="719"/>
      <c r="BY22" s="719"/>
      <c r="BZ22" s="719"/>
      <c r="CA22" s="719"/>
      <c r="CB22" s="719"/>
      <c r="CC22" s="719"/>
      <c r="CD22" s="719"/>
      <c r="CE22" s="719"/>
      <c r="CF22" s="719"/>
      <c r="CG22" s="719"/>
      <c r="CH22" s="719"/>
      <c r="CI22" s="719"/>
      <c r="CJ22" s="719"/>
      <c r="CK22" s="719"/>
      <c r="CL22" s="719"/>
      <c r="CM22" s="719"/>
      <c r="CN22" s="719"/>
      <c r="CO22" s="719"/>
      <c r="CP22" s="719"/>
      <c r="CQ22" s="719"/>
      <c r="CR22" s="719"/>
      <c r="CS22" s="719"/>
      <c r="CT22" s="719"/>
      <c r="CU22" s="719"/>
      <c r="CV22" s="719"/>
      <c r="CW22" s="719"/>
      <c r="CX22" s="719"/>
      <c r="CY22" s="719"/>
      <c r="CZ22" s="719"/>
      <c r="DA22" s="719"/>
      <c r="DB22" s="719"/>
      <c r="DC22" s="719"/>
      <c r="DD22" s="719"/>
      <c r="DE22" s="719"/>
      <c r="DF22" s="719"/>
      <c r="DG22" s="719"/>
      <c r="DH22" s="720"/>
    </row>
    <row r="23" spans="1:112" s="271" customFormat="1" ht="24.75" customHeight="1" x14ac:dyDescent="0.15">
      <c r="A23" s="715">
        <f t="shared" si="0"/>
        <v>12</v>
      </c>
      <c r="B23" s="716"/>
      <c r="C23" s="717"/>
      <c r="D23" s="718"/>
      <c r="E23" s="719"/>
      <c r="F23" s="719"/>
      <c r="G23" s="719"/>
      <c r="H23" s="719"/>
      <c r="I23" s="719"/>
      <c r="J23" s="719"/>
      <c r="K23" s="719"/>
      <c r="L23" s="719"/>
      <c r="M23" s="719"/>
      <c r="N23" s="719"/>
      <c r="O23" s="719"/>
      <c r="P23" s="719"/>
      <c r="Q23" s="719"/>
      <c r="R23" s="719"/>
      <c r="S23" s="719"/>
      <c r="T23" s="719"/>
      <c r="U23" s="719"/>
      <c r="V23" s="719"/>
      <c r="W23" s="719"/>
      <c r="X23" s="719"/>
      <c r="Y23" s="719"/>
      <c r="Z23" s="719"/>
      <c r="AA23" s="719"/>
      <c r="AB23" s="719"/>
      <c r="AC23" s="719"/>
      <c r="AD23" s="719"/>
      <c r="AE23" s="719"/>
      <c r="AF23" s="719"/>
      <c r="AG23" s="719"/>
      <c r="AH23" s="719"/>
      <c r="AI23" s="719"/>
      <c r="AJ23" s="719"/>
      <c r="AK23" s="719"/>
      <c r="AL23" s="719"/>
      <c r="AM23" s="719"/>
      <c r="AN23" s="719"/>
      <c r="AO23" s="719"/>
      <c r="AP23" s="719"/>
      <c r="AQ23" s="719"/>
      <c r="AR23" s="719"/>
      <c r="AS23" s="719"/>
      <c r="AT23" s="719"/>
      <c r="AU23" s="719"/>
      <c r="AV23" s="719"/>
      <c r="AW23" s="719"/>
      <c r="AX23" s="719"/>
      <c r="AY23" s="719"/>
      <c r="AZ23" s="719"/>
      <c r="BA23" s="719"/>
      <c r="BB23" s="719"/>
      <c r="BC23" s="719"/>
      <c r="BD23" s="719"/>
      <c r="BE23" s="719"/>
      <c r="BF23" s="719"/>
      <c r="BG23" s="719"/>
      <c r="BH23" s="719"/>
      <c r="BI23" s="719"/>
      <c r="BJ23" s="719"/>
      <c r="BK23" s="719"/>
      <c r="BL23" s="719"/>
      <c r="BM23" s="719"/>
      <c r="BN23" s="719"/>
      <c r="BO23" s="719"/>
      <c r="BP23" s="719"/>
      <c r="BQ23" s="719"/>
      <c r="BR23" s="719"/>
      <c r="BS23" s="719"/>
      <c r="BT23" s="719"/>
      <c r="BU23" s="719"/>
      <c r="BV23" s="719"/>
      <c r="BW23" s="719"/>
      <c r="BX23" s="719"/>
      <c r="BY23" s="719"/>
      <c r="BZ23" s="719"/>
      <c r="CA23" s="719"/>
      <c r="CB23" s="719"/>
      <c r="CC23" s="719"/>
      <c r="CD23" s="719"/>
      <c r="CE23" s="719"/>
      <c r="CF23" s="719"/>
      <c r="CG23" s="719"/>
      <c r="CH23" s="719"/>
      <c r="CI23" s="719"/>
      <c r="CJ23" s="719"/>
      <c r="CK23" s="719"/>
      <c r="CL23" s="719"/>
      <c r="CM23" s="719"/>
      <c r="CN23" s="719"/>
      <c r="CO23" s="719"/>
      <c r="CP23" s="719"/>
      <c r="CQ23" s="719"/>
      <c r="CR23" s="719"/>
      <c r="CS23" s="719"/>
      <c r="CT23" s="719"/>
      <c r="CU23" s="719"/>
      <c r="CV23" s="719"/>
      <c r="CW23" s="719"/>
      <c r="CX23" s="719"/>
      <c r="CY23" s="719"/>
      <c r="CZ23" s="719"/>
      <c r="DA23" s="719"/>
      <c r="DB23" s="719"/>
      <c r="DC23" s="719"/>
      <c r="DD23" s="719"/>
      <c r="DE23" s="719"/>
      <c r="DF23" s="719"/>
      <c r="DG23" s="719"/>
      <c r="DH23" s="720"/>
    </row>
    <row r="24" spans="1:112" s="271" customFormat="1" ht="24.75" customHeight="1" x14ac:dyDescent="0.15">
      <c r="A24" s="715">
        <f t="shared" si="0"/>
        <v>13</v>
      </c>
      <c r="B24" s="716"/>
      <c r="C24" s="717"/>
      <c r="D24" s="718"/>
      <c r="E24" s="719"/>
      <c r="F24" s="719"/>
      <c r="G24" s="719"/>
      <c r="H24" s="719"/>
      <c r="I24" s="719"/>
      <c r="J24" s="719"/>
      <c r="K24" s="719"/>
      <c r="L24" s="719"/>
      <c r="M24" s="719"/>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19"/>
      <c r="AL24" s="719"/>
      <c r="AM24" s="719"/>
      <c r="AN24" s="719"/>
      <c r="AO24" s="719"/>
      <c r="AP24" s="719"/>
      <c r="AQ24" s="719"/>
      <c r="AR24" s="719"/>
      <c r="AS24" s="719"/>
      <c r="AT24" s="719"/>
      <c r="AU24" s="719"/>
      <c r="AV24" s="719"/>
      <c r="AW24" s="719"/>
      <c r="AX24" s="719"/>
      <c r="AY24" s="719"/>
      <c r="AZ24" s="719"/>
      <c r="BA24" s="719"/>
      <c r="BB24" s="719"/>
      <c r="BC24" s="719"/>
      <c r="BD24" s="719"/>
      <c r="BE24" s="719"/>
      <c r="BF24" s="719"/>
      <c r="BG24" s="719"/>
      <c r="BH24" s="719"/>
      <c r="BI24" s="719"/>
      <c r="BJ24" s="719"/>
      <c r="BK24" s="719"/>
      <c r="BL24" s="719"/>
      <c r="BM24" s="719"/>
      <c r="BN24" s="719"/>
      <c r="BO24" s="719"/>
      <c r="BP24" s="719"/>
      <c r="BQ24" s="719"/>
      <c r="BR24" s="719"/>
      <c r="BS24" s="719"/>
      <c r="BT24" s="719"/>
      <c r="BU24" s="719"/>
      <c r="BV24" s="719"/>
      <c r="BW24" s="719"/>
      <c r="BX24" s="719"/>
      <c r="BY24" s="719"/>
      <c r="BZ24" s="719"/>
      <c r="CA24" s="719"/>
      <c r="CB24" s="719"/>
      <c r="CC24" s="719"/>
      <c r="CD24" s="719"/>
      <c r="CE24" s="719"/>
      <c r="CF24" s="719"/>
      <c r="CG24" s="719"/>
      <c r="CH24" s="719"/>
      <c r="CI24" s="719"/>
      <c r="CJ24" s="719"/>
      <c r="CK24" s="719"/>
      <c r="CL24" s="719"/>
      <c r="CM24" s="719"/>
      <c r="CN24" s="719"/>
      <c r="CO24" s="719"/>
      <c r="CP24" s="719"/>
      <c r="CQ24" s="719"/>
      <c r="CR24" s="719"/>
      <c r="CS24" s="719"/>
      <c r="CT24" s="719"/>
      <c r="CU24" s="719"/>
      <c r="CV24" s="719"/>
      <c r="CW24" s="719"/>
      <c r="CX24" s="719"/>
      <c r="CY24" s="719"/>
      <c r="CZ24" s="719"/>
      <c r="DA24" s="719"/>
      <c r="DB24" s="719"/>
      <c r="DC24" s="719"/>
      <c r="DD24" s="719"/>
      <c r="DE24" s="719"/>
      <c r="DF24" s="719"/>
      <c r="DG24" s="719"/>
      <c r="DH24" s="720"/>
    </row>
    <row r="25" spans="1:112" s="271" customFormat="1" ht="24.75" customHeight="1" x14ac:dyDescent="0.15">
      <c r="A25" s="715">
        <f t="shared" si="0"/>
        <v>14</v>
      </c>
      <c r="B25" s="716"/>
      <c r="C25" s="717"/>
      <c r="D25" s="718"/>
      <c r="E25" s="719"/>
      <c r="F25" s="719"/>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c r="AD25" s="719"/>
      <c r="AE25" s="719"/>
      <c r="AF25" s="719"/>
      <c r="AG25" s="719"/>
      <c r="AH25" s="719"/>
      <c r="AI25" s="719"/>
      <c r="AJ25" s="719"/>
      <c r="AK25" s="719"/>
      <c r="AL25" s="719"/>
      <c r="AM25" s="719"/>
      <c r="AN25" s="719"/>
      <c r="AO25" s="719"/>
      <c r="AP25" s="719"/>
      <c r="AQ25" s="719"/>
      <c r="AR25" s="719"/>
      <c r="AS25" s="719"/>
      <c r="AT25" s="719"/>
      <c r="AU25" s="719"/>
      <c r="AV25" s="719"/>
      <c r="AW25" s="719"/>
      <c r="AX25" s="719"/>
      <c r="AY25" s="719"/>
      <c r="AZ25" s="719"/>
      <c r="BA25" s="719"/>
      <c r="BB25" s="719"/>
      <c r="BC25" s="719"/>
      <c r="BD25" s="719"/>
      <c r="BE25" s="719"/>
      <c r="BF25" s="719"/>
      <c r="BG25" s="719"/>
      <c r="BH25" s="719"/>
      <c r="BI25" s="719"/>
      <c r="BJ25" s="719"/>
      <c r="BK25" s="719"/>
      <c r="BL25" s="719"/>
      <c r="BM25" s="719"/>
      <c r="BN25" s="719"/>
      <c r="BO25" s="719"/>
      <c r="BP25" s="719"/>
      <c r="BQ25" s="719"/>
      <c r="BR25" s="719"/>
      <c r="BS25" s="719"/>
      <c r="BT25" s="719"/>
      <c r="BU25" s="719"/>
      <c r="BV25" s="719"/>
      <c r="BW25" s="719"/>
      <c r="BX25" s="719"/>
      <c r="BY25" s="719"/>
      <c r="BZ25" s="719"/>
      <c r="CA25" s="719"/>
      <c r="CB25" s="719"/>
      <c r="CC25" s="719"/>
      <c r="CD25" s="719"/>
      <c r="CE25" s="719"/>
      <c r="CF25" s="719"/>
      <c r="CG25" s="719"/>
      <c r="CH25" s="719"/>
      <c r="CI25" s="719"/>
      <c r="CJ25" s="719"/>
      <c r="CK25" s="719"/>
      <c r="CL25" s="719"/>
      <c r="CM25" s="719"/>
      <c r="CN25" s="719"/>
      <c r="CO25" s="719"/>
      <c r="CP25" s="719"/>
      <c r="CQ25" s="719"/>
      <c r="CR25" s="719"/>
      <c r="CS25" s="719"/>
      <c r="CT25" s="719"/>
      <c r="CU25" s="719"/>
      <c r="CV25" s="719"/>
      <c r="CW25" s="719"/>
      <c r="CX25" s="719"/>
      <c r="CY25" s="719"/>
      <c r="CZ25" s="719"/>
      <c r="DA25" s="719"/>
      <c r="DB25" s="719"/>
      <c r="DC25" s="719"/>
      <c r="DD25" s="719"/>
      <c r="DE25" s="719"/>
      <c r="DF25" s="719"/>
      <c r="DG25" s="719"/>
      <c r="DH25" s="720"/>
    </row>
    <row r="26" spans="1:112" s="271" customFormat="1" ht="24.75" customHeight="1" x14ac:dyDescent="0.15">
      <c r="A26" s="715">
        <f t="shared" si="0"/>
        <v>15</v>
      </c>
      <c r="B26" s="716"/>
      <c r="C26" s="717"/>
      <c r="D26" s="718"/>
      <c r="E26" s="719"/>
      <c r="F26" s="719"/>
      <c r="G26" s="719"/>
      <c r="H26" s="719"/>
      <c r="I26" s="719"/>
      <c r="J26" s="719"/>
      <c r="K26" s="719"/>
      <c r="L26" s="719"/>
      <c r="M26" s="719"/>
      <c r="N26" s="719"/>
      <c r="O26" s="719"/>
      <c r="P26" s="719"/>
      <c r="Q26" s="719"/>
      <c r="R26" s="719"/>
      <c r="S26" s="719"/>
      <c r="T26" s="719"/>
      <c r="U26" s="719"/>
      <c r="V26" s="719"/>
      <c r="W26" s="719"/>
      <c r="X26" s="719"/>
      <c r="Y26" s="719"/>
      <c r="Z26" s="719"/>
      <c r="AA26" s="719"/>
      <c r="AB26" s="719"/>
      <c r="AC26" s="719"/>
      <c r="AD26" s="719"/>
      <c r="AE26" s="719"/>
      <c r="AF26" s="719"/>
      <c r="AG26" s="719"/>
      <c r="AH26" s="719"/>
      <c r="AI26" s="719"/>
      <c r="AJ26" s="719"/>
      <c r="AK26" s="719"/>
      <c r="AL26" s="719"/>
      <c r="AM26" s="719"/>
      <c r="AN26" s="719"/>
      <c r="AO26" s="719"/>
      <c r="AP26" s="719"/>
      <c r="AQ26" s="719"/>
      <c r="AR26" s="719"/>
      <c r="AS26" s="719"/>
      <c r="AT26" s="719"/>
      <c r="AU26" s="719"/>
      <c r="AV26" s="719"/>
      <c r="AW26" s="719"/>
      <c r="AX26" s="719"/>
      <c r="AY26" s="719"/>
      <c r="AZ26" s="719"/>
      <c r="BA26" s="719"/>
      <c r="BB26" s="719"/>
      <c r="BC26" s="719"/>
      <c r="BD26" s="719"/>
      <c r="BE26" s="719"/>
      <c r="BF26" s="719"/>
      <c r="BG26" s="719"/>
      <c r="BH26" s="719"/>
      <c r="BI26" s="719"/>
      <c r="BJ26" s="719"/>
      <c r="BK26" s="719"/>
      <c r="BL26" s="719"/>
      <c r="BM26" s="719"/>
      <c r="BN26" s="719"/>
      <c r="BO26" s="719"/>
      <c r="BP26" s="719"/>
      <c r="BQ26" s="719"/>
      <c r="BR26" s="719"/>
      <c r="BS26" s="719"/>
      <c r="BT26" s="719"/>
      <c r="BU26" s="719"/>
      <c r="BV26" s="719"/>
      <c r="BW26" s="719"/>
      <c r="BX26" s="719"/>
      <c r="BY26" s="719"/>
      <c r="BZ26" s="719"/>
      <c r="CA26" s="719"/>
      <c r="CB26" s="719"/>
      <c r="CC26" s="719"/>
      <c r="CD26" s="719"/>
      <c r="CE26" s="719"/>
      <c r="CF26" s="719"/>
      <c r="CG26" s="719"/>
      <c r="CH26" s="719"/>
      <c r="CI26" s="719"/>
      <c r="CJ26" s="719"/>
      <c r="CK26" s="719"/>
      <c r="CL26" s="719"/>
      <c r="CM26" s="719"/>
      <c r="CN26" s="719"/>
      <c r="CO26" s="719"/>
      <c r="CP26" s="719"/>
      <c r="CQ26" s="719"/>
      <c r="CR26" s="719"/>
      <c r="CS26" s="719"/>
      <c r="CT26" s="719"/>
      <c r="CU26" s="719"/>
      <c r="CV26" s="719"/>
      <c r="CW26" s="719"/>
      <c r="CX26" s="719"/>
      <c r="CY26" s="719"/>
      <c r="CZ26" s="719"/>
      <c r="DA26" s="719"/>
      <c r="DB26" s="719"/>
      <c r="DC26" s="719"/>
      <c r="DD26" s="719"/>
      <c r="DE26" s="719"/>
      <c r="DF26" s="719"/>
      <c r="DG26" s="719"/>
      <c r="DH26" s="720"/>
    </row>
    <row r="27" spans="1:112" s="271" customFormat="1" ht="24.75" customHeight="1" x14ac:dyDescent="0.15">
      <c r="A27" s="715">
        <f t="shared" si="0"/>
        <v>16</v>
      </c>
      <c r="B27" s="716"/>
      <c r="C27" s="717"/>
      <c r="D27" s="718"/>
      <c r="E27" s="719"/>
      <c r="F27" s="719"/>
      <c r="G27" s="719"/>
      <c r="H27" s="719"/>
      <c r="I27" s="719"/>
      <c r="J27" s="719"/>
      <c r="K27" s="719"/>
      <c r="L27" s="719"/>
      <c r="M27" s="719"/>
      <c r="N27" s="719"/>
      <c r="O27" s="719"/>
      <c r="P27" s="719"/>
      <c r="Q27" s="719"/>
      <c r="R27" s="719"/>
      <c r="S27" s="719"/>
      <c r="T27" s="719"/>
      <c r="U27" s="719"/>
      <c r="V27" s="719"/>
      <c r="W27" s="719"/>
      <c r="X27" s="719"/>
      <c r="Y27" s="719"/>
      <c r="Z27" s="719"/>
      <c r="AA27" s="719"/>
      <c r="AB27" s="719"/>
      <c r="AC27" s="719"/>
      <c r="AD27" s="719"/>
      <c r="AE27" s="719"/>
      <c r="AF27" s="719"/>
      <c r="AG27" s="719"/>
      <c r="AH27" s="719"/>
      <c r="AI27" s="719"/>
      <c r="AJ27" s="719"/>
      <c r="AK27" s="719"/>
      <c r="AL27" s="719"/>
      <c r="AM27" s="719"/>
      <c r="AN27" s="719"/>
      <c r="AO27" s="719"/>
      <c r="AP27" s="719"/>
      <c r="AQ27" s="719"/>
      <c r="AR27" s="719"/>
      <c r="AS27" s="719"/>
      <c r="AT27" s="719"/>
      <c r="AU27" s="719"/>
      <c r="AV27" s="719"/>
      <c r="AW27" s="719"/>
      <c r="AX27" s="719"/>
      <c r="AY27" s="719"/>
      <c r="AZ27" s="719"/>
      <c r="BA27" s="719"/>
      <c r="BB27" s="719"/>
      <c r="BC27" s="719"/>
      <c r="BD27" s="719"/>
      <c r="BE27" s="719"/>
      <c r="BF27" s="719"/>
      <c r="BG27" s="719"/>
      <c r="BH27" s="719"/>
      <c r="BI27" s="719"/>
      <c r="BJ27" s="719"/>
      <c r="BK27" s="719"/>
      <c r="BL27" s="719"/>
      <c r="BM27" s="719"/>
      <c r="BN27" s="719"/>
      <c r="BO27" s="719"/>
      <c r="BP27" s="719"/>
      <c r="BQ27" s="719"/>
      <c r="BR27" s="719"/>
      <c r="BS27" s="719"/>
      <c r="BT27" s="719"/>
      <c r="BU27" s="719"/>
      <c r="BV27" s="719"/>
      <c r="BW27" s="719"/>
      <c r="BX27" s="719"/>
      <c r="BY27" s="719"/>
      <c r="BZ27" s="719"/>
      <c r="CA27" s="719"/>
      <c r="CB27" s="719"/>
      <c r="CC27" s="719"/>
      <c r="CD27" s="719"/>
      <c r="CE27" s="719"/>
      <c r="CF27" s="719"/>
      <c r="CG27" s="719"/>
      <c r="CH27" s="719"/>
      <c r="CI27" s="719"/>
      <c r="CJ27" s="719"/>
      <c r="CK27" s="719"/>
      <c r="CL27" s="719"/>
      <c r="CM27" s="719"/>
      <c r="CN27" s="719"/>
      <c r="CO27" s="719"/>
      <c r="CP27" s="719"/>
      <c r="CQ27" s="719"/>
      <c r="CR27" s="719"/>
      <c r="CS27" s="719"/>
      <c r="CT27" s="719"/>
      <c r="CU27" s="719"/>
      <c r="CV27" s="719"/>
      <c r="CW27" s="719"/>
      <c r="CX27" s="719"/>
      <c r="CY27" s="719"/>
      <c r="CZ27" s="719"/>
      <c r="DA27" s="719"/>
      <c r="DB27" s="719"/>
      <c r="DC27" s="719"/>
      <c r="DD27" s="719"/>
      <c r="DE27" s="719"/>
      <c r="DF27" s="719"/>
      <c r="DG27" s="719"/>
      <c r="DH27" s="720"/>
    </row>
    <row r="28" spans="1:112" s="271" customFormat="1" ht="24.75" customHeight="1" x14ac:dyDescent="0.15">
      <c r="A28" s="715">
        <f t="shared" si="0"/>
        <v>17</v>
      </c>
      <c r="B28" s="716"/>
      <c r="C28" s="717"/>
      <c r="D28" s="718"/>
      <c r="E28" s="719"/>
      <c r="F28" s="719"/>
      <c r="G28" s="719"/>
      <c r="H28" s="719"/>
      <c r="I28" s="719"/>
      <c r="J28" s="719"/>
      <c r="K28" s="719"/>
      <c r="L28" s="719"/>
      <c r="M28" s="719"/>
      <c r="N28" s="719"/>
      <c r="O28" s="719"/>
      <c r="P28" s="719"/>
      <c r="Q28" s="719"/>
      <c r="R28" s="719"/>
      <c r="S28" s="719"/>
      <c r="T28" s="719"/>
      <c r="U28" s="719"/>
      <c r="V28" s="719"/>
      <c r="W28" s="719"/>
      <c r="X28" s="719"/>
      <c r="Y28" s="719"/>
      <c r="Z28" s="719"/>
      <c r="AA28" s="719"/>
      <c r="AB28" s="719"/>
      <c r="AC28" s="719"/>
      <c r="AD28" s="719"/>
      <c r="AE28" s="719"/>
      <c r="AF28" s="719"/>
      <c r="AG28" s="719"/>
      <c r="AH28" s="719"/>
      <c r="AI28" s="719"/>
      <c r="AJ28" s="719"/>
      <c r="AK28" s="719"/>
      <c r="AL28" s="719"/>
      <c r="AM28" s="719"/>
      <c r="AN28" s="719"/>
      <c r="AO28" s="719"/>
      <c r="AP28" s="719"/>
      <c r="AQ28" s="719"/>
      <c r="AR28" s="719"/>
      <c r="AS28" s="719"/>
      <c r="AT28" s="719"/>
      <c r="AU28" s="719"/>
      <c r="AV28" s="719"/>
      <c r="AW28" s="719"/>
      <c r="AX28" s="719"/>
      <c r="AY28" s="719"/>
      <c r="AZ28" s="719"/>
      <c r="BA28" s="719"/>
      <c r="BB28" s="719"/>
      <c r="BC28" s="719"/>
      <c r="BD28" s="719"/>
      <c r="BE28" s="719"/>
      <c r="BF28" s="719"/>
      <c r="BG28" s="719"/>
      <c r="BH28" s="719"/>
      <c r="BI28" s="719"/>
      <c r="BJ28" s="719"/>
      <c r="BK28" s="719"/>
      <c r="BL28" s="719"/>
      <c r="BM28" s="719"/>
      <c r="BN28" s="719"/>
      <c r="BO28" s="719"/>
      <c r="BP28" s="719"/>
      <c r="BQ28" s="719"/>
      <c r="BR28" s="719"/>
      <c r="BS28" s="719"/>
      <c r="BT28" s="719"/>
      <c r="BU28" s="719"/>
      <c r="BV28" s="719"/>
      <c r="BW28" s="719"/>
      <c r="BX28" s="719"/>
      <c r="BY28" s="719"/>
      <c r="BZ28" s="719"/>
      <c r="CA28" s="719"/>
      <c r="CB28" s="719"/>
      <c r="CC28" s="719"/>
      <c r="CD28" s="719"/>
      <c r="CE28" s="719"/>
      <c r="CF28" s="719"/>
      <c r="CG28" s="719"/>
      <c r="CH28" s="719"/>
      <c r="CI28" s="719"/>
      <c r="CJ28" s="719"/>
      <c r="CK28" s="719"/>
      <c r="CL28" s="719"/>
      <c r="CM28" s="719"/>
      <c r="CN28" s="719"/>
      <c r="CO28" s="719"/>
      <c r="CP28" s="719"/>
      <c r="CQ28" s="719"/>
      <c r="CR28" s="719"/>
      <c r="CS28" s="719"/>
      <c r="CT28" s="719"/>
      <c r="CU28" s="719"/>
      <c r="CV28" s="719"/>
      <c r="CW28" s="719"/>
      <c r="CX28" s="719"/>
      <c r="CY28" s="719"/>
      <c r="CZ28" s="719"/>
      <c r="DA28" s="719"/>
      <c r="DB28" s="719"/>
      <c r="DC28" s="719"/>
      <c r="DD28" s="719"/>
      <c r="DE28" s="719"/>
      <c r="DF28" s="719"/>
      <c r="DG28" s="719"/>
      <c r="DH28" s="720"/>
    </row>
    <row r="29" spans="1:112" s="271" customFormat="1" ht="24.75" customHeight="1" x14ac:dyDescent="0.15">
      <c r="A29" s="715">
        <f t="shared" si="0"/>
        <v>18</v>
      </c>
      <c r="B29" s="716"/>
      <c r="C29" s="717"/>
      <c r="D29" s="718"/>
      <c r="E29" s="719"/>
      <c r="F29" s="719"/>
      <c r="G29" s="719"/>
      <c r="H29" s="719"/>
      <c r="I29" s="719"/>
      <c r="J29" s="719"/>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19"/>
      <c r="AI29" s="719"/>
      <c r="AJ29" s="719"/>
      <c r="AK29" s="719"/>
      <c r="AL29" s="719"/>
      <c r="AM29" s="719"/>
      <c r="AN29" s="719"/>
      <c r="AO29" s="719"/>
      <c r="AP29" s="719"/>
      <c r="AQ29" s="719"/>
      <c r="AR29" s="719"/>
      <c r="AS29" s="719"/>
      <c r="AT29" s="719"/>
      <c r="AU29" s="719"/>
      <c r="AV29" s="719"/>
      <c r="AW29" s="719"/>
      <c r="AX29" s="719"/>
      <c r="AY29" s="719"/>
      <c r="AZ29" s="719"/>
      <c r="BA29" s="719"/>
      <c r="BB29" s="719"/>
      <c r="BC29" s="719"/>
      <c r="BD29" s="719"/>
      <c r="BE29" s="719"/>
      <c r="BF29" s="719"/>
      <c r="BG29" s="719"/>
      <c r="BH29" s="719"/>
      <c r="BI29" s="719"/>
      <c r="BJ29" s="719"/>
      <c r="BK29" s="719"/>
      <c r="BL29" s="719"/>
      <c r="BM29" s="719"/>
      <c r="BN29" s="719"/>
      <c r="BO29" s="719"/>
      <c r="BP29" s="719"/>
      <c r="BQ29" s="719"/>
      <c r="BR29" s="719"/>
      <c r="BS29" s="719"/>
      <c r="BT29" s="719"/>
      <c r="BU29" s="719"/>
      <c r="BV29" s="719"/>
      <c r="BW29" s="719"/>
      <c r="BX29" s="719"/>
      <c r="BY29" s="719"/>
      <c r="BZ29" s="719"/>
      <c r="CA29" s="719"/>
      <c r="CB29" s="719"/>
      <c r="CC29" s="719"/>
      <c r="CD29" s="719"/>
      <c r="CE29" s="719"/>
      <c r="CF29" s="719"/>
      <c r="CG29" s="719"/>
      <c r="CH29" s="719"/>
      <c r="CI29" s="719"/>
      <c r="CJ29" s="719"/>
      <c r="CK29" s="719"/>
      <c r="CL29" s="719"/>
      <c r="CM29" s="719"/>
      <c r="CN29" s="719"/>
      <c r="CO29" s="719"/>
      <c r="CP29" s="719"/>
      <c r="CQ29" s="719"/>
      <c r="CR29" s="719"/>
      <c r="CS29" s="719"/>
      <c r="CT29" s="719"/>
      <c r="CU29" s="719"/>
      <c r="CV29" s="719"/>
      <c r="CW29" s="719"/>
      <c r="CX29" s="719"/>
      <c r="CY29" s="719"/>
      <c r="CZ29" s="719"/>
      <c r="DA29" s="719"/>
      <c r="DB29" s="719"/>
      <c r="DC29" s="719"/>
      <c r="DD29" s="719"/>
      <c r="DE29" s="719"/>
      <c r="DF29" s="719"/>
      <c r="DG29" s="719"/>
      <c r="DH29" s="720"/>
    </row>
    <row r="30" spans="1:112" s="271" customFormat="1" ht="24.75" customHeight="1" x14ac:dyDescent="0.15">
      <c r="A30" s="715">
        <f t="shared" si="0"/>
        <v>19</v>
      </c>
      <c r="B30" s="716"/>
      <c r="C30" s="717"/>
      <c r="D30" s="718"/>
      <c r="E30" s="719"/>
      <c r="F30" s="719"/>
      <c r="G30" s="719"/>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19"/>
      <c r="AY30" s="719"/>
      <c r="AZ30" s="719"/>
      <c r="BA30" s="719"/>
      <c r="BB30" s="719"/>
      <c r="BC30" s="719"/>
      <c r="BD30" s="719"/>
      <c r="BE30" s="719"/>
      <c r="BF30" s="719"/>
      <c r="BG30" s="719"/>
      <c r="BH30" s="719"/>
      <c r="BI30" s="719"/>
      <c r="BJ30" s="719"/>
      <c r="BK30" s="719"/>
      <c r="BL30" s="719"/>
      <c r="BM30" s="719"/>
      <c r="BN30" s="719"/>
      <c r="BO30" s="719"/>
      <c r="BP30" s="719"/>
      <c r="BQ30" s="719"/>
      <c r="BR30" s="719"/>
      <c r="BS30" s="719"/>
      <c r="BT30" s="719"/>
      <c r="BU30" s="719"/>
      <c r="BV30" s="719"/>
      <c r="BW30" s="719"/>
      <c r="BX30" s="719"/>
      <c r="BY30" s="719"/>
      <c r="BZ30" s="719"/>
      <c r="CA30" s="719"/>
      <c r="CB30" s="719"/>
      <c r="CC30" s="719"/>
      <c r="CD30" s="719"/>
      <c r="CE30" s="719"/>
      <c r="CF30" s="719"/>
      <c r="CG30" s="719"/>
      <c r="CH30" s="719"/>
      <c r="CI30" s="719"/>
      <c r="CJ30" s="719"/>
      <c r="CK30" s="719"/>
      <c r="CL30" s="719"/>
      <c r="CM30" s="719"/>
      <c r="CN30" s="719"/>
      <c r="CO30" s="719"/>
      <c r="CP30" s="719"/>
      <c r="CQ30" s="719"/>
      <c r="CR30" s="719"/>
      <c r="CS30" s="719"/>
      <c r="CT30" s="719"/>
      <c r="CU30" s="719"/>
      <c r="CV30" s="719"/>
      <c r="CW30" s="719"/>
      <c r="CX30" s="719"/>
      <c r="CY30" s="719"/>
      <c r="CZ30" s="719"/>
      <c r="DA30" s="719"/>
      <c r="DB30" s="719"/>
      <c r="DC30" s="719"/>
      <c r="DD30" s="719"/>
      <c r="DE30" s="719"/>
      <c r="DF30" s="719"/>
      <c r="DG30" s="719"/>
      <c r="DH30" s="720"/>
    </row>
    <row r="31" spans="1:112" s="271" customFormat="1" ht="24.75" customHeight="1" x14ac:dyDescent="0.15">
      <c r="A31" s="715">
        <f t="shared" si="0"/>
        <v>20</v>
      </c>
      <c r="B31" s="716"/>
      <c r="C31" s="717"/>
      <c r="D31" s="718"/>
      <c r="E31" s="719"/>
      <c r="F31" s="719"/>
      <c r="G31" s="719"/>
      <c r="H31" s="719"/>
      <c r="I31" s="719"/>
      <c r="J31" s="719"/>
      <c r="K31" s="719"/>
      <c r="L31" s="719"/>
      <c r="M31" s="719"/>
      <c r="N31" s="719"/>
      <c r="O31" s="719"/>
      <c r="P31" s="719"/>
      <c r="Q31" s="719"/>
      <c r="R31" s="719"/>
      <c r="S31" s="719"/>
      <c r="T31" s="719"/>
      <c r="U31" s="719"/>
      <c r="V31" s="719"/>
      <c r="W31" s="719"/>
      <c r="X31" s="719"/>
      <c r="Y31" s="719"/>
      <c r="Z31" s="719"/>
      <c r="AA31" s="719"/>
      <c r="AB31" s="719"/>
      <c r="AC31" s="719"/>
      <c r="AD31" s="719"/>
      <c r="AE31" s="719"/>
      <c r="AF31" s="719"/>
      <c r="AG31" s="719"/>
      <c r="AH31" s="719"/>
      <c r="AI31" s="719"/>
      <c r="AJ31" s="719"/>
      <c r="AK31" s="719"/>
      <c r="AL31" s="719"/>
      <c r="AM31" s="719"/>
      <c r="AN31" s="719"/>
      <c r="AO31" s="719"/>
      <c r="AP31" s="719"/>
      <c r="AQ31" s="719"/>
      <c r="AR31" s="719"/>
      <c r="AS31" s="719"/>
      <c r="AT31" s="719"/>
      <c r="AU31" s="719"/>
      <c r="AV31" s="719"/>
      <c r="AW31" s="719"/>
      <c r="AX31" s="719"/>
      <c r="AY31" s="719"/>
      <c r="AZ31" s="719"/>
      <c r="BA31" s="719"/>
      <c r="BB31" s="719"/>
      <c r="BC31" s="719"/>
      <c r="BD31" s="719"/>
      <c r="BE31" s="719"/>
      <c r="BF31" s="719"/>
      <c r="BG31" s="719"/>
      <c r="BH31" s="719"/>
      <c r="BI31" s="719"/>
      <c r="BJ31" s="719"/>
      <c r="BK31" s="719"/>
      <c r="BL31" s="719"/>
      <c r="BM31" s="719"/>
      <c r="BN31" s="719"/>
      <c r="BO31" s="719"/>
      <c r="BP31" s="719"/>
      <c r="BQ31" s="719"/>
      <c r="BR31" s="719"/>
      <c r="BS31" s="719"/>
      <c r="BT31" s="719"/>
      <c r="BU31" s="719"/>
      <c r="BV31" s="719"/>
      <c r="BW31" s="719"/>
      <c r="BX31" s="719"/>
      <c r="BY31" s="719"/>
      <c r="BZ31" s="719"/>
      <c r="CA31" s="719"/>
      <c r="CB31" s="719"/>
      <c r="CC31" s="719"/>
      <c r="CD31" s="719"/>
      <c r="CE31" s="719"/>
      <c r="CF31" s="719"/>
      <c r="CG31" s="719"/>
      <c r="CH31" s="719"/>
      <c r="CI31" s="719"/>
      <c r="CJ31" s="719"/>
      <c r="CK31" s="719"/>
      <c r="CL31" s="719"/>
      <c r="CM31" s="719"/>
      <c r="CN31" s="719"/>
      <c r="CO31" s="719"/>
      <c r="CP31" s="719"/>
      <c r="CQ31" s="719"/>
      <c r="CR31" s="719"/>
      <c r="CS31" s="719"/>
      <c r="CT31" s="719"/>
      <c r="CU31" s="719"/>
      <c r="CV31" s="719"/>
      <c r="CW31" s="719"/>
      <c r="CX31" s="719"/>
      <c r="CY31" s="719"/>
      <c r="CZ31" s="719"/>
      <c r="DA31" s="719"/>
      <c r="DB31" s="719"/>
      <c r="DC31" s="719"/>
      <c r="DD31" s="719"/>
      <c r="DE31" s="719"/>
      <c r="DF31" s="719"/>
      <c r="DG31" s="719"/>
      <c r="DH31" s="720"/>
    </row>
    <row r="32" spans="1:112" s="271" customFormat="1" ht="24.75" customHeight="1" x14ac:dyDescent="0.15">
      <c r="A32" s="715">
        <f t="shared" si="0"/>
        <v>21</v>
      </c>
      <c r="B32" s="716"/>
      <c r="C32" s="717"/>
      <c r="D32" s="718"/>
      <c r="E32" s="719"/>
      <c r="F32" s="719"/>
      <c r="G32" s="719"/>
      <c r="H32" s="719"/>
      <c r="I32" s="719"/>
      <c r="J32" s="719"/>
      <c r="K32" s="719"/>
      <c r="L32" s="719"/>
      <c r="M32" s="719"/>
      <c r="N32" s="719"/>
      <c r="O32" s="719"/>
      <c r="P32" s="719"/>
      <c r="Q32" s="719"/>
      <c r="R32" s="719"/>
      <c r="S32" s="719"/>
      <c r="T32" s="719"/>
      <c r="U32" s="719"/>
      <c r="V32" s="719"/>
      <c r="W32" s="719"/>
      <c r="X32" s="719"/>
      <c r="Y32" s="719"/>
      <c r="Z32" s="719"/>
      <c r="AA32" s="719"/>
      <c r="AB32" s="719"/>
      <c r="AC32" s="719"/>
      <c r="AD32" s="719"/>
      <c r="AE32" s="719"/>
      <c r="AF32" s="719"/>
      <c r="AG32" s="719"/>
      <c r="AH32" s="719"/>
      <c r="AI32" s="719"/>
      <c r="AJ32" s="719"/>
      <c r="AK32" s="719"/>
      <c r="AL32" s="719"/>
      <c r="AM32" s="719"/>
      <c r="AN32" s="719"/>
      <c r="AO32" s="719"/>
      <c r="AP32" s="719"/>
      <c r="AQ32" s="719"/>
      <c r="AR32" s="719"/>
      <c r="AS32" s="719"/>
      <c r="AT32" s="719"/>
      <c r="AU32" s="719"/>
      <c r="AV32" s="719"/>
      <c r="AW32" s="719"/>
      <c r="AX32" s="719"/>
      <c r="AY32" s="719"/>
      <c r="AZ32" s="719"/>
      <c r="BA32" s="719"/>
      <c r="BB32" s="719"/>
      <c r="BC32" s="719"/>
      <c r="BD32" s="719"/>
      <c r="BE32" s="719"/>
      <c r="BF32" s="719"/>
      <c r="BG32" s="719"/>
      <c r="BH32" s="719"/>
      <c r="BI32" s="719"/>
      <c r="BJ32" s="719"/>
      <c r="BK32" s="719"/>
      <c r="BL32" s="719"/>
      <c r="BM32" s="719"/>
      <c r="BN32" s="719"/>
      <c r="BO32" s="719"/>
      <c r="BP32" s="719"/>
      <c r="BQ32" s="719"/>
      <c r="BR32" s="719"/>
      <c r="BS32" s="719"/>
      <c r="BT32" s="719"/>
      <c r="BU32" s="719"/>
      <c r="BV32" s="719"/>
      <c r="BW32" s="719"/>
      <c r="BX32" s="719"/>
      <c r="BY32" s="719"/>
      <c r="BZ32" s="719"/>
      <c r="CA32" s="719"/>
      <c r="CB32" s="719"/>
      <c r="CC32" s="719"/>
      <c r="CD32" s="719"/>
      <c r="CE32" s="719"/>
      <c r="CF32" s="719"/>
      <c r="CG32" s="719"/>
      <c r="CH32" s="719"/>
      <c r="CI32" s="719"/>
      <c r="CJ32" s="719"/>
      <c r="CK32" s="719"/>
      <c r="CL32" s="719"/>
      <c r="CM32" s="719"/>
      <c r="CN32" s="719"/>
      <c r="CO32" s="719"/>
      <c r="CP32" s="719"/>
      <c r="CQ32" s="719"/>
      <c r="CR32" s="719"/>
      <c r="CS32" s="719"/>
      <c r="CT32" s="719"/>
      <c r="CU32" s="719"/>
      <c r="CV32" s="719"/>
      <c r="CW32" s="719"/>
      <c r="CX32" s="719"/>
      <c r="CY32" s="719"/>
      <c r="CZ32" s="719"/>
      <c r="DA32" s="719"/>
      <c r="DB32" s="719"/>
      <c r="DC32" s="719"/>
      <c r="DD32" s="719"/>
      <c r="DE32" s="719"/>
      <c r="DF32" s="719"/>
      <c r="DG32" s="719"/>
      <c r="DH32" s="720"/>
    </row>
    <row r="33" spans="1:112" s="271" customFormat="1" ht="24.75" customHeight="1" x14ac:dyDescent="0.15">
      <c r="A33" s="715">
        <f t="shared" si="0"/>
        <v>22</v>
      </c>
      <c r="B33" s="716"/>
      <c r="C33" s="717"/>
      <c r="D33" s="718"/>
      <c r="E33" s="719"/>
      <c r="F33" s="719"/>
      <c r="G33" s="719"/>
      <c r="H33" s="719"/>
      <c r="I33" s="719"/>
      <c r="J33" s="719"/>
      <c r="K33" s="719"/>
      <c r="L33" s="719"/>
      <c r="M33" s="719"/>
      <c r="N33" s="719"/>
      <c r="O33" s="719"/>
      <c r="P33" s="719"/>
      <c r="Q33" s="719"/>
      <c r="R33" s="719"/>
      <c r="S33" s="719"/>
      <c r="T33" s="719"/>
      <c r="U33" s="719"/>
      <c r="V33" s="719"/>
      <c r="W33" s="719"/>
      <c r="X33" s="719"/>
      <c r="Y33" s="719"/>
      <c r="Z33" s="719"/>
      <c r="AA33" s="719"/>
      <c r="AB33" s="719"/>
      <c r="AC33" s="719"/>
      <c r="AD33" s="719"/>
      <c r="AE33" s="719"/>
      <c r="AF33" s="719"/>
      <c r="AG33" s="719"/>
      <c r="AH33" s="719"/>
      <c r="AI33" s="719"/>
      <c r="AJ33" s="719"/>
      <c r="AK33" s="719"/>
      <c r="AL33" s="719"/>
      <c r="AM33" s="719"/>
      <c r="AN33" s="719"/>
      <c r="AO33" s="719"/>
      <c r="AP33" s="719"/>
      <c r="AQ33" s="719"/>
      <c r="AR33" s="719"/>
      <c r="AS33" s="719"/>
      <c r="AT33" s="719"/>
      <c r="AU33" s="719"/>
      <c r="AV33" s="719"/>
      <c r="AW33" s="719"/>
      <c r="AX33" s="719"/>
      <c r="AY33" s="719"/>
      <c r="AZ33" s="719"/>
      <c r="BA33" s="719"/>
      <c r="BB33" s="719"/>
      <c r="BC33" s="719"/>
      <c r="BD33" s="719"/>
      <c r="BE33" s="719"/>
      <c r="BF33" s="719"/>
      <c r="BG33" s="719"/>
      <c r="BH33" s="719"/>
      <c r="BI33" s="719"/>
      <c r="BJ33" s="719"/>
      <c r="BK33" s="719"/>
      <c r="BL33" s="719"/>
      <c r="BM33" s="719"/>
      <c r="BN33" s="719"/>
      <c r="BO33" s="719"/>
      <c r="BP33" s="719"/>
      <c r="BQ33" s="719"/>
      <c r="BR33" s="719"/>
      <c r="BS33" s="719"/>
      <c r="BT33" s="719"/>
      <c r="BU33" s="719"/>
      <c r="BV33" s="719"/>
      <c r="BW33" s="719"/>
      <c r="BX33" s="719"/>
      <c r="BY33" s="719"/>
      <c r="BZ33" s="719"/>
      <c r="CA33" s="719"/>
      <c r="CB33" s="719"/>
      <c r="CC33" s="719"/>
      <c r="CD33" s="719"/>
      <c r="CE33" s="719"/>
      <c r="CF33" s="719"/>
      <c r="CG33" s="719"/>
      <c r="CH33" s="719"/>
      <c r="CI33" s="719"/>
      <c r="CJ33" s="719"/>
      <c r="CK33" s="719"/>
      <c r="CL33" s="719"/>
      <c r="CM33" s="719"/>
      <c r="CN33" s="719"/>
      <c r="CO33" s="719"/>
      <c r="CP33" s="719"/>
      <c r="CQ33" s="719"/>
      <c r="CR33" s="719"/>
      <c r="CS33" s="719"/>
      <c r="CT33" s="719"/>
      <c r="CU33" s="719"/>
      <c r="CV33" s="719"/>
      <c r="CW33" s="719"/>
      <c r="CX33" s="719"/>
      <c r="CY33" s="719"/>
      <c r="CZ33" s="719"/>
      <c r="DA33" s="719"/>
      <c r="DB33" s="719"/>
      <c r="DC33" s="719"/>
      <c r="DD33" s="719"/>
      <c r="DE33" s="719"/>
      <c r="DF33" s="719"/>
      <c r="DG33" s="719"/>
      <c r="DH33" s="720"/>
    </row>
    <row r="34" spans="1:112" s="271" customFormat="1" ht="24.75" customHeight="1" x14ac:dyDescent="0.15">
      <c r="A34" s="715">
        <f t="shared" si="0"/>
        <v>23</v>
      </c>
      <c r="B34" s="716"/>
      <c r="C34" s="717"/>
      <c r="D34" s="718"/>
      <c r="E34" s="719"/>
      <c r="F34" s="719"/>
      <c r="G34" s="719"/>
      <c r="H34" s="719"/>
      <c r="I34" s="719"/>
      <c r="J34" s="719"/>
      <c r="K34" s="719"/>
      <c r="L34" s="719"/>
      <c r="M34" s="719"/>
      <c r="N34" s="719"/>
      <c r="O34" s="719"/>
      <c r="P34" s="719"/>
      <c r="Q34" s="719"/>
      <c r="R34" s="719"/>
      <c r="S34" s="719"/>
      <c r="T34" s="719"/>
      <c r="U34" s="719"/>
      <c r="V34" s="719"/>
      <c r="W34" s="719"/>
      <c r="X34" s="719"/>
      <c r="Y34" s="719"/>
      <c r="Z34" s="719"/>
      <c r="AA34" s="719"/>
      <c r="AB34" s="719"/>
      <c r="AC34" s="719"/>
      <c r="AD34" s="719"/>
      <c r="AE34" s="719"/>
      <c r="AF34" s="719"/>
      <c r="AG34" s="719"/>
      <c r="AH34" s="719"/>
      <c r="AI34" s="719"/>
      <c r="AJ34" s="719"/>
      <c r="AK34" s="719"/>
      <c r="AL34" s="719"/>
      <c r="AM34" s="719"/>
      <c r="AN34" s="719"/>
      <c r="AO34" s="719"/>
      <c r="AP34" s="719"/>
      <c r="AQ34" s="719"/>
      <c r="AR34" s="719"/>
      <c r="AS34" s="719"/>
      <c r="AT34" s="719"/>
      <c r="AU34" s="719"/>
      <c r="AV34" s="719"/>
      <c r="AW34" s="719"/>
      <c r="AX34" s="719"/>
      <c r="AY34" s="719"/>
      <c r="AZ34" s="719"/>
      <c r="BA34" s="719"/>
      <c r="BB34" s="719"/>
      <c r="BC34" s="719"/>
      <c r="BD34" s="719"/>
      <c r="BE34" s="719"/>
      <c r="BF34" s="719"/>
      <c r="BG34" s="719"/>
      <c r="BH34" s="719"/>
      <c r="BI34" s="719"/>
      <c r="BJ34" s="719"/>
      <c r="BK34" s="719"/>
      <c r="BL34" s="719"/>
      <c r="BM34" s="719"/>
      <c r="BN34" s="719"/>
      <c r="BO34" s="719"/>
      <c r="BP34" s="719"/>
      <c r="BQ34" s="719"/>
      <c r="BR34" s="719"/>
      <c r="BS34" s="719"/>
      <c r="BT34" s="719"/>
      <c r="BU34" s="719"/>
      <c r="BV34" s="719"/>
      <c r="BW34" s="719"/>
      <c r="BX34" s="719"/>
      <c r="BY34" s="719"/>
      <c r="BZ34" s="719"/>
      <c r="CA34" s="719"/>
      <c r="CB34" s="719"/>
      <c r="CC34" s="719"/>
      <c r="CD34" s="719"/>
      <c r="CE34" s="719"/>
      <c r="CF34" s="719"/>
      <c r="CG34" s="719"/>
      <c r="CH34" s="719"/>
      <c r="CI34" s="719"/>
      <c r="CJ34" s="719"/>
      <c r="CK34" s="719"/>
      <c r="CL34" s="719"/>
      <c r="CM34" s="719"/>
      <c r="CN34" s="719"/>
      <c r="CO34" s="719"/>
      <c r="CP34" s="719"/>
      <c r="CQ34" s="719"/>
      <c r="CR34" s="719"/>
      <c r="CS34" s="719"/>
      <c r="CT34" s="719"/>
      <c r="CU34" s="719"/>
      <c r="CV34" s="719"/>
      <c r="CW34" s="719"/>
      <c r="CX34" s="719"/>
      <c r="CY34" s="719"/>
      <c r="CZ34" s="719"/>
      <c r="DA34" s="719"/>
      <c r="DB34" s="719"/>
      <c r="DC34" s="719"/>
      <c r="DD34" s="719"/>
      <c r="DE34" s="719"/>
      <c r="DF34" s="719"/>
      <c r="DG34" s="719"/>
      <c r="DH34" s="720"/>
    </row>
    <row r="35" spans="1:112" s="271" customFormat="1" ht="24.75" customHeight="1" x14ac:dyDescent="0.15">
      <c r="A35" s="715">
        <f t="shared" si="0"/>
        <v>24</v>
      </c>
      <c r="B35" s="716"/>
      <c r="C35" s="717"/>
      <c r="D35" s="718"/>
      <c r="E35" s="719"/>
      <c r="F35" s="719"/>
      <c r="G35" s="719"/>
      <c r="H35" s="719"/>
      <c r="I35" s="719"/>
      <c r="J35" s="719"/>
      <c r="K35" s="719"/>
      <c r="L35" s="719"/>
      <c r="M35" s="719"/>
      <c r="N35" s="719"/>
      <c r="O35" s="719"/>
      <c r="P35" s="719"/>
      <c r="Q35" s="719"/>
      <c r="R35" s="719"/>
      <c r="S35" s="719"/>
      <c r="T35" s="719"/>
      <c r="U35" s="719"/>
      <c r="V35" s="719"/>
      <c r="W35" s="719"/>
      <c r="X35" s="719"/>
      <c r="Y35" s="719"/>
      <c r="Z35" s="719"/>
      <c r="AA35" s="719"/>
      <c r="AB35" s="719"/>
      <c r="AC35" s="719"/>
      <c r="AD35" s="719"/>
      <c r="AE35" s="719"/>
      <c r="AF35" s="719"/>
      <c r="AG35" s="719"/>
      <c r="AH35" s="719"/>
      <c r="AI35" s="719"/>
      <c r="AJ35" s="719"/>
      <c r="AK35" s="719"/>
      <c r="AL35" s="719"/>
      <c r="AM35" s="719"/>
      <c r="AN35" s="719"/>
      <c r="AO35" s="719"/>
      <c r="AP35" s="719"/>
      <c r="AQ35" s="719"/>
      <c r="AR35" s="719"/>
      <c r="AS35" s="719"/>
      <c r="AT35" s="719"/>
      <c r="AU35" s="719"/>
      <c r="AV35" s="719"/>
      <c r="AW35" s="719"/>
      <c r="AX35" s="719"/>
      <c r="AY35" s="719"/>
      <c r="AZ35" s="719"/>
      <c r="BA35" s="719"/>
      <c r="BB35" s="719"/>
      <c r="BC35" s="719"/>
      <c r="BD35" s="719"/>
      <c r="BE35" s="719"/>
      <c r="BF35" s="719"/>
      <c r="BG35" s="719"/>
      <c r="BH35" s="719"/>
      <c r="BI35" s="719"/>
      <c r="BJ35" s="719"/>
      <c r="BK35" s="719"/>
      <c r="BL35" s="719"/>
      <c r="BM35" s="719"/>
      <c r="BN35" s="719"/>
      <c r="BO35" s="719"/>
      <c r="BP35" s="719"/>
      <c r="BQ35" s="719"/>
      <c r="BR35" s="719"/>
      <c r="BS35" s="719"/>
      <c r="BT35" s="719"/>
      <c r="BU35" s="719"/>
      <c r="BV35" s="719"/>
      <c r="BW35" s="719"/>
      <c r="BX35" s="719"/>
      <c r="BY35" s="719"/>
      <c r="BZ35" s="719"/>
      <c r="CA35" s="719"/>
      <c r="CB35" s="719"/>
      <c r="CC35" s="719"/>
      <c r="CD35" s="719"/>
      <c r="CE35" s="719"/>
      <c r="CF35" s="719"/>
      <c r="CG35" s="719"/>
      <c r="CH35" s="719"/>
      <c r="CI35" s="719"/>
      <c r="CJ35" s="719"/>
      <c r="CK35" s="719"/>
      <c r="CL35" s="719"/>
      <c r="CM35" s="719"/>
      <c r="CN35" s="719"/>
      <c r="CO35" s="719"/>
      <c r="CP35" s="719"/>
      <c r="CQ35" s="719"/>
      <c r="CR35" s="719"/>
      <c r="CS35" s="719"/>
      <c r="CT35" s="719"/>
      <c r="CU35" s="719"/>
      <c r="CV35" s="719"/>
      <c r="CW35" s="719"/>
      <c r="CX35" s="719"/>
      <c r="CY35" s="719"/>
      <c r="CZ35" s="719"/>
      <c r="DA35" s="719"/>
      <c r="DB35" s="719"/>
      <c r="DC35" s="719"/>
      <c r="DD35" s="719"/>
      <c r="DE35" s="719"/>
      <c r="DF35" s="719"/>
      <c r="DG35" s="719"/>
      <c r="DH35" s="720"/>
    </row>
    <row r="36" spans="1:112" s="271" customFormat="1" ht="24.75" customHeight="1" x14ac:dyDescent="0.15">
      <c r="A36" s="715">
        <f t="shared" si="0"/>
        <v>25</v>
      </c>
      <c r="B36" s="716"/>
      <c r="C36" s="717"/>
      <c r="D36" s="718"/>
      <c r="E36" s="719"/>
      <c r="F36" s="719"/>
      <c r="G36" s="719"/>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19"/>
      <c r="AL36" s="719"/>
      <c r="AM36" s="719"/>
      <c r="AN36" s="719"/>
      <c r="AO36" s="719"/>
      <c r="AP36" s="719"/>
      <c r="AQ36" s="719"/>
      <c r="AR36" s="719"/>
      <c r="AS36" s="719"/>
      <c r="AT36" s="719"/>
      <c r="AU36" s="719"/>
      <c r="AV36" s="719"/>
      <c r="AW36" s="719"/>
      <c r="AX36" s="719"/>
      <c r="AY36" s="719"/>
      <c r="AZ36" s="719"/>
      <c r="BA36" s="719"/>
      <c r="BB36" s="719"/>
      <c r="BC36" s="719"/>
      <c r="BD36" s="719"/>
      <c r="BE36" s="719"/>
      <c r="BF36" s="719"/>
      <c r="BG36" s="719"/>
      <c r="BH36" s="719"/>
      <c r="BI36" s="719"/>
      <c r="BJ36" s="719"/>
      <c r="BK36" s="719"/>
      <c r="BL36" s="719"/>
      <c r="BM36" s="719"/>
      <c r="BN36" s="719"/>
      <c r="BO36" s="719"/>
      <c r="BP36" s="719"/>
      <c r="BQ36" s="719"/>
      <c r="BR36" s="719"/>
      <c r="BS36" s="719"/>
      <c r="BT36" s="719"/>
      <c r="BU36" s="719"/>
      <c r="BV36" s="719"/>
      <c r="BW36" s="719"/>
      <c r="BX36" s="719"/>
      <c r="BY36" s="719"/>
      <c r="BZ36" s="719"/>
      <c r="CA36" s="719"/>
      <c r="CB36" s="719"/>
      <c r="CC36" s="719"/>
      <c r="CD36" s="719"/>
      <c r="CE36" s="719"/>
      <c r="CF36" s="719"/>
      <c r="CG36" s="719"/>
      <c r="CH36" s="719"/>
      <c r="CI36" s="719"/>
      <c r="CJ36" s="719"/>
      <c r="CK36" s="719"/>
      <c r="CL36" s="719"/>
      <c r="CM36" s="719"/>
      <c r="CN36" s="719"/>
      <c r="CO36" s="719"/>
      <c r="CP36" s="719"/>
      <c r="CQ36" s="719"/>
      <c r="CR36" s="719"/>
      <c r="CS36" s="719"/>
      <c r="CT36" s="719"/>
      <c r="CU36" s="719"/>
      <c r="CV36" s="719"/>
      <c r="CW36" s="719"/>
      <c r="CX36" s="719"/>
      <c r="CY36" s="719"/>
      <c r="CZ36" s="719"/>
      <c r="DA36" s="719"/>
      <c r="DB36" s="719"/>
      <c r="DC36" s="719"/>
      <c r="DD36" s="719"/>
      <c r="DE36" s="719"/>
      <c r="DF36" s="719"/>
      <c r="DG36" s="719"/>
      <c r="DH36" s="720"/>
    </row>
    <row r="37" spans="1:112" s="271" customFormat="1" ht="24.75" customHeight="1" x14ac:dyDescent="0.15">
      <c r="A37" s="715">
        <f t="shared" si="0"/>
        <v>26</v>
      </c>
      <c r="B37" s="716"/>
      <c r="C37" s="717"/>
      <c r="D37" s="718"/>
      <c r="E37" s="719"/>
      <c r="F37" s="719"/>
      <c r="G37" s="719"/>
      <c r="H37" s="719"/>
      <c r="I37" s="719"/>
      <c r="J37" s="719"/>
      <c r="K37" s="719"/>
      <c r="L37" s="719"/>
      <c r="M37" s="719"/>
      <c r="N37" s="719"/>
      <c r="O37" s="719"/>
      <c r="P37" s="719"/>
      <c r="Q37" s="719"/>
      <c r="R37" s="719"/>
      <c r="S37" s="719"/>
      <c r="T37" s="719"/>
      <c r="U37" s="719"/>
      <c r="V37" s="719"/>
      <c r="W37" s="719"/>
      <c r="X37" s="719"/>
      <c r="Y37" s="719"/>
      <c r="Z37" s="719"/>
      <c r="AA37" s="719"/>
      <c r="AB37" s="719"/>
      <c r="AC37" s="719"/>
      <c r="AD37" s="719"/>
      <c r="AE37" s="719"/>
      <c r="AF37" s="719"/>
      <c r="AG37" s="719"/>
      <c r="AH37" s="719"/>
      <c r="AI37" s="719"/>
      <c r="AJ37" s="719"/>
      <c r="AK37" s="719"/>
      <c r="AL37" s="719"/>
      <c r="AM37" s="719"/>
      <c r="AN37" s="719"/>
      <c r="AO37" s="719"/>
      <c r="AP37" s="719"/>
      <c r="AQ37" s="719"/>
      <c r="AR37" s="719"/>
      <c r="AS37" s="719"/>
      <c r="AT37" s="719"/>
      <c r="AU37" s="719"/>
      <c r="AV37" s="719"/>
      <c r="AW37" s="719"/>
      <c r="AX37" s="719"/>
      <c r="AY37" s="719"/>
      <c r="AZ37" s="719"/>
      <c r="BA37" s="719"/>
      <c r="BB37" s="719"/>
      <c r="BC37" s="719"/>
      <c r="BD37" s="719"/>
      <c r="BE37" s="719"/>
      <c r="BF37" s="719"/>
      <c r="BG37" s="719"/>
      <c r="BH37" s="719"/>
      <c r="BI37" s="719"/>
      <c r="BJ37" s="719"/>
      <c r="BK37" s="719"/>
      <c r="BL37" s="719"/>
      <c r="BM37" s="719"/>
      <c r="BN37" s="719"/>
      <c r="BO37" s="719"/>
      <c r="BP37" s="719"/>
      <c r="BQ37" s="719"/>
      <c r="BR37" s="719"/>
      <c r="BS37" s="719"/>
      <c r="BT37" s="719"/>
      <c r="BU37" s="719"/>
      <c r="BV37" s="719"/>
      <c r="BW37" s="719"/>
      <c r="BX37" s="719"/>
      <c r="BY37" s="719"/>
      <c r="BZ37" s="719"/>
      <c r="CA37" s="719"/>
      <c r="CB37" s="719"/>
      <c r="CC37" s="719"/>
      <c r="CD37" s="719"/>
      <c r="CE37" s="719"/>
      <c r="CF37" s="719"/>
      <c r="CG37" s="719"/>
      <c r="CH37" s="719"/>
      <c r="CI37" s="719"/>
      <c r="CJ37" s="719"/>
      <c r="CK37" s="719"/>
      <c r="CL37" s="719"/>
      <c r="CM37" s="719"/>
      <c r="CN37" s="719"/>
      <c r="CO37" s="719"/>
      <c r="CP37" s="719"/>
      <c r="CQ37" s="719"/>
      <c r="CR37" s="719"/>
      <c r="CS37" s="719"/>
      <c r="CT37" s="719"/>
      <c r="CU37" s="719"/>
      <c r="CV37" s="719"/>
      <c r="CW37" s="719"/>
      <c r="CX37" s="719"/>
      <c r="CY37" s="719"/>
      <c r="CZ37" s="719"/>
      <c r="DA37" s="719"/>
      <c r="DB37" s="719"/>
      <c r="DC37" s="719"/>
      <c r="DD37" s="719"/>
      <c r="DE37" s="719"/>
      <c r="DF37" s="719"/>
      <c r="DG37" s="719"/>
      <c r="DH37" s="720"/>
    </row>
    <row r="38" spans="1:112" s="271" customFormat="1" ht="24.75" customHeight="1" x14ac:dyDescent="0.15">
      <c r="A38" s="715">
        <f t="shared" si="0"/>
        <v>27</v>
      </c>
      <c r="B38" s="716"/>
      <c r="C38" s="717"/>
      <c r="D38" s="718"/>
      <c r="E38" s="719"/>
      <c r="F38" s="719"/>
      <c r="G38" s="719"/>
      <c r="H38" s="719"/>
      <c r="I38" s="719"/>
      <c r="J38" s="719"/>
      <c r="K38" s="719"/>
      <c r="L38" s="719"/>
      <c r="M38" s="719"/>
      <c r="N38" s="719"/>
      <c r="O38" s="719"/>
      <c r="P38" s="719"/>
      <c r="Q38" s="719"/>
      <c r="R38" s="719"/>
      <c r="S38" s="719"/>
      <c r="T38" s="719"/>
      <c r="U38" s="719"/>
      <c r="V38" s="719"/>
      <c r="W38" s="719"/>
      <c r="X38" s="719"/>
      <c r="Y38" s="719"/>
      <c r="Z38" s="719"/>
      <c r="AA38" s="719"/>
      <c r="AB38" s="719"/>
      <c r="AC38" s="719"/>
      <c r="AD38" s="719"/>
      <c r="AE38" s="719"/>
      <c r="AF38" s="719"/>
      <c r="AG38" s="719"/>
      <c r="AH38" s="719"/>
      <c r="AI38" s="719"/>
      <c r="AJ38" s="719"/>
      <c r="AK38" s="719"/>
      <c r="AL38" s="719"/>
      <c r="AM38" s="719"/>
      <c r="AN38" s="719"/>
      <c r="AO38" s="719"/>
      <c r="AP38" s="719"/>
      <c r="AQ38" s="719"/>
      <c r="AR38" s="719"/>
      <c r="AS38" s="719"/>
      <c r="AT38" s="719"/>
      <c r="AU38" s="719"/>
      <c r="AV38" s="719"/>
      <c r="AW38" s="719"/>
      <c r="AX38" s="719"/>
      <c r="AY38" s="719"/>
      <c r="AZ38" s="719"/>
      <c r="BA38" s="719"/>
      <c r="BB38" s="719"/>
      <c r="BC38" s="719"/>
      <c r="BD38" s="719"/>
      <c r="BE38" s="719"/>
      <c r="BF38" s="719"/>
      <c r="BG38" s="719"/>
      <c r="BH38" s="719"/>
      <c r="BI38" s="719"/>
      <c r="BJ38" s="719"/>
      <c r="BK38" s="719"/>
      <c r="BL38" s="719"/>
      <c r="BM38" s="719"/>
      <c r="BN38" s="719"/>
      <c r="BO38" s="719"/>
      <c r="BP38" s="719"/>
      <c r="BQ38" s="719"/>
      <c r="BR38" s="719"/>
      <c r="BS38" s="719"/>
      <c r="BT38" s="719"/>
      <c r="BU38" s="719"/>
      <c r="BV38" s="719"/>
      <c r="BW38" s="719"/>
      <c r="BX38" s="719"/>
      <c r="BY38" s="719"/>
      <c r="BZ38" s="719"/>
      <c r="CA38" s="719"/>
      <c r="CB38" s="719"/>
      <c r="CC38" s="719"/>
      <c r="CD38" s="719"/>
      <c r="CE38" s="719"/>
      <c r="CF38" s="719"/>
      <c r="CG38" s="719"/>
      <c r="CH38" s="719"/>
      <c r="CI38" s="719"/>
      <c r="CJ38" s="719"/>
      <c r="CK38" s="719"/>
      <c r="CL38" s="719"/>
      <c r="CM38" s="719"/>
      <c r="CN38" s="719"/>
      <c r="CO38" s="719"/>
      <c r="CP38" s="719"/>
      <c r="CQ38" s="719"/>
      <c r="CR38" s="719"/>
      <c r="CS38" s="719"/>
      <c r="CT38" s="719"/>
      <c r="CU38" s="719"/>
      <c r="CV38" s="719"/>
      <c r="CW38" s="719"/>
      <c r="CX38" s="719"/>
      <c r="CY38" s="719"/>
      <c r="CZ38" s="719"/>
      <c r="DA38" s="719"/>
      <c r="DB38" s="719"/>
      <c r="DC38" s="719"/>
      <c r="DD38" s="719"/>
      <c r="DE38" s="719"/>
      <c r="DF38" s="719"/>
      <c r="DG38" s="719"/>
      <c r="DH38" s="720"/>
    </row>
    <row r="39" spans="1:112" s="271" customFormat="1" ht="24.75" customHeight="1" x14ac:dyDescent="0.15">
      <c r="A39" s="715">
        <f t="shared" si="0"/>
        <v>28</v>
      </c>
      <c r="B39" s="716"/>
      <c r="C39" s="717"/>
      <c r="D39" s="718"/>
      <c r="E39" s="719"/>
      <c r="F39" s="719"/>
      <c r="G39" s="719"/>
      <c r="H39" s="719"/>
      <c r="I39" s="719"/>
      <c r="J39" s="719"/>
      <c r="K39" s="719"/>
      <c r="L39" s="719"/>
      <c r="M39" s="719"/>
      <c r="N39" s="719"/>
      <c r="O39" s="719"/>
      <c r="P39" s="719"/>
      <c r="Q39" s="719"/>
      <c r="R39" s="719"/>
      <c r="S39" s="719"/>
      <c r="T39" s="719"/>
      <c r="U39" s="719"/>
      <c r="V39" s="719"/>
      <c r="W39" s="719"/>
      <c r="X39" s="719"/>
      <c r="Y39" s="719"/>
      <c r="Z39" s="719"/>
      <c r="AA39" s="719"/>
      <c r="AB39" s="719"/>
      <c r="AC39" s="719"/>
      <c r="AD39" s="719"/>
      <c r="AE39" s="719"/>
      <c r="AF39" s="719"/>
      <c r="AG39" s="719"/>
      <c r="AH39" s="719"/>
      <c r="AI39" s="719"/>
      <c r="AJ39" s="719"/>
      <c r="AK39" s="719"/>
      <c r="AL39" s="719"/>
      <c r="AM39" s="719"/>
      <c r="AN39" s="719"/>
      <c r="AO39" s="719"/>
      <c r="AP39" s="719"/>
      <c r="AQ39" s="719"/>
      <c r="AR39" s="719"/>
      <c r="AS39" s="719"/>
      <c r="AT39" s="719"/>
      <c r="AU39" s="719"/>
      <c r="AV39" s="719"/>
      <c r="AW39" s="719"/>
      <c r="AX39" s="719"/>
      <c r="AY39" s="719"/>
      <c r="AZ39" s="719"/>
      <c r="BA39" s="719"/>
      <c r="BB39" s="719"/>
      <c r="BC39" s="719"/>
      <c r="BD39" s="719"/>
      <c r="BE39" s="719"/>
      <c r="BF39" s="719"/>
      <c r="BG39" s="719"/>
      <c r="BH39" s="719"/>
      <c r="BI39" s="719"/>
      <c r="BJ39" s="719"/>
      <c r="BK39" s="719"/>
      <c r="BL39" s="719"/>
      <c r="BM39" s="719"/>
      <c r="BN39" s="719"/>
      <c r="BO39" s="719"/>
      <c r="BP39" s="719"/>
      <c r="BQ39" s="719"/>
      <c r="BR39" s="719"/>
      <c r="BS39" s="719"/>
      <c r="BT39" s="719"/>
      <c r="BU39" s="719"/>
      <c r="BV39" s="719"/>
      <c r="BW39" s="719"/>
      <c r="BX39" s="719"/>
      <c r="BY39" s="719"/>
      <c r="BZ39" s="719"/>
      <c r="CA39" s="719"/>
      <c r="CB39" s="719"/>
      <c r="CC39" s="719"/>
      <c r="CD39" s="719"/>
      <c r="CE39" s="719"/>
      <c r="CF39" s="719"/>
      <c r="CG39" s="719"/>
      <c r="CH39" s="719"/>
      <c r="CI39" s="719"/>
      <c r="CJ39" s="719"/>
      <c r="CK39" s="719"/>
      <c r="CL39" s="719"/>
      <c r="CM39" s="719"/>
      <c r="CN39" s="719"/>
      <c r="CO39" s="719"/>
      <c r="CP39" s="719"/>
      <c r="CQ39" s="719"/>
      <c r="CR39" s="719"/>
      <c r="CS39" s="719"/>
      <c r="CT39" s="719"/>
      <c r="CU39" s="719"/>
      <c r="CV39" s="719"/>
      <c r="CW39" s="719"/>
      <c r="CX39" s="719"/>
      <c r="CY39" s="719"/>
      <c r="CZ39" s="719"/>
      <c r="DA39" s="719"/>
      <c r="DB39" s="719"/>
      <c r="DC39" s="719"/>
      <c r="DD39" s="719"/>
      <c r="DE39" s="719"/>
      <c r="DF39" s="719"/>
      <c r="DG39" s="719"/>
      <c r="DH39" s="720"/>
    </row>
    <row r="40" spans="1:112" s="271" customFormat="1" ht="24.75" customHeight="1" x14ac:dyDescent="0.15">
      <c r="A40" s="715">
        <f t="shared" si="0"/>
        <v>29</v>
      </c>
      <c r="B40" s="716"/>
      <c r="C40" s="717"/>
      <c r="D40" s="718"/>
      <c r="E40" s="719"/>
      <c r="F40" s="719"/>
      <c r="G40" s="719"/>
      <c r="H40" s="719"/>
      <c r="I40" s="719"/>
      <c r="J40" s="719"/>
      <c r="K40" s="719"/>
      <c r="L40" s="719"/>
      <c r="M40" s="719"/>
      <c r="N40" s="719"/>
      <c r="O40" s="719"/>
      <c r="P40" s="719"/>
      <c r="Q40" s="719"/>
      <c r="R40" s="719"/>
      <c r="S40" s="719"/>
      <c r="T40" s="719"/>
      <c r="U40" s="719"/>
      <c r="V40" s="719"/>
      <c r="W40" s="719"/>
      <c r="X40" s="719"/>
      <c r="Y40" s="719"/>
      <c r="Z40" s="719"/>
      <c r="AA40" s="719"/>
      <c r="AB40" s="719"/>
      <c r="AC40" s="719"/>
      <c r="AD40" s="719"/>
      <c r="AE40" s="719"/>
      <c r="AF40" s="719"/>
      <c r="AG40" s="719"/>
      <c r="AH40" s="719"/>
      <c r="AI40" s="719"/>
      <c r="AJ40" s="719"/>
      <c r="AK40" s="719"/>
      <c r="AL40" s="719"/>
      <c r="AM40" s="719"/>
      <c r="AN40" s="719"/>
      <c r="AO40" s="719"/>
      <c r="AP40" s="719"/>
      <c r="AQ40" s="719"/>
      <c r="AR40" s="719"/>
      <c r="AS40" s="719"/>
      <c r="AT40" s="719"/>
      <c r="AU40" s="719"/>
      <c r="AV40" s="719"/>
      <c r="AW40" s="719"/>
      <c r="AX40" s="719"/>
      <c r="AY40" s="719"/>
      <c r="AZ40" s="719"/>
      <c r="BA40" s="719"/>
      <c r="BB40" s="719"/>
      <c r="BC40" s="719"/>
      <c r="BD40" s="719"/>
      <c r="BE40" s="719"/>
      <c r="BF40" s="719"/>
      <c r="BG40" s="719"/>
      <c r="BH40" s="719"/>
      <c r="BI40" s="719"/>
      <c r="BJ40" s="719"/>
      <c r="BK40" s="719"/>
      <c r="BL40" s="719"/>
      <c r="BM40" s="719"/>
      <c r="BN40" s="719"/>
      <c r="BO40" s="719"/>
      <c r="BP40" s="719"/>
      <c r="BQ40" s="719"/>
      <c r="BR40" s="719"/>
      <c r="BS40" s="719"/>
      <c r="BT40" s="719"/>
      <c r="BU40" s="719"/>
      <c r="BV40" s="719"/>
      <c r="BW40" s="719"/>
      <c r="BX40" s="719"/>
      <c r="BY40" s="719"/>
      <c r="BZ40" s="719"/>
      <c r="CA40" s="719"/>
      <c r="CB40" s="719"/>
      <c r="CC40" s="719"/>
      <c r="CD40" s="719"/>
      <c r="CE40" s="719"/>
      <c r="CF40" s="719"/>
      <c r="CG40" s="719"/>
      <c r="CH40" s="719"/>
      <c r="CI40" s="719"/>
      <c r="CJ40" s="719"/>
      <c r="CK40" s="719"/>
      <c r="CL40" s="719"/>
      <c r="CM40" s="719"/>
      <c r="CN40" s="719"/>
      <c r="CO40" s="719"/>
      <c r="CP40" s="719"/>
      <c r="CQ40" s="719"/>
      <c r="CR40" s="719"/>
      <c r="CS40" s="719"/>
      <c r="CT40" s="719"/>
      <c r="CU40" s="719"/>
      <c r="CV40" s="719"/>
      <c r="CW40" s="719"/>
      <c r="CX40" s="719"/>
      <c r="CY40" s="719"/>
      <c r="CZ40" s="719"/>
      <c r="DA40" s="719"/>
      <c r="DB40" s="719"/>
      <c r="DC40" s="719"/>
      <c r="DD40" s="719"/>
      <c r="DE40" s="719"/>
      <c r="DF40" s="719"/>
      <c r="DG40" s="719"/>
      <c r="DH40" s="720"/>
    </row>
    <row r="41" spans="1:112" s="271" customFormat="1" ht="24.75" customHeight="1" x14ac:dyDescent="0.15">
      <c r="A41" s="715">
        <f t="shared" si="0"/>
        <v>30</v>
      </c>
      <c r="B41" s="716"/>
      <c r="C41" s="717"/>
      <c r="D41" s="718"/>
      <c r="E41" s="719"/>
      <c r="F41" s="719"/>
      <c r="G41" s="719"/>
      <c r="H41" s="719"/>
      <c r="I41" s="719"/>
      <c r="J41" s="719"/>
      <c r="K41" s="719"/>
      <c r="L41" s="719"/>
      <c r="M41" s="719"/>
      <c r="N41" s="719"/>
      <c r="O41" s="719"/>
      <c r="P41" s="719"/>
      <c r="Q41" s="719"/>
      <c r="R41" s="719"/>
      <c r="S41" s="719"/>
      <c r="T41" s="719"/>
      <c r="U41" s="719"/>
      <c r="V41" s="719"/>
      <c r="W41" s="719"/>
      <c r="X41" s="719"/>
      <c r="Y41" s="719"/>
      <c r="Z41" s="719"/>
      <c r="AA41" s="719"/>
      <c r="AB41" s="719"/>
      <c r="AC41" s="719"/>
      <c r="AD41" s="719"/>
      <c r="AE41" s="719"/>
      <c r="AF41" s="719"/>
      <c r="AG41" s="719"/>
      <c r="AH41" s="719"/>
      <c r="AI41" s="719"/>
      <c r="AJ41" s="719"/>
      <c r="AK41" s="719"/>
      <c r="AL41" s="719"/>
      <c r="AM41" s="719"/>
      <c r="AN41" s="719"/>
      <c r="AO41" s="719"/>
      <c r="AP41" s="719"/>
      <c r="AQ41" s="719"/>
      <c r="AR41" s="719"/>
      <c r="AS41" s="719"/>
      <c r="AT41" s="719"/>
      <c r="AU41" s="719"/>
      <c r="AV41" s="719"/>
      <c r="AW41" s="719"/>
      <c r="AX41" s="719"/>
      <c r="AY41" s="719"/>
      <c r="AZ41" s="719"/>
      <c r="BA41" s="719"/>
      <c r="BB41" s="719"/>
      <c r="BC41" s="719"/>
      <c r="BD41" s="719"/>
      <c r="BE41" s="719"/>
      <c r="BF41" s="719"/>
      <c r="BG41" s="719"/>
      <c r="BH41" s="719"/>
      <c r="BI41" s="719"/>
      <c r="BJ41" s="719"/>
      <c r="BK41" s="719"/>
      <c r="BL41" s="719"/>
      <c r="BM41" s="719"/>
      <c r="BN41" s="719"/>
      <c r="BO41" s="719"/>
      <c r="BP41" s="719"/>
      <c r="BQ41" s="719"/>
      <c r="BR41" s="719"/>
      <c r="BS41" s="719"/>
      <c r="BT41" s="719"/>
      <c r="BU41" s="719"/>
      <c r="BV41" s="719"/>
      <c r="BW41" s="719"/>
      <c r="BX41" s="719"/>
      <c r="BY41" s="719"/>
      <c r="BZ41" s="719"/>
      <c r="CA41" s="719"/>
      <c r="CB41" s="719"/>
      <c r="CC41" s="719"/>
      <c r="CD41" s="719"/>
      <c r="CE41" s="719"/>
      <c r="CF41" s="719"/>
      <c r="CG41" s="719"/>
      <c r="CH41" s="719"/>
      <c r="CI41" s="719"/>
      <c r="CJ41" s="719"/>
      <c r="CK41" s="719"/>
      <c r="CL41" s="719"/>
      <c r="CM41" s="719"/>
      <c r="CN41" s="719"/>
      <c r="CO41" s="719"/>
      <c r="CP41" s="719"/>
      <c r="CQ41" s="719"/>
      <c r="CR41" s="719"/>
      <c r="CS41" s="719"/>
      <c r="CT41" s="719"/>
      <c r="CU41" s="719"/>
      <c r="CV41" s="719"/>
      <c r="CW41" s="719"/>
      <c r="CX41" s="719"/>
      <c r="CY41" s="719"/>
      <c r="CZ41" s="719"/>
      <c r="DA41" s="719"/>
      <c r="DB41" s="719"/>
      <c r="DC41" s="719"/>
      <c r="DD41" s="719"/>
      <c r="DE41" s="719"/>
      <c r="DF41" s="719"/>
      <c r="DG41" s="719"/>
      <c r="DH41" s="720"/>
    </row>
    <row r="42" spans="1:112" s="271" customFormat="1" ht="24.75" customHeight="1" x14ac:dyDescent="0.15">
      <c r="A42" s="715">
        <f t="shared" si="0"/>
        <v>31</v>
      </c>
      <c r="B42" s="716"/>
      <c r="C42" s="717"/>
      <c r="D42" s="718"/>
      <c r="E42" s="719"/>
      <c r="F42" s="719"/>
      <c r="G42" s="719"/>
      <c r="H42" s="719"/>
      <c r="I42" s="719"/>
      <c r="J42" s="719"/>
      <c r="K42" s="719"/>
      <c r="L42" s="719"/>
      <c r="M42" s="719"/>
      <c r="N42" s="719"/>
      <c r="O42" s="719"/>
      <c r="P42" s="719"/>
      <c r="Q42" s="719"/>
      <c r="R42" s="719"/>
      <c r="S42" s="719"/>
      <c r="T42" s="719"/>
      <c r="U42" s="719"/>
      <c r="V42" s="719"/>
      <c r="W42" s="719"/>
      <c r="X42" s="719"/>
      <c r="Y42" s="719"/>
      <c r="Z42" s="719"/>
      <c r="AA42" s="719"/>
      <c r="AB42" s="719"/>
      <c r="AC42" s="719"/>
      <c r="AD42" s="719"/>
      <c r="AE42" s="719"/>
      <c r="AF42" s="719"/>
      <c r="AG42" s="719"/>
      <c r="AH42" s="719"/>
      <c r="AI42" s="719"/>
      <c r="AJ42" s="719"/>
      <c r="AK42" s="719"/>
      <c r="AL42" s="719"/>
      <c r="AM42" s="719"/>
      <c r="AN42" s="719"/>
      <c r="AO42" s="719"/>
      <c r="AP42" s="719"/>
      <c r="AQ42" s="719"/>
      <c r="AR42" s="719"/>
      <c r="AS42" s="719"/>
      <c r="AT42" s="719"/>
      <c r="AU42" s="719"/>
      <c r="AV42" s="719"/>
      <c r="AW42" s="719"/>
      <c r="AX42" s="719"/>
      <c r="AY42" s="719"/>
      <c r="AZ42" s="719"/>
      <c r="BA42" s="719"/>
      <c r="BB42" s="719"/>
      <c r="BC42" s="719"/>
      <c r="BD42" s="719"/>
      <c r="BE42" s="719"/>
      <c r="BF42" s="719"/>
      <c r="BG42" s="719"/>
      <c r="BH42" s="719"/>
      <c r="BI42" s="719"/>
      <c r="BJ42" s="719"/>
      <c r="BK42" s="719"/>
      <c r="BL42" s="719"/>
      <c r="BM42" s="719"/>
      <c r="BN42" s="719"/>
      <c r="BO42" s="719"/>
      <c r="BP42" s="719"/>
      <c r="BQ42" s="719"/>
      <c r="BR42" s="719"/>
      <c r="BS42" s="719"/>
      <c r="BT42" s="719"/>
      <c r="BU42" s="719"/>
      <c r="BV42" s="719"/>
      <c r="BW42" s="719"/>
      <c r="BX42" s="719"/>
      <c r="BY42" s="719"/>
      <c r="BZ42" s="719"/>
      <c r="CA42" s="719"/>
      <c r="CB42" s="719"/>
      <c r="CC42" s="719"/>
      <c r="CD42" s="719"/>
      <c r="CE42" s="719"/>
      <c r="CF42" s="719"/>
      <c r="CG42" s="719"/>
      <c r="CH42" s="719"/>
      <c r="CI42" s="719"/>
      <c r="CJ42" s="719"/>
      <c r="CK42" s="719"/>
      <c r="CL42" s="719"/>
      <c r="CM42" s="719"/>
      <c r="CN42" s="719"/>
      <c r="CO42" s="719"/>
      <c r="CP42" s="719"/>
      <c r="CQ42" s="719"/>
      <c r="CR42" s="719"/>
      <c r="CS42" s="719"/>
      <c r="CT42" s="719"/>
      <c r="CU42" s="719"/>
      <c r="CV42" s="719"/>
      <c r="CW42" s="719"/>
      <c r="CX42" s="719"/>
      <c r="CY42" s="719"/>
      <c r="CZ42" s="719"/>
      <c r="DA42" s="719"/>
      <c r="DB42" s="719"/>
      <c r="DC42" s="719"/>
      <c r="DD42" s="719"/>
      <c r="DE42" s="719"/>
      <c r="DF42" s="719"/>
      <c r="DG42" s="719"/>
      <c r="DH42" s="720"/>
    </row>
    <row r="43" spans="1:112" s="271" customFormat="1" ht="24.75" customHeight="1" x14ac:dyDescent="0.15">
      <c r="A43" s="715">
        <f t="shared" si="0"/>
        <v>32</v>
      </c>
      <c r="B43" s="716"/>
      <c r="C43" s="717"/>
      <c r="D43" s="718"/>
      <c r="E43" s="719"/>
      <c r="F43" s="719"/>
      <c r="G43" s="719"/>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19"/>
      <c r="AY43" s="719"/>
      <c r="AZ43" s="719"/>
      <c r="BA43" s="719"/>
      <c r="BB43" s="719"/>
      <c r="BC43" s="719"/>
      <c r="BD43" s="719"/>
      <c r="BE43" s="719"/>
      <c r="BF43" s="719"/>
      <c r="BG43" s="719"/>
      <c r="BH43" s="719"/>
      <c r="BI43" s="719"/>
      <c r="BJ43" s="719"/>
      <c r="BK43" s="719"/>
      <c r="BL43" s="719"/>
      <c r="BM43" s="719"/>
      <c r="BN43" s="719"/>
      <c r="BO43" s="719"/>
      <c r="BP43" s="719"/>
      <c r="BQ43" s="719"/>
      <c r="BR43" s="719"/>
      <c r="BS43" s="719"/>
      <c r="BT43" s="719"/>
      <c r="BU43" s="719"/>
      <c r="BV43" s="719"/>
      <c r="BW43" s="719"/>
      <c r="BX43" s="719"/>
      <c r="BY43" s="719"/>
      <c r="BZ43" s="719"/>
      <c r="CA43" s="719"/>
      <c r="CB43" s="719"/>
      <c r="CC43" s="719"/>
      <c r="CD43" s="719"/>
      <c r="CE43" s="719"/>
      <c r="CF43" s="719"/>
      <c r="CG43" s="719"/>
      <c r="CH43" s="719"/>
      <c r="CI43" s="719"/>
      <c r="CJ43" s="719"/>
      <c r="CK43" s="719"/>
      <c r="CL43" s="719"/>
      <c r="CM43" s="719"/>
      <c r="CN43" s="719"/>
      <c r="CO43" s="719"/>
      <c r="CP43" s="719"/>
      <c r="CQ43" s="719"/>
      <c r="CR43" s="719"/>
      <c r="CS43" s="719"/>
      <c r="CT43" s="719"/>
      <c r="CU43" s="719"/>
      <c r="CV43" s="719"/>
      <c r="CW43" s="719"/>
      <c r="CX43" s="719"/>
      <c r="CY43" s="719"/>
      <c r="CZ43" s="719"/>
      <c r="DA43" s="719"/>
      <c r="DB43" s="719"/>
      <c r="DC43" s="719"/>
      <c r="DD43" s="719"/>
      <c r="DE43" s="719"/>
      <c r="DF43" s="719"/>
      <c r="DG43" s="719"/>
      <c r="DH43" s="720"/>
    </row>
    <row r="44" spans="1:112" s="271" customFormat="1" ht="24.75" customHeight="1" x14ac:dyDescent="0.15">
      <c r="A44" s="715">
        <f t="shared" si="0"/>
        <v>33</v>
      </c>
      <c r="B44" s="716"/>
      <c r="C44" s="717"/>
      <c r="D44" s="718"/>
      <c r="E44" s="719"/>
      <c r="F44" s="719"/>
      <c r="G44" s="719"/>
      <c r="H44" s="719"/>
      <c r="I44" s="719"/>
      <c r="J44" s="719"/>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19"/>
      <c r="AI44" s="719"/>
      <c r="AJ44" s="719"/>
      <c r="AK44" s="719"/>
      <c r="AL44" s="719"/>
      <c r="AM44" s="719"/>
      <c r="AN44" s="719"/>
      <c r="AO44" s="719"/>
      <c r="AP44" s="719"/>
      <c r="AQ44" s="719"/>
      <c r="AR44" s="719"/>
      <c r="AS44" s="719"/>
      <c r="AT44" s="719"/>
      <c r="AU44" s="719"/>
      <c r="AV44" s="719"/>
      <c r="AW44" s="719"/>
      <c r="AX44" s="719"/>
      <c r="AY44" s="719"/>
      <c r="AZ44" s="719"/>
      <c r="BA44" s="719"/>
      <c r="BB44" s="719"/>
      <c r="BC44" s="719"/>
      <c r="BD44" s="719"/>
      <c r="BE44" s="719"/>
      <c r="BF44" s="719"/>
      <c r="BG44" s="719"/>
      <c r="BH44" s="719"/>
      <c r="BI44" s="719"/>
      <c r="BJ44" s="719"/>
      <c r="BK44" s="719"/>
      <c r="BL44" s="719"/>
      <c r="BM44" s="719"/>
      <c r="BN44" s="719"/>
      <c r="BO44" s="719"/>
      <c r="BP44" s="719"/>
      <c r="BQ44" s="719"/>
      <c r="BR44" s="719"/>
      <c r="BS44" s="719"/>
      <c r="BT44" s="719"/>
      <c r="BU44" s="719"/>
      <c r="BV44" s="719"/>
      <c r="BW44" s="719"/>
      <c r="BX44" s="719"/>
      <c r="BY44" s="719"/>
      <c r="BZ44" s="719"/>
      <c r="CA44" s="719"/>
      <c r="CB44" s="719"/>
      <c r="CC44" s="719"/>
      <c r="CD44" s="719"/>
      <c r="CE44" s="719"/>
      <c r="CF44" s="719"/>
      <c r="CG44" s="719"/>
      <c r="CH44" s="719"/>
      <c r="CI44" s="719"/>
      <c r="CJ44" s="719"/>
      <c r="CK44" s="719"/>
      <c r="CL44" s="719"/>
      <c r="CM44" s="719"/>
      <c r="CN44" s="719"/>
      <c r="CO44" s="719"/>
      <c r="CP44" s="719"/>
      <c r="CQ44" s="719"/>
      <c r="CR44" s="719"/>
      <c r="CS44" s="719"/>
      <c r="CT44" s="719"/>
      <c r="CU44" s="719"/>
      <c r="CV44" s="719"/>
      <c r="CW44" s="719"/>
      <c r="CX44" s="719"/>
      <c r="CY44" s="719"/>
      <c r="CZ44" s="719"/>
      <c r="DA44" s="719"/>
      <c r="DB44" s="719"/>
      <c r="DC44" s="719"/>
      <c r="DD44" s="719"/>
      <c r="DE44" s="719"/>
      <c r="DF44" s="719"/>
      <c r="DG44" s="719"/>
      <c r="DH44" s="720"/>
    </row>
    <row r="45" spans="1:112" s="271" customFormat="1" ht="24.75" customHeight="1" x14ac:dyDescent="0.15">
      <c r="A45" s="715">
        <f t="shared" si="0"/>
        <v>34</v>
      </c>
      <c r="B45" s="716"/>
      <c r="C45" s="717"/>
      <c r="D45" s="718"/>
      <c r="E45" s="719"/>
      <c r="F45" s="719"/>
      <c r="G45" s="719"/>
      <c r="H45" s="719"/>
      <c r="I45" s="719"/>
      <c r="J45" s="719"/>
      <c r="K45" s="719"/>
      <c r="L45" s="719"/>
      <c r="M45" s="719"/>
      <c r="N45" s="719"/>
      <c r="O45" s="719"/>
      <c r="P45" s="719"/>
      <c r="Q45" s="719"/>
      <c r="R45" s="719"/>
      <c r="S45" s="719"/>
      <c r="T45" s="719"/>
      <c r="U45" s="719"/>
      <c r="V45" s="719"/>
      <c r="W45" s="719"/>
      <c r="X45" s="719"/>
      <c r="Y45" s="719"/>
      <c r="Z45" s="719"/>
      <c r="AA45" s="719"/>
      <c r="AB45" s="719"/>
      <c r="AC45" s="719"/>
      <c r="AD45" s="719"/>
      <c r="AE45" s="719"/>
      <c r="AF45" s="719"/>
      <c r="AG45" s="719"/>
      <c r="AH45" s="719"/>
      <c r="AI45" s="719"/>
      <c r="AJ45" s="719"/>
      <c r="AK45" s="719"/>
      <c r="AL45" s="719"/>
      <c r="AM45" s="719"/>
      <c r="AN45" s="719"/>
      <c r="AO45" s="719"/>
      <c r="AP45" s="719"/>
      <c r="AQ45" s="719"/>
      <c r="AR45" s="719"/>
      <c r="AS45" s="719"/>
      <c r="AT45" s="719"/>
      <c r="AU45" s="719"/>
      <c r="AV45" s="719"/>
      <c r="AW45" s="719"/>
      <c r="AX45" s="719"/>
      <c r="AY45" s="719"/>
      <c r="AZ45" s="719"/>
      <c r="BA45" s="719"/>
      <c r="BB45" s="719"/>
      <c r="BC45" s="719"/>
      <c r="BD45" s="719"/>
      <c r="BE45" s="719"/>
      <c r="BF45" s="719"/>
      <c r="BG45" s="719"/>
      <c r="BH45" s="719"/>
      <c r="BI45" s="719"/>
      <c r="BJ45" s="719"/>
      <c r="BK45" s="719"/>
      <c r="BL45" s="719"/>
      <c r="BM45" s="719"/>
      <c r="BN45" s="719"/>
      <c r="BO45" s="719"/>
      <c r="BP45" s="719"/>
      <c r="BQ45" s="719"/>
      <c r="BR45" s="719"/>
      <c r="BS45" s="719"/>
      <c r="BT45" s="719"/>
      <c r="BU45" s="719"/>
      <c r="BV45" s="719"/>
      <c r="BW45" s="719"/>
      <c r="BX45" s="719"/>
      <c r="BY45" s="719"/>
      <c r="BZ45" s="719"/>
      <c r="CA45" s="719"/>
      <c r="CB45" s="719"/>
      <c r="CC45" s="719"/>
      <c r="CD45" s="719"/>
      <c r="CE45" s="719"/>
      <c r="CF45" s="719"/>
      <c r="CG45" s="719"/>
      <c r="CH45" s="719"/>
      <c r="CI45" s="719"/>
      <c r="CJ45" s="719"/>
      <c r="CK45" s="719"/>
      <c r="CL45" s="719"/>
      <c r="CM45" s="719"/>
      <c r="CN45" s="719"/>
      <c r="CO45" s="719"/>
      <c r="CP45" s="719"/>
      <c r="CQ45" s="719"/>
      <c r="CR45" s="719"/>
      <c r="CS45" s="719"/>
      <c r="CT45" s="719"/>
      <c r="CU45" s="719"/>
      <c r="CV45" s="719"/>
      <c r="CW45" s="719"/>
      <c r="CX45" s="719"/>
      <c r="CY45" s="719"/>
      <c r="CZ45" s="719"/>
      <c r="DA45" s="719"/>
      <c r="DB45" s="719"/>
      <c r="DC45" s="719"/>
      <c r="DD45" s="719"/>
      <c r="DE45" s="719"/>
      <c r="DF45" s="719"/>
      <c r="DG45" s="719"/>
      <c r="DH45" s="720"/>
    </row>
    <row r="46" spans="1:112" s="271" customFormat="1" ht="24.75" customHeight="1" x14ac:dyDescent="0.15">
      <c r="A46" s="715">
        <f t="shared" si="0"/>
        <v>35</v>
      </c>
      <c r="B46" s="716"/>
      <c r="C46" s="717"/>
      <c r="D46" s="718"/>
      <c r="E46" s="719"/>
      <c r="F46" s="719"/>
      <c r="G46" s="719"/>
      <c r="H46" s="719"/>
      <c r="I46" s="719"/>
      <c r="J46" s="719"/>
      <c r="K46" s="719"/>
      <c r="L46" s="719"/>
      <c r="M46" s="719"/>
      <c r="N46" s="719"/>
      <c r="O46" s="719"/>
      <c r="P46" s="719"/>
      <c r="Q46" s="719"/>
      <c r="R46" s="719"/>
      <c r="S46" s="719"/>
      <c r="T46" s="719"/>
      <c r="U46" s="719"/>
      <c r="V46" s="719"/>
      <c r="W46" s="719"/>
      <c r="X46" s="719"/>
      <c r="Y46" s="719"/>
      <c r="Z46" s="719"/>
      <c r="AA46" s="719"/>
      <c r="AB46" s="719"/>
      <c r="AC46" s="719"/>
      <c r="AD46" s="719"/>
      <c r="AE46" s="719"/>
      <c r="AF46" s="719"/>
      <c r="AG46" s="719"/>
      <c r="AH46" s="719"/>
      <c r="AI46" s="719"/>
      <c r="AJ46" s="719"/>
      <c r="AK46" s="719"/>
      <c r="AL46" s="719"/>
      <c r="AM46" s="719"/>
      <c r="AN46" s="719"/>
      <c r="AO46" s="719"/>
      <c r="AP46" s="719"/>
      <c r="AQ46" s="719"/>
      <c r="AR46" s="719"/>
      <c r="AS46" s="719"/>
      <c r="AT46" s="719"/>
      <c r="AU46" s="719"/>
      <c r="AV46" s="719"/>
      <c r="AW46" s="719"/>
      <c r="AX46" s="719"/>
      <c r="AY46" s="719"/>
      <c r="AZ46" s="719"/>
      <c r="BA46" s="719"/>
      <c r="BB46" s="719"/>
      <c r="BC46" s="719"/>
      <c r="BD46" s="719"/>
      <c r="BE46" s="719"/>
      <c r="BF46" s="719"/>
      <c r="BG46" s="719"/>
      <c r="BH46" s="719"/>
      <c r="BI46" s="719"/>
      <c r="BJ46" s="719"/>
      <c r="BK46" s="719"/>
      <c r="BL46" s="719"/>
      <c r="BM46" s="719"/>
      <c r="BN46" s="719"/>
      <c r="BO46" s="719"/>
      <c r="BP46" s="719"/>
      <c r="BQ46" s="719"/>
      <c r="BR46" s="719"/>
      <c r="BS46" s="719"/>
      <c r="BT46" s="719"/>
      <c r="BU46" s="719"/>
      <c r="BV46" s="719"/>
      <c r="BW46" s="719"/>
      <c r="BX46" s="719"/>
      <c r="BY46" s="719"/>
      <c r="BZ46" s="719"/>
      <c r="CA46" s="719"/>
      <c r="CB46" s="719"/>
      <c r="CC46" s="719"/>
      <c r="CD46" s="719"/>
      <c r="CE46" s="719"/>
      <c r="CF46" s="719"/>
      <c r="CG46" s="719"/>
      <c r="CH46" s="719"/>
      <c r="CI46" s="719"/>
      <c r="CJ46" s="719"/>
      <c r="CK46" s="719"/>
      <c r="CL46" s="719"/>
      <c r="CM46" s="719"/>
      <c r="CN46" s="719"/>
      <c r="CO46" s="719"/>
      <c r="CP46" s="719"/>
      <c r="CQ46" s="719"/>
      <c r="CR46" s="719"/>
      <c r="CS46" s="719"/>
      <c r="CT46" s="719"/>
      <c r="CU46" s="719"/>
      <c r="CV46" s="719"/>
      <c r="CW46" s="719"/>
      <c r="CX46" s="719"/>
      <c r="CY46" s="719"/>
      <c r="CZ46" s="719"/>
      <c r="DA46" s="719"/>
      <c r="DB46" s="719"/>
      <c r="DC46" s="719"/>
      <c r="DD46" s="719"/>
      <c r="DE46" s="719"/>
      <c r="DF46" s="719"/>
      <c r="DG46" s="719"/>
      <c r="DH46" s="720"/>
    </row>
    <row r="47" spans="1:112" s="271" customFormat="1" ht="24.75" customHeight="1" x14ac:dyDescent="0.15">
      <c r="A47" s="715">
        <f t="shared" si="0"/>
        <v>36</v>
      </c>
      <c r="B47" s="716"/>
      <c r="C47" s="717"/>
      <c r="D47" s="718"/>
      <c r="E47" s="719"/>
      <c r="F47" s="719"/>
      <c r="G47" s="719"/>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19"/>
      <c r="AH47" s="719"/>
      <c r="AI47" s="719"/>
      <c r="AJ47" s="719"/>
      <c r="AK47" s="719"/>
      <c r="AL47" s="719"/>
      <c r="AM47" s="719"/>
      <c r="AN47" s="719"/>
      <c r="AO47" s="719"/>
      <c r="AP47" s="719"/>
      <c r="AQ47" s="719"/>
      <c r="AR47" s="719"/>
      <c r="AS47" s="719"/>
      <c r="AT47" s="719"/>
      <c r="AU47" s="719"/>
      <c r="AV47" s="719"/>
      <c r="AW47" s="719"/>
      <c r="AX47" s="719"/>
      <c r="AY47" s="719"/>
      <c r="AZ47" s="719"/>
      <c r="BA47" s="719"/>
      <c r="BB47" s="719"/>
      <c r="BC47" s="719"/>
      <c r="BD47" s="719"/>
      <c r="BE47" s="719"/>
      <c r="BF47" s="719"/>
      <c r="BG47" s="719"/>
      <c r="BH47" s="719"/>
      <c r="BI47" s="719"/>
      <c r="BJ47" s="719"/>
      <c r="BK47" s="719"/>
      <c r="BL47" s="719"/>
      <c r="BM47" s="719"/>
      <c r="BN47" s="719"/>
      <c r="BO47" s="719"/>
      <c r="BP47" s="719"/>
      <c r="BQ47" s="719"/>
      <c r="BR47" s="719"/>
      <c r="BS47" s="719"/>
      <c r="BT47" s="719"/>
      <c r="BU47" s="719"/>
      <c r="BV47" s="719"/>
      <c r="BW47" s="719"/>
      <c r="BX47" s="719"/>
      <c r="BY47" s="719"/>
      <c r="BZ47" s="719"/>
      <c r="CA47" s="719"/>
      <c r="CB47" s="719"/>
      <c r="CC47" s="719"/>
      <c r="CD47" s="719"/>
      <c r="CE47" s="719"/>
      <c r="CF47" s="719"/>
      <c r="CG47" s="719"/>
      <c r="CH47" s="719"/>
      <c r="CI47" s="719"/>
      <c r="CJ47" s="719"/>
      <c r="CK47" s="719"/>
      <c r="CL47" s="719"/>
      <c r="CM47" s="719"/>
      <c r="CN47" s="719"/>
      <c r="CO47" s="719"/>
      <c r="CP47" s="719"/>
      <c r="CQ47" s="719"/>
      <c r="CR47" s="719"/>
      <c r="CS47" s="719"/>
      <c r="CT47" s="719"/>
      <c r="CU47" s="719"/>
      <c r="CV47" s="719"/>
      <c r="CW47" s="719"/>
      <c r="CX47" s="719"/>
      <c r="CY47" s="719"/>
      <c r="CZ47" s="719"/>
      <c r="DA47" s="719"/>
      <c r="DB47" s="719"/>
      <c r="DC47" s="719"/>
      <c r="DD47" s="719"/>
      <c r="DE47" s="719"/>
      <c r="DF47" s="719"/>
      <c r="DG47" s="719"/>
      <c r="DH47" s="720"/>
    </row>
    <row r="48" spans="1:112" s="271" customFormat="1" ht="24.75" customHeight="1" x14ac:dyDescent="0.15">
      <c r="A48" s="715">
        <f t="shared" si="0"/>
        <v>37</v>
      </c>
      <c r="B48" s="716"/>
      <c r="C48" s="717"/>
      <c r="D48" s="718"/>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19"/>
      <c r="AC48" s="719"/>
      <c r="AD48" s="719"/>
      <c r="AE48" s="719"/>
      <c r="AF48" s="719"/>
      <c r="AG48" s="719"/>
      <c r="AH48" s="719"/>
      <c r="AI48" s="719"/>
      <c r="AJ48" s="719"/>
      <c r="AK48" s="719"/>
      <c r="AL48" s="719"/>
      <c r="AM48" s="719"/>
      <c r="AN48" s="719"/>
      <c r="AO48" s="719"/>
      <c r="AP48" s="719"/>
      <c r="AQ48" s="719"/>
      <c r="AR48" s="719"/>
      <c r="AS48" s="719"/>
      <c r="AT48" s="719"/>
      <c r="AU48" s="719"/>
      <c r="AV48" s="719"/>
      <c r="AW48" s="719"/>
      <c r="AX48" s="719"/>
      <c r="AY48" s="719"/>
      <c r="AZ48" s="719"/>
      <c r="BA48" s="719"/>
      <c r="BB48" s="719"/>
      <c r="BC48" s="719"/>
      <c r="BD48" s="719"/>
      <c r="BE48" s="719"/>
      <c r="BF48" s="719"/>
      <c r="BG48" s="719"/>
      <c r="BH48" s="719"/>
      <c r="BI48" s="719"/>
      <c r="BJ48" s="719"/>
      <c r="BK48" s="719"/>
      <c r="BL48" s="719"/>
      <c r="BM48" s="719"/>
      <c r="BN48" s="719"/>
      <c r="BO48" s="719"/>
      <c r="BP48" s="719"/>
      <c r="BQ48" s="719"/>
      <c r="BR48" s="719"/>
      <c r="BS48" s="719"/>
      <c r="BT48" s="719"/>
      <c r="BU48" s="719"/>
      <c r="BV48" s="719"/>
      <c r="BW48" s="719"/>
      <c r="BX48" s="719"/>
      <c r="BY48" s="719"/>
      <c r="BZ48" s="719"/>
      <c r="CA48" s="719"/>
      <c r="CB48" s="719"/>
      <c r="CC48" s="719"/>
      <c r="CD48" s="719"/>
      <c r="CE48" s="719"/>
      <c r="CF48" s="719"/>
      <c r="CG48" s="719"/>
      <c r="CH48" s="719"/>
      <c r="CI48" s="719"/>
      <c r="CJ48" s="719"/>
      <c r="CK48" s="719"/>
      <c r="CL48" s="719"/>
      <c r="CM48" s="719"/>
      <c r="CN48" s="719"/>
      <c r="CO48" s="719"/>
      <c r="CP48" s="719"/>
      <c r="CQ48" s="719"/>
      <c r="CR48" s="719"/>
      <c r="CS48" s="719"/>
      <c r="CT48" s="719"/>
      <c r="CU48" s="719"/>
      <c r="CV48" s="719"/>
      <c r="CW48" s="719"/>
      <c r="CX48" s="719"/>
      <c r="CY48" s="719"/>
      <c r="CZ48" s="719"/>
      <c r="DA48" s="719"/>
      <c r="DB48" s="719"/>
      <c r="DC48" s="719"/>
      <c r="DD48" s="719"/>
      <c r="DE48" s="719"/>
      <c r="DF48" s="719"/>
      <c r="DG48" s="719"/>
      <c r="DH48" s="720"/>
    </row>
    <row r="49" spans="1:112" s="271" customFormat="1" ht="24.75" customHeight="1" x14ac:dyDescent="0.15">
      <c r="A49" s="715">
        <f t="shared" si="0"/>
        <v>38</v>
      </c>
      <c r="B49" s="716"/>
      <c r="C49" s="717"/>
      <c r="D49" s="718"/>
      <c r="E49" s="719"/>
      <c r="F49" s="719"/>
      <c r="G49" s="719"/>
      <c r="H49" s="719"/>
      <c r="I49" s="719"/>
      <c r="J49" s="719"/>
      <c r="K49" s="719"/>
      <c r="L49" s="719"/>
      <c r="M49" s="719"/>
      <c r="N49" s="719"/>
      <c r="O49" s="719"/>
      <c r="P49" s="719"/>
      <c r="Q49" s="719"/>
      <c r="R49" s="719"/>
      <c r="S49" s="719"/>
      <c r="T49" s="719"/>
      <c r="U49" s="719"/>
      <c r="V49" s="719"/>
      <c r="W49" s="719"/>
      <c r="X49" s="719"/>
      <c r="Y49" s="719"/>
      <c r="Z49" s="719"/>
      <c r="AA49" s="719"/>
      <c r="AB49" s="719"/>
      <c r="AC49" s="719"/>
      <c r="AD49" s="719"/>
      <c r="AE49" s="719"/>
      <c r="AF49" s="719"/>
      <c r="AG49" s="719"/>
      <c r="AH49" s="719"/>
      <c r="AI49" s="719"/>
      <c r="AJ49" s="719"/>
      <c r="AK49" s="719"/>
      <c r="AL49" s="719"/>
      <c r="AM49" s="719"/>
      <c r="AN49" s="719"/>
      <c r="AO49" s="719"/>
      <c r="AP49" s="719"/>
      <c r="AQ49" s="719"/>
      <c r="AR49" s="719"/>
      <c r="AS49" s="719"/>
      <c r="AT49" s="719"/>
      <c r="AU49" s="719"/>
      <c r="AV49" s="719"/>
      <c r="AW49" s="719"/>
      <c r="AX49" s="719"/>
      <c r="AY49" s="719"/>
      <c r="AZ49" s="719"/>
      <c r="BA49" s="719"/>
      <c r="BB49" s="719"/>
      <c r="BC49" s="719"/>
      <c r="BD49" s="719"/>
      <c r="BE49" s="719"/>
      <c r="BF49" s="719"/>
      <c r="BG49" s="719"/>
      <c r="BH49" s="719"/>
      <c r="BI49" s="719"/>
      <c r="BJ49" s="719"/>
      <c r="BK49" s="719"/>
      <c r="BL49" s="719"/>
      <c r="BM49" s="719"/>
      <c r="BN49" s="719"/>
      <c r="BO49" s="719"/>
      <c r="BP49" s="719"/>
      <c r="BQ49" s="719"/>
      <c r="BR49" s="719"/>
      <c r="BS49" s="719"/>
      <c r="BT49" s="719"/>
      <c r="BU49" s="719"/>
      <c r="BV49" s="719"/>
      <c r="BW49" s="719"/>
      <c r="BX49" s="719"/>
      <c r="BY49" s="719"/>
      <c r="BZ49" s="719"/>
      <c r="CA49" s="719"/>
      <c r="CB49" s="719"/>
      <c r="CC49" s="719"/>
      <c r="CD49" s="719"/>
      <c r="CE49" s="719"/>
      <c r="CF49" s="719"/>
      <c r="CG49" s="719"/>
      <c r="CH49" s="719"/>
      <c r="CI49" s="719"/>
      <c r="CJ49" s="719"/>
      <c r="CK49" s="719"/>
      <c r="CL49" s="719"/>
      <c r="CM49" s="719"/>
      <c r="CN49" s="719"/>
      <c r="CO49" s="719"/>
      <c r="CP49" s="719"/>
      <c r="CQ49" s="719"/>
      <c r="CR49" s="719"/>
      <c r="CS49" s="719"/>
      <c r="CT49" s="719"/>
      <c r="CU49" s="719"/>
      <c r="CV49" s="719"/>
      <c r="CW49" s="719"/>
      <c r="CX49" s="719"/>
      <c r="CY49" s="719"/>
      <c r="CZ49" s="719"/>
      <c r="DA49" s="719"/>
      <c r="DB49" s="719"/>
      <c r="DC49" s="719"/>
      <c r="DD49" s="719"/>
      <c r="DE49" s="719"/>
      <c r="DF49" s="719"/>
      <c r="DG49" s="719"/>
      <c r="DH49" s="720"/>
    </row>
    <row r="50" spans="1:112" s="271" customFormat="1" ht="24.75" customHeight="1" x14ac:dyDescent="0.15">
      <c r="A50" s="715">
        <f t="shared" si="0"/>
        <v>39</v>
      </c>
      <c r="B50" s="716"/>
      <c r="C50" s="717"/>
      <c r="D50" s="718"/>
      <c r="E50" s="719"/>
      <c r="F50" s="719"/>
      <c r="G50" s="719"/>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19"/>
      <c r="AY50" s="719"/>
      <c r="AZ50" s="719"/>
      <c r="BA50" s="719"/>
      <c r="BB50" s="719"/>
      <c r="BC50" s="719"/>
      <c r="BD50" s="719"/>
      <c r="BE50" s="719"/>
      <c r="BF50" s="719"/>
      <c r="BG50" s="719"/>
      <c r="BH50" s="719"/>
      <c r="BI50" s="719"/>
      <c r="BJ50" s="719"/>
      <c r="BK50" s="719"/>
      <c r="BL50" s="719"/>
      <c r="BM50" s="719"/>
      <c r="BN50" s="719"/>
      <c r="BO50" s="719"/>
      <c r="BP50" s="719"/>
      <c r="BQ50" s="719"/>
      <c r="BR50" s="719"/>
      <c r="BS50" s="719"/>
      <c r="BT50" s="719"/>
      <c r="BU50" s="719"/>
      <c r="BV50" s="719"/>
      <c r="BW50" s="719"/>
      <c r="BX50" s="719"/>
      <c r="BY50" s="719"/>
      <c r="BZ50" s="719"/>
      <c r="CA50" s="719"/>
      <c r="CB50" s="719"/>
      <c r="CC50" s="719"/>
      <c r="CD50" s="719"/>
      <c r="CE50" s="719"/>
      <c r="CF50" s="719"/>
      <c r="CG50" s="719"/>
      <c r="CH50" s="719"/>
      <c r="CI50" s="719"/>
      <c r="CJ50" s="719"/>
      <c r="CK50" s="719"/>
      <c r="CL50" s="719"/>
      <c r="CM50" s="719"/>
      <c r="CN50" s="719"/>
      <c r="CO50" s="719"/>
      <c r="CP50" s="719"/>
      <c r="CQ50" s="719"/>
      <c r="CR50" s="719"/>
      <c r="CS50" s="719"/>
      <c r="CT50" s="719"/>
      <c r="CU50" s="719"/>
      <c r="CV50" s="719"/>
      <c r="CW50" s="719"/>
      <c r="CX50" s="719"/>
      <c r="CY50" s="719"/>
      <c r="CZ50" s="719"/>
      <c r="DA50" s="719"/>
      <c r="DB50" s="719"/>
      <c r="DC50" s="719"/>
      <c r="DD50" s="719"/>
      <c r="DE50" s="719"/>
      <c r="DF50" s="719"/>
      <c r="DG50" s="719"/>
      <c r="DH50" s="720"/>
    </row>
    <row r="51" spans="1:112" s="271" customFormat="1" ht="24.75" customHeight="1" x14ac:dyDescent="0.15">
      <c r="A51" s="715">
        <f t="shared" si="0"/>
        <v>40</v>
      </c>
      <c r="B51" s="716"/>
      <c r="C51" s="717"/>
      <c r="D51" s="718"/>
      <c r="E51" s="719"/>
      <c r="F51" s="719"/>
      <c r="G51" s="719"/>
      <c r="H51" s="719"/>
      <c r="I51" s="719"/>
      <c r="J51" s="719"/>
      <c r="K51" s="719"/>
      <c r="L51" s="719"/>
      <c r="M51" s="719"/>
      <c r="N51" s="719"/>
      <c r="O51" s="719"/>
      <c r="P51" s="719"/>
      <c r="Q51" s="719"/>
      <c r="R51" s="719"/>
      <c r="S51" s="719"/>
      <c r="T51" s="719"/>
      <c r="U51" s="719"/>
      <c r="V51" s="719"/>
      <c r="W51" s="719"/>
      <c r="X51" s="719"/>
      <c r="Y51" s="719"/>
      <c r="Z51" s="719"/>
      <c r="AA51" s="719"/>
      <c r="AB51" s="719"/>
      <c r="AC51" s="719"/>
      <c r="AD51" s="719"/>
      <c r="AE51" s="719"/>
      <c r="AF51" s="719"/>
      <c r="AG51" s="719"/>
      <c r="AH51" s="719"/>
      <c r="AI51" s="719"/>
      <c r="AJ51" s="719"/>
      <c r="AK51" s="719"/>
      <c r="AL51" s="719"/>
      <c r="AM51" s="719"/>
      <c r="AN51" s="719"/>
      <c r="AO51" s="719"/>
      <c r="AP51" s="719"/>
      <c r="AQ51" s="719"/>
      <c r="AR51" s="719"/>
      <c r="AS51" s="719"/>
      <c r="AT51" s="719"/>
      <c r="AU51" s="719"/>
      <c r="AV51" s="719"/>
      <c r="AW51" s="719"/>
      <c r="AX51" s="719"/>
      <c r="AY51" s="719"/>
      <c r="AZ51" s="719"/>
      <c r="BA51" s="719"/>
      <c r="BB51" s="719"/>
      <c r="BC51" s="719"/>
      <c r="BD51" s="719"/>
      <c r="BE51" s="719"/>
      <c r="BF51" s="719"/>
      <c r="BG51" s="719"/>
      <c r="BH51" s="719"/>
      <c r="BI51" s="719"/>
      <c r="BJ51" s="719"/>
      <c r="BK51" s="719"/>
      <c r="BL51" s="719"/>
      <c r="BM51" s="719"/>
      <c r="BN51" s="719"/>
      <c r="BO51" s="719"/>
      <c r="BP51" s="719"/>
      <c r="BQ51" s="719"/>
      <c r="BR51" s="719"/>
      <c r="BS51" s="719"/>
      <c r="BT51" s="719"/>
      <c r="BU51" s="719"/>
      <c r="BV51" s="719"/>
      <c r="BW51" s="719"/>
      <c r="BX51" s="719"/>
      <c r="BY51" s="719"/>
      <c r="BZ51" s="719"/>
      <c r="CA51" s="719"/>
      <c r="CB51" s="719"/>
      <c r="CC51" s="719"/>
      <c r="CD51" s="719"/>
      <c r="CE51" s="719"/>
      <c r="CF51" s="719"/>
      <c r="CG51" s="719"/>
      <c r="CH51" s="719"/>
      <c r="CI51" s="719"/>
      <c r="CJ51" s="719"/>
      <c r="CK51" s="719"/>
      <c r="CL51" s="719"/>
      <c r="CM51" s="719"/>
      <c r="CN51" s="719"/>
      <c r="CO51" s="719"/>
      <c r="CP51" s="719"/>
      <c r="CQ51" s="719"/>
      <c r="CR51" s="719"/>
      <c r="CS51" s="719"/>
      <c r="CT51" s="719"/>
      <c r="CU51" s="719"/>
      <c r="CV51" s="719"/>
      <c r="CW51" s="719"/>
      <c r="CX51" s="719"/>
      <c r="CY51" s="719"/>
      <c r="CZ51" s="719"/>
      <c r="DA51" s="719"/>
      <c r="DB51" s="719"/>
      <c r="DC51" s="719"/>
      <c r="DD51" s="719"/>
      <c r="DE51" s="719"/>
      <c r="DF51" s="719"/>
      <c r="DG51" s="719"/>
      <c r="DH51" s="720"/>
    </row>
    <row r="52" spans="1:112" s="271" customFormat="1" ht="24.75" customHeight="1" x14ac:dyDescent="0.15">
      <c r="A52" s="715">
        <f t="shared" si="0"/>
        <v>41</v>
      </c>
      <c r="B52" s="716"/>
      <c r="C52" s="717"/>
      <c r="D52" s="718"/>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719"/>
      <c r="AI52" s="719"/>
      <c r="AJ52" s="719"/>
      <c r="AK52" s="719"/>
      <c r="AL52" s="719"/>
      <c r="AM52" s="719"/>
      <c r="AN52" s="719"/>
      <c r="AO52" s="719"/>
      <c r="AP52" s="719"/>
      <c r="AQ52" s="719"/>
      <c r="AR52" s="719"/>
      <c r="AS52" s="719"/>
      <c r="AT52" s="719"/>
      <c r="AU52" s="719"/>
      <c r="AV52" s="719"/>
      <c r="AW52" s="719"/>
      <c r="AX52" s="719"/>
      <c r="AY52" s="719"/>
      <c r="AZ52" s="719"/>
      <c r="BA52" s="719"/>
      <c r="BB52" s="719"/>
      <c r="BC52" s="719"/>
      <c r="BD52" s="719"/>
      <c r="BE52" s="719"/>
      <c r="BF52" s="719"/>
      <c r="BG52" s="719"/>
      <c r="BH52" s="719"/>
      <c r="BI52" s="719"/>
      <c r="BJ52" s="719"/>
      <c r="BK52" s="719"/>
      <c r="BL52" s="719"/>
      <c r="BM52" s="719"/>
      <c r="BN52" s="719"/>
      <c r="BO52" s="719"/>
      <c r="BP52" s="719"/>
      <c r="BQ52" s="719"/>
      <c r="BR52" s="719"/>
      <c r="BS52" s="719"/>
      <c r="BT52" s="719"/>
      <c r="BU52" s="719"/>
      <c r="BV52" s="719"/>
      <c r="BW52" s="719"/>
      <c r="BX52" s="719"/>
      <c r="BY52" s="719"/>
      <c r="BZ52" s="719"/>
      <c r="CA52" s="719"/>
      <c r="CB52" s="719"/>
      <c r="CC52" s="719"/>
      <c r="CD52" s="719"/>
      <c r="CE52" s="719"/>
      <c r="CF52" s="719"/>
      <c r="CG52" s="719"/>
      <c r="CH52" s="719"/>
      <c r="CI52" s="719"/>
      <c r="CJ52" s="719"/>
      <c r="CK52" s="719"/>
      <c r="CL52" s="719"/>
      <c r="CM52" s="719"/>
      <c r="CN52" s="719"/>
      <c r="CO52" s="719"/>
      <c r="CP52" s="719"/>
      <c r="CQ52" s="719"/>
      <c r="CR52" s="719"/>
      <c r="CS52" s="719"/>
      <c r="CT52" s="719"/>
      <c r="CU52" s="719"/>
      <c r="CV52" s="719"/>
      <c r="CW52" s="719"/>
      <c r="CX52" s="719"/>
      <c r="CY52" s="719"/>
      <c r="CZ52" s="719"/>
      <c r="DA52" s="719"/>
      <c r="DB52" s="719"/>
      <c r="DC52" s="719"/>
      <c r="DD52" s="719"/>
      <c r="DE52" s="719"/>
      <c r="DF52" s="719"/>
      <c r="DG52" s="719"/>
      <c r="DH52" s="720"/>
    </row>
    <row r="53" spans="1:112" s="271" customFormat="1" ht="24.75" customHeight="1" x14ac:dyDescent="0.15">
      <c r="A53" s="715">
        <f t="shared" si="0"/>
        <v>42</v>
      </c>
      <c r="B53" s="716"/>
      <c r="C53" s="717"/>
      <c r="D53" s="718"/>
      <c r="E53" s="719"/>
      <c r="F53" s="719"/>
      <c r="G53" s="719"/>
      <c r="H53" s="719"/>
      <c r="I53" s="719"/>
      <c r="J53" s="719"/>
      <c r="K53" s="719"/>
      <c r="L53" s="719"/>
      <c r="M53" s="719"/>
      <c r="N53" s="719"/>
      <c r="O53" s="719"/>
      <c r="P53" s="719"/>
      <c r="Q53" s="719"/>
      <c r="R53" s="719"/>
      <c r="S53" s="719"/>
      <c r="T53" s="719"/>
      <c r="U53" s="719"/>
      <c r="V53" s="719"/>
      <c r="W53" s="719"/>
      <c r="X53" s="719"/>
      <c r="Y53" s="719"/>
      <c r="Z53" s="719"/>
      <c r="AA53" s="719"/>
      <c r="AB53" s="719"/>
      <c r="AC53" s="719"/>
      <c r="AD53" s="719"/>
      <c r="AE53" s="719"/>
      <c r="AF53" s="719"/>
      <c r="AG53" s="719"/>
      <c r="AH53" s="719"/>
      <c r="AI53" s="719"/>
      <c r="AJ53" s="719"/>
      <c r="AK53" s="719"/>
      <c r="AL53" s="719"/>
      <c r="AM53" s="719"/>
      <c r="AN53" s="719"/>
      <c r="AO53" s="719"/>
      <c r="AP53" s="719"/>
      <c r="AQ53" s="719"/>
      <c r="AR53" s="719"/>
      <c r="AS53" s="719"/>
      <c r="AT53" s="719"/>
      <c r="AU53" s="719"/>
      <c r="AV53" s="719"/>
      <c r="AW53" s="719"/>
      <c r="AX53" s="719"/>
      <c r="AY53" s="719"/>
      <c r="AZ53" s="719"/>
      <c r="BA53" s="719"/>
      <c r="BB53" s="719"/>
      <c r="BC53" s="719"/>
      <c r="BD53" s="719"/>
      <c r="BE53" s="719"/>
      <c r="BF53" s="719"/>
      <c r="BG53" s="719"/>
      <c r="BH53" s="719"/>
      <c r="BI53" s="719"/>
      <c r="BJ53" s="719"/>
      <c r="BK53" s="719"/>
      <c r="BL53" s="719"/>
      <c r="BM53" s="719"/>
      <c r="BN53" s="719"/>
      <c r="BO53" s="719"/>
      <c r="BP53" s="719"/>
      <c r="BQ53" s="719"/>
      <c r="BR53" s="719"/>
      <c r="BS53" s="719"/>
      <c r="BT53" s="719"/>
      <c r="BU53" s="719"/>
      <c r="BV53" s="719"/>
      <c r="BW53" s="719"/>
      <c r="BX53" s="719"/>
      <c r="BY53" s="719"/>
      <c r="BZ53" s="719"/>
      <c r="CA53" s="719"/>
      <c r="CB53" s="719"/>
      <c r="CC53" s="719"/>
      <c r="CD53" s="719"/>
      <c r="CE53" s="719"/>
      <c r="CF53" s="719"/>
      <c r="CG53" s="719"/>
      <c r="CH53" s="719"/>
      <c r="CI53" s="719"/>
      <c r="CJ53" s="719"/>
      <c r="CK53" s="719"/>
      <c r="CL53" s="719"/>
      <c r="CM53" s="719"/>
      <c r="CN53" s="719"/>
      <c r="CO53" s="719"/>
      <c r="CP53" s="719"/>
      <c r="CQ53" s="719"/>
      <c r="CR53" s="719"/>
      <c r="CS53" s="719"/>
      <c r="CT53" s="719"/>
      <c r="CU53" s="719"/>
      <c r="CV53" s="719"/>
      <c r="CW53" s="719"/>
      <c r="CX53" s="719"/>
      <c r="CY53" s="719"/>
      <c r="CZ53" s="719"/>
      <c r="DA53" s="719"/>
      <c r="DB53" s="719"/>
      <c r="DC53" s="719"/>
      <c r="DD53" s="719"/>
      <c r="DE53" s="719"/>
      <c r="DF53" s="719"/>
      <c r="DG53" s="719"/>
      <c r="DH53" s="720"/>
    </row>
    <row r="54" spans="1:112" s="271" customFormat="1" ht="24.75" customHeight="1" x14ac:dyDescent="0.15">
      <c r="A54" s="715">
        <f t="shared" si="0"/>
        <v>43</v>
      </c>
      <c r="B54" s="716"/>
      <c r="C54" s="717"/>
      <c r="D54" s="718"/>
      <c r="E54" s="719"/>
      <c r="F54" s="719"/>
      <c r="G54" s="719"/>
      <c r="H54" s="719"/>
      <c r="I54" s="719"/>
      <c r="J54" s="719"/>
      <c r="K54" s="719"/>
      <c r="L54" s="719"/>
      <c r="M54" s="719"/>
      <c r="N54" s="719"/>
      <c r="O54" s="719"/>
      <c r="P54" s="719"/>
      <c r="Q54" s="719"/>
      <c r="R54" s="719"/>
      <c r="S54" s="719"/>
      <c r="T54" s="719"/>
      <c r="U54" s="719"/>
      <c r="V54" s="719"/>
      <c r="W54" s="719"/>
      <c r="X54" s="719"/>
      <c r="Y54" s="719"/>
      <c r="Z54" s="719"/>
      <c r="AA54" s="719"/>
      <c r="AB54" s="719"/>
      <c r="AC54" s="719"/>
      <c r="AD54" s="719"/>
      <c r="AE54" s="719"/>
      <c r="AF54" s="719"/>
      <c r="AG54" s="719"/>
      <c r="AH54" s="719"/>
      <c r="AI54" s="719"/>
      <c r="AJ54" s="719"/>
      <c r="AK54" s="719"/>
      <c r="AL54" s="719"/>
      <c r="AM54" s="719"/>
      <c r="AN54" s="719"/>
      <c r="AO54" s="719"/>
      <c r="AP54" s="719"/>
      <c r="AQ54" s="719"/>
      <c r="AR54" s="719"/>
      <c r="AS54" s="719"/>
      <c r="AT54" s="719"/>
      <c r="AU54" s="719"/>
      <c r="AV54" s="719"/>
      <c r="AW54" s="719"/>
      <c r="AX54" s="719"/>
      <c r="AY54" s="719"/>
      <c r="AZ54" s="719"/>
      <c r="BA54" s="719"/>
      <c r="BB54" s="719"/>
      <c r="BC54" s="719"/>
      <c r="BD54" s="719"/>
      <c r="BE54" s="719"/>
      <c r="BF54" s="719"/>
      <c r="BG54" s="719"/>
      <c r="BH54" s="719"/>
      <c r="BI54" s="719"/>
      <c r="BJ54" s="719"/>
      <c r="BK54" s="719"/>
      <c r="BL54" s="719"/>
      <c r="BM54" s="719"/>
      <c r="BN54" s="719"/>
      <c r="BO54" s="719"/>
      <c r="BP54" s="719"/>
      <c r="BQ54" s="719"/>
      <c r="BR54" s="719"/>
      <c r="BS54" s="719"/>
      <c r="BT54" s="719"/>
      <c r="BU54" s="719"/>
      <c r="BV54" s="719"/>
      <c r="BW54" s="719"/>
      <c r="BX54" s="719"/>
      <c r="BY54" s="719"/>
      <c r="BZ54" s="719"/>
      <c r="CA54" s="719"/>
      <c r="CB54" s="719"/>
      <c r="CC54" s="719"/>
      <c r="CD54" s="719"/>
      <c r="CE54" s="719"/>
      <c r="CF54" s="719"/>
      <c r="CG54" s="719"/>
      <c r="CH54" s="719"/>
      <c r="CI54" s="719"/>
      <c r="CJ54" s="719"/>
      <c r="CK54" s="719"/>
      <c r="CL54" s="719"/>
      <c r="CM54" s="719"/>
      <c r="CN54" s="719"/>
      <c r="CO54" s="719"/>
      <c r="CP54" s="719"/>
      <c r="CQ54" s="719"/>
      <c r="CR54" s="719"/>
      <c r="CS54" s="719"/>
      <c r="CT54" s="719"/>
      <c r="CU54" s="719"/>
      <c r="CV54" s="719"/>
      <c r="CW54" s="719"/>
      <c r="CX54" s="719"/>
      <c r="CY54" s="719"/>
      <c r="CZ54" s="719"/>
      <c r="DA54" s="719"/>
      <c r="DB54" s="719"/>
      <c r="DC54" s="719"/>
      <c r="DD54" s="719"/>
      <c r="DE54" s="719"/>
      <c r="DF54" s="719"/>
      <c r="DG54" s="719"/>
      <c r="DH54" s="720"/>
    </row>
    <row r="55" spans="1:112" s="271" customFormat="1" ht="24.75" customHeight="1" x14ac:dyDescent="0.15">
      <c r="A55" s="715">
        <f t="shared" si="0"/>
        <v>44</v>
      </c>
      <c r="B55" s="716"/>
      <c r="C55" s="717"/>
      <c r="D55" s="718"/>
      <c r="E55" s="719"/>
      <c r="F55" s="719"/>
      <c r="G55" s="719"/>
      <c r="H55" s="719"/>
      <c r="I55" s="719"/>
      <c r="J55" s="719"/>
      <c r="K55" s="719"/>
      <c r="L55" s="719"/>
      <c r="M55" s="719"/>
      <c r="N55" s="719"/>
      <c r="O55" s="719"/>
      <c r="P55" s="719"/>
      <c r="Q55" s="719"/>
      <c r="R55" s="719"/>
      <c r="S55" s="719"/>
      <c r="T55" s="719"/>
      <c r="U55" s="719"/>
      <c r="V55" s="719"/>
      <c r="W55" s="719"/>
      <c r="X55" s="719"/>
      <c r="Y55" s="719"/>
      <c r="Z55" s="719"/>
      <c r="AA55" s="719"/>
      <c r="AB55" s="719"/>
      <c r="AC55" s="719"/>
      <c r="AD55" s="719"/>
      <c r="AE55" s="719"/>
      <c r="AF55" s="719"/>
      <c r="AG55" s="719"/>
      <c r="AH55" s="719"/>
      <c r="AI55" s="719"/>
      <c r="AJ55" s="719"/>
      <c r="AK55" s="719"/>
      <c r="AL55" s="719"/>
      <c r="AM55" s="719"/>
      <c r="AN55" s="719"/>
      <c r="AO55" s="719"/>
      <c r="AP55" s="719"/>
      <c r="AQ55" s="719"/>
      <c r="AR55" s="719"/>
      <c r="AS55" s="719"/>
      <c r="AT55" s="719"/>
      <c r="AU55" s="719"/>
      <c r="AV55" s="719"/>
      <c r="AW55" s="719"/>
      <c r="AX55" s="719"/>
      <c r="AY55" s="719"/>
      <c r="AZ55" s="719"/>
      <c r="BA55" s="719"/>
      <c r="BB55" s="719"/>
      <c r="BC55" s="719"/>
      <c r="BD55" s="719"/>
      <c r="BE55" s="719"/>
      <c r="BF55" s="719"/>
      <c r="BG55" s="719"/>
      <c r="BH55" s="719"/>
      <c r="BI55" s="719"/>
      <c r="BJ55" s="719"/>
      <c r="BK55" s="719"/>
      <c r="BL55" s="719"/>
      <c r="BM55" s="719"/>
      <c r="BN55" s="719"/>
      <c r="BO55" s="719"/>
      <c r="BP55" s="719"/>
      <c r="BQ55" s="719"/>
      <c r="BR55" s="719"/>
      <c r="BS55" s="719"/>
      <c r="BT55" s="719"/>
      <c r="BU55" s="719"/>
      <c r="BV55" s="719"/>
      <c r="BW55" s="719"/>
      <c r="BX55" s="719"/>
      <c r="BY55" s="719"/>
      <c r="BZ55" s="719"/>
      <c r="CA55" s="719"/>
      <c r="CB55" s="719"/>
      <c r="CC55" s="719"/>
      <c r="CD55" s="719"/>
      <c r="CE55" s="719"/>
      <c r="CF55" s="719"/>
      <c r="CG55" s="719"/>
      <c r="CH55" s="719"/>
      <c r="CI55" s="719"/>
      <c r="CJ55" s="719"/>
      <c r="CK55" s="719"/>
      <c r="CL55" s="719"/>
      <c r="CM55" s="719"/>
      <c r="CN55" s="719"/>
      <c r="CO55" s="719"/>
      <c r="CP55" s="719"/>
      <c r="CQ55" s="719"/>
      <c r="CR55" s="719"/>
      <c r="CS55" s="719"/>
      <c r="CT55" s="719"/>
      <c r="CU55" s="719"/>
      <c r="CV55" s="719"/>
      <c r="CW55" s="719"/>
      <c r="CX55" s="719"/>
      <c r="CY55" s="719"/>
      <c r="CZ55" s="719"/>
      <c r="DA55" s="719"/>
      <c r="DB55" s="719"/>
      <c r="DC55" s="719"/>
      <c r="DD55" s="719"/>
      <c r="DE55" s="719"/>
      <c r="DF55" s="719"/>
      <c r="DG55" s="719"/>
      <c r="DH55" s="720"/>
    </row>
    <row r="56" spans="1:112" s="271" customFormat="1" ht="24.75" customHeight="1" x14ac:dyDescent="0.15">
      <c r="A56" s="715">
        <f t="shared" si="0"/>
        <v>45</v>
      </c>
      <c r="B56" s="716"/>
      <c r="C56" s="717"/>
      <c r="D56" s="718"/>
      <c r="E56" s="719"/>
      <c r="F56" s="719"/>
      <c r="G56" s="719"/>
      <c r="H56" s="719"/>
      <c r="I56" s="719"/>
      <c r="J56" s="719"/>
      <c r="K56" s="719"/>
      <c r="L56" s="719"/>
      <c r="M56" s="719"/>
      <c r="N56" s="719"/>
      <c r="O56" s="719"/>
      <c r="P56" s="719"/>
      <c r="Q56" s="719"/>
      <c r="R56" s="719"/>
      <c r="S56" s="719"/>
      <c r="T56" s="719"/>
      <c r="U56" s="719"/>
      <c r="V56" s="719"/>
      <c r="W56" s="719"/>
      <c r="X56" s="719"/>
      <c r="Y56" s="719"/>
      <c r="Z56" s="719"/>
      <c r="AA56" s="719"/>
      <c r="AB56" s="719"/>
      <c r="AC56" s="719"/>
      <c r="AD56" s="719"/>
      <c r="AE56" s="719"/>
      <c r="AF56" s="719"/>
      <c r="AG56" s="719"/>
      <c r="AH56" s="719"/>
      <c r="AI56" s="719"/>
      <c r="AJ56" s="719"/>
      <c r="AK56" s="719"/>
      <c r="AL56" s="719"/>
      <c r="AM56" s="719"/>
      <c r="AN56" s="719"/>
      <c r="AO56" s="719"/>
      <c r="AP56" s="719"/>
      <c r="AQ56" s="719"/>
      <c r="AR56" s="719"/>
      <c r="AS56" s="719"/>
      <c r="AT56" s="719"/>
      <c r="AU56" s="719"/>
      <c r="AV56" s="719"/>
      <c r="AW56" s="719"/>
      <c r="AX56" s="719"/>
      <c r="AY56" s="719"/>
      <c r="AZ56" s="719"/>
      <c r="BA56" s="719"/>
      <c r="BB56" s="719"/>
      <c r="BC56" s="719"/>
      <c r="BD56" s="719"/>
      <c r="BE56" s="719"/>
      <c r="BF56" s="719"/>
      <c r="BG56" s="719"/>
      <c r="BH56" s="719"/>
      <c r="BI56" s="719"/>
      <c r="BJ56" s="719"/>
      <c r="BK56" s="719"/>
      <c r="BL56" s="719"/>
      <c r="BM56" s="719"/>
      <c r="BN56" s="719"/>
      <c r="BO56" s="719"/>
      <c r="BP56" s="719"/>
      <c r="BQ56" s="719"/>
      <c r="BR56" s="719"/>
      <c r="BS56" s="719"/>
      <c r="BT56" s="719"/>
      <c r="BU56" s="719"/>
      <c r="BV56" s="719"/>
      <c r="BW56" s="719"/>
      <c r="BX56" s="719"/>
      <c r="BY56" s="719"/>
      <c r="BZ56" s="719"/>
      <c r="CA56" s="719"/>
      <c r="CB56" s="719"/>
      <c r="CC56" s="719"/>
      <c r="CD56" s="719"/>
      <c r="CE56" s="719"/>
      <c r="CF56" s="719"/>
      <c r="CG56" s="719"/>
      <c r="CH56" s="719"/>
      <c r="CI56" s="719"/>
      <c r="CJ56" s="719"/>
      <c r="CK56" s="719"/>
      <c r="CL56" s="719"/>
      <c r="CM56" s="719"/>
      <c r="CN56" s="719"/>
      <c r="CO56" s="719"/>
      <c r="CP56" s="719"/>
      <c r="CQ56" s="719"/>
      <c r="CR56" s="719"/>
      <c r="CS56" s="719"/>
      <c r="CT56" s="719"/>
      <c r="CU56" s="719"/>
      <c r="CV56" s="719"/>
      <c r="CW56" s="719"/>
      <c r="CX56" s="719"/>
      <c r="CY56" s="719"/>
      <c r="CZ56" s="719"/>
      <c r="DA56" s="719"/>
      <c r="DB56" s="719"/>
      <c r="DC56" s="719"/>
      <c r="DD56" s="719"/>
      <c r="DE56" s="719"/>
      <c r="DF56" s="719"/>
      <c r="DG56" s="719"/>
      <c r="DH56" s="720"/>
    </row>
    <row r="57" spans="1:112" s="271" customFormat="1" ht="24.75" customHeight="1" x14ac:dyDescent="0.15">
      <c r="A57" s="715">
        <f t="shared" si="0"/>
        <v>46</v>
      </c>
      <c r="B57" s="716"/>
      <c r="C57" s="717"/>
      <c r="D57" s="718"/>
      <c r="E57" s="719"/>
      <c r="F57" s="719"/>
      <c r="G57" s="719"/>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19"/>
      <c r="AY57" s="719"/>
      <c r="AZ57" s="719"/>
      <c r="BA57" s="719"/>
      <c r="BB57" s="719"/>
      <c r="BC57" s="719"/>
      <c r="BD57" s="719"/>
      <c r="BE57" s="719"/>
      <c r="BF57" s="719"/>
      <c r="BG57" s="719"/>
      <c r="BH57" s="719"/>
      <c r="BI57" s="719"/>
      <c r="BJ57" s="719"/>
      <c r="BK57" s="719"/>
      <c r="BL57" s="719"/>
      <c r="BM57" s="719"/>
      <c r="BN57" s="719"/>
      <c r="BO57" s="719"/>
      <c r="BP57" s="719"/>
      <c r="BQ57" s="719"/>
      <c r="BR57" s="719"/>
      <c r="BS57" s="719"/>
      <c r="BT57" s="719"/>
      <c r="BU57" s="719"/>
      <c r="BV57" s="719"/>
      <c r="BW57" s="719"/>
      <c r="BX57" s="719"/>
      <c r="BY57" s="719"/>
      <c r="BZ57" s="719"/>
      <c r="CA57" s="719"/>
      <c r="CB57" s="719"/>
      <c r="CC57" s="719"/>
      <c r="CD57" s="719"/>
      <c r="CE57" s="719"/>
      <c r="CF57" s="719"/>
      <c r="CG57" s="719"/>
      <c r="CH57" s="719"/>
      <c r="CI57" s="719"/>
      <c r="CJ57" s="719"/>
      <c r="CK57" s="719"/>
      <c r="CL57" s="719"/>
      <c r="CM57" s="719"/>
      <c r="CN57" s="719"/>
      <c r="CO57" s="719"/>
      <c r="CP57" s="719"/>
      <c r="CQ57" s="719"/>
      <c r="CR57" s="719"/>
      <c r="CS57" s="719"/>
      <c r="CT57" s="719"/>
      <c r="CU57" s="719"/>
      <c r="CV57" s="719"/>
      <c r="CW57" s="719"/>
      <c r="CX57" s="719"/>
      <c r="CY57" s="719"/>
      <c r="CZ57" s="719"/>
      <c r="DA57" s="719"/>
      <c r="DB57" s="719"/>
      <c r="DC57" s="719"/>
      <c r="DD57" s="719"/>
      <c r="DE57" s="719"/>
      <c r="DF57" s="719"/>
      <c r="DG57" s="719"/>
      <c r="DH57" s="720"/>
    </row>
    <row r="58" spans="1:112" s="271" customFormat="1" ht="24.75" customHeight="1" x14ac:dyDescent="0.15">
      <c r="A58" s="715">
        <f t="shared" si="0"/>
        <v>47</v>
      </c>
      <c r="B58" s="716"/>
      <c r="C58" s="717"/>
      <c r="D58" s="718"/>
      <c r="E58" s="719"/>
      <c r="F58" s="719"/>
      <c r="G58" s="719"/>
      <c r="H58" s="719"/>
      <c r="I58" s="719"/>
      <c r="J58" s="719"/>
      <c r="K58" s="719"/>
      <c r="L58" s="719"/>
      <c r="M58" s="719"/>
      <c r="N58" s="719"/>
      <c r="O58" s="719"/>
      <c r="P58" s="719"/>
      <c r="Q58" s="719"/>
      <c r="R58" s="719"/>
      <c r="S58" s="719"/>
      <c r="T58" s="719"/>
      <c r="U58" s="719"/>
      <c r="V58" s="719"/>
      <c r="W58" s="719"/>
      <c r="X58" s="719"/>
      <c r="Y58" s="719"/>
      <c r="Z58" s="719"/>
      <c r="AA58" s="719"/>
      <c r="AB58" s="719"/>
      <c r="AC58" s="719"/>
      <c r="AD58" s="719"/>
      <c r="AE58" s="719"/>
      <c r="AF58" s="719"/>
      <c r="AG58" s="719"/>
      <c r="AH58" s="719"/>
      <c r="AI58" s="719"/>
      <c r="AJ58" s="719"/>
      <c r="AK58" s="719"/>
      <c r="AL58" s="719"/>
      <c r="AM58" s="719"/>
      <c r="AN58" s="719"/>
      <c r="AO58" s="719"/>
      <c r="AP58" s="719"/>
      <c r="AQ58" s="719"/>
      <c r="AR58" s="719"/>
      <c r="AS58" s="719"/>
      <c r="AT58" s="719"/>
      <c r="AU58" s="719"/>
      <c r="AV58" s="719"/>
      <c r="AW58" s="719"/>
      <c r="AX58" s="719"/>
      <c r="AY58" s="719"/>
      <c r="AZ58" s="719"/>
      <c r="BA58" s="719"/>
      <c r="BB58" s="719"/>
      <c r="BC58" s="719"/>
      <c r="BD58" s="719"/>
      <c r="BE58" s="719"/>
      <c r="BF58" s="719"/>
      <c r="BG58" s="719"/>
      <c r="BH58" s="719"/>
      <c r="BI58" s="719"/>
      <c r="BJ58" s="719"/>
      <c r="BK58" s="719"/>
      <c r="BL58" s="719"/>
      <c r="BM58" s="719"/>
      <c r="BN58" s="719"/>
      <c r="BO58" s="719"/>
      <c r="BP58" s="719"/>
      <c r="BQ58" s="719"/>
      <c r="BR58" s="719"/>
      <c r="BS58" s="719"/>
      <c r="BT58" s="719"/>
      <c r="BU58" s="719"/>
      <c r="BV58" s="719"/>
      <c r="BW58" s="719"/>
      <c r="BX58" s="719"/>
      <c r="BY58" s="719"/>
      <c r="BZ58" s="719"/>
      <c r="CA58" s="719"/>
      <c r="CB58" s="719"/>
      <c r="CC58" s="719"/>
      <c r="CD58" s="719"/>
      <c r="CE58" s="719"/>
      <c r="CF58" s="719"/>
      <c r="CG58" s="719"/>
      <c r="CH58" s="719"/>
      <c r="CI58" s="719"/>
      <c r="CJ58" s="719"/>
      <c r="CK58" s="719"/>
      <c r="CL58" s="719"/>
      <c r="CM58" s="719"/>
      <c r="CN58" s="719"/>
      <c r="CO58" s="719"/>
      <c r="CP58" s="719"/>
      <c r="CQ58" s="719"/>
      <c r="CR58" s="719"/>
      <c r="CS58" s="719"/>
      <c r="CT58" s="719"/>
      <c r="CU58" s="719"/>
      <c r="CV58" s="719"/>
      <c r="CW58" s="719"/>
      <c r="CX58" s="719"/>
      <c r="CY58" s="719"/>
      <c r="CZ58" s="719"/>
      <c r="DA58" s="719"/>
      <c r="DB58" s="719"/>
      <c r="DC58" s="719"/>
      <c r="DD58" s="719"/>
      <c r="DE58" s="719"/>
      <c r="DF58" s="719"/>
      <c r="DG58" s="719"/>
      <c r="DH58" s="720"/>
    </row>
    <row r="59" spans="1:112" s="271" customFormat="1" ht="24.75" customHeight="1" x14ac:dyDescent="0.15">
      <c r="A59" s="715">
        <f t="shared" si="0"/>
        <v>48</v>
      </c>
      <c r="B59" s="716"/>
      <c r="C59" s="717"/>
      <c r="D59" s="718"/>
      <c r="E59" s="719"/>
      <c r="F59" s="719"/>
      <c r="G59" s="719"/>
      <c r="H59" s="719"/>
      <c r="I59" s="719"/>
      <c r="J59" s="719"/>
      <c r="K59" s="719"/>
      <c r="L59" s="719"/>
      <c r="M59" s="719"/>
      <c r="N59" s="719"/>
      <c r="O59" s="719"/>
      <c r="P59" s="719"/>
      <c r="Q59" s="719"/>
      <c r="R59" s="719"/>
      <c r="S59" s="719"/>
      <c r="T59" s="719"/>
      <c r="U59" s="719"/>
      <c r="V59" s="719"/>
      <c r="W59" s="719"/>
      <c r="X59" s="719"/>
      <c r="Y59" s="719"/>
      <c r="Z59" s="719"/>
      <c r="AA59" s="719"/>
      <c r="AB59" s="719"/>
      <c r="AC59" s="719"/>
      <c r="AD59" s="719"/>
      <c r="AE59" s="719"/>
      <c r="AF59" s="719"/>
      <c r="AG59" s="719"/>
      <c r="AH59" s="719"/>
      <c r="AI59" s="719"/>
      <c r="AJ59" s="719"/>
      <c r="AK59" s="719"/>
      <c r="AL59" s="719"/>
      <c r="AM59" s="719"/>
      <c r="AN59" s="719"/>
      <c r="AO59" s="719"/>
      <c r="AP59" s="719"/>
      <c r="AQ59" s="719"/>
      <c r="AR59" s="719"/>
      <c r="AS59" s="719"/>
      <c r="AT59" s="719"/>
      <c r="AU59" s="719"/>
      <c r="AV59" s="719"/>
      <c r="AW59" s="719"/>
      <c r="AX59" s="719"/>
      <c r="AY59" s="719"/>
      <c r="AZ59" s="719"/>
      <c r="BA59" s="719"/>
      <c r="BB59" s="719"/>
      <c r="BC59" s="719"/>
      <c r="BD59" s="719"/>
      <c r="BE59" s="719"/>
      <c r="BF59" s="719"/>
      <c r="BG59" s="719"/>
      <c r="BH59" s="719"/>
      <c r="BI59" s="719"/>
      <c r="BJ59" s="719"/>
      <c r="BK59" s="719"/>
      <c r="BL59" s="719"/>
      <c r="BM59" s="719"/>
      <c r="BN59" s="719"/>
      <c r="BO59" s="719"/>
      <c r="BP59" s="719"/>
      <c r="BQ59" s="719"/>
      <c r="BR59" s="719"/>
      <c r="BS59" s="719"/>
      <c r="BT59" s="719"/>
      <c r="BU59" s="719"/>
      <c r="BV59" s="719"/>
      <c r="BW59" s="719"/>
      <c r="BX59" s="719"/>
      <c r="BY59" s="719"/>
      <c r="BZ59" s="719"/>
      <c r="CA59" s="719"/>
      <c r="CB59" s="719"/>
      <c r="CC59" s="719"/>
      <c r="CD59" s="719"/>
      <c r="CE59" s="719"/>
      <c r="CF59" s="719"/>
      <c r="CG59" s="719"/>
      <c r="CH59" s="719"/>
      <c r="CI59" s="719"/>
      <c r="CJ59" s="719"/>
      <c r="CK59" s="719"/>
      <c r="CL59" s="719"/>
      <c r="CM59" s="719"/>
      <c r="CN59" s="719"/>
      <c r="CO59" s="719"/>
      <c r="CP59" s="719"/>
      <c r="CQ59" s="719"/>
      <c r="CR59" s="719"/>
      <c r="CS59" s="719"/>
      <c r="CT59" s="719"/>
      <c r="CU59" s="719"/>
      <c r="CV59" s="719"/>
      <c r="CW59" s="719"/>
      <c r="CX59" s="719"/>
      <c r="CY59" s="719"/>
      <c r="CZ59" s="719"/>
      <c r="DA59" s="719"/>
      <c r="DB59" s="719"/>
      <c r="DC59" s="719"/>
      <c r="DD59" s="719"/>
      <c r="DE59" s="719"/>
      <c r="DF59" s="719"/>
      <c r="DG59" s="719"/>
      <c r="DH59" s="720"/>
    </row>
    <row r="60" spans="1:112" s="271" customFormat="1" ht="24.75" customHeight="1" x14ac:dyDescent="0.15">
      <c r="A60" s="715">
        <f t="shared" si="0"/>
        <v>49</v>
      </c>
      <c r="B60" s="716"/>
      <c r="C60" s="717"/>
      <c r="D60" s="718"/>
      <c r="E60" s="719"/>
      <c r="F60" s="719"/>
      <c r="G60" s="719"/>
      <c r="H60" s="719"/>
      <c r="I60" s="719"/>
      <c r="J60" s="719"/>
      <c r="K60" s="719"/>
      <c r="L60" s="719"/>
      <c r="M60" s="719"/>
      <c r="N60" s="719"/>
      <c r="O60" s="719"/>
      <c r="P60" s="719"/>
      <c r="Q60" s="719"/>
      <c r="R60" s="719"/>
      <c r="S60" s="719"/>
      <c r="T60" s="719"/>
      <c r="U60" s="719"/>
      <c r="V60" s="719"/>
      <c r="W60" s="719"/>
      <c r="X60" s="719"/>
      <c r="Y60" s="719"/>
      <c r="Z60" s="719"/>
      <c r="AA60" s="719"/>
      <c r="AB60" s="719"/>
      <c r="AC60" s="719"/>
      <c r="AD60" s="719"/>
      <c r="AE60" s="719"/>
      <c r="AF60" s="719"/>
      <c r="AG60" s="719"/>
      <c r="AH60" s="719"/>
      <c r="AI60" s="719"/>
      <c r="AJ60" s="719"/>
      <c r="AK60" s="719"/>
      <c r="AL60" s="719"/>
      <c r="AM60" s="719"/>
      <c r="AN60" s="719"/>
      <c r="AO60" s="719"/>
      <c r="AP60" s="719"/>
      <c r="AQ60" s="719"/>
      <c r="AR60" s="719"/>
      <c r="AS60" s="719"/>
      <c r="AT60" s="719"/>
      <c r="AU60" s="719"/>
      <c r="AV60" s="719"/>
      <c r="AW60" s="719"/>
      <c r="AX60" s="719"/>
      <c r="AY60" s="719"/>
      <c r="AZ60" s="719"/>
      <c r="BA60" s="719"/>
      <c r="BB60" s="719"/>
      <c r="BC60" s="719"/>
      <c r="BD60" s="719"/>
      <c r="BE60" s="719"/>
      <c r="BF60" s="719"/>
      <c r="BG60" s="719"/>
      <c r="BH60" s="719"/>
      <c r="BI60" s="719"/>
      <c r="BJ60" s="719"/>
      <c r="BK60" s="719"/>
      <c r="BL60" s="719"/>
      <c r="BM60" s="719"/>
      <c r="BN60" s="719"/>
      <c r="BO60" s="719"/>
      <c r="BP60" s="719"/>
      <c r="BQ60" s="719"/>
      <c r="BR60" s="719"/>
      <c r="BS60" s="719"/>
      <c r="BT60" s="719"/>
      <c r="BU60" s="719"/>
      <c r="BV60" s="719"/>
      <c r="BW60" s="719"/>
      <c r="BX60" s="719"/>
      <c r="BY60" s="719"/>
      <c r="BZ60" s="719"/>
      <c r="CA60" s="719"/>
      <c r="CB60" s="719"/>
      <c r="CC60" s="719"/>
      <c r="CD60" s="719"/>
      <c r="CE60" s="719"/>
      <c r="CF60" s="719"/>
      <c r="CG60" s="719"/>
      <c r="CH60" s="719"/>
      <c r="CI60" s="719"/>
      <c r="CJ60" s="719"/>
      <c r="CK60" s="719"/>
      <c r="CL60" s="719"/>
      <c r="CM60" s="719"/>
      <c r="CN60" s="719"/>
      <c r="CO60" s="719"/>
      <c r="CP60" s="719"/>
      <c r="CQ60" s="719"/>
      <c r="CR60" s="719"/>
      <c r="CS60" s="719"/>
      <c r="CT60" s="719"/>
      <c r="CU60" s="719"/>
      <c r="CV60" s="719"/>
      <c r="CW60" s="719"/>
      <c r="CX60" s="719"/>
      <c r="CY60" s="719"/>
      <c r="CZ60" s="719"/>
      <c r="DA60" s="719"/>
      <c r="DB60" s="719"/>
      <c r="DC60" s="719"/>
      <c r="DD60" s="719"/>
      <c r="DE60" s="719"/>
      <c r="DF60" s="719"/>
      <c r="DG60" s="719"/>
      <c r="DH60" s="720"/>
    </row>
    <row r="61" spans="1:112" s="271" customFormat="1" ht="24.75" customHeight="1" x14ac:dyDescent="0.15">
      <c r="A61" s="715">
        <f t="shared" si="0"/>
        <v>50</v>
      </c>
      <c r="B61" s="716"/>
      <c r="C61" s="717"/>
      <c r="D61" s="718"/>
      <c r="E61" s="719"/>
      <c r="F61" s="719"/>
      <c r="G61" s="719"/>
      <c r="H61" s="719"/>
      <c r="I61" s="719"/>
      <c r="J61" s="719"/>
      <c r="K61" s="719"/>
      <c r="L61" s="719"/>
      <c r="M61" s="719"/>
      <c r="N61" s="719"/>
      <c r="O61" s="719"/>
      <c r="P61" s="719"/>
      <c r="Q61" s="719"/>
      <c r="R61" s="719"/>
      <c r="S61" s="719"/>
      <c r="T61" s="719"/>
      <c r="U61" s="719"/>
      <c r="V61" s="719"/>
      <c r="W61" s="719"/>
      <c r="X61" s="719"/>
      <c r="Y61" s="719"/>
      <c r="Z61" s="719"/>
      <c r="AA61" s="719"/>
      <c r="AB61" s="719"/>
      <c r="AC61" s="719"/>
      <c r="AD61" s="719"/>
      <c r="AE61" s="719"/>
      <c r="AF61" s="719"/>
      <c r="AG61" s="719"/>
      <c r="AH61" s="719"/>
      <c r="AI61" s="719"/>
      <c r="AJ61" s="719"/>
      <c r="AK61" s="719"/>
      <c r="AL61" s="719"/>
      <c r="AM61" s="719"/>
      <c r="AN61" s="719"/>
      <c r="AO61" s="719"/>
      <c r="AP61" s="719"/>
      <c r="AQ61" s="719"/>
      <c r="AR61" s="719"/>
      <c r="AS61" s="719"/>
      <c r="AT61" s="719"/>
      <c r="AU61" s="719"/>
      <c r="AV61" s="719"/>
      <c r="AW61" s="719"/>
      <c r="AX61" s="719"/>
      <c r="AY61" s="719"/>
      <c r="AZ61" s="719"/>
      <c r="BA61" s="719"/>
      <c r="BB61" s="719"/>
      <c r="BC61" s="719"/>
      <c r="BD61" s="719"/>
      <c r="BE61" s="719"/>
      <c r="BF61" s="719"/>
      <c r="BG61" s="719"/>
      <c r="BH61" s="719"/>
      <c r="BI61" s="719"/>
      <c r="BJ61" s="719"/>
      <c r="BK61" s="719"/>
      <c r="BL61" s="719"/>
      <c r="BM61" s="719"/>
      <c r="BN61" s="719"/>
      <c r="BO61" s="719"/>
      <c r="BP61" s="719"/>
      <c r="BQ61" s="719"/>
      <c r="BR61" s="719"/>
      <c r="BS61" s="719"/>
      <c r="BT61" s="719"/>
      <c r="BU61" s="719"/>
      <c r="BV61" s="719"/>
      <c r="BW61" s="719"/>
      <c r="BX61" s="719"/>
      <c r="BY61" s="719"/>
      <c r="BZ61" s="719"/>
      <c r="CA61" s="719"/>
      <c r="CB61" s="719"/>
      <c r="CC61" s="719"/>
      <c r="CD61" s="719"/>
      <c r="CE61" s="719"/>
      <c r="CF61" s="719"/>
      <c r="CG61" s="719"/>
      <c r="CH61" s="719"/>
      <c r="CI61" s="719"/>
      <c r="CJ61" s="719"/>
      <c r="CK61" s="719"/>
      <c r="CL61" s="719"/>
      <c r="CM61" s="719"/>
      <c r="CN61" s="719"/>
      <c r="CO61" s="719"/>
      <c r="CP61" s="719"/>
      <c r="CQ61" s="719"/>
      <c r="CR61" s="719"/>
      <c r="CS61" s="719"/>
      <c r="CT61" s="719"/>
      <c r="CU61" s="719"/>
      <c r="CV61" s="719"/>
      <c r="CW61" s="719"/>
      <c r="CX61" s="719"/>
      <c r="CY61" s="719"/>
      <c r="CZ61" s="719"/>
      <c r="DA61" s="719"/>
      <c r="DB61" s="719"/>
      <c r="DC61" s="719"/>
      <c r="DD61" s="719"/>
      <c r="DE61" s="719"/>
      <c r="DF61" s="719"/>
      <c r="DG61" s="719"/>
      <c r="DH61" s="720"/>
    </row>
    <row r="62" spans="1:112" s="271" customFormat="1" ht="24.75" customHeight="1" x14ac:dyDescent="0.15">
      <c r="A62" s="715">
        <f t="shared" si="0"/>
        <v>51</v>
      </c>
      <c r="B62" s="716"/>
      <c r="C62" s="717"/>
      <c r="D62" s="718"/>
      <c r="E62" s="719"/>
      <c r="F62" s="719"/>
      <c r="G62" s="719"/>
      <c r="H62" s="719"/>
      <c r="I62" s="719"/>
      <c r="J62" s="719"/>
      <c r="K62" s="719"/>
      <c r="L62" s="719"/>
      <c r="M62" s="719"/>
      <c r="N62" s="719"/>
      <c r="O62" s="719"/>
      <c r="P62" s="719"/>
      <c r="Q62" s="719"/>
      <c r="R62" s="719"/>
      <c r="S62" s="719"/>
      <c r="T62" s="719"/>
      <c r="U62" s="719"/>
      <c r="V62" s="719"/>
      <c r="W62" s="719"/>
      <c r="X62" s="719"/>
      <c r="Y62" s="719"/>
      <c r="Z62" s="719"/>
      <c r="AA62" s="719"/>
      <c r="AB62" s="719"/>
      <c r="AC62" s="719"/>
      <c r="AD62" s="719"/>
      <c r="AE62" s="719"/>
      <c r="AF62" s="719"/>
      <c r="AG62" s="719"/>
      <c r="AH62" s="719"/>
      <c r="AI62" s="719"/>
      <c r="AJ62" s="719"/>
      <c r="AK62" s="719"/>
      <c r="AL62" s="719"/>
      <c r="AM62" s="719"/>
      <c r="AN62" s="719"/>
      <c r="AO62" s="719"/>
      <c r="AP62" s="719"/>
      <c r="AQ62" s="719"/>
      <c r="AR62" s="719"/>
      <c r="AS62" s="719"/>
      <c r="AT62" s="719"/>
      <c r="AU62" s="719"/>
      <c r="AV62" s="719"/>
      <c r="AW62" s="719"/>
      <c r="AX62" s="719"/>
      <c r="AY62" s="719"/>
      <c r="AZ62" s="719"/>
      <c r="BA62" s="719"/>
      <c r="BB62" s="719"/>
      <c r="BC62" s="719"/>
      <c r="BD62" s="719"/>
      <c r="BE62" s="719"/>
      <c r="BF62" s="719"/>
      <c r="BG62" s="719"/>
      <c r="BH62" s="719"/>
      <c r="BI62" s="719"/>
      <c r="BJ62" s="719"/>
      <c r="BK62" s="719"/>
      <c r="BL62" s="719"/>
      <c r="BM62" s="719"/>
      <c r="BN62" s="719"/>
      <c r="BO62" s="719"/>
      <c r="BP62" s="719"/>
      <c r="BQ62" s="719"/>
      <c r="BR62" s="719"/>
      <c r="BS62" s="719"/>
      <c r="BT62" s="719"/>
      <c r="BU62" s="719"/>
      <c r="BV62" s="719"/>
      <c r="BW62" s="719"/>
      <c r="BX62" s="719"/>
      <c r="BY62" s="719"/>
      <c r="BZ62" s="719"/>
      <c r="CA62" s="719"/>
      <c r="CB62" s="719"/>
      <c r="CC62" s="719"/>
      <c r="CD62" s="719"/>
      <c r="CE62" s="719"/>
      <c r="CF62" s="719"/>
      <c r="CG62" s="719"/>
      <c r="CH62" s="719"/>
      <c r="CI62" s="719"/>
      <c r="CJ62" s="719"/>
      <c r="CK62" s="719"/>
      <c r="CL62" s="719"/>
      <c r="CM62" s="719"/>
      <c r="CN62" s="719"/>
      <c r="CO62" s="719"/>
      <c r="CP62" s="719"/>
      <c r="CQ62" s="719"/>
      <c r="CR62" s="719"/>
      <c r="CS62" s="719"/>
      <c r="CT62" s="719"/>
      <c r="CU62" s="719"/>
      <c r="CV62" s="719"/>
      <c r="CW62" s="719"/>
      <c r="CX62" s="719"/>
      <c r="CY62" s="719"/>
      <c r="CZ62" s="719"/>
      <c r="DA62" s="719"/>
      <c r="DB62" s="719"/>
      <c r="DC62" s="719"/>
      <c r="DD62" s="719"/>
      <c r="DE62" s="719"/>
      <c r="DF62" s="719"/>
      <c r="DG62" s="719"/>
      <c r="DH62" s="720"/>
    </row>
    <row r="63" spans="1:112" s="271" customFormat="1" ht="24.75" customHeight="1" x14ac:dyDescent="0.15">
      <c r="A63" s="715">
        <f t="shared" si="0"/>
        <v>52</v>
      </c>
      <c r="B63" s="716"/>
      <c r="C63" s="717"/>
      <c r="D63" s="718"/>
      <c r="E63" s="719"/>
      <c r="F63" s="719"/>
      <c r="G63" s="719"/>
      <c r="H63" s="719"/>
      <c r="I63" s="719"/>
      <c r="J63" s="719"/>
      <c r="K63" s="719"/>
      <c r="L63" s="719"/>
      <c r="M63" s="719"/>
      <c r="N63" s="719"/>
      <c r="O63" s="719"/>
      <c r="P63" s="719"/>
      <c r="Q63" s="719"/>
      <c r="R63" s="719"/>
      <c r="S63" s="719"/>
      <c r="T63" s="719"/>
      <c r="U63" s="719"/>
      <c r="V63" s="719"/>
      <c r="W63" s="719"/>
      <c r="X63" s="719"/>
      <c r="Y63" s="719"/>
      <c r="Z63" s="719"/>
      <c r="AA63" s="719"/>
      <c r="AB63" s="719"/>
      <c r="AC63" s="719"/>
      <c r="AD63" s="719"/>
      <c r="AE63" s="719"/>
      <c r="AF63" s="719"/>
      <c r="AG63" s="719"/>
      <c r="AH63" s="719"/>
      <c r="AI63" s="719"/>
      <c r="AJ63" s="719"/>
      <c r="AK63" s="719"/>
      <c r="AL63" s="719"/>
      <c r="AM63" s="719"/>
      <c r="AN63" s="719"/>
      <c r="AO63" s="719"/>
      <c r="AP63" s="719"/>
      <c r="AQ63" s="719"/>
      <c r="AR63" s="719"/>
      <c r="AS63" s="719"/>
      <c r="AT63" s="719"/>
      <c r="AU63" s="719"/>
      <c r="AV63" s="719"/>
      <c r="AW63" s="719"/>
      <c r="AX63" s="719"/>
      <c r="AY63" s="719"/>
      <c r="AZ63" s="719"/>
      <c r="BA63" s="719"/>
      <c r="BB63" s="719"/>
      <c r="BC63" s="719"/>
      <c r="BD63" s="719"/>
      <c r="BE63" s="719"/>
      <c r="BF63" s="719"/>
      <c r="BG63" s="719"/>
      <c r="BH63" s="719"/>
      <c r="BI63" s="719"/>
      <c r="BJ63" s="719"/>
      <c r="BK63" s="719"/>
      <c r="BL63" s="719"/>
      <c r="BM63" s="719"/>
      <c r="BN63" s="719"/>
      <c r="BO63" s="719"/>
      <c r="BP63" s="719"/>
      <c r="BQ63" s="719"/>
      <c r="BR63" s="719"/>
      <c r="BS63" s="719"/>
      <c r="BT63" s="719"/>
      <c r="BU63" s="719"/>
      <c r="BV63" s="719"/>
      <c r="BW63" s="719"/>
      <c r="BX63" s="719"/>
      <c r="BY63" s="719"/>
      <c r="BZ63" s="719"/>
      <c r="CA63" s="719"/>
      <c r="CB63" s="719"/>
      <c r="CC63" s="719"/>
      <c r="CD63" s="719"/>
      <c r="CE63" s="719"/>
      <c r="CF63" s="719"/>
      <c r="CG63" s="719"/>
      <c r="CH63" s="719"/>
      <c r="CI63" s="719"/>
      <c r="CJ63" s="719"/>
      <c r="CK63" s="719"/>
      <c r="CL63" s="719"/>
      <c r="CM63" s="719"/>
      <c r="CN63" s="719"/>
      <c r="CO63" s="719"/>
      <c r="CP63" s="719"/>
      <c r="CQ63" s="719"/>
      <c r="CR63" s="719"/>
      <c r="CS63" s="719"/>
      <c r="CT63" s="719"/>
      <c r="CU63" s="719"/>
      <c r="CV63" s="719"/>
      <c r="CW63" s="719"/>
      <c r="CX63" s="719"/>
      <c r="CY63" s="719"/>
      <c r="CZ63" s="719"/>
      <c r="DA63" s="719"/>
      <c r="DB63" s="719"/>
      <c r="DC63" s="719"/>
      <c r="DD63" s="719"/>
      <c r="DE63" s="719"/>
      <c r="DF63" s="719"/>
      <c r="DG63" s="719"/>
      <c r="DH63" s="720"/>
    </row>
    <row r="64" spans="1:112" s="271" customFormat="1" ht="24.75" customHeight="1" x14ac:dyDescent="0.15">
      <c r="A64" s="715">
        <f t="shared" si="0"/>
        <v>53</v>
      </c>
      <c r="B64" s="716"/>
      <c r="C64" s="717"/>
      <c r="D64" s="718"/>
      <c r="E64" s="719"/>
      <c r="F64" s="719"/>
      <c r="G64" s="719"/>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19"/>
      <c r="AY64" s="719"/>
      <c r="AZ64" s="719"/>
      <c r="BA64" s="719"/>
      <c r="BB64" s="719"/>
      <c r="BC64" s="719"/>
      <c r="BD64" s="719"/>
      <c r="BE64" s="719"/>
      <c r="BF64" s="719"/>
      <c r="BG64" s="719"/>
      <c r="BH64" s="719"/>
      <c r="BI64" s="719"/>
      <c r="BJ64" s="719"/>
      <c r="BK64" s="719"/>
      <c r="BL64" s="719"/>
      <c r="BM64" s="719"/>
      <c r="BN64" s="719"/>
      <c r="BO64" s="719"/>
      <c r="BP64" s="719"/>
      <c r="BQ64" s="719"/>
      <c r="BR64" s="719"/>
      <c r="BS64" s="719"/>
      <c r="BT64" s="719"/>
      <c r="BU64" s="719"/>
      <c r="BV64" s="719"/>
      <c r="BW64" s="719"/>
      <c r="BX64" s="719"/>
      <c r="BY64" s="719"/>
      <c r="BZ64" s="719"/>
      <c r="CA64" s="719"/>
      <c r="CB64" s="719"/>
      <c r="CC64" s="719"/>
      <c r="CD64" s="719"/>
      <c r="CE64" s="719"/>
      <c r="CF64" s="719"/>
      <c r="CG64" s="719"/>
      <c r="CH64" s="719"/>
      <c r="CI64" s="719"/>
      <c r="CJ64" s="719"/>
      <c r="CK64" s="719"/>
      <c r="CL64" s="719"/>
      <c r="CM64" s="719"/>
      <c r="CN64" s="719"/>
      <c r="CO64" s="719"/>
      <c r="CP64" s="719"/>
      <c r="CQ64" s="719"/>
      <c r="CR64" s="719"/>
      <c r="CS64" s="719"/>
      <c r="CT64" s="719"/>
      <c r="CU64" s="719"/>
      <c r="CV64" s="719"/>
      <c r="CW64" s="719"/>
      <c r="CX64" s="719"/>
      <c r="CY64" s="719"/>
      <c r="CZ64" s="719"/>
      <c r="DA64" s="719"/>
      <c r="DB64" s="719"/>
      <c r="DC64" s="719"/>
      <c r="DD64" s="719"/>
      <c r="DE64" s="719"/>
      <c r="DF64" s="719"/>
      <c r="DG64" s="719"/>
      <c r="DH64" s="720"/>
    </row>
    <row r="65" spans="1:112" s="271" customFormat="1" ht="24.75" customHeight="1" x14ac:dyDescent="0.15">
      <c r="A65" s="715">
        <f t="shared" si="0"/>
        <v>54</v>
      </c>
      <c r="B65" s="716"/>
      <c r="C65" s="717"/>
      <c r="D65" s="718"/>
      <c r="E65" s="719"/>
      <c r="F65" s="719"/>
      <c r="G65" s="719"/>
      <c r="H65" s="719"/>
      <c r="I65" s="719"/>
      <c r="J65" s="719"/>
      <c r="K65" s="719"/>
      <c r="L65" s="719"/>
      <c r="M65" s="719"/>
      <c r="N65" s="719"/>
      <c r="O65" s="719"/>
      <c r="P65" s="719"/>
      <c r="Q65" s="719"/>
      <c r="R65" s="719"/>
      <c r="S65" s="719"/>
      <c r="T65" s="719"/>
      <c r="U65" s="719"/>
      <c r="V65" s="719"/>
      <c r="W65" s="719"/>
      <c r="X65" s="719"/>
      <c r="Y65" s="719"/>
      <c r="Z65" s="719"/>
      <c r="AA65" s="719"/>
      <c r="AB65" s="719"/>
      <c r="AC65" s="719"/>
      <c r="AD65" s="719"/>
      <c r="AE65" s="719"/>
      <c r="AF65" s="719"/>
      <c r="AG65" s="719"/>
      <c r="AH65" s="719"/>
      <c r="AI65" s="719"/>
      <c r="AJ65" s="719"/>
      <c r="AK65" s="719"/>
      <c r="AL65" s="719"/>
      <c r="AM65" s="719"/>
      <c r="AN65" s="719"/>
      <c r="AO65" s="719"/>
      <c r="AP65" s="719"/>
      <c r="AQ65" s="719"/>
      <c r="AR65" s="719"/>
      <c r="AS65" s="719"/>
      <c r="AT65" s="719"/>
      <c r="AU65" s="719"/>
      <c r="AV65" s="719"/>
      <c r="AW65" s="719"/>
      <c r="AX65" s="719"/>
      <c r="AY65" s="719"/>
      <c r="AZ65" s="719"/>
      <c r="BA65" s="719"/>
      <c r="BB65" s="719"/>
      <c r="BC65" s="719"/>
      <c r="BD65" s="719"/>
      <c r="BE65" s="719"/>
      <c r="BF65" s="719"/>
      <c r="BG65" s="719"/>
      <c r="BH65" s="719"/>
      <c r="BI65" s="719"/>
      <c r="BJ65" s="719"/>
      <c r="BK65" s="719"/>
      <c r="BL65" s="719"/>
      <c r="BM65" s="719"/>
      <c r="BN65" s="719"/>
      <c r="BO65" s="719"/>
      <c r="BP65" s="719"/>
      <c r="BQ65" s="719"/>
      <c r="BR65" s="719"/>
      <c r="BS65" s="719"/>
      <c r="BT65" s="719"/>
      <c r="BU65" s="719"/>
      <c r="BV65" s="719"/>
      <c r="BW65" s="719"/>
      <c r="BX65" s="719"/>
      <c r="BY65" s="719"/>
      <c r="BZ65" s="719"/>
      <c r="CA65" s="719"/>
      <c r="CB65" s="719"/>
      <c r="CC65" s="719"/>
      <c r="CD65" s="719"/>
      <c r="CE65" s="719"/>
      <c r="CF65" s="719"/>
      <c r="CG65" s="719"/>
      <c r="CH65" s="719"/>
      <c r="CI65" s="719"/>
      <c r="CJ65" s="719"/>
      <c r="CK65" s="719"/>
      <c r="CL65" s="719"/>
      <c r="CM65" s="719"/>
      <c r="CN65" s="719"/>
      <c r="CO65" s="719"/>
      <c r="CP65" s="719"/>
      <c r="CQ65" s="719"/>
      <c r="CR65" s="719"/>
      <c r="CS65" s="719"/>
      <c r="CT65" s="719"/>
      <c r="CU65" s="719"/>
      <c r="CV65" s="719"/>
      <c r="CW65" s="719"/>
      <c r="CX65" s="719"/>
      <c r="CY65" s="719"/>
      <c r="CZ65" s="719"/>
      <c r="DA65" s="719"/>
      <c r="DB65" s="719"/>
      <c r="DC65" s="719"/>
      <c r="DD65" s="719"/>
      <c r="DE65" s="719"/>
      <c r="DF65" s="719"/>
      <c r="DG65" s="719"/>
      <c r="DH65" s="720"/>
    </row>
    <row r="66" spans="1:112" s="271" customFormat="1" ht="24.75" customHeight="1" x14ac:dyDescent="0.15">
      <c r="A66" s="715">
        <f t="shared" si="0"/>
        <v>55</v>
      </c>
      <c r="B66" s="716"/>
      <c r="C66" s="717"/>
      <c r="D66" s="718"/>
      <c r="E66" s="719"/>
      <c r="F66" s="719"/>
      <c r="G66" s="719"/>
      <c r="H66" s="719"/>
      <c r="I66" s="719"/>
      <c r="J66" s="719"/>
      <c r="K66" s="719"/>
      <c r="L66" s="719"/>
      <c r="M66" s="719"/>
      <c r="N66" s="719"/>
      <c r="O66" s="719"/>
      <c r="P66" s="719"/>
      <c r="Q66" s="719"/>
      <c r="R66" s="719"/>
      <c r="S66" s="719"/>
      <c r="T66" s="719"/>
      <c r="U66" s="719"/>
      <c r="V66" s="719"/>
      <c r="W66" s="719"/>
      <c r="X66" s="719"/>
      <c r="Y66" s="719"/>
      <c r="Z66" s="719"/>
      <c r="AA66" s="719"/>
      <c r="AB66" s="719"/>
      <c r="AC66" s="719"/>
      <c r="AD66" s="719"/>
      <c r="AE66" s="719"/>
      <c r="AF66" s="719"/>
      <c r="AG66" s="719"/>
      <c r="AH66" s="719"/>
      <c r="AI66" s="719"/>
      <c r="AJ66" s="719"/>
      <c r="AK66" s="719"/>
      <c r="AL66" s="719"/>
      <c r="AM66" s="719"/>
      <c r="AN66" s="719"/>
      <c r="AO66" s="719"/>
      <c r="AP66" s="719"/>
      <c r="AQ66" s="719"/>
      <c r="AR66" s="719"/>
      <c r="AS66" s="719"/>
      <c r="AT66" s="719"/>
      <c r="AU66" s="719"/>
      <c r="AV66" s="719"/>
      <c r="AW66" s="719"/>
      <c r="AX66" s="719"/>
      <c r="AY66" s="719"/>
      <c r="AZ66" s="719"/>
      <c r="BA66" s="719"/>
      <c r="BB66" s="719"/>
      <c r="BC66" s="719"/>
      <c r="BD66" s="719"/>
      <c r="BE66" s="719"/>
      <c r="BF66" s="719"/>
      <c r="BG66" s="719"/>
      <c r="BH66" s="719"/>
      <c r="BI66" s="719"/>
      <c r="BJ66" s="719"/>
      <c r="BK66" s="719"/>
      <c r="BL66" s="719"/>
      <c r="BM66" s="719"/>
      <c r="BN66" s="719"/>
      <c r="BO66" s="719"/>
      <c r="BP66" s="719"/>
      <c r="BQ66" s="719"/>
      <c r="BR66" s="719"/>
      <c r="BS66" s="719"/>
      <c r="BT66" s="719"/>
      <c r="BU66" s="719"/>
      <c r="BV66" s="719"/>
      <c r="BW66" s="719"/>
      <c r="BX66" s="719"/>
      <c r="BY66" s="719"/>
      <c r="BZ66" s="719"/>
      <c r="CA66" s="719"/>
      <c r="CB66" s="719"/>
      <c r="CC66" s="719"/>
      <c r="CD66" s="719"/>
      <c r="CE66" s="719"/>
      <c r="CF66" s="719"/>
      <c r="CG66" s="719"/>
      <c r="CH66" s="719"/>
      <c r="CI66" s="719"/>
      <c r="CJ66" s="719"/>
      <c r="CK66" s="719"/>
      <c r="CL66" s="719"/>
      <c r="CM66" s="719"/>
      <c r="CN66" s="719"/>
      <c r="CO66" s="719"/>
      <c r="CP66" s="719"/>
      <c r="CQ66" s="719"/>
      <c r="CR66" s="719"/>
      <c r="CS66" s="719"/>
      <c r="CT66" s="719"/>
      <c r="CU66" s="719"/>
      <c r="CV66" s="719"/>
      <c r="CW66" s="719"/>
      <c r="CX66" s="719"/>
      <c r="CY66" s="719"/>
      <c r="CZ66" s="719"/>
      <c r="DA66" s="719"/>
      <c r="DB66" s="719"/>
      <c r="DC66" s="719"/>
      <c r="DD66" s="719"/>
      <c r="DE66" s="719"/>
      <c r="DF66" s="719"/>
      <c r="DG66" s="719"/>
      <c r="DH66" s="720"/>
    </row>
    <row r="67" spans="1:112" s="271" customFormat="1" ht="24.75" customHeight="1" x14ac:dyDescent="0.15">
      <c r="A67" s="715">
        <f t="shared" si="0"/>
        <v>56</v>
      </c>
      <c r="B67" s="716"/>
      <c r="C67" s="717"/>
      <c r="D67" s="718"/>
      <c r="E67" s="719"/>
      <c r="F67" s="719"/>
      <c r="G67" s="719"/>
      <c r="H67" s="719"/>
      <c r="I67" s="719"/>
      <c r="J67" s="719"/>
      <c r="K67" s="719"/>
      <c r="L67" s="719"/>
      <c r="M67" s="719"/>
      <c r="N67" s="719"/>
      <c r="O67" s="719"/>
      <c r="P67" s="719"/>
      <c r="Q67" s="719"/>
      <c r="R67" s="719"/>
      <c r="S67" s="719"/>
      <c r="T67" s="719"/>
      <c r="U67" s="719"/>
      <c r="V67" s="719"/>
      <c r="W67" s="719"/>
      <c r="X67" s="719"/>
      <c r="Y67" s="719"/>
      <c r="Z67" s="719"/>
      <c r="AA67" s="719"/>
      <c r="AB67" s="719"/>
      <c r="AC67" s="719"/>
      <c r="AD67" s="719"/>
      <c r="AE67" s="719"/>
      <c r="AF67" s="719"/>
      <c r="AG67" s="719"/>
      <c r="AH67" s="719"/>
      <c r="AI67" s="719"/>
      <c r="AJ67" s="719"/>
      <c r="AK67" s="719"/>
      <c r="AL67" s="719"/>
      <c r="AM67" s="719"/>
      <c r="AN67" s="719"/>
      <c r="AO67" s="719"/>
      <c r="AP67" s="719"/>
      <c r="AQ67" s="719"/>
      <c r="AR67" s="719"/>
      <c r="AS67" s="719"/>
      <c r="AT67" s="719"/>
      <c r="AU67" s="719"/>
      <c r="AV67" s="719"/>
      <c r="AW67" s="719"/>
      <c r="AX67" s="719"/>
      <c r="AY67" s="719"/>
      <c r="AZ67" s="719"/>
      <c r="BA67" s="719"/>
      <c r="BB67" s="719"/>
      <c r="BC67" s="719"/>
      <c r="BD67" s="719"/>
      <c r="BE67" s="719"/>
      <c r="BF67" s="719"/>
      <c r="BG67" s="719"/>
      <c r="BH67" s="719"/>
      <c r="BI67" s="719"/>
      <c r="BJ67" s="719"/>
      <c r="BK67" s="719"/>
      <c r="BL67" s="719"/>
      <c r="BM67" s="719"/>
      <c r="BN67" s="719"/>
      <c r="BO67" s="719"/>
      <c r="BP67" s="719"/>
      <c r="BQ67" s="719"/>
      <c r="BR67" s="719"/>
      <c r="BS67" s="719"/>
      <c r="BT67" s="719"/>
      <c r="BU67" s="719"/>
      <c r="BV67" s="719"/>
      <c r="BW67" s="719"/>
      <c r="BX67" s="719"/>
      <c r="BY67" s="719"/>
      <c r="BZ67" s="719"/>
      <c r="CA67" s="719"/>
      <c r="CB67" s="719"/>
      <c r="CC67" s="719"/>
      <c r="CD67" s="719"/>
      <c r="CE67" s="719"/>
      <c r="CF67" s="719"/>
      <c r="CG67" s="719"/>
      <c r="CH67" s="719"/>
      <c r="CI67" s="719"/>
      <c r="CJ67" s="719"/>
      <c r="CK67" s="719"/>
      <c r="CL67" s="719"/>
      <c r="CM67" s="719"/>
      <c r="CN67" s="719"/>
      <c r="CO67" s="719"/>
      <c r="CP67" s="719"/>
      <c r="CQ67" s="719"/>
      <c r="CR67" s="719"/>
      <c r="CS67" s="719"/>
      <c r="CT67" s="719"/>
      <c r="CU67" s="719"/>
      <c r="CV67" s="719"/>
      <c r="CW67" s="719"/>
      <c r="CX67" s="719"/>
      <c r="CY67" s="719"/>
      <c r="CZ67" s="719"/>
      <c r="DA67" s="719"/>
      <c r="DB67" s="719"/>
      <c r="DC67" s="719"/>
      <c r="DD67" s="719"/>
      <c r="DE67" s="719"/>
      <c r="DF67" s="719"/>
      <c r="DG67" s="719"/>
      <c r="DH67" s="720"/>
    </row>
    <row r="68" spans="1:112" s="271" customFormat="1" ht="24.75" customHeight="1" x14ac:dyDescent="0.15">
      <c r="A68" s="715">
        <f t="shared" si="0"/>
        <v>57</v>
      </c>
      <c r="B68" s="716"/>
      <c r="C68" s="717"/>
      <c r="D68" s="718"/>
      <c r="E68" s="719"/>
      <c r="F68" s="719"/>
      <c r="G68" s="719"/>
      <c r="H68" s="719"/>
      <c r="I68" s="719"/>
      <c r="J68" s="719"/>
      <c r="K68" s="719"/>
      <c r="L68" s="719"/>
      <c r="M68" s="719"/>
      <c r="N68" s="719"/>
      <c r="O68" s="719"/>
      <c r="P68" s="719"/>
      <c r="Q68" s="719"/>
      <c r="R68" s="719"/>
      <c r="S68" s="719"/>
      <c r="T68" s="719"/>
      <c r="U68" s="719"/>
      <c r="V68" s="719"/>
      <c r="W68" s="719"/>
      <c r="X68" s="719"/>
      <c r="Y68" s="719"/>
      <c r="Z68" s="719"/>
      <c r="AA68" s="719"/>
      <c r="AB68" s="719"/>
      <c r="AC68" s="719"/>
      <c r="AD68" s="719"/>
      <c r="AE68" s="719"/>
      <c r="AF68" s="719"/>
      <c r="AG68" s="719"/>
      <c r="AH68" s="719"/>
      <c r="AI68" s="719"/>
      <c r="AJ68" s="719"/>
      <c r="AK68" s="719"/>
      <c r="AL68" s="719"/>
      <c r="AM68" s="719"/>
      <c r="AN68" s="719"/>
      <c r="AO68" s="719"/>
      <c r="AP68" s="719"/>
      <c r="AQ68" s="719"/>
      <c r="AR68" s="719"/>
      <c r="AS68" s="719"/>
      <c r="AT68" s="719"/>
      <c r="AU68" s="719"/>
      <c r="AV68" s="719"/>
      <c r="AW68" s="719"/>
      <c r="AX68" s="719"/>
      <c r="AY68" s="719"/>
      <c r="AZ68" s="719"/>
      <c r="BA68" s="719"/>
      <c r="BB68" s="719"/>
      <c r="BC68" s="719"/>
      <c r="BD68" s="719"/>
      <c r="BE68" s="719"/>
      <c r="BF68" s="719"/>
      <c r="BG68" s="719"/>
      <c r="BH68" s="719"/>
      <c r="BI68" s="719"/>
      <c r="BJ68" s="719"/>
      <c r="BK68" s="719"/>
      <c r="BL68" s="719"/>
      <c r="BM68" s="719"/>
      <c r="BN68" s="719"/>
      <c r="BO68" s="719"/>
      <c r="BP68" s="719"/>
      <c r="BQ68" s="719"/>
      <c r="BR68" s="719"/>
      <c r="BS68" s="719"/>
      <c r="BT68" s="719"/>
      <c r="BU68" s="719"/>
      <c r="BV68" s="719"/>
      <c r="BW68" s="719"/>
      <c r="BX68" s="719"/>
      <c r="BY68" s="719"/>
      <c r="BZ68" s="719"/>
      <c r="CA68" s="719"/>
      <c r="CB68" s="719"/>
      <c r="CC68" s="719"/>
      <c r="CD68" s="719"/>
      <c r="CE68" s="719"/>
      <c r="CF68" s="719"/>
      <c r="CG68" s="719"/>
      <c r="CH68" s="719"/>
      <c r="CI68" s="719"/>
      <c r="CJ68" s="719"/>
      <c r="CK68" s="719"/>
      <c r="CL68" s="719"/>
      <c r="CM68" s="719"/>
      <c r="CN68" s="719"/>
      <c r="CO68" s="719"/>
      <c r="CP68" s="719"/>
      <c r="CQ68" s="719"/>
      <c r="CR68" s="719"/>
      <c r="CS68" s="719"/>
      <c r="CT68" s="719"/>
      <c r="CU68" s="719"/>
      <c r="CV68" s="719"/>
      <c r="CW68" s="719"/>
      <c r="CX68" s="719"/>
      <c r="CY68" s="719"/>
      <c r="CZ68" s="719"/>
      <c r="DA68" s="719"/>
      <c r="DB68" s="719"/>
      <c r="DC68" s="719"/>
      <c r="DD68" s="719"/>
      <c r="DE68" s="719"/>
      <c r="DF68" s="719"/>
      <c r="DG68" s="719"/>
      <c r="DH68" s="720"/>
    </row>
    <row r="69" spans="1:112" s="271" customFormat="1" ht="24.75" customHeight="1" x14ac:dyDescent="0.15">
      <c r="A69" s="715">
        <f t="shared" si="0"/>
        <v>58</v>
      </c>
      <c r="B69" s="716"/>
      <c r="C69" s="717"/>
      <c r="D69" s="718"/>
      <c r="E69" s="719"/>
      <c r="F69" s="719"/>
      <c r="G69" s="719"/>
      <c r="H69" s="719"/>
      <c r="I69" s="719"/>
      <c r="J69" s="719"/>
      <c r="K69" s="719"/>
      <c r="L69" s="719"/>
      <c r="M69" s="719"/>
      <c r="N69" s="719"/>
      <c r="O69" s="719"/>
      <c r="P69" s="719"/>
      <c r="Q69" s="719"/>
      <c r="R69" s="719"/>
      <c r="S69" s="719"/>
      <c r="T69" s="719"/>
      <c r="U69" s="719"/>
      <c r="V69" s="719"/>
      <c r="W69" s="719"/>
      <c r="X69" s="719"/>
      <c r="Y69" s="719"/>
      <c r="Z69" s="719"/>
      <c r="AA69" s="719"/>
      <c r="AB69" s="719"/>
      <c r="AC69" s="719"/>
      <c r="AD69" s="719"/>
      <c r="AE69" s="719"/>
      <c r="AF69" s="719"/>
      <c r="AG69" s="719"/>
      <c r="AH69" s="719"/>
      <c r="AI69" s="719"/>
      <c r="AJ69" s="719"/>
      <c r="AK69" s="719"/>
      <c r="AL69" s="719"/>
      <c r="AM69" s="719"/>
      <c r="AN69" s="719"/>
      <c r="AO69" s="719"/>
      <c r="AP69" s="719"/>
      <c r="AQ69" s="719"/>
      <c r="AR69" s="719"/>
      <c r="AS69" s="719"/>
      <c r="AT69" s="719"/>
      <c r="AU69" s="719"/>
      <c r="AV69" s="719"/>
      <c r="AW69" s="719"/>
      <c r="AX69" s="719"/>
      <c r="AY69" s="719"/>
      <c r="AZ69" s="719"/>
      <c r="BA69" s="719"/>
      <c r="BB69" s="719"/>
      <c r="BC69" s="719"/>
      <c r="BD69" s="719"/>
      <c r="BE69" s="719"/>
      <c r="BF69" s="719"/>
      <c r="BG69" s="719"/>
      <c r="BH69" s="719"/>
      <c r="BI69" s="719"/>
      <c r="BJ69" s="719"/>
      <c r="BK69" s="719"/>
      <c r="BL69" s="719"/>
      <c r="BM69" s="719"/>
      <c r="BN69" s="719"/>
      <c r="BO69" s="719"/>
      <c r="BP69" s="719"/>
      <c r="BQ69" s="719"/>
      <c r="BR69" s="719"/>
      <c r="BS69" s="719"/>
      <c r="BT69" s="719"/>
      <c r="BU69" s="719"/>
      <c r="BV69" s="719"/>
      <c r="BW69" s="719"/>
      <c r="BX69" s="719"/>
      <c r="BY69" s="719"/>
      <c r="BZ69" s="719"/>
      <c r="CA69" s="719"/>
      <c r="CB69" s="719"/>
      <c r="CC69" s="719"/>
      <c r="CD69" s="719"/>
      <c r="CE69" s="719"/>
      <c r="CF69" s="719"/>
      <c r="CG69" s="719"/>
      <c r="CH69" s="719"/>
      <c r="CI69" s="719"/>
      <c r="CJ69" s="719"/>
      <c r="CK69" s="719"/>
      <c r="CL69" s="719"/>
      <c r="CM69" s="719"/>
      <c r="CN69" s="719"/>
      <c r="CO69" s="719"/>
      <c r="CP69" s="719"/>
      <c r="CQ69" s="719"/>
      <c r="CR69" s="719"/>
      <c r="CS69" s="719"/>
      <c r="CT69" s="719"/>
      <c r="CU69" s="719"/>
      <c r="CV69" s="719"/>
      <c r="CW69" s="719"/>
      <c r="CX69" s="719"/>
      <c r="CY69" s="719"/>
      <c r="CZ69" s="719"/>
      <c r="DA69" s="719"/>
      <c r="DB69" s="719"/>
      <c r="DC69" s="719"/>
      <c r="DD69" s="719"/>
      <c r="DE69" s="719"/>
      <c r="DF69" s="719"/>
      <c r="DG69" s="719"/>
      <c r="DH69" s="720"/>
    </row>
    <row r="70" spans="1:112" s="271" customFormat="1" ht="24.75" customHeight="1" x14ac:dyDescent="0.15">
      <c r="A70" s="715">
        <f t="shared" si="0"/>
        <v>59</v>
      </c>
      <c r="B70" s="716"/>
      <c r="C70" s="717"/>
      <c r="D70" s="718"/>
      <c r="E70" s="719"/>
      <c r="F70" s="719"/>
      <c r="G70" s="719"/>
      <c r="H70" s="719"/>
      <c r="I70" s="719"/>
      <c r="J70" s="719"/>
      <c r="K70" s="719"/>
      <c r="L70" s="719"/>
      <c r="M70" s="719"/>
      <c r="N70" s="719"/>
      <c r="O70" s="719"/>
      <c r="P70" s="719"/>
      <c r="Q70" s="719"/>
      <c r="R70" s="719"/>
      <c r="S70" s="719"/>
      <c r="T70" s="719"/>
      <c r="U70" s="719"/>
      <c r="V70" s="719"/>
      <c r="W70" s="719"/>
      <c r="X70" s="719"/>
      <c r="Y70" s="719"/>
      <c r="Z70" s="719"/>
      <c r="AA70" s="719"/>
      <c r="AB70" s="719"/>
      <c r="AC70" s="719"/>
      <c r="AD70" s="719"/>
      <c r="AE70" s="719"/>
      <c r="AF70" s="719"/>
      <c r="AG70" s="719"/>
      <c r="AH70" s="719"/>
      <c r="AI70" s="719"/>
      <c r="AJ70" s="719"/>
      <c r="AK70" s="719"/>
      <c r="AL70" s="719"/>
      <c r="AM70" s="719"/>
      <c r="AN70" s="719"/>
      <c r="AO70" s="719"/>
      <c r="AP70" s="719"/>
      <c r="AQ70" s="719"/>
      <c r="AR70" s="719"/>
      <c r="AS70" s="719"/>
      <c r="AT70" s="719"/>
      <c r="AU70" s="719"/>
      <c r="AV70" s="719"/>
      <c r="AW70" s="719"/>
      <c r="AX70" s="719"/>
      <c r="AY70" s="719"/>
      <c r="AZ70" s="719"/>
      <c r="BA70" s="719"/>
      <c r="BB70" s="719"/>
      <c r="BC70" s="719"/>
      <c r="BD70" s="719"/>
      <c r="BE70" s="719"/>
      <c r="BF70" s="719"/>
      <c r="BG70" s="719"/>
      <c r="BH70" s="719"/>
      <c r="BI70" s="719"/>
      <c r="BJ70" s="719"/>
      <c r="BK70" s="719"/>
      <c r="BL70" s="719"/>
      <c r="BM70" s="719"/>
      <c r="BN70" s="719"/>
      <c r="BO70" s="719"/>
      <c r="BP70" s="719"/>
      <c r="BQ70" s="719"/>
      <c r="BR70" s="719"/>
      <c r="BS70" s="719"/>
      <c r="BT70" s="719"/>
      <c r="BU70" s="719"/>
      <c r="BV70" s="719"/>
      <c r="BW70" s="719"/>
      <c r="BX70" s="719"/>
      <c r="BY70" s="719"/>
      <c r="BZ70" s="719"/>
      <c r="CA70" s="719"/>
      <c r="CB70" s="719"/>
      <c r="CC70" s="719"/>
      <c r="CD70" s="719"/>
      <c r="CE70" s="719"/>
      <c r="CF70" s="719"/>
      <c r="CG70" s="719"/>
      <c r="CH70" s="719"/>
      <c r="CI70" s="719"/>
      <c r="CJ70" s="719"/>
      <c r="CK70" s="719"/>
      <c r="CL70" s="719"/>
      <c r="CM70" s="719"/>
      <c r="CN70" s="719"/>
      <c r="CO70" s="719"/>
      <c r="CP70" s="719"/>
      <c r="CQ70" s="719"/>
      <c r="CR70" s="719"/>
      <c r="CS70" s="719"/>
      <c r="CT70" s="719"/>
      <c r="CU70" s="719"/>
      <c r="CV70" s="719"/>
      <c r="CW70" s="719"/>
      <c r="CX70" s="719"/>
      <c r="CY70" s="719"/>
      <c r="CZ70" s="719"/>
      <c r="DA70" s="719"/>
      <c r="DB70" s="719"/>
      <c r="DC70" s="719"/>
      <c r="DD70" s="719"/>
      <c r="DE70" s="719"/>
      <c r="DF70" s="719"/>
      <c r="DG70" s="719"/>
      <c r="DH70" s="720"/>
    </row>
    <row r="71" spans="1:112" s="271" customFormat="1" ht="24.75" customHeight="1" x14ac:dyDescent="0.15">
      <c r="A71" s="715">
        <f t="shared" si="0"/>
        <v>60</v>
      </c>
      <c r="B71" s="716"/>
      <c r="C71" s="717"/>
      <c r="D71" s="718"/>
      <c r="E71" s="719"/>
      <c r="F71" s="719"/>
      <c r="G71" s="719"/>
      <c r="H71" s="719"/>
      <c r="I71" s="719"/>
      <c r="J71" s="719"/>
      <c r="K71" s="719"/>
      <c r="L71" s="719"/>
      <c r="M71" s="719"/>
      <c r="N71" s="719"/>
      <c r="O71" s="719"/>
      <c r="P71" s="719"/>
      <c r="Q71" s="719"/>
      <c r="R71" s="719"/>
      <c r="S71" s="719"/>
      <c r="T71" s="719"/>
      <c r="U71" s="719"/>
      <c r="V71" s="719"/>
      <c r="W71" s="719"/>
      <c r="X71" s="719"/>
      <c r="Y71" s="719"/>
      <c r="Z71" s="719"/>
      <c r="AA71" s="719"/>
      <c r="AB71" s="719"/>
      <c r="AC71" s="719"/>
      <c r="AD71" s="719"/>
      <c r="AE71" s="719"/>
      <c r="AF71" s="719"/>
      <c r="AG71" s="719"/>
      <c r="AH71" s="719"/>
      <c r="AI71" s="719"/>
      <c r="AJ71" s="719"/>
      <c r="AK71" s="719"/>
      <c r="AL71" s="719"/>
      <c r="AM71" s="719"/>
      <c r="AN71" s="719"/>
      <c r="AO71" s="719"/>
      <c r="AP71" s="719"/>
      <c r="AQ71" s="719"/>
      <c r="AR71" s="719"/>
      <c r="AS71" s="719"/>
      <c r="AT71" s="719"/>
      <c r="AU71" s="719"/>
      <c r="AV71" s="719"/>
      <c r="AW71" s="719"/>
      <c r="AX71" s="719"/>
      <c r="AY71" s="719"/>
      <c r="AZ71" s="719"/>
      <c r="BA71" s="719"/>
      <c r="BB71" s="719"/>
      <c r="BC71" s="719"/>
      <c r="BD71" s="719"/>
      <c r="BE71" s="719"/>
      <c r="BF71" s="719"/>
      <c r="BG71" s="719"/>
      <c r="BH71" s="719"/>
      <c r="BI71" s="719"/>
      <c r="BJ71" s="719"/>
      <c r="BK71" s="719"/>
      <c r="BL71" s="719"/>
      <c r="BM71" s="719"/>
      <c r="BN71" s="719"/>
      <c r="BO71" s="719"/>
      <c r="BP71" s="719"/>
      <c r="BQ71" s="719"/>
      <c r="BR71" s="719"/>
      <c r="BS71" s="719"/>
      <c r="BT71" s="719"/>
      <c r="BU71" s="719"/>
      <c r="BV71" s="719"/>
      <c r="BW71" s="719"/>
      <c r="BX71" s="719"/>
      <c r="BY71" s="719"/>
      <c r="BZ71" s="719"/>
      <c r="CA71" s="719"/>
      <c r="CB71" s="719"/>
      <c r="CC71" s="719"/>
      <c r="CD71" s="719"/>
      <c r="CE71" s="719"/>
      <c r="CF71" s="719"/>
      <c r="CG71" s="719"/>
      <c r="CH71" s="719"/>
      <c r="CI71" s="719"/>
      <c r="CJ71" s="719"/>
      <c r="CK71" s="719"/>
      <c r="CL71" s="719"/>
      <c r="CM71" s="719"/>
      <c r="CN71" s="719"/>
      <c r="CO71" s="719"/>
      <c r="CP71" s="719"/>
      <c r="CQ71" s="719"/>
      <c r="CR71" s="719"/>
      <c r="CS71" s="719"/>
      <c r="CT71" s="719"/>
      <c r="CU71" s="719"/>
      <c r="CV71" s="719"/>
      <c r="CW71" s="719"/>
      <c r="CX71" s="719"/>
      <c r="CY71" s="719"/>
      <c r="CZ71" s="719"/>
      <c r="DA71" s="719"/>
      <c r="DB71" s="719"/>
      <c r="DC71" s="719"/>
      <c r="DD71" s="719"/>
      <c r="DE71" s="719"/>
      <c r="DF71" s="719"/>
      <c r="DG71" s="719"/>
      <c r="DH71" s="720"/>
    </row>
    <row r="72" spans="1:112" s="271" customFormat="1" ht="24.75" customHeight="1" x14ac:dyDescent="0.15">
      <c r="A72" s="715">
        <f t="shared" si="0"/>
        <v>61</v>
      </c>
      <c r="B72" s="716"/>
      <c r="C72" s="717"/>
      <c r="D72" s="718"/>
      <c r="E72" s="719"/>
      <c r="F72" s="719"/>
      <c r="G72" s="719"/>
      <c r="H72" s="719"/>
      <c r="I72" s="719"/>
      <c r="J72" s="719"/>
      <c r="K72" s="719"/>
      <c r="L72" s="719"/>
      <c r="M72" s="719"/>
      <c r="N72" s="719"/>
      <c r="O72" s="719"/>
      <c r="P72" s="719"/>
      <c r="Q72" s="719"/>
      <c r="R72" s="719"/>
      <c r="S72" s="719"/>
      <c r="T72" s="719"/>
      <c r="U72" s="719"/>
      <c r="V72" s="719"/>
      <c r="W72" s="719"/>
      <c r="X72" s="719"/>
      <c r="Y72" s="719"/>
      <c r="Z72" s="719"/>
      <c r="AA72" s="719"/>
      <c r="AB72" s="719"/>
      <c r="AC72" s="719"/>
      <c r="AD72" s="719"/>
      <c r="AE72" s="719"/>
      <c r="AF72" s="719"/>
      <c r="AG72" s="719"/>
      <c r="AH72" s="719"/>
      <c r="AI72" s="719"/>
      <c r="AJ72" s="719"/>
      <c r="AK72" s="719"/>
      <c r="AL72" s="719"/>
      <c r="AM72" s="719"/>
      <c r="AN72" s="719"/>
      <c r="AO72" s="719"/>
      <c r="AP72" s="719"/>
      <c r="AQ72" s="719"/>
      <c r="AR72" s="719"/>
      <c r="AS72" s="719"/>
      <c r="AT72" s="719"/>
      <c r="AU72" s="719"/>
      <c r="AV72" s="719"/>
      <c r="AW72" s="719"/>
      <c r="AX72" s="719"/>
      <c r="AY72" s="719"/>
      <c r="AZ72" s="719"/>
      <c r="BA72" s="719"/>
      <c r="BB72" s="719"/>
      <c r="BC72" s="719"/>
      <c r="BD72" s="719"/>
      <c r="BE72" s="719"/>
      <c r="BF72" s="719"/>
      <c r="BG72" s="719"/>
      <c r="BH72" s="719"/>
      <c r="BI72" s="719"/>
      <c r="BJ72" s="719"/>
      <c r="BK72" s="719"/>
      <c r="BL72" s="719"/>
      <c r="BM72" s="719"/>
      <c r="BN72" s="719"/>
      <c r="BO72" s="719"/>
      <c r="BP72" s="719"/>
      <c r="BQ72" s="719"/>
      <c r="BR72" s="719"/>
      <c r="BS72" s="719"/>
      <c r="BT72" s="719"/>
      <c r="BU72" s="719"/>
      <c r="BV72" s="719"/>
      <c r="BW72" s="719"/>
      <c r="BX72" s="719"/>
      <c r="BY72" s="719"/>
      <c r="BZ72" s="719"/>
      <c r="CA72" s="719"/>
      <c r="CB72" s="719"/>
      <c r="CC72" s="719"/>
      <c r="CD72" s="719"/>
      <c r="CE72" s="719"/>
      <c r="CF72" s="719"/>
      <c r="CG72" s="719"/>
      <c r="CH72" s="719"/>
      <c r="CI72" s="719"/>
      <c r="CJ72" s="719"/>
      <c r="CK72" s="719"/>
      <c r="CL72" s="719"/>
      <c r="CM72" s="719"/>
      <c r="CN72" s="719"/>
      <c r="CO72" s="719"/>
      <c r="CP72" s="719"/>
      <c r="CQ72" s="719"/>
      <c r="CR72" s="719"/>
      <c r="CS72" s="719"/>
      <c r="CT72" s="719"/>
      <c r="CU72" s="719"/>
      <c r="CV72" s="719"/>
      <c r="CW72" s="719"/>
      <c r="CX72" s="719"/>
      <c r="CY72" s="719"/>
      <c r="CZ72" s="719"/>
      <c r="DA72" s="719"/>
      <c r="DB72" s="719"/>
      <c r="DC72" s="719"/>
      <c r="DD72" s="719"/>
      <c r="DE72" s="719"/>
      <c r="DF72" s="719"/>
      <c r="DG72" s="719"/>
      <c r="DH72" s="720"/>
    </row>
    <row r="73" spans="1:112" s="271" customFormat="1" ht="24.75" customHeight="1" x14ac:dyDescent="0.15">
      <c r="A73" s="715">
        <f t="shared" si="0"/>
        <v>62</v>
      </c>
      <c r="B73" s="716"/>
      <c r="C73" s="717"/>
      <c r="D73" s="718"/>
      <c r="E73" s="719"/>
      <c r="F73" s="719"/>
      <c r="G73" s="719"/>
      <c r="H73" s="719"/>
      <c r="I73" s="719"/>
      <c r="J73" s="719"/>
      <c r="K73" s="719"/>
      <c r="L73" s="719"/>
      <c r="M73" s="719"/>
      <c r="N73" s="719"/>
      <c r="O73" s="719"/>
      <c r="P73" s="719"/>
      <c r="Q73" s="719"/>
      <c r="R73" s="719"/>
      <c r="S73" s="719"/>
      <c r="T73" s="719"/>
      <c r="U73" s="719"/>
      <c r="V73" s="719"/>
      <c r="W73" s="719"/>
      <c r="X73" s="719"/>
      <c r="Y73" s="719"/>
      <c r="Z73" s="719"/>
      <c r="AA73" s="719"/>
      <c r="AB73" s="719"/>
      <c r="AC73" s="719"/>
      <c r="AD73" s="719"/>
      <c r="AE73" s="719"/>
      <c r="AF73" s="719"/>
      <c r="AG73" s="719"/>
      <c r="AH73" s="719"/>
      <c r="AI73" s="719"/>
      <c r="AJ73" s="719"/>
      <c r="AK73" s="719"/>
      <c r="AL73" s="719"/>
      <c r="AM73" s="719"/>
      <c r="AN73" s="719"/>
      <c r="AO73" s="719"/>
      <c r="AP73" s="719"/>
      <c r="AQ73" s="719"/>
      <c r="AR73" s="719"/>
      <c r="AS73" s="719"/>
      <c r="AT73" s="719"/>
      <c r="AU73" s="719"/>
      <c r="AV73" s="719"/>
      <c r="AW73" s="719"/>
      <c r="AX73" s="719"/>
      <c r="AY73" s="719"/>
      <c r="AZ73" s="719"/>
      <c r="BA73" s="719"/>
      <c r="BB73" s="719"/>
      <c r="BC73" s="719"/>
      <c r="BD73" s="719"/>
      <c r="BE73" s="719"/>
      <c r="BF73" s="719"/>
      <c r="BG73" s="719"/>
      <c r="BH73" s="719"/>
      <c r="BI73" s="719"/>
      <c r="BJ73" s="719"/>
      <c r="BK73" s="719"/>
      <c r="BL73" s="719"/>
      <c r="BM73" s="719"/>
      <c r="BN73" s="719"/>
      <c r="BO73" s="719"/>
      <c r="BP73" s="719"/>
      <c r="BQ73" s="719"/>
      <c r="BR73" s="719"/>
      <c r="BS73" s="719"/>
      <c r="BT73" s="719"/>
      <c r="BU73" s="719"/>
      <c r="BV73" s="719"/>
      <c r="BW73" s="719"/>
      <c r="BX73" s="719"/>
      <c r="BY73" s="719"/>
      <c r="BZ73" s="719"/>
      <c r="CA73" s="719"/>
      <c r="CB73" s="719"/>
      <c r="CC73" s="719"/>
      <c r="CD73" s="719"/>
      <c r="CE73" s="719"/>
      <c r="CF73" s="719"/>
      <c r="CG73" s="719"/>
      <c r="CH73" s="719"/>
      <c r="CI73" s="719"/>
      <c r="CJ73" s="719"/>
      <c r="CK73" s="719"/>
      <c r="CL73" s="719"/>
      <c r="CM73" s="719"/>
      <c r="CN73" s="719"/>
      <c r="CO73" s="719"/>
      <c r="CP73" s="719"/>
      <c r="CQ73" s="719"/>
      <c r="CR73" s="719"/>
      <c r="CS73" s="719"/>
      <c r="CT73" s="719"/>
      <c r="CU73" s="719"/>
      <c r="CV73" s="719"/>
      <c r="CW73" s="719"/>
      <c r="CX73" s="719"/>
      <c r="CY73" s="719"/>
      <c r="CZ73" s="719"/>
      <c r="DA73" s="719"/>
      <c r="DB73" s="719"/>
      <c r="DC73" s="719"/>
      <c r="DD73" s="719"/>
      <c r="DE73" s="719"/>
      <c r="DF73" s="719"/>
      <c r="DG73" s="719"/>
      <c r="DH73" s="720"/>
    </row>
    <row r="74" spans="1:112" s="271" customFormat="1" ht="24.75" customHeight="1" x14ac:dyDescent="0.15">
      <c r="A74" s="715">
        <f t="shared" si="0"/>
        <v>63</v>
      </c>
      <c r="B74" s="716"/>
      <c r="C74" s="717"/>
      <c r="D74" s="718"/>
      <c r="E74" s="719"/>
      <c r="F74" s="719"/>
      <c r="G74" s="719"/>
      <c r="H74" s="719"/>
      <c r="I74" s="719"/>
      <c r="J74" s="719"/>
      <c r="K74" s="719"/>
      <c r="L74" s="719"/>
      <c r="M74" s="719"/>
      <c r="N74" s="719"/>
      <c r="O74" s="719"/>
      <c r="P74" s="719"/>
      <c r="Q74" s="719"/>
      <c r="R74" s="719"/>
      <c r="S74" s="719"/>
      <c r="T74" s="719"/>
      <c r="U74" s="719"/>
      <c r="V74" s="719"/>
      <c r="W74" s="719"/>
      <c r="X74" s="719"/>
      <c r="Y74" s="719"/>
      <c r="Z74" s="719"/>
      <c r="AA74" s="719"/>
      <c r="AB74" s="719"/>
      <c r="AC74" s="719"/>
      <c r="AD74" s="719"/>
      <c r="AE74" s="719"/>
      <c r="AF74" s="719"/>
      <c r="AG74" s="719"/>
      <c r="AH74" s="719"/>
      <c r="AI74" s="719"/>
      <c r="AJ74" s="719"/>
      <c r="AK74" s="719"/>
      <c r="AL74" s="719"/>
      <c r="AM74" s="719"/>
      <c r="AN74" s="719"/>
      <c r="AO74" s="719"/>
      <c r="AP74" s="719"/>
      <c r="AQ74" s="719"/>
      <c r="AR74" s="719"/>
      <c r="AS74" s="719"/>
      <c r="AT74" s="719"/>
      <c r="AU74" s="719"/>
      <c r="AV74" s="719"/>
      <c r="AW74" s="719"/>
      <c r="AX74" s="719"/>
      <c r="AY74" s="719"/>
      <c r="AZ74" s="719"/>
      <c r="BA74" s="719"/>
      <c r="BB74" s="719"/>
      <c r="BC74" s="719"/>
      <c r="BD74" s="719"/>
      <c r="BE74" s="719"/>
      <c r="BF74" s="719"/>
      <c r="BG74" s="719"/>
      <c r="BH74" s="719"/>
      <c r="BI74" s="719"/>
      <c r="BJ74" s="719"/>
      <c r="BK74" s="719"/>
      <c r="BL74" s="719"/>
      <c r="BM74" s="719"/>
      <c r="BN74" s="719"/>
      <c r="BO74" s="719"/>
      <c r="BP74" s="719"/>
      <c r="BQ74" s="719"/>
      <c r="BR74" s="719"/>
      <c r="BS74" s="719"/>
      <c r="BT74" s="719"/>
      <c r="BU74" s="719"/>
      <c r="BV74" s="719"/>
      <c r="BW74" s="719"/>
      <c r="BX74" s="719"/>
      <c r="BY74" s="719"/>
      <c r="BZ74" s="719"/>
      <c r="CA74" s="719"/>
      <c r="CB74" s="719"/>
      <c r="CC74" s="719"/>
      <c r="CD74" s="719"/>
      <c r="CE74" s="719"/>
      <c r="CF74" s="719"/>
      <c r="CG74" s="719"/>
      <c r="CH74" s="719"/>
      <c r="CI74" s="719"/>
      <c r="CJ74" s="719"/>
      <c r="CK74" s="719"/>
      <c r="CL74" s="719"/>
      <c r="CM74" s="719"/>
      <c r="CN74" s="719"/>
      <c r="CO74" s="719"/>
      <c r="CP74" s="719"/>
      <c r="CQ74" s="719"/>
      <c r="CR74" s="719"/>
      <c r="CS74" s="719"/>
      <c r="CT74" s="719"/>
      <c r="CU74" s="719"/>
      <c r="CV74" s="719"/>
      <c r="CW74" s="719"/>
      <c r="CX74" s="719"/>
      <c r="CY74" s="719"/>
      <c r="CZ74" s="719"/>
      <c r="DA74" s="719"/>
      <c r="DB74" s="719"/>
      <c r="DC74" s="719"/>
      <c r="DD74" s="719"/>
      <c r="DE74" s="719"/>
      <c r="DF74" s="719"/>
      <c r="DG74" s="719"/>
      <c r="DH74" s="720"/>
    </row>
    <row r="75" spans="1:112" s="271" customFormat="1" ht="24.75" customHeight="1" x14ac:dyDescent="0.15">
      <c r="A75" s="715">
        <f t="shared" si="0"/>
        <v>64</v>
      </c>
      <c r="B75" s="716"/>
      <c r="C75" s="717"/>
      <c r="D75" s="718"/>
      <c r="E75" s="719"/>
      <c r="F75" s="719"/>
      <c r="G75" s="719"/>
      <c r="H75" s="719"/>
      <c r="I75" s="719"/>
      <c r="J75" s="719"/>
      <c r="K75" s="719"/>
      <c r="L75" s="719"/>
      <c r="M75" s="719"/>
      <c r="N75" s="719"/>
      <c r="O75" s="719"/>
      <c r="P75" s="719"/>
      <c r="Q75" s="719"/>
      <c r="R75" s="719"/>
      <c r="S75" s="719"/>
      <c r="T75" s="719"/>
      <c r="U75" s="719"/>
      <c r="V75" s="719"/>
      <c r="W75" s="719"/>
      <c r="X75" s="719"/>
      <c r="Y75" s="719"/>
      <c r="Z75" s="719"/>
      <c r="AA75" s="719"/>
      <c r="AB75" s="719"/>
      <c r="AC75" s="719"/>
      <c r="AD75" s="719"/>
      <c r="AE75" s="719"/>
      <c r="AF75" s="719"/>
      <c r="AG75" s="719"/>
      <c r="AH75" s="719"/>
      <c r="AI75" s="719"/>
      <c r="AJ75" s="719"/>
      <c r="AK75" s="719"/>
      <c r="AL75" s="719"/>
      <c r="AM75" s="719"/>
      <c r="AN75" s="719"/>
      <c r="AO75" s="719"/>
      <c r="AP75" s="719"/>
      <c r="AQ75" s="719"/>
      <c r="AR75" s="719"/>
      <c r="AS75" s="719"/>
      <c r="AT75" s="719"/>
      <c r="AU75" s="719"/>
      <c r="AV75" s="719"/>
      <c r="AW75" s="719"/>
      <c r="AX75" s="719"/>
      <c r="AY75" s="719"/>
      <c r="AZ75" s="719"/>
      <c r="BA75" s="719"/>
      <c r="BB75" s="719"/>
      <c r="BC75" s="719"/>
      <c r="BD75" s="719"/>
      <c r="BE75" s="719"/>
      <c r="BF75" s="719"/>
      <c r="BG75" s="719"/>
      <c r="BH75" s="719"/>
      <c r="BI75" s="719"/>
      <c r="BJ75" s="719"/>
      <c r="BK75" s="719"/>
      <c r="BL75" s="719"/>
      <c r="BM75" s="719"/>
      <c r="BN75" s="719"/>
      <c r="BO75" s="719"/>
      <c r="BP75" s="719"/>
      <c r="BQ75" s="719"/>
      <c r="BR75" s="719"/>
      <c r="BS75" s="719"/>
      <c r="BT75" s="719"/>
      <c r="BU75" s="719"/>
      <c r="BV75" s="719"/>
      <c r="BW75" s="719"/>
      <c r="BX75" s="719"/>
      <c r="BY75" s="719"/>
      <c r="BZ75" s="719"/>
      <c r="CA75" s="719"/>
      <c r="CB75" s="719"/>
      <c r="CC75" s="719"/>
      <c r="CD75" s="719"/>
      <c r="CE75" s="719"/>
      <c r="CF75" s="719"/>
      <c r="CG75" s="719"/>
      <c r="CH75" s="719"/>
      <c r="CI75" s="719"/>
      <c r="CJ75" s="719"/>
      <c r="CK75" s="719"/>
      <c r="CL75" s="719"/>
      <c r="CM75" s="719"/>
      <c r="CN75" s="719"/>
      <c r="CO75" s="719"/>
      <c r="CP75" s="719"/>
      <c r="CQ75" s="719"/>
      <c r="CR75" s="719"/>
      <c r="CS75" s="719"/>
      <c r="CT75" s="719"/>
      <c r="CU75" s="719"/>
      <c r="CV75" s="719"/>
      <c r="CW75" s="719"/>
      <c r="CX75" s="719"/>
      <c r="CY75" s="719"/>
      <c r="CZ75" s="719"/>
      <c r="DA75" s="719"/>
      <c r="DB75" s="719"/>
      <c r="DC75" s="719"/>
      <c r="DD75" s="719"/>
      <c r="DE75" s="719"/>
      <c r="DF75" s="719"/>
      <c r="DG75" s="719"/>
      <c r="DH75" s="720"/>
    </row>
    <row r="76" spans="1:112" s="271" customFormat="1" ht="24.75" customHeight="1" x14ac:dyDescent="0.15">
      <c r="A76" s="715">
        <f t="shared" si="0"/>
        <v>65</v>
      </c>
      <c r="B76" s="716"/>
      <c r="C76" s="717"/>
      <c r="D76" s="718"/>
      <c r="E76" s="719"/>
      <c r="F76" s="719"/>
      <c r="G76" s="719"/>
      <c r="H76" s="719"/>
      <c r="I76" s="719"/>
      <c r="J76" s="719"/>
      <c r="K76" s="719"/>
      <c r="L76" s="719"/>
      <c r="M76" s="719"/>
      <c r="N76" s="719"/>
      <c r="O76" s="719"/>
      <c r="P76" s="719"/>
      <c r="Q76" s="719"/>
      <c r="R76" s="719"/>
      <c r="S76" s="719"/>
      <c r="T76" s="719"/>
      <c r="U76" s="719"/>
      <c r="V76" s="719"/>
      <c r="W76" s="719"/>
      <c r="X76" s="719"/>
      <c r="Y76" s="719"/>
      <c r="Z76" s="719"/>
      <c r="AA76" s="719"/>
      <c r="AB76" s="719"/>
      <c r="AC76" s="719"/>
      <c r="AD76" s="719"/>
      <c r="AE76" s="719"/>
      <c r="AF76" s="719"/>
      <c r="AG76" s="719"/>
      <c r="AH76" s="719"/>
      <c r="AI76" s="719"/>
      <c r="AJ76" s="719"/>
      <c r="AK76" s="719"/>
      <c r="AL76" s="719"/>
      <c r="AM76" s="719"/>
      <c r="AN76" s="719"/>
      <c r="AO76" s="719"/>
      <c r="AP76" s="719"/>
      <c r="AQ76" s="719"/>
      <c r="AR76" s="719"/>
      <c r="AS76" s="719"/>
      <c r="AT76" s="719"/>
      <c r="AU76" s="719"/>
      <c r="AV76" s="719"/>
      <c r="AW76" s="719"/>
      <c r="AX76" s="719"/>
      <c r="AY76" s="719"/>
      <c r="AZ76" s="719"/>
      <c r="BA76" s="719"/>
      <c r="BB76" s="719"/>
      <c r="BC76" s="719"/>
      <c r="BD76" s="719"/>
      <c r="BE76" s="719"/>
      <c r="BF76" s="719"/>
      <c r="BG76" s="719"/>
      <c r="BH76" s="719"/>
      <c r="BI76" s="719"/>
      <c r="BJ76" s="719"/>
      <c r="BK76" s="719"/>
      <c r="BL76" s="719"/>
      <c r="BM76" s="719"/>
      <c r="BN76" s="719"/>
      <c r="BO76" s="719"/>
      <c r="BP76" s="719"/>
      <c r="BQ76" s="719"/>
      <c r="BR76" s="719"/>
      <c r="BS76" s="719"/>
      <c r="BT76" s="719"/>
      <c r="BU76" s="719"/>
      <c r="BV76" s="719"/>
      <c r="BW76" s="719"/>
      <c r="BX76" s="719"/>
      <c r="BY76" s="719"/>
      <c r="BZ76" s="719"/>
      <c r="CA76" s="719"/>
      <c r="CB76" s="719"/>
      <c r="CC76" s="719"/>
      <c r="CD76" s="719"/>
      <c r="CE76" s="719"/>
      <c r="CF76" s="719"/>
      <c r="CG76" s="719"/>
      <c r="CH76" s="719"/>
      <c r="CI76" s="719"/>
      <c r="CJ76" s="719"/>
      <c r="CK76" s="719"/>
      <c r="CL76" s="719"/>
      <c r="CM76" s="719"/>
      <c r="CN76" s="719"/>
      <c r="CO76" s="719"/>
      <c r="CP76" s="719"/>
      <c r="CQ76" s="719"/>
      <c r="CR76" s="719"/>
      <c r="CS76" s="719"/>
      <c r="CT76" s="719"/>
      <c r="CU76" s="719"/>
      <c r="CV76" s="719"/>
      <c r="CW76" s="719"/>
      <c r="CX76" s="719"/>
      <c r="CY76" s="719"/>
      <c r="CZ76" s="719"/>
      <c r="DA76" s="719"/>
      <c r="DB76" s="719"/>
      <c r="DC76" s="719"/>
      <c r="DD76" s="719"/>
      <c r="DE76" s="719"/>
      <c r="DF76" s="719"/>
      <c r="DG76" s="719"/>
      <c r="DH76" s="720"/>
    </row>
    <row r="77" spans="1:112" s="271" customFormat="1" ht="24.75" customHeight="1" x14ac:dyDescent="0.15">
      <c r="A77" s="715">
        <f t="shared" si="0"/>
        <v>66</v>
      </c>
      <c r="B77" s="716"/>
      <c r="C77" s="717"/>
      <c r="D77" s="718"/>
      <c r="E77" s="719"/>
      <c r="F77" s="719"/>
      <c r="G77" s="719"/>
      <c r="H77" s="719"/>
      <c r="I77" s="719"/>
      <c r="J77" s="719"/>
      <c r="K77" s="719"/>
      <c r="L77" s="719"/>
      <c r="M77" s="719"/>
      <c r="N77" s="719"/>
      <c r="O77" s="719"/>
      <c r="P77" s="719"/>
      <c r="Q77" s="719"/>
      <c r="R77" s="719"/>
      <c r="S77" s="719"/>
      <c r="T77" s="719"/>
      <c r="U77" s="719"/>
      <c r="V77" s="719"/>
      <c r="W77" s="719"/>
      <c r="X77" s="719"/>
      <c r="Y77" s="719"/>
      <c r="Z77" s="719"/>
      <c r="AA77" s="719"/>
      <c r="AB77" s="719"/>
      <c r="AC77" s="719"/>
      <c r="AD77" s="719"/>
      <c r="AE77" s="719"/>
      <c r="AF77" s="719"/>
      <c r="AG77" s="719"/>
      <c r="AH77" s="719"/>
      <c r="AI77" s="719"/>
      <c r="AJ77" s="719"/>
      <c r="AK77" s="719"/>
      <c r="AL77" s="719"/>
      <c r="AM77" s="719"/>
      <c r="AN77" s="719"/>
      <c r="AO77" s="719"/>
      <c r="AP77" s="719"/>
      <c r="AQ77" s="719"/>
      <c r="AR77" s="719"/>
      <c r="AS77" s="719"/>
      <c r="AT77" s="719"/>
      <c r="AU77" s="719"/>
      <c r="AV77" s="719"/>
      <c r="AW77" s="719"/>
      <c r="AX77" s="719"/>
      <c r="AY77" s="719"/>
      <c r="AZ77" s="719"/>
      <c r="BA77" s="719"/>
      <c r="BB77" s="719"/>
      <c r="BC77" s="719"/>
      <c r="BD77" s="719"/>
      <c r="BE77" s="719"/>
      <c r="BF77" s="719"/>
      <c r="BG77" s="719"/>
      <c r="BH77" s="719"/>
      <c r="BI77" s="719"/>
      <c r="BJ77" s="719"/>
      <c r="BK77" s="719"/>
      <c r="BL77" s="719"/>
      <c r="BM77" s="719"/>
      <c r="BN77" s="719"/>
      <c r="BO77" s="719"/>
      <c r="BP77" s="719"/>
      <c r="BQ77" s="719"/>
      <c r="BR77" s="719"/>
      <c r="BS77" s="719"/>
      <c r="BT77" s="719"/>
      <c r="BU77" s="719"/>
      <c r="BV77" s="719"/>
      <c r="BW77" s="719"/>
      <c r="BX77" s="719"/>
      <c r="BY77" s="719"/>
      <c r="BZ77" s="719"/>
      <c r="CA77" s="719"/>
      <c r="CB77" s="719"/>
      <c r="CC77" s="719"/>
      <c r="CD77" s="719"/>
      <c r="CE77" s="719"/>
      <c r="CF77" s="719"/>
      <c r="CG77" s="719"/>
      <c r="CH77" s="719"/>
      <c r="CI77" s="719"/>
      <c r="CJ77" s="719"/>
      <c r="CK77" s="719"/>
      <c r="CL77" s="719"/>
      <c r="CM77" s="719"/>
      <c r="CN77" s="719"/>
      <c r="CO77" s="719"/>
      <c r="CP77" s="719"/>
      <c r="CQ77" s="719"/>
      <c r="CR77" s="719"/>
      <c r="CS77" s="719"/>
      <c r="CT77" s="719"/>
      <c r="CU77" s="719"/>
      <c r="CV77" s="719"/>
      <c r="CW77" s="719"/>
      <c r="CX77" s="719"/>
      <c r="CY77" s="719"/>
      <c r="CZ77" s="719"/>
      <c r="DA77" s="719"/>
      <c r="DB77" s="719"/>
      <c r="DC77" s="719"/>
      <c r="DD77" s="719"/>
      <c r="DE77" s="719"/>
      <c r="DF77" s="719"/>
      <c r="DG77" s="719"/>
      <c r="DH77" s="720"/>
    </row>
    <row r="78" spans="1:112" s="271" customFormat="1" ht="24.75" customHeight="1" x14ac:dyDescent="0.15">
      <c r="A78" s="715">
        <f t="shared" si="0"/>
        <v>67</v>
      </c>
      <c r="B78" s="716"/>
      <c r="C78" s="717"/>
      <c r="D78" s="718"/>
      <c r="E78" s="719"/>
      <c r="F78" s="719"/>
      <c r="G78" s="719"/>
      <c r="H78" s="719"/>
      <c r="I78" s="719"/>
      <c r="J78" s="719"/>
      <c r="K78" s="719"/>
      <c r="L78" s="719"/>
      <c r="M78" s="719"/>
      <c r="N78" s="719"/>
      <c r="O78" s="719"/>
      <c r="P78" s="719"/>
      <c r="Q78" s="719"/>
      <c r="R78" s="719"/>
      <c r="S78" s="719"/>
      <c r="T78" s="719"/>
      <c r="U78" s="719"/>
      <c r="V78" s="719"/>
      <c r="W78" s="719"/>
      <c r="X78" s="719"/>
      <c r="Y78" s="719"/>
      <c r="Z78" s="719"/>
      <c r="AA78" s="719"/>
      <c r="AB78" s="719"/>
      <c r="AC78" s="719"/>
      <c r="AD78" s="719"/>
      <c r="AE78" s="719"/>
      <c r="AF78" s="719"/>
      <c r="AG78" s="719"/>
      <c r="AH78" s="719"/>
      <c r="AI78" s="719"/>
      <c r="AJ78" s="719"/>
      <c r="AK78" s="719"/>
      <c r="AL78" s="719"/>
      <c r="AM78" s="719"/>
      <c r="AN78" s="719"/>
      <c r="AO78" s="719"/>
      <c r="AP78" s="719"/>
      <c r="AQ78" s="719"/>
      <c r="AR78" s="719"/>
      <c r="AS78" s="719"/>
      <c r="AT78" s="719"/>
      <c r="AU78" s="719"/>
      <c r="AV78" s="719"/>
      <c r="AW78" s="719"/>
      <c r="AX78" s="719"/>
      <c r="AY78" s="719"/>
      <c r="AZ78" s="719"/>
      <c r="BA78" s="719"/>
      <c r="BB78" s="719"/>
      <c r="BC78" s="719"/>
      <c r="BD78" s="719"/>
      <c r="BE78" s="719"/>
      <c r="BF78" s="719"/>
      <c r="BG78" s="719"/>
      <c r="BH78" s="719"/>
      <c r="BI78" s="719"/>
      <c r="BJ78" s="719"/>
      <c r="BK78" s="719"/>
      <c r="BL78" s="719"/>
      <c r="BM78" s="719"/>
      <c r="BN78" s="719"/>
      <c r="BO78" s="719"/>
      <c r="BP78" s="719"/>
      <c r="BQ78" s="719"/>
      <c r="BR78" s="719"/>
      <c r="BS78" s="719"/>
      <c r="BT78" s="719"/>
      <c r="BU78" s="719"/>
      <c r="BV78" s="719"/>
      <c r="BW78" s="719"/>
      <c r="BX78" s="719"/>
      <c r="BY78" s="719"/>
      <c r="BZ78" s="719"/>
      <c r="CA78" s="719"/>
      <c r="CB78" s="719"/>
      <c r="CC78" s="719"/>
      <c r="CD78" s="719"/>
      <c r="CE78" s="719"/>
      <c r="CF78" s="719"/>
      <c r="CG78" s="719"/>
      <c r="CH78" s="719"/>
      <c r="CI78" s="719"/>
      <c r="CJ78" s="719"/>
      <c r="CK78" s="719"/>
      <c r="CL78" s="719"/>
      <c r="CM78" s="719"/>
      <c r="CN78" s="719"/>
      <c r="CO78" s="719"/>
      <c r="CP78" s="719"/>
      <c r="CQ78" s="719"/>
      <c r="CR78" s="719"/>
      <c r="CS78" s="719"/>
      <c r="CT78" s="719"/>
      <c r="CU78" s="719"/>
      <c r="CV78" s="719"/>
      <c r="CW78" s="719"/>
      <c r="CX78" s="719"/>
      <c r="CY78" s="719"/>
      <c r="CZ78" s="719"/>
      <c r="DA78" s="719"/>
      <c r="DB78" s="719"/>
      <c r="DC78" s="719"/>
      <c r="DD78" s="719"/>
      <c r="DE78" s="719"/>
      <c r="DF78" s="719"/>
      <c r="DG78" s="719"/>
      <c r="DH78" s="720"/>
    </row>
    <row r="79" spans="1:112" s="271" customFormat="1" ht="24.75" customHeight="1" x14ac:dyDescent="0.15">
      <c r="A79" s="715">
        <f t="shared" si="0"/>
        <v>68</v>
      </c>
      <c r="B79" s="716"/>
      <c r="C79" s="717"/>
      <c r="D79" s="718"/>
      <c r="E79" s="719"/>
      <c r="F79" s="719"/>
      <c r="G79" s="719"/>
      <c r="H79" s="719"/>
      <c r="I79" s="719"/>
      <c r="J79" s="719"/>
      <c r="K79" s="719"/>
      <c r="L79" s="719"/>
      <c r="M79" s="719"/>
      <c r="N79" s="719"/>
      <c r="O79" s="719"/>
      <c r="P79" s="719"/>
      <c r="Q79" s="719"/>
      <c r="R79" s="719"/>
      <c r="S79" s="719"/>
      <c r="T79" s="719"/>
      <c r="U79" s="719"/>
      <c r="V79" s="719"/>
      <c r="W79" s="719"/>
      <c r="X79" s="719"/>
      <c r="Y79" s="719"/>
      <c r="Z79" s="719"/>
      <c r="AA79" s="719"/>
      <c r="AB79" s="719"/>
      <c r="AC79" s="719"/>
      <c r="AD79" s="719"/>
      <c r="AE79" s="719"/>
      <c r="AF79" s="719"/>
      <c r="AG79" s="719"/>
      <c r="AH79" s="719"/>
      <c r="AI79" s="719"/>
      <c r="AJ79" s="719"/>
      <c r="AK79" s="719"/>
      <c r="AL79" s="719"/>
      <c r="AM79" s="719"/>
      <c r="AN79" s="719"/>
      <c r="AO79" s="719"/>
      <c r="AP79" s="719"/>
      <c r="AQ79" s="719"/>
      <c r="AR79" s="719"/>
      <c r="AS79" s="719"/>
      <c r="AT79" s="719"/>
      <c r="AU79" s="719"/>
      <c r="AV79" s="719"/>
      <c r="AW79" s="719"/>
      <c r="AX79" s="719"/>
      <c r="AY79" s="719"/>
      <c r="AZ79" s="719"/>
      <c r="BA79" s="719"/>
      <c r="BB79" s="719"/>
      <c r="BC79" s="719"/>
      <c r="BD79" s="719"/>
      <c r="BE79" s="719"/>
      <c r="BF79" s="719"/>
      <c r="BG79" s="719"/>
      <c r="BH79" s="719"/>
      <c r="BI79" s="719"/>
      <c r="BJ79" s="719"/>
      <c r="BK79" s="719"/>
      <c r="BL79" s="719"/>
      <c r="BM79" s="719"/>
      <c r="BN79" s="719"/>
      <c r="BO79" s="719"/>
      <c r="BP79" s="719"/>
      <c r="BQ79" s="719"/>
      <c r="BR79" s="719"/>
      <c r="BS79" s="719"/>
      <c r="BT79" s="719"/>
      <c r="BU79" s="719"/>
      <c r="BV79" s="719"/>
      <c r="BW79" s="719"/>
      <c r="BX79" s="719"/>
      <c r="BY79" s="719"/>
      <c r="BZ79" s="719"/>
      <c r="CA79" s="719"/>
      <c r="CB79" s="719"/>
      <c r="CC79" s="719"/>
      <c r="CD79" s="719"/>
      <c r="CE79" s="719"/>
      <c r="CF79" s="719"/>
      <c r="CG79" s="719"/>
      <c r="CH79" s="719"/>
      <c r="CI79" s="719"/>
      <c r="CJ79" s="719"/>
      <c r="CK79" s="719"/>
      <c r="CL79" s="719"/>
      <c r="CM79" s="719"/>
      <c r="CN79" s="719"/>
      <c r="CO79" s="719"/>
      <c r="CP79" s="719"/>
      <c r="CQ79" s="719"/>
      <c r="CR79" s="719"/>
      <c r="CS79" s="719"/>
      <c r="CT79" s="719"/>
      <c r="CU79" s="719"/>
      <c r="CV79" s="719"/>
      <c r="CW79" s="719"/>
      <c r="CX79" s="719"/>
      <c r="CY79" s="719"/>
      <c r="CZ79" s="719"/>
      <c r="DA79" s="719"/>
      <c r="DB79" s="719"/>
      <c r="DC79" s="719"/>
      <c r="DD79" s="719"/>
      <c r="DE79" s="719"/>
      <c r="DF79" s="719"/>
      <c r="DG79" s="719"/>
      <c r="DH79" s="720"/>
    </row>
    <row r="80" spans="1:112" s="271" customFormat="1" ht="24.75" customHeight="1" x14ac:dyDescent="0.15">
      <c r="A80" s="715">
        <f t="shared" si="0"/>
        <v>69</v>
      </c>
      <c r="B80" s="716"/>
      <c r="C80" s="717"/>
      <c r="D80" s="718"/>
      <c r="E80" s="719"/>
      <c r="F80" s="719"/>
      <c r="G80" s="719"/>
      <c r="H80" s="719"/>
      <c r="I80" s="719"/>
      <c r="J80" s="719"/>
      <c r="K80" s="719"/>
      <c r="L80" s="719"/>
      <c r="M80" s="719"/>
      <c r="N80" s="719"/>
      <c r="O80" s="719"/>
      <c r="P80" s="719"/>
      <c r="Q80" s="719"/>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19"/>
      <c r="BA80" s="719"/>
      <c r="BB80" s="719"/>
      <c r="BC80" s="719"/>
      <c r="BD80" s="719"/>
      <c r="BE80" s="719"/>
      <c r="BF80" s="719"/>
      <c r="BG80" s="719"/>
      <c r="BH80" s="719"/>
      <c r="BI80" s="719"/>
      <c r="BJ80" s="719"/>
      <c r="BK80" s="719"/>
      <c r="BL80" s="719"/>
      <c r="BM80" s="719"/>
      <c r="BN80" s="719"/>
      <c r="BO80" s="719"/>
      <c r="BP80" s="719"/>
      <c r="BQ80" s="719"/>
      <c r="BR80" s="719"/>
      <c r="BS80" s="719"/>
      <c r="BT80" s="719"/>
      <c r="BU80" s="719"/>
      <c r="BV80" s="719"/>
      <c r="BW80" s="719"/>
      <c r="BX80" s="719"/>
      <c r="BY80" s="719"/>
      <c r="BZ80" s="719"/>
      <c r="CA80" s="719"/>
      <c r="CB80" s="719"/>
      <c r="CC80" s="719"/>
      <c r="CD80" s="719"/>
      <c r="CE80" s="719"/>
      <c r="CF80" s="719"/>
      <c r="CG80" s="719"/>
      <c r="CH80" s="719"/>
      <c r="CI80" s="719"/>
      <c r="CJ80" s="719"/>
      <c r="CK80" s="719"/>
      <c r="CL80" s="719"/>
      <c r="CM80" s="719"/>
      <c r="CN80" s="719"/>
      <c r="CO80" s="719"/>
      <c r="CP80" s="719"/>
      <c r="CQ80" s="719"/>
      <c r="CR80" s="719"/>
      <c r="CS80" s="719"/>
      <c r="CT80" s="719"/>
      <c r="CU80" s="719"/>
      <c r="CV80" s="719"/>
      <c r="CW80" s="719"/>
      <c r="CX80" s="719"/>
      <c r="CY80" s="719"/>
      <c r="CZ80" s="719"/>
      <c r="DA80" s="719"/>
      <c r="DB80" s="719"/>
      <c r="DC80" s="719"/>
      <c r="DD80" s="719"/>
      <c r="DE80" s="719"/>
      <c r="DF80" s="719"/>
      <c r="DG80" s="719"/>
      <c r="DH80" s="720"/>
    </row>
    <row r="81" spans="1:112" s="271" customFormat="1" ht="24.75" customHeight="1" x14ac:dyDescent="0.15">
      <c r="A81" s="715">
        <f t="shared" si="0"/>
        <v>70</v>
      </c>
      <c r="B81" s="716"/>
      <c r="C81" s="717"/>
      <c r="D81" s="718"/>
      <c r="E81" s="719"/>
      <c r="F81" s="719"/>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719"/>
      <c r="AK81" s="719"/>
      <c r="AL81" s="719"/>
      <c r="AM81" s="719"/>
      <c r="AN81" s="719"/>
      <c r="AO81" s="719"/>
      <c r="AP81" s="719"/>
      <c r="AQ81" s="719"/>
      <c r="AR81" s="719"/>
      <c r="AS81" s="719"/>
      <c r="AT81" s="719"/>
      <c r="AU81" s="719"/>
      <c r="AV81" s="719"/>
      <c r="AW81" s="719"/>
      <c r="AX81" s="719"/>
      <c r="AY81" s="719"/>
      <c r="AZ81" s="719"/>
      <c r="BA81" s="719"/>
      <c r="BB81" s="719"/>
      <c r="BC81" s="719"/>
      <c r="BD81" s="719"/>
      <c r="BE81" s="719"/>
      <c r="BF81" s="719"/>
      <c r="BG81" s="719"/>
      <c r="BH81" s="719"/>
      <c r="BI81" s="719"/>
      <c r="BJ81" s="719"/>
      <c r="BK81" s="719"/>
      <c r="BL81" s="719"/>
      <c r="BM81" s="719"/>
      <c r="BN81" s="719"/>
      <c r="BO81" s="719"/>
      <c r="BP81" s="719"/>
      <c r="BQ81" s="719"/>
      <c r="BR81" s="719"/>
      <c r="BS81" s="719"/>
      <c r="BT81" s="719"/>
      <c r="BU81" s="719"/>
      <c r="BV81" s="719"/>
      <c r="BW81" s="719"/>
      <c r="BX81" s="719"/>
      <c r="BY81" s="719"/>
      <c r="BZ81" s="719"/>
      <c r="CA81" s="719"/>
      <c r="CB81" s="719"/>
      <c r="CC81" s="719"/>
      <c r="CD81" s="719"/>
      <c r="CE81" s="719"/>
      <c r="CF81" s="719"/>
      <c r="CG81" s="719"/>
      <c r="CH81" s="719"/>
      <c r="CI81" s="719"/>
      <c r="CJ81" s="719"/>
      <c r="CK81" s="719"/>
      <c r="CL81" s="719"/>
      <c r="CM81" s="719"/>
      <c r="CN81" s="719"/>
      <c r="CO81" s="719"/>
      <c r="CP81" s="719"/>
      <c r="CQ81" s="719"/>
      <c r="CR81" s="719"/>
      <c r="CS81" s="719"/>
      <c r="CT81" s="719"/>
      <c r="CU81" s="719"/>
      <c r="CV81" s="719"/>
      <c r="CW81" s="719"/>
      <c r="CX81" s="719"/>
      <c r="CY81" s="719"/>
      <c r="CZ81" s="719"/>
      <c r="DA81" s="719"/>
      <c r="DB81" s="719"/>
      <c r="DC81" s="719"/>
      <c r="DD81" s="719"/>
      <c r="DE81" s="719"/>
      <c r="DF81" s="719"/>
      <c r="DG81" s="719"/>
      <c r="DH81" s="720"/>
    </row>
    <row r="82" spans="1:112" s="271" customFormat="1" ht="24.75" customHeight="1" x14ac:dyDescent="0.15">
      <c r="A82" s="715">
        <f t="shared" si="0"/>
        <v>71</v>
      </c>
      <c r="B82" s="716"/>
      <c r="C82" s="717"/>
      <c r="D82" s="718"/>
      <c r="E82" s="719"/>
      <c r="F82" s="719"/>
      <c r="G82" s="719"/>
      <c r="H82" s="719"/>
      <c r="I82" s="719"/>
      <c r="J82" s="719"/>
      <c r="K82" s="719"/>
      <c r="L82" s="719"/>
      <c r="M82" s="719"/>
      <c r="N82" s="719"/>
      <c r="O82" s="719"/>
      <c r="P82" s="719"/>
      <c r="Q82" s="719"/>
      <c r="R82" s="719"/>
      <c r="S82" s="719"/>
      <c r="T82" s="719"/>
      <c r="U82" s="719"/>
      <c r="V82" s="719"/>
      <c r="W82" s="719"/>
      <c r="X82" s="719"/>
      <c r="Y82" s="719"/>
      <c r="Z82" s="719"/>
      <c r="AA82" s="719"/>
      <c r="AB82" s="719"/>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719"/>
      <c r="AY82" s="719"/>
      <c r="AZ82" s="719"/>
      <c r="BA82" s="719"/>
      <c r="BB82" s="719"/>
      <c r="BC82" s="719"/>
      <c r="BD82" s="719"/>
      <c r="BE82" s="719"/>
      <c r="BF82" s="719"/>
      <c r="BG82" s="719"/>
      <c r="BH82" s="719"/>
      <c r="BI82" s="719"/>
      <c r="BJ82" s="719"/>
      <c r="BK82" s="719"/>
      <c r="BL82" s="719"/>
      <c r="BM82" s="719"/>
      <c r="BN82" s="719"/>
      <c r="BO82" s="719"/>
      <c r="BP82" s="719"/>
      <c r="BQ82" s="719"/>
      <c r="BR82" s="719"/>
      <c r="BS82" s="719"/>
      <c r="BT82" s="719"/>
      <c r="BU82" s="719"/>
      <c r="BV82" s="719"/>
      <c r="BW82" s="719"/>
      <c r="BX82" s="719"/>
      <c r="BY82" s="719"/>
      <c r="BZ82" s="719"/>
      <c r="CA82" s="719"/>
      <c r="CB82" s="719"/>
      <c r="CC82" s="719"/>
      <c r="CD82" s="719"/>
      <c r="CE82" s="719"/>
      <c r="CF82" s="719"/>
      <c r="CG82" s="719"/>
      <c r="CH82" s="719"/>
      <c r="CI82" s="719"/>
      <c r="CJ82" s="719"/>
      <c r="CK82" s="719"/>
      <c r="CL82" s="719"/>
      <c r="CM82" s="719"/>
      <c r="CN82" s="719"/>
      <c r="CO82" s="719"/>
      <c r="CP82" s="719"/>
      <c r="CQ82" s="719"/>
      <c r="CR82" s="719"/>
      <c r="CS82" s="719"/>
      <c r="CT82" s="719"/>
      <c r="CU82" s="719"/>
      <c r="CV82" s="719"/>
      <c r="CW82" s="719"/>
      <c r="CX82" s="719"/>
      <c r="CY82" s="719"/>
      <c r="CZ82" s="719"/>
      <c r="DA82" s="719"/>
      <c r="DB82" s="719"/>
      <c r="DC82" s="719"/>
      <c r="DD82" s="719"/>
      <c r="DE82" s="719"/>
      <c r="DF82" s="719"/>
      <c r="DG82" s="719"/>
      <c r="DH82" s="720"/>
    </row>
    <row r="83" spans="1:112" s="271" customFormat="1" ht="24.75" customHeight="1" x14ac:dyDescent="0.15">
      <c r="A83" s="715">
        <f t="shared" si="0"/>
        <v>72</v>
      </c>
      <c r="B83" s="716"/>
      <c r="C83" s="717"/>
      <c r="D83" s="718"/>
      <c r="E83" s="719"/>
      <c r="F83" s="719"/>
      <c r="G83" s="719"/>
      <c r="H83" s="719"/>
      <c r="I83" s="719"/>
      <c r="J83" s="719"/>
      <c r="K83" s="719"/>
      <c r="L83" s="719"/>
      <c r="M83" s="719"/>
      <c r="N83" s="719"/>
      <c r="O83" s="719"/>
      <c r="P83" s="719"/>
      <c r="Q83" s="719"/>
      <c r="R83" s="719"/>
      <c r="S83" s="719"/>
      <c r="T83" s="719"/>
      <c r="U83" s="719"/>
      <c r="V83" s="719"/>
      <c r="W83" s="719"/>
      <c r="X83" s="719"/>
      <c r="Y83" s="719"/>
      <c r="Z83" s="719"/>
      <c r="AA83" s="719"/>
      <c r="AB83" s="719"/>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719"/>
      <c r="AY83" s="719"/>
      <c r="AZ83" s="719"/>
      <c r="BA83" s="719"/>
      <c r="BB83" s="719"/>
      <c r="BC83" s="719"/>
      <c r="BD83" s="719"/>
      <c r="BE83" s="719"/>
      <c r="BF83" s="719"/>
      <c r="BG83" s="719"/>
      <c r="BH83" s="719"/>
      <c r="BI83" s="719"/>
      <c r="BJ83" s="719"/>
      <c r="BK83" s="719"/>
      <c r="BL83" s="719"/>
      <c r="BM83" s="719"/>
      <c r="BN83" s="719"/>
      <c r="BO83" s="719"/>
      <c r="BP83" s="719"/>
      <c r="BQ83" s="719"/>
      <c r="BR83" s="719"/>
      <c r="BS83" s="719"/>
      <c r="BT83" s="719"/>
      <c r="BU83" s="719"/>
      <c r="BV83" s="719"/>
      <c r="BW83" s="719"/>
      <c r="BX83" s="719"/>
      <c r="BY83" s="719"/>
      <c r="BZ83" s="719"/>
      <c r="CA83" s="719"/>
      <c r="CB83" s="719"/>
      <c r="CC83" s="719"/>
      <c r="CD83" s="719"/>
      <c r="CE83" s="719"/>
      <c r="CF83" s="719"/>
      <c r="CG83" s="719"/>
      <c r="CH83" s="719"/>
      <c r="CI83" s="719"/>
      <c r="CJ83" s="719"/>
      <c r="CK83" s="719"/>
      <c r="CL83" s="719"/>
      <c r="CM83" s="719"/>
      <c r="CN83" s="719"/>
      <c r="CO83" s="719"/>
      <c r="CP83" s="719"/>
      <c r="CQ83" s="719"/>
      <c r="CR83" s="719"/>
      <c r="CS83" s="719"/>
      <c r="CT83" s="719"/>
      <c r="CU83" s="719"/>
      <c r="CV83" s="719"/>
      <c r="CW83" s="719"/>
      <c r="CX83" s="719"/>
      <c r="CY83" s="719"/>
      <c r="CZ83" s="719"/>
      <c r="DA83" s="719"/>
      <c r="DB83" s="719"/>
      <c r="DC83" s="719"/>
      <c r="DD83" s="719"/>
      <c r="DE83" s="719"/>
      <c r="DF83" s="719"/>
      <c r="DG83" s="719"/>
      <c r="DH83" s="720"/>
    </row>
    <row r="84" spans="1:112" s="271" customFormat="1" ht="24.75" customHeight="1" x14ac:dyDescent="0.15">
      <c r="A84" s="715">
        <f t="shared" si="0"/>
        <v>73</v>
      </c>
      <c r="B84" s="716"/>
      <c r="C84" s="717"/>
      <c r="D84" s="718"/>
      <c r="E84" s="719"/>
      <c r="F84" s="719"/>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719"/>
      <c r="AK84" s="719"/>
      <c r="AL84" s="719"/>
      <c r="AM84" s="719"/>
      <c r="AN84" s="719"/>
      <c r="AO84" s="719"/>
      <c r="AP84" s="719"/>
      <c r="AQ84" s="719"/>
      <c r="AR84" s="719"/>
      <c r="AS84" s="719"/>
      <c r="AT84" s="719"/>
      <c r="AU84" s="719"/>
      <c r="AV84" s="719"/>
      <c r="AW84" s="719"/>
      <c r="AX84" s="719"/>
      <c r="AY84" s="719"/>
      <c r="AZ84" s="719"/>
      <c r="BA84" s="719"/>
      <c r="BB84" s="719"/>
      <c r="BC84" s="719"/>
      <c r="BD84" s="719"/>
      <c r="BE84" s="719"/>
      <c r="BF84" s="719"/>
      <c r="BG84" s="719"/>
      <c r="BH84" s="719"/>
      <c r="BI84" s="719"/>
      <c r="BJ84" s="719"/>
      <c r="BK84" s="719"/>
      <c r="BL84" s="719"/>
      <c r="BM84" s="719"/>
      <c r="BN84" s="719"/>
      <c r="BO84" s="719"/>
      <c r="BP84" s="719"/>
      <c r="BQ84" s="719"/>
      <c r="BR84" s="719"/>
      <c r="BS84" s="719"/>
      <c r="BT84" s="719"/>
      <c r="BU84" s="719"/>
      <c r="BV84" s="719"/>
      <c r="BW84" s="719"/>
      <c r="BX84" s="719"/>
      <c r="BY84" s="719"/>
      <c r="BZ84" s="719"/>
      <c r="CA84" s="719"/>
      <c r="CB84" s="719"/>
      <c r="CC84" s="719"/>
      <c r="CD84" s="719"/>
      <c r="CE84" s="719"/>
      <c r="CF84" s="719"/>
      <c r="CG84" s="719"/>
      <c r="CH84" s="719"/>
      <c r="CI84" s="719"/>
      <c r="CJ84" s="719"/>
      <c r="CK84" s="719"/>
      <c r="CL84" s="719"/>
      <c r="CM84" s="719"/>
      <c r="CN84" s="719"/>
      <c r="CO84" s="719"/>
      <c r="CP84" s="719"/>
      <c r="CQ84" s="719"/>
      <c r="CR84" s="719"/>
      <c r="CS84" s="719"/>
      <c r="CT84" s="719"/>
      <c r="CU84" s="719"/>
      <c r="CV84" s="719"/>
      <c r="CW84" s="719"/>
      <c r="CX84" s="719"/>
      <c r="CY84" s="719"/>
      <c r="CZ84" s="719"/>
      <c r="DA84" s="719"/>
      <c r="DB84" s="719"/>
      <c r="DC84" s="719"/>
      <c r="DD84" s="719"/>
      <c r="DE84" s="719"/>
      <c r="DF84" s="719"/>
      <c r="DG84" s="719"/>
      <c r="DH84" s="720"/>
    </row>
    <row r="85" spans="1:112" s="271" customFormat="1" ht="24.75" customHeight="1" x14ac:dyDescent="0.15">
      <c r="A85" s="715">
        <f t="shared" si="0"/>
        <v>74</v>
      </c>
      <c r="B85" s="716"/>
      <c r="C85" s="717"/>
      <c r="D85" s="718"/>
      <c r="E85" s="719"/>
      <c r="F85" s="719"/>
      <c r="G85" s="719"/>
      <c r="H85" s="719"/>
      <c r="I85" s="719"/>
      <c r="J85" s="719"/>
      <c r="K85" s="719"/>
      <c r="L85" s="719"/>
      <c r="M85" s="719"/>
      <c r="N85" s="719"/>
      <c r="O85" s="719"/>
      <c r="P85" s="719"/>
      <c r="Q85" s="719"/>
      <c r="R85" s="719"/>
      <c r="S85" s="719"/>
      <c r="T85" s="719"/>
      <c r="U85" s="719"/>
      <c r="V85" s="719"/>
      <c r="W85" s="719"/>
      <c r="X85" s="719"/>
      <c r="Y85" s="719"/>
      <c r="Z85" s="719"/>
      <c r="AA85" s="719"/>
      <c r="AB85" s="719"/>
      <c r="AC85" s="719"/>
      <c r="AD85" s="719"/>
      <c r="AE85" s="719"/>
      <c r="AF85" s="719"/>
      <c r="AG85" s="719"/>
      <c r="AH85" s="719"/>
      <c r="AI85" s="719"/>
      <c r="AJ85" s="719"/>
      <c r="AK85" s="719"/>
      <c r="AL85" s="719"/>
      <c r="AM85" s="719"/>
      <c r="AN85" s="719"/>
      <c r="AO85" s="719"/>
      <c r="AP85" s="719"/>
      <c r="AQ85" s="719"/>
      <c r="AR85" s="719"/>
      <c r="AS85" s="719"/>
      <c r="AT85" s="719"/>
      <c r="AU85" s="719"/>
      <c r="AV85" s="719"/>
      <c r="AW85" s="719"/>
      <c r="AX85" s="719"/>
      <c r="AY85" s="719"/>
      <c r="AZ85" s="719"/>
      <c r="BA85" s="719"/>
      <c r="BB85" s="719"/>
      <c r="BC85" s="719"/>
      <c r="BD85" s="719"/>
      <c r="BE85" s="719"/>
      <c r="BF85" s="719"/>
      <c r="BG85" s="719"/>
      <c r="BH85" s="719"/>
      <c r="BI85" s="719"/>
      <c r="BJ85" s="719"/>
      <c r="BK85" s="719"/>
      <c r="BL85" s="719"/>
      <c r="BM85" s="719"/>
      <c r="BN85" s="719"/>
      <c r="BO85" s="719"/>
      <c r="BP85" s="719"/>
      <c r="BQ85" s="719"/>
      <c r="BR85" s="719"/>
      <c r="BS85" s="719"/>
      <c r="BT85" s="719"/>
      <c r="BU85" s="719"/>
      <c r="BV85" s="719"/>
      <c r="BW85" s="719"/>
      <c r="BX85" s="719"/>
      <c r="BY85" s="719"/>
      <c r="BZ85" s="719"/>
      <c r="CA85" s="719"/>
      <c r="CB85" s="719"/>
      <c r="CC85" s="719"/>
      <c r="CD85" s="719"/>
      <c r="CE85" s="719"/>
      <c r="CF85" s="719"/>
      <c r="CG85" s="719"/>
      <c r="CH85" s="719"/>
      <c r="CI85" s="719"/>
      <c r="CJ85" s="719"/>
      <c r="CK85" s="719"/>
      <c r="CL85" s="719"/>
      <c r="CM85" s="719"/>
      <c r="CN85" s="719"/>
      <c r="CO85" s="719"/>
      <c r="CP85" s="719"/>
      <c r="CQ85" s="719"/>
      <c r="CR85" s="719"/>
      <c r="CS85" s="719"/>
      <c r="CT85" s="719"/>
      <c r="CU85" s="719"/>
      <c r="CV85" s="719"/>
      <c r="CW85" s="719"/>
      <c r="CX85" s="719"/>
      <c r="CY85" s="719"/>
      <c r="CZ85" s="719"/>
      <c r="DA85" s="719"/>
      <c r="DB85" s="719"/>
      <c r="DC85" s="719"/>
      <c r="DD85" s="719"/>
      <c r="DE85" s="719"/>
      <c r="DF85" s="719"/>
      <c r="DG85" s="719"/>
      <c r="DH85" s="720"/>
    </row>
    <row r="86" spans="1:112" s="271" customFormat="1" ht="24.75" customHeight="1" x14ac:dyDescent="0.15">
      <c r="A86" s="715">
        <f t="shared" si="0"/>
        <v>75</v>
      </c>
      <c r="B86" s="716"/>
      <c r="C86" s="717"/>
      <c r="D86" s="718"/>
      <c r="E86" s="719"/>
      <c r="F86" s="719"/>
      <c r="G86" s="719"/>
      <c r="H86" s="719"/>
      <c r="I86" s="719"/>
      <c r="J86" s="719"/>
      <c r="K86" s="719"/>
      <c r="L86" s="719"/>
      <c r="M86" s="719"/>
      <c r="N86" s="719"/>
      <c r="O86" s="719"/>
      <c r="P86" s="719"/>
      <c r="Q86" s="719"/>
      <c r="R86" s="719"/>
      <c r="S86" s="719"/>
      <c r="T86" s="719"/>
      <c r="U86" s="719"/>
      <c r="V86" s="719"/>
      <c r="W86" s="719"/>
      <c r="X86" s="719"/>
      <c r="Y86" s="719"/>
      <c r="Z86" s="719"/>
      <c r="AA86" s="719"/>
      <c r="AB86" s="719"/>
      <c r="AC86" s="719"/>
      <c r="AD86" s="719"/>
      <c r="AE86" s="719"/>
      <c r="AF86" s="719"/>
      <c r="AG86" s="719"/>
      <c r="AH86" s="719"/>
      <c r="AI86" s="719"/>
      <c r="AJ86" s="719"/>
      <c r="AK86" s="719"/>
      <c r="AL86" s="719"/>
      <c r="AM86" s="719"/>
      <c r="AN86" s="719"/>
      <c r="AO86" s="719"/>
      <c r="AP86" s="719"/>
      <c r="AQ86" s="719"/>
      <c r="AR86" s="719"/>
      <c r="AS86" s="719"/>
      <c r="AT86" s="719"/>
      <c r="AU86" s="719"/>
      <c r="AV86" s="719"/>
      <c r="AW86" s="719"/>
      <c r="AX86" s="719"/>
      <c r="AY86" s="719"/>
      <c r="AZ86" s="719"/>
      <c r="BA86" s="719"/>
      <c r="BB86" s="719"/>
      <c r="BC86" s="719"/>
      <c r="BD86" s="719"/>
      <c r="BE86" s="719"/>
      <c r="BF86" s="719"/>
      <c r="BG86" s="719"/>
      <c r="BH86" s="719"/>
      <c r="BI86" s="719"/>
      <c r="BJ86" s="719"/>
      <c r="BK86" s="719"/>
      <c r="BL86" s="719"/>
      <c r="BM86" s="719"/>
      <c r="BN86" s="719"/>
      <c r="BO86" s="719"/>
      <c r="BP86" s="719"/>
      <c r="BQ86" s="719"/>
      <c r="BR86" s="719"/>
      <c r="BS86" s="719"/>
      <c r="BT86" s="719"/>
      <c r="BU86" s="719"/>
      <c r="BV86" s="719"/>
      <c r="BW86" s="719"/>
      <c r="BX86" s="719"/>
      <c r="BY86" s="719"/>
      <c r="BZ86" s="719"/>
      <c r="CA86" s="719"/>
      <c r="CB86" s="719"/>
      <c r="CC86" s="719"/>
      <c r="CD86" s="719"/>
      <c r="CE86" s="719"/>
      <c r="CF86" s="719"/>
      <c r="CG86" s="719"/>
      <c r="CH86" s="719"/>
      <c r="CI86" s="719"/>
      <c r="CJ86" s="719"/>
      <c r="CK86" s="719"/>
      <c r="CL86" s="719"/>
      <c r="CM86" s="719"/>
      <c r="CN86" s="719"/>
      <c r="CO86" s="719"/>
      <c r="CP86" s="719"/>
      <c r="CQ86" s="719"/>
      <c r="CR86" s="719"/>
      <c r="CS86" s="719"/>
      <c r="CT86" s="719"/>
      <c r="CU86" s="719"/>
      <c r="CV86" s="719"/>
      <c r="CW86" s="719"/>
      <c r="CX86" s="719"/>
      <c r="CY86" s="719"/>
      <c r="CZ86" s="719"/>
      <c r="DA86" s="719"/>
      <c r="DB86" s="719"/>
      <c r="DC86" s="719"/>
      <c r="DD86" s="719"/>
      <c r="DE86" s="719"/>
      <c r="DF86" s="719"/>
      <c r="DG86" s="719"/>
      <c r="DH86" s="720"/>
    </row>
    <row r="87" spans="1:112" s="271" customFormat="1" ht="24.75" customHeight="1" x14ac:dyDescent="0.15">
      <c r="A87" s="715">
        <f t="shared" si="0"/>
        <v>76</v>
      </c>
      <c r="B87" s="716"/>
      <c r="C87" s="717"/>
      <c r="D87" s="718"/>
      <c r="E87" s="719"/>
      <c r="F87" s="719"/>
      <c r="G87" s="719"/>
      <c r="H87" s="719"/>
      <c r="I87" s="719"/>
      <c r="J87" s="719"/>
      <c r="K87" s="719"/>
      <c r="L87" s="719"/>
      <c r="M87" s="719"/>
      <c r="N87" s="719"/>
      <c r="O87" s="719"/>
      <c r="P87" s="719"/>
      <c r="Q87" s="719"/>
      <c r="R87" s="719"/>
      <c r="S87" s="719"/>
      <c r="T87" s="719"/>
      <c r="U87" s="719"/>
      <c r="V87" s="719"/>
      <c r="W87" s="719"/>
      <c r="X87" s="719"/>
      <c r="Y87" s="719"/>
      <c r="Z87" s="719"/>
      <c r="AA87" s="719"/>
      <c r="AB87" s="719"/>
      <c r="AC87" s="719"/>
      <c r="AD87" s="719"/>
      <c r="AE87" s="719"/>
      <c r="AF87" s="719"/>
      <c r="AG87" s="719"/>
      <c r="AH87" s="719"/>
      <c r="AI87" s="719"/>
      <c r="AJ87" s="719"/>
      <c r="AK87" s="719"/>
      <c r="AL87" s="719"/>
      <c r="AM87" s="719"/>
      <c r="AN87" s="719"/>
      <c r="AO87" s="719"/>
      <c r="AP87" s="719"/>
      <c r="AQ87" s="719"/>
      <c r="AR87" s="719"/>
      <c r="AS87" s="719"/>
      <c r="AT87" s="719"/>
      <c r="AU87" s="719"/>
      <c r="AV87" s="719"/>
      <c r="AW87" s="719"/>
      <c r="AX87" s="719"/>
      <c r="AY87" s="719"/>
      <c r="AZ87" s="719"/>
      <c r="BA87" s="719"/>
      <c r="BB87" s="719"/>
      <c r="BC87" s="719"/>
      <c r="BD87" s="719"/>
      <c r="BE87" s="719"/>
      <c r="BF87" s="719"/>
      <c r="BG87" s="719"/>
      <c r="BH87" s="719"/>
      <c r="BI87" s="719"/>
      <c r="BJ87" s="719"/>
      <c r="BK87" s="719"/>
      <c r="BL87" s="719"/>
      <c r="BM87" s="719"/>
      <c r="BN87" s="719"/>
      <c r="BO87" s="719"/>
      <c r="BP87" s="719"/>
      <c r="BQ87" s="719"/>
      <c r="BR87" s="719"/>
      <c r="BS87" s="719"/>
      <c r="BT87" s="719"/>
      <c r="BU87" s="719"/>
      <c r="BV87" s="719"/>
      <c r="BW87" s="719"/>
      <c r="BX87" s="719"/>
      <c r="BY87" s="719"/>
      <c r="BZ87" s="719"/>
      <c r="CA87" s="719"/>
      <c r="CB87" s="719"/>
      <c r="CC87" s="719"/>
      <c r="CD87" s="719"/>
      <c r="CE87" s="719"/>
      <c r="CF87" s="719"/>
      <c r="CG87" s="719"/>
      <c r="CH87" s="719"/>
      <c r="CI87" s="719"/>
      <c r="CJ87" s="719"/>
      <c r="CK87" s="719"/>
      <c r="CL87" s="719"/>
      <c r="CM87" s="719"/>
      <c r="CN87" s="719"/>
      <c r="CO87" s="719"/>
      <c r="CP87" s="719"/>
      <c r="CQ87" s="719"/>
      <c r="CR87" s="719"/>
      <c r="CS87" s="719"/>
      <c r="CT87" s="719"/>
      <c r="CU87" s="719"/>
      <c r="CV87" s="719"/>
      <c r="CW87" s="719"/>
      <c r="CX87" s="719"/>
      <c r="CY87" s="719"/>
      <c r="CZ87" s="719"/>
      <c r="DA87" s="719"/>
      <c r="DB87" s="719"/>
      <c r="DC87" s="719"/>
      <c r="DD87" s="719"/>
      <c r="DE87" s="719"/>
      <c r="DF87" s="719"/>
      <c r="DG87" s="719"/>
      <c r="DH87" s="720"/>
    </row>
    <row r="88" spans="1:112" s="271" customFormat="1" ht="24.75" customHeight="1" x14ac:dyDescent="0.15">
      <c r="A88" s="715">
        <f t="shared" si="0"/>
        <v>77</v>
      </c>
      <c r="B88" s="716"/>
      <c r="C88" s="717"/>
      <c r="D88" s="718"/>
      <c r="E88" s="719"/>
      <c r="F88" s="719"/>
      <c r="G88" s="719"/>
      <c r="H88" s="719"/>
      <c r="I88" s="719"/>
      <c r="J88" s="719"/>
      <c r="K88" s="719"/>
      <c r="L88" s="719"/>
      <c r="M88" s="719"/>
      <c r="N88" s="719"/>
      <c r="O88" s="719"/>
      <c r="P88" s="719"/>
      <c r="Q88" s="719"/>
      <c r="R88" s="719"/>
      <c r="S88" s="719"/>
      <c r="T88" s="719"/>
      <c r="U88" s="719"/>
      <c r="V88" s="719"/>
      <c r="W88" s="719"/>
      <c r="X88" s="719"/>
      <c r="Y88" s="719"/>
      <c r="Z88" s="719"/>
      <c r="AA88" s="719"/>
      <c r="AB88" s="719"/>
      <c r="AC88" s="719"/>
      <c r="AD88" s="719"/>
      <c r="AE88" s="719"/>
      <c r="AF88" s="719"/>
      <c r="AG88" s="719"/>
      <c r="AH88" s="719"/>
      <c r="AI88" s="719"/>
      <c r="AJ88" s="719"/>
      <c r="AK88" s="719"/>
      <c r="AL88" s="719"/>
      <c r="AM88" s="719"/>
      <c r="AN88" s="719"/>
      <c r="AO88" s="719"/>
      <c r="AP88" s="719"/>
      <c r="AQ88" s="719"/>
      <c r="AR88" s="719"/>
      <c r="AS88" s="719"/>
      <c r="AT88" s="719"/>
      <c r="AU88" s="719"/>
      <c r="AV88" s="719"/>
      <c r="AW88" s="719"/>
      <c r="AX88" s="719"/>
      <c r="AY88" s="719"/>
      <c r="AZ88" s="719"/>
      <c r="BA88" s="719"/>
      <c r="BB88" s="719"/>
      <c r="BC88" s="719"/>
      <c r="BD88" s="719"/>
      <c r="BE88" s="719"/>
      <c r="BF88" s="719"/>
      <c r="BG88" s="719"/>
      <c r="BH88" s="719"/>
      <c r="BI88" s="719"/>
      <c r="BJ88" s="719"/>
      <c r="BK88" s="719"/>
      <c r="BL88" s="719"/>
      <c r="BM88" s="719"/>
      <c r="BN88" s="719"/>
      <c r="BO88" s="719"/>
      <c r="BP88" s="719"/>
      <c r="BQ88" s="719"/>
      <c r="BR88" s="719"/>
      <c r="BS88" s="719"/>
      <c r="BT88" s="719"/>
      <c r="BU88" s="719"/>
      <c r="BV88" s="719"/>
      <c r="BW88" s="719"/>
      <c r="BX88" s="719"/>
      <c r="BY88" s="719"/>
      <c r="BZ88" s="719"/>
      <c r="CA88" s="719"/>
      <c r="CB88" s="719"/>
      <c r="CC88" s="719"/>
      <c r="CD88" s="719"/>
      <c r="CE88" s="719"/>
      <c r="CF88" s="719"/>
      <c r="CG88" s="719"/>
      <c r="CH88" s="719"/>
      <c r="CI88" s="719"/>
      <c r="CJ88" s="719"/>
      <c r="CK88" s="719"/>
      <c r="CL88" s="719"/>
      <c r="CM88" s="719"/>
      <c r="CN88" s="719"/>
      <c r="CO88" s="719"/>
      <c r="CP88" s="719"/>
      <c r="CQ88" s="719"/>
      <c r="CR88" s="719"/>
      <c r="CS88" s="719"/>
      <c r="CT88" s="719"/>
      <c r="CU88" s="719"/>
      <c r="CV88" s="719"/>
      <c r="CW88" s="719"/>
      <c r="CX88" s="719"/>
      <c r="CY88" s="719"/>
      <c r="CZ88" s="719"/>
      <c r="DA88" s="719"/>
      <c r="DB88" s="719"/>
      <c r="DC88" s="719"/>
      <c r="DD88" s="719"/>
      <c r="DE88" s="719"/>
      <c r="DF88" s="719"/>
      <c r="DG88" s="719"/>
      <c r="DH88" s="720"/>
    </row>
    <row r="89" spans="1:112" s="271" customFormat="1" ht="24.75" customHeight="1" x14ac:dyDescent="0.15">
      <c r="A89" s="715">
        <f t="shared" si="0"/>
        <v>78</v>
      </c>
      <c r="B89" s="716"/>
      <c r="C89" s="717"/>
      <c r="D89" s="718"/>
      <c r="E89" s="719"/>
      <c r="F89" s="719"/>
      <c r="G89" s="719"/>
      <c r="H89" s="719"/>
      <c r="I89" s="719"/>
      <c r="J89" s="719"/>
      <c r="K89" s="719"/>
      <c r="L89" s="719"/>
      <c r="M89" s="719"/>
      <c r="N89" s="719"/>
      <c r="O89" s="719"/>
      <c r="P89" s="719"/>
      <c r="Q89" s="719"/>
      <c r="R89" s="719"/>
      <c r="S89" s="719"/>
      <c r="T89" s="719"/>
      <c r="U89" s="719"/>
      <c r="V89" s="719"/>
      <c r="W89" s="719"/>
      <c r="X89" s="719"/>
      <c r="Y89" s="719"/>
      <c r="Z89" s="719"/>
      <c r="AA89" s="719"/>
      <c r="AB89" s="719"/>
      <c r="AC89" s="719"/>
      <c r="AD89" s="719"/>
      <c r="AE89" s="719"/>
      <c r="AF89" s="719"/>
      <c r="AG89" s="719"/>
      <c r="AH89" s="719"/>
      <c r="AI89" s="719"/>
      <c r="AJ89" s="719"/>
      <c r="AK89" s="719"/>
      <c r="AL89" s="719"/>
      <c r="AM89" s="719"/>
      <c r="AN89" s="719"/>
      <c r="AO89" s="719"/>
      <c r="AP89" s="719"/>
      <c r="AQ89" s="719"/>
      <c r="AR89" s="719"/>
      <c r="AS89" s="719"/>
      <c r="AT89" s="719"/>
      <c r="AU89" s="719"/>
      <c r="AV89" s="719"/>
      <c r="AW89" s="719"/>
      <c r="AX89" s="719"/>
      <c r="AY89" s="719"/>
      <c r="AZ89" s="719"/>
      <c r="BA89" s="719"/>
      <c r="BB89" s="719"/>
      <c r="BC89" s="719"/>
      <c r="BD89" s="719"/>
      <c r="BE89" s="719"/>
      <c r="BF89" s="719"/>
      <c r="BG89" s="719"/>
      <c r="BH89" s="719"/>
      <c r="BI89" s="719"/>
      <c r="BJ89" s="719"/>
      <c r="BK89" s="719"/>
      <c r="BL89" s="719"/>
      <c r="BM89" s="719"/>
      <c r="BN89" s="719"/>
      <c r="BO89" s="719"/>
      <c r="BP89" s="719"/>
      <c r="BQ89" s="719"/>
      <c r="BR89" s="719"/>
      <c r="BS89" s="719"/>
      <c r="BT89" s="719"/>
      <c r="BU89" s="719"/>
      <c r="BV89" s="719"/>
      <c r="BW89" s="719"/>
      <c r="BX89" s="719"/>
      <c r="BY89" s="719"/>
      <c r="BZ89" s="719"/>
      <c r="CA89" s="719"/>
      <c r="CB89" s="719"/>
      <c r="CC89" s="719"/>
      <c r="CD89" s="719"/>
      <c r="CE89" s="719"/>
      <c r="CF89" s="719"/>
      <c r="CG89" s="719"/>
      <c r="CH89" s="719"/>
      <c r="CI89" s="719"/>
      <c r="CJ89" s="719"/>
      <c r="CK89" s="719"/>
      <c r="CL89" s="719"/>
      <c r="CM89" s="719"/>
      <c r="CN89" s="719"/>
      <c r="CO89" s="719"/>
      <c r="CP89" s="719"/>
      <c r="CQ89" s="719"/>
      <c r="CR89" s="719"/>
      <c r="CS89" s="719"/>
      <c r="CT89" s="719"/>
      <c r="CU89" s="719"/>
      <c r="CV89" s="719"/>
      <c r="CW89" s="719"/>
      <c r="CX89" s="719"/>
      <c r="CY89" s="719"/>
      <c r="CZ89" s="719"/>
      <c r="DA89" s="719"/>
      <c r="DB89" s="719"/>
      <c r="DC89" s="719"/>
      <c r="DD89" s="719"/>
      <c r="DE89" s="719"/>
      <c r="DF89" s="719"/>
      <c r="DG89" s="719"/>
      <c r="DH89" s="720"/>
    </row>
    <row r="90" spans="1:112" s="271" customFormat="1" ht="24.75" customHeight="1" x14ac:dyDescent="0.15">
      <c r="A90" s="715">
        <f t="shared" si="0"/>
        <v>79</v>
      </c>
      <c r="B90" s="716"/>
      <c r="C90" s="717"/>
      <c r="D90" s="718"/>
      <c r="E90" s="719"/>
      <c r="F90" s="719"/>
      <c r="G90" s="719"/>
      <c r="H90" s="719"/>
      <c r="I90" s="719"/>
      <c r="J90" s="719"/>
      <c r="K90" s="719"/>
      <c r="L90" s="719"/>
      <c r="M90" s="719"/>
      <c r="N90" s="719"/>
      <c r="O90" s="719"/>
      <c r="P90" s="719"/>
      <c r="Q90" s="719"/>
      <c r="R90" s="719"/>
      <c r="S90" s="719"/>
      <c r="T90" s="719"/>
      <c r="U90" s="719"/>
      <c r="V90" s="719"/>
      <c r="W90" s="719"/>
      <c r="X90" s="719"/>
      <c r="Y90" s="719"/>
      <c r="Z90" s="719"/>
      <c r="AA90" s="719"/>
      <c r="AB90" s="719"/>
      <c r="AC90" s="719"/>
      <c r="AD90" s="719"/>
      <c r="AE90" s="719"/>
      <c r="AF90" s="719"/>
      <c r="AG90" s="719"/>
      <c r="AH90" s="719"/>
      <c r="AI90" s="719"/>
      <c r="AJ90" s="719"/>
      <c r="AK90" s="719"/>
      <c r="AL90" s="719"/>
      <c r="AM90" s="719"/>
      <c r="AN90" s="719"/>
      <c r="AO90" s="719"/>
      <c r="AP90" s="719"/>
      <c r="AQ90" s="719"/>
      <c r="AR90" s="719"/>
      <c r="AS90" s="719"/>
      <c r="AT90" s="719"/>
      <c r="AU90" s="719"/>
      <c r="AV90" s="719"/>
      <c r="AW90" s="719"/>
      <c r="AX90" s="719"/>
      <c r="AY90" s="719"/>
      <c r="AZ90" s="719"/>
      <c r="BA90" s="719"/>
      <c r="BB90" s="719"/>
      <c r="BC90" s="719"/>
      <c r="BD90" s="719"/>
      <c r="BE90" s="719"/>
      <c r="BF90" s="719"/>
      <c r="BG90" s="719"/>
      <c r="BH90" s="719"/>
      <c r="BI90" s="719"/>
      <c r="BJ90" s="719"/>
      <c r="BK90" s="719"/>
      <c r="BL90" s="719"/>
      <c r="BM90" s="719"/>
      <c r="BN90" s="719"/>
      <c r="BO90" s="719"/>
      <c r="BP90" s="719"/>
      <c r="BQ90" s="719"/>
      <c r="BR90" s="719"/>
      <c r="BS90" s="719"/>
      <c r="BT90" s="719"/>
      <c r="BU90" s="719"/>
      <c r="BV90" s="719"/>
      <c r="BW90" s="719"/>
      <c r="BX90" s="719"/>
      <c r="BY90" s="719"/>
      <c r="BZ90" s="719"/>
      <c r="CA90" s="719"/>
      <c r="CB90" s="719"/>
      <c r="CC90" s="719"/>
      <c r="CD90" s="719"/>
      <c r="CE90" s="719"/>
      <c r="CF90" s="719"/>
      <c r="CG90" s="719"/>
      <c r="CH90" s="719"/>
      <c r="CI90" s="719"/>
      <c r="CJ90" s="719"/>
      <c r="CK90" s="719"/>
      <c r="CL90" s="719"/>
      <c r="CM90" s="719"/>
      <c r="CN90" s="719"/>
      <c r="CO90" s="719"/>
      <c r="CP90" s="719"/>
      <c r="CQ90" s="719"/>
      <c r="CR90" s="719"/>
      <c r="CS90" s="719"/>
      <c r="CT90" s="719"/>
      <c r="CU90" s="719"/>
      <c r="CV90" s="719"/>
      <c r="CW90" s="719"/>
      <c r="CX90" s="719"/>
      <c r="CY90" s="719"/>
      <c r="CZ90" s="719"/>
      <c r="DA90" s="719"/>
      <c r="DB90" s="719"/>
      <c r="DC90" s="719"/>
      <c r="DD90" s="719"/>
      <c r="DE90" s="719"/>
      <c r="DF90" s="719"/>
      <c r="DG90" s="719"/>
      <c r="DH90" s="720"/>
    </row>
    <row r="91" spans="1:112" s="271" customFormat="1" ht="24.75" customHeight="1" x14ac:dyDescent="0.15">
      <c r="A91" s="715">
        <f t="shared" si="0"/>
        <v>80</v>
      </c>
      <c r="B91" s="716"/>
      <c r="C91" s="717"/>
      <c r="D91" s="718"/>
      <c r="E91" s="719"/>
      <c r="F91" s="719"/>
      <c r="G91" s="719"/>
      <c r="H91" s="719"/>
      <c r="I91" s="719"/>
      <c r="J91" s="719"/>
      <c r="K91" s="719"/>
      <c r="L91" s="719"/>
      <c r="M91" s="719"/>
      <c r="N91" s="719"/>
      <c r="O91" s="719"/>
      <c r="P91" s="719"/>
      <c r="Q91" s="719"/>
      <c r="R91" s="719"/>
      <c r="S91" s="719"/>
      <c r="T91" s="719"/>
      <c r="U91" s="719"/>
      <c r="V91" s="719"/>
      <c r="W91" s="719"/>
      <c r="X91" s="719"/>
      <c r="Y91" s="719"/>
      <c r="Z91" s="719"/>
      <c r="AA91" s="719"/>
      <c r="AB91" s="719"/>
      <c r="AC91" s="719"/>
      <c r="AD91" s="719"/>
      <c r="AE91" s="719"/>
      <c r="AF91" s="719"/>
      <c r="AG91" s="719"/>
      <c r="AH91" s="719"/>
      <c r="AI91" s="719"/>
      <c r="AJ91" s="719"/>
      <c r="AK91" s="719"/>
      <c r="AL91" s="719"/>
      <c r="AM91" s="719"/>
      <c r="AN91" s="719"/>
      <c r="AO91" s="719"/>
      <c r="AP91" s="719"/>
      <c r="AQ91" s="719"/>
      <c r="AR91" s="719"/>
      <c r="AS91" s="719"/>
      <c r="AT91" s="719"/>
      <c r="AU91" s="719"/>
      <c r="AV91" s="719"/>
      <c r="AW91" s="719"/>
      <c r="AX91" s="719"/>
      <c r="AY91" s="719"/>
      <c r="AZ91" s="719"/>
      <c r="BA91" s="719"/>
      <c r="BB91" s="719"/>
      <c r="BC91" s="719"/>
      <c r="BD91" s="719"/>
      <c r="BE91" s="719"/>
      <c r="BF91" s="719"/>
      <c r="BG91" s="719"/>
      <c r="BH91" s="719"/>
      <c r="BI91" s="719"/>
      <c r="BJ91" s="719"/>
      <c r="BK91" s="719"/>
      <c r="BL91" s="719"/>
      <c r="BM91" s="719"/>
      <c r="BN91" s="719"/>
      <c r="BO91" s="719"/>
      <c r="BP91" s="719"/>
      <c r="BQ91" s="719"/>
      <c r="BR91" s="719"/>
      <c r="BS91" s="719"/>
      <c r="BT91" s="719"/>
      <c r="BU91" s="719"/>
      <c r="BV91" s="719"/>
      <c r="BW91" s="719"/>
      <c r="BX91" s="719"/>
      <c r="BY91" s="719"/>
      <c r="BZ91" s="719"/>
      <c r="CA91" s="719"/>
      <c r="CB91" s="719"/>
      <c r="CC91" s="719"/>
      <c r="CD91" s="719"/>
      <c r="CE91" s="719"/>
      <c r="CF91" s="719"/>
      <c r="CG91" s="719"/>
      <c r="CH91" s="719"/>
      <c r="CI91" s="719"/>
      <c r="CJ91" s="719"/>
      <c r="CK91" s="719"/>
      <c r="CL91" s="719"/>
      <c r="CM91" s="719"/>
      <c r="CN91" s="719"/>
      <c r="CO91" s="719"/>
      <c r="CP91" s="719"/>
      <c r="CQ91" s="719"/>
      <c r="CR91" s="719"/>
      <c r="CS91" s="719"/>
      <c r="CT91" s="719"/>
      <c r="CU91" s="719"/>
      <c r="CV91" s="719"/>
      <c r="CW91" s="719"/>
      <c r="CX91" s="719"/>
      <c r="CY91" s="719"/>
      <c r="CZ91" s="719"/>
      <c r="DA91" s="719"/>
      <c r="DB91" s="719"/>
      <c r="DC91" s="719"/>
      <c r="DD91" s="719"/>
      <c r="DE91" s="719"/>
      <c r="DF91" s="719"/>
      <c r="DG91" s="719"/>
      <c r="DH91" s="720"/>
    </row>
    <row r="92" spans="1:112" s="271" customFormat="1" ht="24.75" customHeight="1" x14ac:dyDescent="0.15">
      <c r="A92" s="715">
        <f t="shared" si="0"/>
        <v>81</v>
      </c>
      <c r="B92" s="716"/>
      <c r="C92" s="717"/>
      <c r="D92" s="718"/>
      <c r="E92" s="719"/>
      <c r="F92" s="719"/>
      <c r="G92" s="719"/>
      <c r="H92" s="719"/>
      <c r="I92" s="719"/>
      <c r="J92" s="719"/>
      <c r="K92" s="719"/>
      <c r="L92" s="719"/>
      <c r="M92" s="719"/>
      <c r="N92" s="719"/>
      <c r="O92" s="719"/>
      <c r="P92" s="719"/>
      <c r="Q92" s="719"/>
      <c r="R92" s="719"/>
      <c r="S92" s="719"/>
      <c r="T92" s="719"/>
      <c r="U92" s="719"/>
      <c r="V92" s="719"/>
      <c r="W92" s="719"/>
      <c r="X92" s="719"/>
      <c r="Y92" s="719"/>
      <c r="Z92" s="719"/>
      <c r="AA92" s="719"/>
      <c r="AB92" s="719"/>
      <c r="AC92" s="719"/>
      <c r="AD92" s="719"/>
      <c r="AE92" s="719"/>
      <c r="AF92" s="719"/>
      <c r="AG92" s="719"/>
      <c r="AH92" s="719"/>
      <c r="AI92" s="719"/>
      <c r="AJ92" s="719"/>
      <c r="AK92" s="719"/>
      <c r="AL92" s="719"/>
      <c r="AM92" s="719"/>
      <c r="AN92" s="719"/>
      <c r="AO92" s="719"/>
      <c r="AP92" s="719"/>
      <c r="AQ92" s="719"/>
      <c r="AR92" s="719"/>
      <c r="AS92" s="719"/>
      <c r="AT92" s="719"/>
      <c r="AU92" s="719"/>
      <c r="AV92" s="719"/>
      <c r="AW92" s="719"/>
      <c r="AX92" s="719"/>
      <c r="AY92" s="719"/>
      <c r="AZ92" s="719"/>
      <c r="BA92" s="719"/>
      <c r="BB92" s="719"/>
      <c r="BC92" s="719"/>
      <c r="BD92" s="719"/>
      <c r="BE92" s="719"/>
      <c r="BF92" s="719"/>
      <c r="BG92" s="719"/>
      <c r="BH92" s="719"/>
      <c r="BI92" s="719"/>
      <c r="BJ92" s="719"/>
      <c r="BK92" s="719"/>
      <c r="BL92" s="719"/>
      <c r="BM92" s="719"/>
      <c r="BN92" s="719"/>
      <c r="BO92" s="719"/>
      <c r="BP92" s="719"/>
      <c r="BQ92" s="719"/>
      <c r="BR92" s="719"/>
      <c r="BS92" s="719"/>
      <c r="BT92" s="719"/>
      <c r="BU92" s="719"/>
      <c r="BV92" s="719"/>
      <c r="BW92" s="719"/>
      <c r="BX92" s="719"/>
      <c r="BY92" s="719"/>
      <c r="BZ92" s="719"/>
      <c r="CA92" s="719"/>
      <c r="CB92" s="719"/>
      <c r="CC92" s="719"/>
      <c r="CD92" s="719"/>
      <c r="CE92" s="719"/>
      <c r="CF92" s="719"/>
      <c r="CG92" s="719"/>
      <c r="CH92" s="719"/>
      <c r="CI92" s="719"/>
      <c r="CJ92" s="719"/>
      <c r="CK92" s="719"/>
      <c r="CL92" s="719"/>
      <c r="CM92" s="719"/>
      <c r="CN92" s="719"/>
      <c r="CO92" s="719"/>
      <c r="CP92" s="719"/>
      <c r="CQ92" s="719"/>
      <c r="CR92" s="719"/>
      <c r="CS92" s="719"/>
      <c r="CT92" s="719"/>
      <c r="CU92" s="719"/>
      <c r="CV92" s="719"/>
      <c r="CW92" s="719"/>
      <c r="CX92" s="719"/>
      <c r="CY92" s="719"/>
      <c r="CZ92" s="719"/>
      <c r="DA92" s="719"/>
      <c r="DB92" s="719"/>
      <c r="DC92" s="719"/>
      <c r="DD92" s="719"/>
      <c r="DE92" s="719"/>
      <c r="DF92" s="719"/>
      <c r="DG92" s="719"/>
      <c r="DH92" s="720"/>
    </row>
    <row r="93" spans="1:112" s="271" customFormat="1" ht="24.75" customHeight="1" x14ac:dyDescent="0.15">
      <c r="A93" s="715">
        <f t="shared" si="0"/>
        <v>82</v>
      </c>
      <c r="B93" s="716"/>
      <c r="C93" s="717"/>
      <c r="D93" s="718"/>
      <c r="E93" s="719"/>
      <c r="F93" s="719"/>
      <c r="G93" s="719"/>
      <c r="H93" s="719"/>
      <c r="I93" s="719"/>
      <c r="J93" s="719"/>
      <c r="K93" s="719"/>
      <c r="L93" s="719"/>
      <c r="M93" s="719"/>
      <c r="N93" s="719"/>
      <c r="O93" s="719"/>
      <c r="P93" s="719"/>
      <c r="Q93" s="719"/>
      <c r="R93" s="719"/>
      <c r="S93" s="719"/>
      <c r="T93" s="719"/>
      <c r="U93" s="719"/>
      <c r="V93" s="719"/>
      <c r="W93" s="719"/>
      <c r="X93" s="719"/>
      <c r="Y93" s="719"/>
      <c r="Z93" s="719"/>
      <c r="AA93" s="719"/>
      <c r="AB93" s="719"/>
      <c r="AC93" s="719"/>
      <c r="AD93" s="719"/>
      <c r="AE93" s="719"/>
      <c r="AF93" s="719"/>
      <c r="AG93" s="719"/>
      <c r="AH93" s="719"/>
      <c r="AI93" s="719"/>
      <c r="AJ93" s="719"/>
      <c r="AK93" s="719"/>
      <c r="AL93" s="719"/>
      <c r="AM93" s="719"/>
      <c r="AN93" s="719"/>
      <c r="AO93" s="719"/>
      <c r="AP93" s="719"/>
      <c r="AQ93" s="719"/>
      <c r="AR93" s="719"/>
      <c r="AS93" s="719"/>
      <c r="AT93" s="719"/>
      <c r="AU93" s="719"/>
      <c r="AV93" s="719"/>
      <c r="AW93" s="719"/>
      <c r="AX93" s="719"/>
      <c r="AY93" s="719"/>
      <c r="AZ93" s="719"/>
      <c r="BA93" s="719"/>
      <c r="BB93" s="719"/>
      <c r="BC93" s="719"/>
      <c r="BD93" s="719"/>
      <c r="BE93" s="719"/>
      <c r="BF93" s="719"/>
      <c r="BG93" s="719"/>
      <c r="BH93" s="719"/>
      <c r="BI93" s="719"/>
      <c r="BJ93" s="719"/>
      <c r="BK93" s="719"/>
      <c r="BL93" s="719"/>
      <c r="BM93" s="719"/>
      <c r="BN93" s="719"/>
      <c r="BO93" s="719"/>
      <c r="BP93" s="719"/>
      <c r="BQ93" s="719"/>
      <c r="BR93" s="719"/>
      <c r="BS93" s="719"/>
      <c r="BT93" s="719"/>
      <c r="BU93" s="719"/>
      <c r="BV93" s="719"/>
      <c r="BW93" s="719"/>
      <c r="BX93" s="719"/>
      <c r="BY93" s="719"/>
      <c r="BZ93" s="719"/>
      <c r="CA93" s="719"/>
      <c r="CB93" s="719"/>
      <c r="CC93" s="719"/>
      <c r="CD93" s="719"/>
      <c r="CE93" s="719"/>
      <c r="CF93" s="719"/>
      <c r="CG93" s="719"/>
      <c r="CH93" s="719"/>
      <c r="CI93" s="719"/>
      <c r="CJ93" s="719"/>
      <c r="CK93" s="719"/>
      <c r="CL93" s="719"/>
      <c r="CM93" s="719"/>
      <c r="CN93" s="719"/>
      <c r="CO93" s="719"/>
      <c r="CP93" s="719"/>
      <c r="CQ93" s="719"/>
      <c r="CR93" s="719"/>
      <c r="CS93" s="719"/>
      <c r="CT93" s="719"/>
      <c r="CU93" s="719"/>
      <c r="CV93" s="719"/>
      <c r="CW93" s="719"/>
      <c r="CX93" s="719"/>
      <c r="CY93" s="719"/>
      <c r="CZ93" s="719"/>
      <c r="DA93" s="719"/>
      <c r="DB93" s="719"/>
      <c r="DC93" s="719"/>
      <c r="DD93" s="719"/>
      <c r="DE93" s="719"/>
      <c r="DF93" s="719"/>
      <c r="DG93" s="719"/>
      <c r="DH93" s="720"/>
    </row>
    <row r="94" spans="1:112" s="271" customFormat="1" ht="24.75" customHeight="1" x14ac:dyDescent="0.15">
      <c r="A94" s="715">
        <f t="shared" si="0"/>
        <v>83</v>
      </c>
      <c r="B94" s="716"/>
      <c r="C94" s="717"/>
      <c r="D94" s="751"/>
      <c r="E94" s="752"/>
      <c r="F94" s="752"/>
      <c r="G94" s="752"/>
      <c r="H94" s="752"/>
      <c r="I94" s="752"/>
      <c r="J94" s="752"/>
      <c r="K94" s="752"/>
      <c r="L94" s="752"/>
      <c r="M94" s="753"/>
      <c r="N94" s="754"/>
      <c r="O94" s="752"/>
      <c r="P94" s="752"/>
      <c r="Q94" s="752"/>
      <c r="R94" s="752"/>
      <c r="S94" s="752"/>
      <c r="T94" s="752"/>
      <c r="U94" s="752"/>
      <c r="V94" s="752"/>
      <c r="W94" s="752"/>
      <c r="X94" s="752"/>
      <c r="Y94" s="752"/>
      <c r="Z94" s="752"/>
      <c r="AA94" s="752"/>
      <c r="AB94" s="752"/>
      <c r="AC94" s="752"/>
      <c r="AD94" s="752"/>
      <c r="AE94" s="752"/>
      <c r="AF94" s="752"/>
      <c r="AG94" s="753"/>
      <c r="AH94" s="754"/>
      <c r="AI94" s="752"/>
      <c r="AJ94" s="752"/>
      <c r="AK94" s="752"/>
      <c r="AL94" s="752"/>
      <c r="AM94" s="752"/>
      <c r="AN94" s="752"/>
      <c r="AO94" s="752"/>
      <c r="AP94" s="752"/>
      <c r="AQ94" s="752"/>
      <c r="AR94" s="752"/>
      <c r="AS94" s="753"/>
      <c r="AT94" s="754"/>
      <c r="AU94" s="752"/>
      <c r="AV94" s="752"/>
      <c r="AW94" s="752"/>
      <c r="AX94" s="752"/>
      <c r="AY94" s="752"/>
      <c r="AZ94" s="752"/>
      <c r="BA94" s="752"/>
      <c r="BB94" s="752"/>
      <c r="BC94" s="752"/>
      <c r="BD94" s="752"/>
      <c r="BE94" s="753"/>
      <c r="BF94" s="754"/>
      <c r="BG94" s="752"/>
      <c r="BH94" s="752"/>
      <c r="BI94" s="752"/>
      <c r="BJ94" s="752"/>
      <c r="BK94" s="752"/>
      <c r="BL94" s="752"/>
      <c r="BM94" s="752"/>
      <c r="BN94" s="752"/>
      <c r="BO94" s="752"/>
      <c r="BP94" s="752"/>
      <c r="BQ94" s="752"/>
      <c r="BR94" s="752"/>
      <c r="BS94" s="752"/>
      <c r="BT94" s="752"/>
      <c r="BU94" s="752"/>
      <c r="BV94" s="752"/>
      <c r="BW94" s="752"/>
      <c r="BX94" s="752"/>
      <c r="BY94" s="752"/>
      <c r="BZ94" s="752"/>
      <c r="CA94" s="752"/>
      <c r="CB94" s="752"/>
      <c r="CC94" s="752"/>
      <c r="CD94" s="752"/>
      <c r="CE94" s="752"/>
      <c r="CF94" s="752"/>
      <c r="CG94" s="752"/>
      <c r="CH94" s="752"/>
      <c r="CI94" s="752"/>
      <c r="CJ94" s="752"/>
      <c r="CK94" s="752"/>
      <c r="CL94" s="752"/>
      <c r="CM94" s="752"/>
      <c r="CN94" s="752"/>
      <c r="CO94" s="752"/>
      <c r="CP94" s="752"/>
      <c r="CQ94" s="752"/>
      <c r="CR94" s="752"/>
      <c r="CS94" s="752"/>
      <c r="CT94" s="752"/>
      <c r="CU94" s="752"/>
      <c r="CV94" s="752"/>
      <c r="CW94" s="753"/>
      <c r="CX94" s="754"/>
      <c r="CY94" s="752"/>
      <c r="CZ94" s="752"/>
      <c r="DA94" s="752"/>
      <c r="DB94" s="752"/>
      <c r="DC94" s="752"/>
      <c r="DD94" s="752"/>
      <c r="DE94" s="752"/>
      <c r="DF94" s="752"/>
      <c r="DG94" s="752"/>
      <c r="DH94" s="755"/>
    </row>
    <row r="95" spans="1:112" s="271" customFormat="1" ht="24.75" customHeight="1" x14ac:dyDescent="0.15">
      <c r="A95" s="715">
        <f t="shared" si="0"/>
        <v>84</v>
      </c>
      <c r="B95" s="716"/>
      <c r="C95" s="717"/>
      <c r="D95" s="718"/>
      <c r="E95" s="719"/>
      <c r="F95" s="719"/>
      <c r="G95" s="719"/>
      <c r="H95" s="719"/>
      <c r="I95" s="719"/>
      <c r="J95" s="719"/>
      <c r="K95" s="719"/>
      <c r="L95" s="719"/>
      <c r="M95" s="719"/>
      <c r="N95" s="719"/>
      <c r="O95" s="719"/>
      <c r="P95" s="719"/>
      <c r="Q95" s="719"/>
      <c r="R95" s="719"/>
      <c r="S95" s="719"/>
      <c r="T95" s="719"/>
      <c r="U95" s="719"/>
      <c r="V95" s="719"/>
      <c r="W95" s="719"/>
      <c r="X95" s="719"/>
      <c r="Y95" s="719"/>
      <c r="Z95" s="719"/>
      <c r="AA95" s="719"/>
      <c r="AB95" s="719"/>
      <c r="AC95" s="719"/>
      <c r="AD95" s="719"/>
      <c r="AE95" s="719"/>
      <c r="AF95" s="719"/>
      <c r="AG95" s="719"/>
      <c r="AH95" s="719"/>
      <c r="AI95" s="719"/>
      <c r="AJ95" s="719"/>
      <c r="AK95" s="719"/>
      <c r="AL95" s="719"/>
      <c r="AM95" s="719"/>
      <c r="AN95" s="719"/>
      <c r="AO95" s="719"/>
      <c r="AP95" s="719"/>
      <c r="AQ95" s="719"/>
      <c r="AR95" s="719"/>
      <c r="AS95" s="719"/>
      <c r="AT95" s="719"/>
      <c r="AU95" s="719"/>
      <c r="AV95" s="719"/>
      <c r="AW95" s="719"/>
      <c r="AX95" s="719"/>
      <c r="AY95" s="719"/>
      <c r="AZ95" s="719"/>
      <c r="BA95" s="719"/>
      <c r="BB95" s="719"/>
      <c r="BC95" s="719"/>
      <c r="BD95" s="719"/>
      <c r="BE95" s="719"/>
      <c r="BF95" s="719"/>
      <c r="BG95" s="719"/>
      <c r="BH95" s="719"/>
      <c r="BI95" s="719"/>
      <c r="BJ95" s="719"/>
      <c r="BK95" s="719"/>
      <c r="BL95" s="719"/>
      <c r="BM95" s="719"/>
      <c r="BN95" s="719"/>
      <c r="BO95" s="719"/>
      <c r="BP95" s="719"/>
      <c r="BQ95" s="719"/>
      <c r="BR95" s="719"/>
      <c r="BS95" s="719"/>
      <c r="BT95" s="719"/>
      <c r="BU95" s="719"/>
      <c r="BV95" s="719"/>
      <c r="BW95" s="719"/>
      <c r="BX95" s="719"/>
      <c r="BY95" s="719"/>
      <c r="BZ95" s="719"/>
      <c r="CA95" s="719"/>
      <c r="CB95" s="719"/>
      <c r="CC95" s="719"/>
      <c r="CD95" s="719"/>
      <c r="CE95" s="719"/>
      <c r="CF95" s="719"/>
      <c r="CG95" s="719"/>
      <c r="CH95" s="719"/>
      <c r="CI95" s="719"/>
      <c r="CJ95" s="719"/>
      <c r="CK95" s="719"/>
      <c r="CL95" s="719"/>
      <c r="CM95" s="719"/>
      <c r="CN95" s="719"/>
      <c r="CO95" s="719"/>
      <c r="CP95" s="719"/>
      <c r="CQ95" s="719"/>
      <c r="CR95" s="719"/>
      <c r="CS95" s="719"/>
      <c r="CT95" s="719"/>
      <c r="CU95" s="719"/>
      <c r="CV95" s="719"/>
      <c r="CW95" s="719"/>
      <c r="CX95" s="719"/>
      <c r="CY95" s="719"/>
      <c r="CZ95" s="719"/>
      <c r="DA95" s="719"/>
      <c r="DB95" s="719"/>
      <c r="DC95" s="719"/>
      <c r="DD95" s="719"/>
      <c r="DE95" s="719"/>
      <c r="DF95" s="719"/>
      <c r="DG95" s="719"/>
      <c r="DH95" s="720"/>
    </row>
    <row r="96" spans="1:112" s="271" customFormat="1" ht="24.75" customHeight="1" x14ac:dyDescent="0.15">
      <c r="A96" s="715">
        <f t="shared" si="0"/>
        <v>85</v>
      </c>
      <c r="B96" s="716"/>
      <c r="C96" s="717"/>
      <c r="D96" s="718"/>
      <c r="E96" s="719"/>
      <c r="F96" s="719"/>
      <c r="G96" s="719"/>
      <c r="H96" s="719"/>
      <c r="I96" s="719"/>
      <c r="J96" s="719"/>
      <c r="K96" s="719"/>
      <c r="L96" s="719"/>
      <c r="M96" s="719"/>
      <c r="N96" s="719"/>
      <c r="O96" s="719"/>
      <c r="P96" s="719"/>
      <c r="Q96" s="719"/>
      <c r="R96" s="719"/>
      <c r="S96" s="719"/>
      <c r="T96" s="719"/>
      <c r="U96" s="719"/>
      <c r="V96" s="719"/>
      <c r="W96" s="719"/>
      <c r="X96" s="719"/>
      <c r="Y96" s="719"/>
      <c r="Z96" s="719"/>
      <c r="AA96" s="719"/>
      <c r="AB96" s="719"/>
      <c r="AC96" s="719"/>
      <c r="AD96" s="719"/>
      <c r="AE96" s="719"/>
      <c r="AF96" s="719"/>
      <c r="AG96" s="719"/>
      <c r="AH96" s="719"/>
      <c r="AI96" s="719"/>
      <c r="AJ96" s="719"/>
      <c r="AK96" s="719"/>
      <c r="AL96" s="719"/>
      <c r="AM96" s="719"/>
      <c r="AN96" s="719"/>
      <c r="AO96" s="719"/>
      <c r="AP96" s="719"/>
      <c r="AQ96" s="719"/>
      <c r="AR96" s="719"/>
      <c r="AS96" s="719"/>
      <c r="AT96" s="719"/>
      <c r="AU96" s="719"/>
      <c r="AV96" s="719"/>
      <c r="AW96" s="719"/>
      <c r="AX96" s="719"/>
      <c r="AY96" s="719"/>
      <c r="AZ96" s="719"/>
      <c r="BA96" s="719"/>
      <c r="BB96" s="719"/>
      <c r="BC96" s="719"/>
      <c r="BD96" s="719"/>
      <c r="BE96" s="719"/>
      <c r="BF96" s="719"/>
      <c r="BG96" s="719"/>
      <c r="BH96" s="719"/>
      <c r="BI96" s="719"/>
      <c r="BJ96" s="719"/>
      <c r="BK96" s="719"/>
      <c r="BL96" s="719"/>
      <c r="BM96" s="719"/>
      <c r="BN96" s="719"/>
      <c r="BO96" s="719"/>
      <c r="BP96" s="719"/>
      <c r="BQ96" s="719"/>
      <c r="BR96" s="719"/>
      <c r="BS96" s="719"/>
      <c r="BT96" s="719"/>
      <c r="BU96" s="719"/>
      <c r="BV96" s="719"/>
      <c r="BW96" s="719"/>
      <c r="BX96" s="719"/>
      <c r="BY96" s="719"/>
      <c r="BZ96" s="719"/>
      <c r="CA96" s="719"/>
      <c r="CB96" s="719"/>
      <c r="CC96" s="719"/>
      <c r="CD96" s="719"/>
      <c r="CE96" s="719"/>
      <c r="CF96" s="719"/>
      <c r="CG96" s="719"/>
      <c r="CH96" s="719"/>
      <c r="CI96" s="719"/>
      <c r="CJ96" s="719"/>
      <c r="CK96" s="719"/>
      <c r="CL96" s="719"/>
      <c r="CM96" s="719"/>
      <c r="CN96" s="719"/>
      <c r="CO96" s="719"/>
      <c r="CP96" s="719"/>
      <c r="CQ96" s="719"/>
      <c r="CR96" s="719"/>
      <c r="CS96" s="719"/>
      <c r="CT96" s="719"/>
      <c r="CU96" s="719"/>
      <c r="CV96" s="719"/>
      <c r="CW96" s="719"/>
      <c r="CX96" s="719"/>
      <c r="CY96" s="719"/>
      <c r="CZ96" s="719"/>
      <c r="DA96" s="719"/>
      <c r="DB96" s="719"/>
      <c r="DC96" s="719"/>
      <c r="DD96" s="719"/>
      <c r="DE96" s="719"/>
      <c r="DF96" s="719"/>
      <c r="DG96" s="719"/>
      <c r="DH96" s="720"/>
    </row>
    <row r="97" spans="1:112" s="271" customFormat="1" ht="24.75" customHeight="1" x14ac:dyDescent="0.15">
      <c r="A97" s="715">
        <f>ROW()-11</f>
        <v>86</v>
      </c>
      <c r="B97" s="716"/>
      <c r="C97" s="717"/>
      <c r="D97" s="718"/>
      <c r="E97" s="719"/>
      <c r="F97" s="719"/>
      <c r="G97" s="719"/>
      <c r="H97" s="719"/>
      <c r="I97" s="719"/>
      <c r="J97" s="719"/>
      <c r="K97" s="719"/>
      <c r="L97" s="719"/>
      <c r="M97" s="719"/>
      <c r="N97" s="719"/>
      <c r="O97" s="719"/>
      <c r="P97" s="719"/>
      <c r="Q97" s="719"/>
      <c r="R97" s="719"/>
      <c r="S97" s="719"/>
      <c r="T97" s="719"/>
      <c r="U97" s="719"/>
      <c r="V97" s="719"/>
      <c r="W97" s="719"/>
      <c r="X97" s="719"/>
      <c r="Y97" s="719"/>
      <c r="Z97" s="719"/>
      <c r="AA97" s="719"/>
      <c r="AB97" s="719"/>
      <c r="AC97" s="719"/>
      <c r="AD97" s="719"/>
      <c r="AE97" s="719"/>
      <c r="AF97" s="719"/>
      <c r="AG97" s="719"/>
      <c r="AH97" s="719"/>
      <c r="AI97" s="719"/>
      <c r="AJ97" s="719"/>
      <c r="AK97" s="719"/>
      <c r="AL97" s="719"/>
      <c r="AM97" s="719"/>
      <c r="AN97" s="719"/>
      <c r="AO97" s="719"/>
      <c r="AP97" s="719"/>
      <c r="AQ97" s="719"/>
      <c r="AR97" s="719"/>
      <c r="AS97" s="719"/>
      <c r="AT97" s="719"/>
      <c r="AU97" s="719"/>
      <c r="AV97" s="719"/>
      <c r="AW97" s="719"/>
      <c r="AX97" s="719"/>
      <c r="AY97" s="719"/>
      <c r="AZ97" s="719"/>
      <c r="BA97" s="719"/>
      <c r="BB97" s="719"/>
      <c r="BC97" s="719"/>
      <c r="BD97" s="719"/>
      <c r="BE97" s="719"/>
      <c r="BF97" s="719"/>
      <c r="BG97" s="719"/>
      <c r="BH97" s="719"/>
      <c r="BI97" s="719"/>
      <c r="BJ97" s="719"/>
      <c r="BK97" s="719"/>
      <c r="BL97" s="719"/>
      <c r="BM97" s="719"/>
      <c r="BN97" s="719"/>
      <c r="BO97" s="719"/>
      <c r="BP97" s="719"/>
      <c r="BQ97" s="719"/>
      <c r="BR97" s="719"/>
      <c r="BS97" s="719"/>
      <c r="BT97" s="719"/>
      <c r="BU97" s="719"/>
      <c r="BV97" s="719"/>
      <c r="BW97" s="719"/>
      <c r="BX97" s="719"/>
      <c r="BY97" s="719"/>
      <c r="BZ97" s="719"/>
      <c r="CA97" s="719"/>
      <c r="CB97" s="719"/>
      <c r="CC97" s="719"/>
      <c r="CD97" s="719"/>
      <c r="CE97" s="719"/>
      <c r="CF97" s="719"/>
      <c r="CG97" s="719"/>
      <c r="CH97" s="719"/>
      <c r="CI97" s="719"/>
      <c r="CJ97" s="719"/>
      <c r="CK97" s="719"/>
      <c r="CL97" s="719"/>
      <c r="CM97" s="719"/>
      <c r="CN97" s="719"/>
      <c r="CO97" s="719"/>
      <c r="CP97" s="719"/>
      <c r="CQ97" s="719"/>
      <c r="CR97" s="719"/>
      <c r="CS97" s="719"/>
      <c r="CT97" s="719"/>
      <c r="CU97" s="719"/>
      <c r="CV97" s="719"/>
      <c r="CW97" s="719"/>
      <c r="CX97" s="719"/>
      <c r="CY97" s="719"/>
      <c r="CZ97" s="719"/>
      <c r="DA97" s="719"/>
      <c r="DB97" s="719"/>
      <c r="DC97" s="719"/>
      <c r="DD97" s="719"/>
      <c r="DE97" s="719"/>
      <c r="DF97" s="719"/>
      <c r="DG97" s="719"/>
      <c r="DH97" s="720"/>
    </row>
    <row r="98" spans="1:112" s="271" customFormat="1" ht="24.75" customHeight="1" x14ac:dyDescent="0.15">
      <c r="A98" s="715">
        <f t="shared" si="0"/>
        <v>87</v>
      </c>
      <c r="B98" s="716"/>
      <c r="C98" s="717"/>
      <c r="D98" s="718"/>
      <c r="E98" s="719"/>
      <c r="F98" s="719"/>
      <c r="G98" s="719"/>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19"/>
      <c r="AY98" s="719"/>
      <c r="AZ98" s="719"/>
      <c r="BA98" s="719"/>
      <c r="BB98" s="719"/>
      <c r="BC98" s="719"/>
      <c r="BD98" s="719"/>
      <c r="BE98" s="719"/>
      <c r="BF98" s="719"/>
      <c r="BG98" s="719"/>
      <c r="BH98" s="719"/>
      <c r="BI98" s="719"/>
      <c r="BJ98" s="719"/>
      <c r="BK98" s="719"/>
      <c r="BL98" s="719"/>
      <c r="BM98" s="719"/>
      <c r="BN98" s="719"/>
      <c r="BO98" s="719"/>
      <c r="BP98" s="719"/>
      <c r="BQ98" s="719"/>
      <c r="BR98" s="719"/>
      <c r="BS98" s="719"/>
      <c r="BT98" s="719"/>
      <c r="BU98" s="719"/>
      <c r="BV98" s="719"/>
      <c r="BW98" s="719"/>
      <c r="BX98" s="719"/>
      <c r="BY98" s="719"/>
      <c r="BZ98" s="719"/>
      <c r="CA98" s="719"/>
      <c r="CB98" s="719"/>
      <c r="CC98" s="719"/>
      <c r="CD98" s="719"/>
      <c r="CE98" s="719"/>
      <c r="CF98" s="719"/>
      <c r="CG98" s="719"/>
      <c r="CH98" s="719"/>
      <c r="CI98" s="719"/>
      <c r="CJ98" s="719"/>
      <c r="CK98" s="719"/>
      <c r="CL98" s="719"/>
      <c r="CM98" s="719"/>
      <c r="CN98" s="719"/>
      <c r="CO98" s="719"/>
      <c r="CP98" s="719"/>
      <c r="CQ98" s="719"/>
      <c r="CR98" s="719"/>
      <c r="CS98" s="719"/>
      <c r="CT98" s="719"/>
      <c r="CU98" s="719"/>
      <c r="CV98" s="719"/>
      <c r="CW98" s="719"/>
      <c r="CX98" s="719"/>
      <c r="CY98" s="719"/>
      <c r="CZ98" s="719"/>
      <c r="DA98" s="719"/>
      <c r="DB98" s="719"/>
      <c r="DC98" s="719"/>
      <c r="DD98" s="719"/>
      <c r="DE98" s="719"/>
      <c r="DF98" s="719"/>
      <c r="DG98" s="719"/>
      <c r="DH98" s="720"/>
    </row>
    <row r="99" spans="1:112" s="271" customFormat="1" ht="24.75" customHeight="1" x14ac:dyDescent="0.15">
      <c r="A99" s="715">
        <f t="shared" si="0"/>
        <v>88</v>
      </c>
      <c r="B99" s="716"/>
      <c r="C99" s="717"/>
      <c r="D99" s="718"/>
      <c r="E99" s="719"/>
      <c r="F99" s="719"/>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719"/>
      <c r="AK99" s="719"/>
      <c r="AL99" s="719"/>
      <c r="AM99" s="719"/>
      <c r="AN99" s="719"/>
      <c r="AO99" s="719"/>
      <c r="AP99" s="719"/>
      <c r="AQ99" s="719"/>
      <c r="AR99" s="719"/>
      <c r="AS99" s="719"/>
      <c r="AT99" s="719"/>
      <c r="AU99" s="719"/>
      <c r="AV99" s="719"/>
      <c r="AW99" s="719"/>
      <c r="AX99" s="719"/>
      <c r="AY99" s="719"/>
      <c r="AZ99" s="719"/>
      <c r="BA99" s="719"/>
      <c r="BB99" s="719"/>
      <c r="BC99" s="719"/>
      <c r="BD99" s="719"/>
      <c r="BE99" s="719"/>
      <c r="BF99" s="719"/>
      <c r="BG99" s="719"/>
      <c r="BH99" s="719"/>
      <c r="BI99" s="719"/>
      <c r="BJ99" s="719"/>
      <c r="BK99" s="719"/>
      <c r="BL99" s="719"/>
      <c r="BM99" s="719"/>
      <c r="BN99" s="719"/>
      <c r="BO99" s="719"/>
      <c r="BP99" s="719"/>
      <c r="BQ99" s="719"/>
      <c r="BR99" s="719"/>
      <c r="BS99" s="719"/>
      <c r="BT99" s="719"/>
      <c r="BU99" s="719"/>
      <c r="BV99" s="719"/>
      <c r="BW99" s="719"/>
      <c r="BX99" s="719"/>
      <c r="BY99" s="719"/>
      <c r="BZ99" s="719"/>
      <c r="CA99" s="719"/>
      <c r="CB99" s="719"/>
      <c r="CC99" s="719"/>
      <c r="CD99" s="719"/>
      <c r="CE99" s="719"/>
      <c r="CF99" s="719"/>
      <c r="CG99" s="719"/>
      <c r="CH99" s="719"/>
      <c r="CI99" s="719"/>
      <c r="CJ99" s="719"/>
      <c r="CK99" s="719"/>
      <c r="CL99" s="719"/>
      <c r="CM99" s="719"/>
      <c r="CN99" s="719"/>
      <c r="CO99" s="719"/>
      <c r="CP99" s="719"/>
      <c r="CQ99" s="719"/>
      <c r="CR99" s="719"/>
      <c r="CS99" s="719"/>
      <c r="CT99" s="719"/>
      <c r="CU99" s="719"/>
      <c r="CV99" s="719"/>
      <c r="CW99" s="719"/>
      <c r="CX99" s="719"/>
      <c r="CY99" s="719"/>
      <c r="CZ99" s="719"/>
      <c r="DA99" s="719"/>
      <c r="DB99" s="719"/>
      <c r="DC99" s="719"/>
      <c r="DD99" s="719"/>
      <c r="DE99" s="719"/>
      <c r="DF99" s="719"/>
      <c r="DG99" s="719"/>
      <c r="DH99" s="720"/>
    </row>
    <row r="100" spans="1:112" s="271" customFormat="1" ht="24.75" customHeight="1" x14ac:dyDescent="0.15">
      <c r="A100" s="715">
        <f t="shared" si="0"/>
        <v>89</v>
      </c>
      <c r="B100" s="716"/>
      <c r="C100" s="717"/>
      <c r="D100" s="718"/>
      <c r="E100" s="719"/>
      <c r="F100" s="719"/>
      <c r="G100" s="719"/>
      <c r="H100" s="719"/>
      <c r="I100" s="719"/>
      <c r="J100" s="719"/>
      <c r="K100" s="719"/>
      <c r="L100" s="719"/>
      <c r="M100" s="719"/>
      <c r="N100" s="719"/>
      <c r="O100" s="719"/>
      <c r="P100" s="719"/>
      <c r="Q100" s="719"/>
      <c r="R100" s="719"/>
      <c r="S100" s="719"/>
      <c r="T100" s="719"/>
      <c r="U100" s="719"/>
      <c r="V100" s="719"/>
      <c r="W100" s="719"/>
      <c r="X100" s="719"/>
      <c r="Y100" s="719"/>
      <c r="Z100" s="719"/>
      <c r="AA100" s="719"/>
      <c r="AB100" s="719"/>
      <c r="AC100" s="719"/>
      <c r="AD100" s="719"/>
      <c r="AE100" s="719"/>
      <c r="AF100" s="719"/>
      <c r="AG100" s="719"/>
      <c r="AH100" s="719"/>
      <c r="AI100" s="719"/>
      <c r="AJ100" s="719"/>
      <c r="AK100" s="719"/>
      <c r="AL100" s="719"/>
      <c r="AM100" s="719"/>
      <c r="AN100" s="719"/>
      <c r="AO100" s="719"/>
      <c r="AP100" s="719"/>
      <c r="AQ100" s="719"/>
      <c r="AR100" s="719"/>
      <c r="AS100" s="719"/>
      <c r="AT100" s="719"/>
      <c r="AU100" s="719"/>
      <c r="AV100" s="719"/>
      <c r="AW100" s="719"/>
      <c r="AX100" s="719"/>
      <c r="AY100" s="719"/>
      <c r="AZ100" s="719"/>
      <c r="BA100" s="719"/>
      <c r="BB100" s="719"/>
      <c r="BC100" s="719"/>
      <c r="BD100" s="719"/>
      <c r="BE100" s="719"/>
      <c r="BF100" s="719"/>
      <c r="BG100" s="719"/>
      <c r="BH100" s="719"/>
      <c r="BI100" s="719"/>
      <c r="BJ100" s="719"/>
      <c r="BK100" s="719"/>
      <c r="BL100" s="719"/>
      <c r="BM100" s="719"/>
      <c r="BN100" s="719"/>
      <c r="BO100" s="719"/>
      <c r="BP100" s="719"/>
      <c r="BQ100" s="719"/>
      <c r="BR100" s="719"/>
      <c r="BS100" s="719"/>
      <c r="BT100" s="719"/>
      <c r="BU100" s="719"/>
      <c r="BV100" s="719"/>
      <c r="BW100" s="719"/>
      <c r="BX100" s="719"/>
      <c r="BY100" s="719"/>
      <c r="BZ100" s="719"/>
      <c r="CA100" s="719"/>
      <c r="CB100" s="719"/>
      <c r="CC100" s="719"/>
      <c r="CD100" s="719"/>
      <c r="CE100" s="719"/>
      <c r="CF100" s="719"/>
      <c r="CG100" s="719"/>
      <c r="CH100" s="719"/>
      <c r="CI100" s="719"/>
      <c r="CJ100" s="719"/>
      <c r="CK100" s="719"/>
      <c r="CL100" s="719"/>
      <c r="CM100" s="719"/>
      <c r="CN100" s="719"/>
      <c r="CO100" s="719"/>
      <c r="CP100" s="719"/>
      <c r="CQ100" s="719"/>
      <c r="CR100" s="719"/>
      <c r="CS100" s="719"/>
      <c r="CT100" s="719"/>
      <c r="CU100" s="719"/>
      <c r="CV100" s="719"/>
      <c r="CW100" s="719"/>
      <c r="CX100" s="719"/>
      <c r="CY100" s="719"/>
      <c r="CZ100" s="719"/>
      <c r="DA100" s="719"/>
      <c r="DB100" s="719"/>
      <c r="DC100" s="719"/>
      <c r="DD100" s="719"/>
      <c r="DE100" s="719"/>
      <c r="DF100" s="719"/>
      <c r="DG100" s="719"/>
      <c r="DH100" s="720"/>
    </row>
    <row r="101" spans="1:112" s="271" customFormat="1" ht="24.75" customHeight="1" x14ac:dyDescent="0.15">
      <c r="A101" s="715">
        <f t="shared" si="0"/>
        <v>90</v>
      </c>
      <c r="B101" s="716"/>
      <c r="C101" s="717"/>
      <c r="D101" s="718"/>
      <c r="E101" s="719"/>
      <c r="F101" s="719"/>
      <c r="G101" s="719"/>
      <c r="H101" s="719"/>
      <c r="I101" s="719"/>
      <c r="J101" s="719"/>
      <c r="K101" s="719"/>
      <c r="L101" s="719"/>
      <c r="M101" s="719"/>
      <c r="N101" s="719"/>
      <c r="O101" s="719"/>
      <c r="P101" s="719"/>
      <c r="Q101" s="719"/>
      <c r="R101" s="719"/>
      <c r="S101" s="719"/>
      <c r="T101" s="719"/>
      <c r="U101" s="719"/>
      <c r="V101" s="719"/>
      <c r="W101" s="719"/>
      <c r="X101" s="719"/>
      <c r="Y101" s="719"/>
      <c r="Z101" s="719"/>
      <c r="AA101" s="719"/>
      <c r="AB101" s="719"/>
      <c r="AC101" s="719"/>
      <c r="AD101" s="719"/>
      <c r="AE101" s="719"/>
      <c r="AF101" s="719"/>
      <c r="AG101" s="719"/>
      <c r="AH101" s="719"/>
      <c r="AI101" s="719"/>
      <c r="AJ101" s="719"/>
      <c r="AK101" s="719"/>
      <c r="AL101" s="719"/>
      <c r="AM101" s="719"/>
      <c r="AN101" s="719"/>
      <c r="AO101" s="719"/>
      <c r="AP101" s="719"/>
      <c r="AQ101" s="719"/>
      <c r="AR101" s="719"/>
      <c r="AS101" s="719"/>
      <c r="AT101" s="719"/>
      <c r="AU101" s="719"/>
      <c r="AV101" s="719"/>
      <c r="AW101" s="719"/>
      <c r="AX101" s="719"/>
      <c r="AY101" s="719"/>
      <c r="AZ101" s="719"/>
      <c r="BA101" s="719"/>
      <c r="BB101" s="719"/>
      <c r="BC101" s="719"/>
      <c r="BD101" s="719"/>
      <c r="BE101" s="719"/>
      <c r="BF101" s="719"/>
      <c r="BG101" s="719"/>
      <c r="BH101" s="719"/>
      <c r="BI101" s="719"/>
      <c r="BJ101" s="719"/>
      <c r="BK101" s="719"/>
      <c r="BL101" s="719"/>
      <c r="BM101" s="719"/>
      <c r="BN101" s="719"/>
      <c r="BO101" s="719"/>
      <c r="BP101" s="719"/>
      <c r="BQ101" s="719"/>
      <c r="BR101" s="719"/>
      <c r="BS101" s="719"/>
      <c r="BT101" s="719"/>
      <c r="BU101" s="719"/>
      <c r="BV101" s="719"/>
      <c r="BW101" s="719"/>
      <c r="BX101" s="719"/>
      <c r="BY101" s="719"/>
      <c r="BZ101" s="719"/>
      <c r="CA101" s="719"/>
      <c r="CB101" s="719"/>
      <c r="CC101" s="719"/>
      <c r="CD101" s="719"/>
      <c r="CE101" s="719"/>
      <c r="CF101" s="719"/>
      <c r="CG101" s="719"/>
      <c r="CH101" s="719"/>
      <c r="CI101" s="719"/>
      <c r="CJ101" s="719"/>
      <c r="CK101" s="719"/>
      <c r="CL101" s="719"/>
      <c r="CM101" s="719"/>
      <c r="CN101" s="719"/>
      <c r="CO101" s="719"/>
      <c r="CP101" s="719"/>
      <c r="CQ101" s="719"/>
      <c r="CR101" s="719"/>
      <c r="CS101" s="719"/>
      <c r="CT101" s="719"/>
      <c r="CU101" s="719"/>
      <c r="CV101" s="719"/>
      <c r="CW101" s="719"/>
      <c r="CX101" s="719"/>
      <c r="CY101" s="719"/>
      <c r="CZ101" s="719"/>
      <c r="DA101" s="719"/>
      <c r="DB101" s="719"/>
      <c r="DC101" s="719"/>
      <c r="DD101" s="719"/>
      <c r="DE101" s="719"/>
      <c r="DF101" s="719"/>
      <c r="DG101" s="719"/>
      <c r="DH101" s="720"/>
    </row>
    <row r="102" spans="1:112" s="271" customFormat="1" ht="24.75" customHeight="1" x14ac:dyDescent="0.15">
      <c r="A102" s="715">
        <f t="shared" si="0"/>
        <v>91</v>
      </c>
      <c r="B102" s="716"/>
      <c r="C102" s="717"/>
      <c r="D102" s="718"/>
      <c r="E102" s="719"/>
      <c r="F102" s="719"/>
      <c r="G102" s="719"/>
      <c r="H102" s="719"/>
      <c r="I102" s="719"/>
      <c r="J102" s="719"/>
      <c r="K102" s="719"/>
      <c r="L102" s="719"/>
      <c r="M102" s="719"/>
      <c r="N102" s="719"/>
      <c r="O102" s="719"/>
      <c r="P102" s="719"/>
      <c r="Q102" s="719"/>
      <c r="R102" s="719"/>
      <c r="S102" s="719"/>
      <c r="T102" s="719"/>
      <c r="U102" s="719"/>
      <c r="V102" s="719"/>
      <c r="W102" s="719"/>
      <c r="X102" s="719"/>
      <c r="Y102" s="719"/>
      <c r="Z102" s="719"/>
      <c r="AA102" s="719"/>
      <c r="AB102" s="719"/>
      <c r="AC102" s="719"/>
      <c r="AD102" s="719"/>
      <c r="AE102" s="719"/>
      <c r="AF102" s="719"/>
      <c r="AG102" s="719"/>
      <c r="AH102" s="719"/>
      <c r="AI102" s="719"/>
      <c r="AJ102" s="719"/>
      <c r="AK102" s="719"/>
      <c r="AL102" s="719"/>
      <c r="AM102" s="719"/>
      <c r="AN102" s="719"/>
      <c r="AO102" s="719"/>
      <c r="AP102" s="719"/>
      <c r="AQ102" s="719"/>
      <c r="AR102" s="719"/>
      <c r="AS102" s="719"/>
      <c r="AT102" s="719"/>
      <c r="AU102" s="719"/>
      <c r="AV102" s="719"/>
      <c r="AW102" s="719"/>
      <c r="AX102" s="719"/>
      <c r="AY102" s="719"/>
      <c r="AZ102" s="719"/>
      <c r="BA102" s="719"/>
      <c r="BB102" s="719"/>
      <c r="BC102" s="719"/>
      <c r="BD102" s="719"/>
      <c r="BE102" s="719"/>
      <c r="BF102" s="719"/>
      <c r="BG102" s="719"/>
      <c r="BH102" s="719"/>
      <c r="BI102" s="719"/>
      <c r="BJ102" s="719"/>
      <c r="BK102" s="719"/>
      <c r="BL102" s="719"/>
      <c r="BM102" s="719"/>
      <c r="BN102" s="719"/>
      <c r="BO102" s="719"/>
      <c r="BP102" s="719"/>
      <c r="BQ102" s="719"/>
      <c r="BR102" s="719"/>
      <c r="BS102" s="719"/>
      <c r="BT102" s="719"/>
      <c r="BU102" s="719"/>
      <c r="BV102" s="719"/>
      <c r="BW102" s="719"/>
      <c r="BX102" s="719"/>
      <c r="BY102" s="719"/>
      <c r="BZ102" s="719"/>
      <c r="CA102" s="719"/>
      <c r="CB102" s="719"/>
      <c r="CC102" s="719"/>
      <c r="CD102" s="719"/>
      <c r="CE102" s="719"/>
      <c r="CF102" s="719"/>
      <c r="CG102" s="719"/>
      <c r="CH102" s="719"/>
      <c r="CI102" s="719"/>
      <c r="CJ102" s="719"/>
      <c r="CK102" s="719"/>
      <c r="CL102" s="719"/>
      <c r="CM102" s="719"/>
      <c r="CN102" s="719"/>
      <c r="CO102" s="719"/>
      <c r="CP102" s="719"/>
      <c r="CQ102" s="719"/>
      <c r="CR102" s="719"/>
      <c r="CS102" s="719"/>
      <c r="CT102" s="719"/>
      <c r="CU102" s="719"/>
      <c r="CV102" s="719"/>
      <c r="CW102" s="719"/>
      <c r="CX102" s="719"/>
      <c r="CY102" s="719"/>
      <c r="CZ102" s="719"/>
      <c r="DA102" s="719"/>
      <c r="DB102" s="719"/>
      <c r="DC102" s="719"/>
      <c r="DD102" s="719"/>
      <c r="DE102" s="719"/>
      <c r="DF102" s="719"/>
      <c r="DG102" s="719"/>
      <c r="DH102" s="720"/>
    </row>
    <row r="103" spans="1:112" s="271" customFormat="1" ht="24.75" customHeight="1" x14ac:dyDescent="0.15">
      <c r="A103" s="715">
        <f t="shared" si="0"/>
        <v>92</v>
      </c>
      <c r="B103" s="716"/>
      <c r="C103" s="717"/>
      <c r="D103" s="718"/>
      <c r="E103" s="719"/>
      <c r="F103" s="719"/>
      <c r="G103" s="719"/>
      <c r="H103" s="719"/>
      <c r="I103" s="719"/>
      <c r="J103" s="719"/>
      <c r="K103" s="719"/>
      <c r="L103" s="719"/>
      <c r="M103" s="719"/>
      <c r="N103" s="719"/>
      <c r="O103" s="719"/>
      <c r="P103" s="719"/>
      <c r="Q103" s="719"/>
      <c r="R103" s="719"/>
      <c r="S103" s="719"/>
      <c r="T103" s="719"/>
      <c r="U103" s="719"/>
      <c r="V103" s="719"/>
      <c r="W103" s="719"/>
      <c r="X103" s="719"/>
      <c r="Y103" s="719"/>
      <c r="Z103" s="719"/>
      <c r="AA103" s="719"/>
      <c r="AB103" s="719"/>
      <c r="AC103" s="719"/>
      <c r="AD103" s="719"/>
      <c r="AE103" s="719"/>
      <c r="AF103" s="719"/>
      <c r="AG103" s="719"/>
      <c r="AH103" s="719"/>
      <c r="AI103" s="719"/>
      <c r="AJ103" s="719"/>
      <c r="AK103" s="719"/>
      <c r="AL103" s="719"/>
      <c r="AM103" s="719"/>
      <c r="AN103" s="719"/>
      <c r="AO103" s="719"/>
      <c r="AP103" s="719"/>
      <c r="AQ103" s="719"/>
      <c r="AR103" s="719"/>
      <c r="AS103" s="719"/>
      <c r="AT103" s="719"/>
      <c r="AU103" s="719"/>
      <c r="AV103" s="719"/>
      <c r="AW103" s="719"/>
      <c r="AX103" s="719"/>
      <c r="AY103" s="719"/>
      <c r="AZ103" s="719"/>
      <c r="BA103" s="719"/>
      <c r="BB103" s="719"/>
      <c r="BC103" s="719"/>
      <c r="BD103" s="719"/>
      <c r="BE103" s="719"/>
      <c r="BF103" s="719"/>
      <c r="BG103" s="719"/>
      <c r="BH103" s="719"/>
      <c r="BI103" s="719"/>
      <c r="BJ103" s="719"/>
      <c r="BK103" s="719"/>
      <c r="BL103" s="719"/>
      <c r="BM103" s="719"/>
      <c r="BN103" s="719"/>
      <c r="BO103" s="719"/>
      <c r="BP103" s="719"/>
      <c r="BQ103" s="719"/>
      <c r="BR103" s="719"/>
      <c r="BS103" s="719"/>
      <c r="BT103" s="719"/>
      <c r="BU103" s="719"/>
      <c r="BV103" s="719"/>
      <c r="BW103" s="719"/>
      <c r="BX103" s="719"/>
      <c r="BY103" s="719"/>
      <c r="BZ103" s="719"/>
      <c r="CA103" s="719"/>
      <c r="CB103" s="719"/>
      <c r="CC103" s="719"/>
      <c r="CD103" s="719"/>
      <c r="CE103" s="719"/>
      <c r="CF103" s="719"/>
      <c r="CG103" s="719"/>
      <c r="CH103" s="719"/>
      <c r="CI103" s="719"/>
      <c r="CJ103" s="719"/>
      <c r="CK103" s="719"/>
      <c r="CL103" s="719"/>
      <c r="CM103" s="719"/>
      <c r="CN103" s="719"/>
      <c r="CO103" s="719"/>
      <c r="CP103" s="719"/>
      <c r="CQ103" s="719"/>
      <c r="CR103" s="719"/>
      <c r="CS103" s="719"/>
      <c r="CT103" s="719"/>
      <c r="CU103" s="719"/>
      <c r="CV103" s="719"/>
      <c r="CW103" s="719"/>
      <c r="CX103" s="719"/>
      <c r="CY103" s="719"/>
      <c r="CZ103" s="719"/>
      <c r="DA103" s="719"/>
      <c r="DB103" s="719"/>
      <c r="DC103" s="719"/>
      <c r="DD103" s="719"/>
      <c r="DE103" s="719"/>
      <c r="DF103" s="719"/>
      <c r="DG103" s="719"/>
      <c r="DH103" s="720"/>
    </row>
    <row r="104" spans="1:112" s="271" customFormat="1" ht="24.75" customHeight="1" x14ac:dyDescent="0.15">
      <c r="A104" s="715">
        <f t="shared" si="0"/>
        <v>93</v>
      </c>
      <c r="B104" s="716"/>
      <c r="C104" s="717"/>
      <c r="D104" s="718"/>
      <c r="E104" s="719"/>
      <c r="F104" s="719"/>
      <c r="G104" s="719"/>
      <c r="H104" s="719"/>
      <c r="I104" s="719"/>
      <c r="J104" s="719"/>
      <c r="K104" s="719"/>
      <c r="L104" s="719"/>
      <c r="M104" s="719"/>
      <c r="N104" s="719"/>
      <c r="O104" s="719"/>
      <c r="P104" s="719"/>
      <c r="Q104" s="719"/>
      <c r="R104" s="719"/>
      <c r="S104" s="719"/>
      <c r="T104" s="719"/>
      <c r="U104" s="719"/>
      <c r="V104" s="719"/>
      <c r="W104" s="719"/>
      <c r="X104" s="719"/>
      <c r="Y104" s="719"/>
      <c r="Z104" s="719"/>
      <c r="AA104" s="719"/>
      <c r="AB104" s="719"/>
      <c r="AC104" s="719"/>
      <c r="AD104" s="719"/>
      <c r="AE104" s="719"/>
      <c r="AF104" s="719"/>
      <c r="AG104" s="719"/>
      <c r="AH104" s="719"/>
      <c r="AI104" s="719"/>
      <c r="AJ104" s="719"/>
      <c r="AK104" s="719"/>
      <c r="AL104" s="719"/>
      <c r="AM104" s="719"/>
      <c r="AN104" s="719"/>
      <c r="AO104" s="719"/>
      <c r="AP104" s="719"/>
      <c r="AQ104" s="719"/>
      <c r="AR104" s="719"/>
      <c r="AS104" s="719"/>
      <c r="AT104" s="719"/>
      <c r="AU104" s="719"/>
      <c r="AV104" s="719"/>
      <c r="AW104" s="719"/>
      <c r="AX104" s="719"/>
      <c r="AY104" s="719"/>
      <c r="AZ104" s="719"/>
      <c r="BA104" s="719"/>
      <c r="BB104" s="719"/>
      <c r="BC104" s="719"/>
      <c r="BD104" s="719"/>
      <c r="BE104" s="719"/>
      <c r="BF104" s="719"/>
      <c r="BG104" s="719"/>
      <c r="BH104" s="719"/>
      <c r="BI104" s="719"/>
      <c r="BJ104" s="719"/>
      <c r="BK104" s="719"/>
      <c r="BL104" s="719"/>
      <c r="BM104" s="719"/>
      <c r="BN104" s="719"/>
      <c r="BO104" s="719"/>
      <c r="BP104" s="719"/>
      <c r="BQ104" s="719"/>
      <c r="BR104" s="719"/>
      <c r="BS104" s="719"/>
      <c r="BT104" s="719"/>
      <c r="BU104" s="719"/>
      <c r="BV104" s="719"/>
      <c r="BW104" s="719"/>
      <c r="BX104" s="719"/>
      <c r="BY104" s="719"/>
      <c r="BZ104" s="719"/>
      <c r="CA104" s="719"/>
      <c r="CB104" s="719"/>
      <c r="CC104" s="719"/>
      <c r="CD104" s="719"/>
      <c r="CE104" s="719"/>
      <c r="CF104" s="719"/>
      <c r="CG104" s="719"/>
      <c r="CH104" s="719"/>
      <c r="CI104" s="719"/>
      <c r="CJ104" s="719"/>
      <c r="CK104" s="719"/>
      <c r="CL104" s="719"/>
      <c r="CM104" s="719"/>
      <c r="CN104" s="719"/>
      <c r="CO104" s="719"/>
      <c r="CP104" s="719"/>
      <c r="CQ104" s="719"/>
      <c r="CR104" s="719"/>
      <c r="CS104" s="719"/>
      <c r="CT104" s="719"/>
      <c r="CU104" s="719"/>
      <c r="CV104" s="719"/>
      <c r="CW104" s="719"/>
      <c r="CX104" s="719"/>
      <c r="CY104" s="719"/>
      <c r="CZ104" s="719"/>
      <c r="DA104" s="719"/>
      <c r="DB104" s="719"/>
      <c r="DC104" s="719"/>
      <c r="DD104" s="719"/>
      <c r="DE104" s="719"/>
      <c r="DF104" s="719"/>
      <c r="DG104" s="719"/>
      <c r="DH104" s="720"/>
    </row>
    <row r="105" spans="1:112" s="271" customFormat="1" ht="24.75" customHeight="1" x14ac:dyDescent="0.15">
      <c r="A105" s="715">
        <f t="shared" si="0"/>
        <v>94</v>
      </c>
      <c r="B105" s="716"/>
      <c r="C105" s="717"/>
      <c r="D105" s="718"/>
      <c r="E105" s="719"/>
      <c r="F105" s="719"/>
      <c r="G105" s="719"/>
      <c r="H105" s="719"/>
      <c r="I105" s="719"/>
      <c r="J105" s="719"/>
      <c r="K105" s="719"/>
      <c r="L105" s="719"/>
      <c r="M105" s="719"/>
      <c r="N105" s="719"/>
      <c r="O105" s="719"/>
      <c r="P105" s="719"/>
      <c r="Q105" s="719"/>
      <c r="R105" s="719"/>
      <c r="S105" s="719"/>
      <c r="T105" s="719"/>
      <c r="U105" s="719"/>
      <c r="V105" s="719"/>
      <c r="W105" s="719"/>
      <c r="X105" s="719"/>
      <c r="Y105" s="719"/>
      <c r="Z105" s="719"/>
      <c r="AA105" s="719"/>
      <c r="AB105" s="719"/>
      <c r="AC105" s="719"/>
      <c r="AD105" s="719"/>
      <c r="AE105" s="719"/>
      <c r="AF105" s="719"/>
      <c r="AG105" s="719"/>
      <c r="AH105" s="719"/>
      <c r="AI105" s="719"/>
      <c r="AJ105" s="719"/>
      <c r="AK105" s="719"/>
      <c r="AL105" s="719"/>
      <c r="AM105" s="719"/>
      <c r="AN105" s="719"/>
      <c r="AO105" s="719"/>
      <c r="AP105" s="719"/>
      <c r="AQ105" s="719"/>
      <c r="AR105" s="719"/>
      <c r="AS105" s="719"/>
      <c r="AT105" s="719"/>
      <c r="AU105" s="719"/>
      <c r="AV105" s="719"/>
      <c r="AW105" s="719"/>
      <c r="AX105" s="719"/>
      <c r="AY105" s="719"/>
      <c r="AZ105" s="719"/>
      <c r="BA105" s="719"/>
      <c r="BB105" s="719"/>
      <c r="BC105" s="719"/>
      <c r="BD105" s="719"/>
      <c r="BE105" s="719"/>
      <c r="BF105" s="719"/>
      <c r="BG105" s="719"/>
      <c r="BH105" s="719"/>
      <c r="BI105" s="719"/>
      <c r="BJ105" s="719"/>
      <c r="BK105" s="719"/>
      <c r="BL105" s="719"/>
      <c r="BM105" s="719"/>
      <c r="BN105" s="719"/>
      <c r="BO105" s="719"/>
      <c r="BP105" s="719"/>
      <c r="BQ105" s="719"/>
      <c r="BR105" s="719"/>
      <c r="BS105" s="719"/>
      <c r="BT105" s="719"/>
      <c r="BU105" s="719"/>
      <c r="BV105" s="719"/>
      <c r="BW105" s="719"/>
      <c r="BX105" s="719"/>
      <c r="BY105" s="719"/>
      <c r="BZ105" s="719"/>
      <c r="CA105" s="719"/>
      <c r="CB105" s="719"/>
      <c r="CC105" s="719"/>
      <c r="CD105" s="719"/>
      <c r="CE105" s="719"/>
      <c r="CF105" s="719"/>
      <c r="CG105" s="719"/>
      <c r="CH105" s="719"/>
      <c r="CI105" s="719"/>
      <c r="CJ105" s="719"/>
      <c r="CK105" s="719"/>
      <c r="CL105" s="719"/>
      <c r="CM105" s="719"/>
      <c r="CN105" s="719"/>
      <c r="CO105" s="719"/>
      <c r="CP105" s="719"/>
      <c r="CQ105" s="719"/>
      <c r="CR105" s="719"/>
      <c r="CS105" s="719"/>
      <c r="CT105" s="719"/>
      <c r="CU105" s="719"/>
      <c r="CV105" s="719"/>
      <c r="CW105" s="719"/>
      <c r="CX105" s="719"/>
      <c r="CY105" s="719"/>
      <c r="CZ105" s="719"/>
      <c r="DA105" s="719"/>
      <c r="DB105" s="719"/>
      <c r="DC105" s="719"/>
      <c r="DD105" s="719"/>
      <c r="DE105" s="719"/>
      <c r="DF105" s="719"/>
      <c r="DG105" s="719"/>
      <c r="DH105" s="720"/>
    </row>
    <row r="106" spans="1:112" s="271" customFormat="1" ht="24.75" customHeight="1" x14ac:dyDescent="0.15">
      <c r="A106" s="715">
        <f t="shared" si="0"/>
        <v>95</v>
      </c>
      <c r="B106" s="716"/>
      <c r="C106" s="717"/>
      <c r="D106" s="718"/>
      <c r="E106" s="719"/>
      <c r="F106" s="719"/>
      <c r="G106" s="719"/>
      <c r="H106" s="719"/>
      <c r="I106" s="719"/>
      <c r="J106" s="719"/>
      <c r="K106" s="719"/>
      <c r="L106" s="719"/>
      <c r="M106" s="719"/>
      <c r="N106" s="719"/>
      <c r="O106" s="719"/>
      <c r="P106" s="719"/>
      <c r="Q106" s="719"/>
      <c r="R106" s="719"/>
      <c r="S106" s="719"/>
      <c r="T106" s="719"/>
      <c r="U106" s="719"/>
      <c r="V106" s="719"/>
      <c r="W106" s="719"/>
      <c r="X106" s="719"/>
      <c r="Y106" s="719"/>
      <c r="Z106" s="719"/>
      <c r="AA106" s="719"/>
      <c r="AB106" s="719"/>
      <c r="AC106" s="719"/>
      <c r="AD106" s="719"/>
      <c r="AE106" s="719"/>
      <c r="AF106" s="719"/>
      <c r="AG106" s="719"/>
      <c r="AH106" s="719"/>
      <c r="AI106" s="719"/>
      <c r="AJ106" s="719"/>
      <c r="AK106" s="719"/>
      <c r="AL106" s="719"/>
      <c r="AM106" s="719"/>
      <c r="AN106" s="719"/>
      <c r="AO106" s="719"/>
      <c r="AP106" s="719"/>
      <c r="AQ106" s="719"/>
      <c r="AR106" s="719"/>
      <c r="AS106" s="719"/>
      <c r="AT106" s="719"/>
      <c r="AU106" s="719"/>
      <c r="AV106" s="719"/>
      <c r="AW106" s="719"/>
      <c r="AX106" s="719"/>
      <c r="AY106" s="719"/>
      <c r="AZ106" s="719"/>
      <c r="BA106" s="719"/>
      <c r="BB106" s="719"/>
      <c r="BC106" s="719"/>
      <c r="BD106" s="719"/>
      <c r="BE106" s="719"/>
      <c r="BF106" s="719"/>
      <c r="BG106" s="719"/>
      <c r="BH106" s="719"/>
      <c r="BI106" s="719"/>
      <c r="BJ106" s="719"/>
      <c r="BK106" s="719"/>
      <c r="BL106" s="719"/>
      <c r="BM106" s="719"/>
      <c r="BN106" s="719"/>
      <c r="BO106" s="719"/>
      <c r="BP106" s="719"/>
      <c r="BQ106" s="719"/>
      <c r="BR106" s="719"/>
      <c r="BS106" s="719"/>
      <c r="BT106" s="719"/>
      <c r="BU106" s="719"/>
      <c r="BV106" s="719"/>
      <c r="BW106" s="719"/>
      <c r="BX106" s="719"/>
      <c r="BY106" s="719"/>
      <c r="BZ106" s="719"/>
      <c r="CA106" s="719"/>
      <c r="CB106" s="719"/>
      <c r="CC106" s="719"/>
      <c r="CD106" s="719"/>
      <c r="CE106" s="719"/>
      <c r="CF106" s="719"/>
      <c r="CG106" s="719"/>
      <c r="CH106" s="719"/>
      <c r="CI106" s="719"/>
      <c r="CJ106" s="719"/>
      <c r="CK106" s="719"/>
      <c r="CL106" s="719"/>
      <c r="CM106" s="719"/>
      <c r="CN106" s="719"/>
      <c r="CO106" s="719"/>
      <c r="CP106" s="719"/>
      <c r="CQ106" s="719"/>
      <c r="CR106" s="719"/>
      <c r="CS106" s="719"/>
      <c r="CT106" s="719"/>
      <c r="CU106" s="719"/>
      <c r="CV106" s="719"/>
      <c r="CW106" s="719"/>
      <c r="CX106" s="719"/>
      <c r="CY106" s="719"/>
      <c r="CZ106" s="719"/>
      <c r="DA106" s="719"/>
      <c r="DB106" s="719"/>
      <c r="DC106" s="719"/>
      <c r="DD106" s="719"/>
      <c r="DE106" s="719"/>
      <c r="DF106" s="719"/>
      <c r="DG106" s="719"/>
      <c r="DH106" s="720"/>
    </row>
    <row r="107" spans="1:112" s="271" customFormat="1" ht="24.75" customHeight="1" x14ac:dyDescent="0.15">
      <c r="A107" s="715">
        <f t="shared" si="0"/>
        <v>96</v>
      </c>
      <c r="B107" s="716"/>
      <c r="C107" s="717"/>
      <c r="D107" s="718"/>
      <c r="E107" s="719"/>
      <c r="F107" s="719"/>
      <c r="G107" s="719"/>
      <c r="H107" s="719"/>
      <c r="I107" s="719"/>
      <c r="J107" s="719"/>
      <c r="K107" s="719"/>
      <c r="L107" s="719"/>
      <c r="M107" s="719"/>
      <c r="N107" s="719"/>
      <c r="O107" s="719"/>
      <c r="P107" s="719"/>
      <c r="Q107" s="719"/>
      <c r="R107" s="719"/>
      <c r="S107" s="719"/>
      <c r="T107" s="719"/>
      <c r="U107" s="719"/>
      <c r="V107" s="719"/>
      <c r="W107" s="719"/>
      <c r="X107" s="719"/>
      <c r="Y107" s="719"/>
      <c r="Z107" s="719"/>
      <c r="AA107" s="719"/>
      <c r="AB107" s="719"/>
      <c r="AC107" s="719"/>
      <c r="AD107" s="719"/>
      <c r="AE107" s="719"/>
      <c r="AF107" s="719"/>
      <c r="AG107" s="719"/>
      <c r="AH107" s="719"/>
      <c r="AI107" s="719"/>
      <c r="AJ107" s="719"/>
      <c r="AK107" s="719"/>
      <c r="AL107" s="719"/>
      <c r="AM107" s="719"/>
      <c r="AN107" s="719"/>
      <c r="AO107" s="719"/>
      <c r="AP107" s="719"/>
      <c r="AQ107" s="719"/>
      <c r="AR107" s="719"/>
      <c r="AS107" s="719"/>
      <c r="AT107" s="719"/>
      <c r="AU107" s="719"/>
      <c r="AV107" s="719"/>
      <c r="AW107" s="719"/>
      <c r="AX107" s="719"/>
      <c r="AY107" s="719"/>
      <c r="AZ107" s="719"/>
      <c r="BA107" s="719"/>
      <c r="BB107" s="719"/>
      <c r="BC107" s="719"/>
      <c r="BD107" s="719"/>
      <c r="BE107" s="719"/>
      <c r="BF107" s="719"/>
      <c r="BG107" s="719"/>
      <c r="BH107" s="719"/>
      <c r="BI107" s="719"/>
      <c r="BJ107" s="719"/>
      <c r="BK107" s="719"/>
      <c r="BL107" s="719"/>
      <c r="BM107" s="719"/>
      <c r="BN107" s="719"/>
      <c r="BO107" s="719"/>
      <c r="BP107" s="719"/>
      <c r="BQ107" s="719"/>
      <c r="BR107" s="719"/>
      <c r="BS107" s="719"/>
      <c r="BT107" s="719"/>
      <c r="BU107" s="719"/>
      <c r="BV107" s="719"/>
      <c r="BW107" s="719"/>
      <c r="BX107" s="719"/>
      <c r="BY107" s="719"/>
      <c r="BZ107" s="719"/>
      <c r="CA107" s="719"/>
      <c r="CB107" s="719"/>
      <c r="CC107" s="719"/>
      <c r="CD107" s="719"/>
      <c r="CE107" s="719"/>
      <c r="CF107" s="719"/>
      <c r="CG107" s="719"/>
      <c r="CH107" s="719"/>
      <c r="CI107" s="719"/>
      <c r="CJ107" s="719"/>
      <c r="CK107" s="719"/>
      <c r="CL107" s="719"/>
      <c r="CM107" s="719"/>
      <c r="CN107" s="719"/>
      <c r="CO107" s="719"/>
      <c r="CP107" s="719"/>
      <c r="CQ107" s="719"/>
      <c r="CR107" s="719"/>
      <c r="CS107" s="719"/>
      <c r="CT107" s="719"/>
      <c r="CU107" s="719"/>
      <c r="CV107" s="719"/>
      <c r="CW107" s="719"/>
      <c r="CX107" s="719"/>
      <c r="CY107" s="719"/>
      <c r="CZ107" s="719"/>
      <c r="DA107" s="719"/>
      <c r="DB107" s="719"/>
      <c r="DC107" s="719"/>
      <c r="DD107" s="719"/>
      <c r="DE107" s="719"/>
      <c r="DF107" s="719"/>
      <c r="DG107" s="719"/>
      <c r="DH107" s="720"/>
    </row>
    <row r="108" spans="1:112" s="271" customFormat="1" ht="24.75" customHeight="1" x14ac:dyDescent="0.15">
      <c r="A108" s="715">
        <f t="shared" si="0"/>
        <v>97</v>
      </c>
      <c r="B108" s="716"/>
      <c r="C108" s="717"/>
      <c r="D108" s="718"/>
      <c r="E108" s="719"/>
      <c r="F108" s="719"/>
      <c r="G108" s="719"/>
      <c r="H108" s="719"/>
      <c r="I108" s="719"/>
      <c r="J108" s="719"/>
      <c r="K108" s="719"/>
      <c r="L108" s="719"/>
      <c r="M108" s="719"/>
      <c r="N108" s="719"/>
      <c r="O108" s="719"/>
      <c r="P108" s="719"/>
      <c r="Q108" s="719"/>
      <c r="R108" s="719"/>
      <c r="S108" s="719"/>
      <c r="T108" s="719"/>
      <c r="U108" s="719"/>
      <c r="V108" s="719"/>
      <c r="W108" s="719"/>
      <c r="X108" s="719"/>
      <c r="Y108" s="719"/>
      <c r="Z108" s="719"/>
      <c r="AA108" s="719"/>
      <c r="AB108" s="719"/>
      <c r="AC108" s="719"/>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19"/>
      <c r="AY108" s="719"/>
      <c r="AZ108" s="719"/>
      <c r="BA108" s="719"/>
      <c r="BB108" s="719"/>
      <c r="BC108" s="719"/>
      <c r="BD108" s="719"/>
      <c r="BE108" s="719"/>
      <c r="BF108" s="719"/>
      <c r="BG108" s="719"/>
      <c r="BH108" s="719"/>
      <c r="BI108" s="719"/>
      <c r="BJ108" s="719"/>
      <c r="BK108" s="719"/>
      <c r="BL108" s="719"/>
      <c r="BM108" s="719"/>
      <c r="BN108" s="719"/>
      <c r="BO108" s="719"/>
      <c r="BP108" s="719"/>
      <c r="BQ108" s="719"/>
      <c r="BR108" s="719"/>
      <c r="BS108" s="719"/>
      <c r="BT108" s="719"/>
      <c r="BU108" s="719"/>
      <c r="BV108" s="719"/>
      <c r="BW108" s="719"/>
      <c r="BX108" s="719"/>
      <c r="BY108" s="719"/>
      <c r="BZ108" s="719"/>
      <c r="CA108" s="719"/>
      <c r="CB108" s="719"/>
      <c r="CC108" s="719"/>
      <c r="CD108" s="719"/>
      <c r="CE108" s="719"/>
      <c r="CF108" s="719"/>
      <c r="CG108" s="719"/>
      <c r="CH108" s="719"/>
      <c r="CI108" s="719"/>
      <c r="CJ108" s="719"/>
      <c r="CK108" s="719"/>
      <c r="CL108" s="719"/>
      <c r="CM108" s="719"/>
      <c r="CN108" s="719"/>
      <c r="CO108" s="719"/>
      <c r="CP108" s="719"/>
      <c r="CQ108" s="719"/>
      <c r="CR108" s="719"/>
      <c r="CS108" s="719"/>
      <c r="CT108" s="719"/>
      <c r="CU108" s="719"/>
      <c r="CV108" s="719"/>
      <c r="CW108" s="719"/>
      <c r="CX108" s="719"/>
      <c r="CY108" s="719"/>
      <c r="CZ108" s="719"/>
      <c r="DA108" s="719"/>
      <c r="DB108" s="719"/>
      <c r="DC108" s="719"/>
      <c r="DD108" s="719"/>
      <c r="DE108" s="719"/>
      <c r="DF108" s="719"/>
      <c r="DG108" s="719"/>
      <c r="DH108" s="720"/>
    </row>
    <row r="109" spans="1:112" s="271" customFormat="1" ht="24.75" customHeight="1" x14ac:dyDescent="0.15">
      <c r="A109" s="715">
        <f t="shared" si="0"/>
        <v>98</v>
      </c>
      <c r="B109" s="716"/>
      <c r="C109" s="717"/>
      <c r="D109" s="718"/>
      <c r="E109" s="719"/>
      <c r="F109" s="719"/>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719"/>
      <c r="AK109" s="719"/>
      <c r="AL109" s="719"/>
      <c r="AM109" s="719"/>
      <c r="AN109" s="719"/>
      <c r="AO109" s="719"/>
      <c r="AP109" s="719"/>
      <c r="AQ109" s="719"/>
      <c r="AR109" s="719"/>
      <c r="AS109" s="719"/>
      <c r="AT109" s="719"/>
      <c r="AU109" s="719"/>
      <c r="AV109" s="719"/>
      <c r="AW109" s="719"/>
      <c r="AX109" s="719"/>
      <c r="AY109" s="719"/>
      <c r="AZ109" s="719"/>
      <c r="BA109" s="719"/>
      <c r="BB109" s="719"/>
      <c r="BC109" s="719"/>
      <c r="BD109" s="719"/>
      <c r="BE109" s="719"/>
      <c r="BF109" s="719"/>
      <c r="BG109" s="719"/>
      <c r="BH109" s="719"/>
      <c r="BI109" s="719"/>
      <c r="BJ109" s="719"/>
      <c r="BK109" s="719"/>
      <c r="BL109" s="719"/>
      <c r="BM109" s="719"/>
      <c r="BN109" s="719"/>
      <c r="BO109" s="719"/>
      <c r="BP109" s="719"/>
      <c r="BQ109" s="719"/>
      <c r="BR109" s="719"/>
      <c r="BS109" s="719"/>
      <c r="BT109" s="719"/>
      <c r="BU109" s="719"/>
      <c r="BV109" s="719"/>
      <c r="BW109" s="719"/>
      <c r="BX109" s="719"/>
      <c r="BY109" s="719"/>
      <c r="BZ109" s="719"/>
      <c r="CA109" s="719"/>
      <c r="CB109" s="719"/>
      <c r="CC109" s="719"/>
      <c r="CD109" s="719"/>
      <c r="CE109" s="719"/>
      <c r="CF109" s="719"/>
      <c r="CG109" s="719"/>
      <c r="CH109" s="719"/>
      <c r="CI109" s="719"/>
      <c r="CJ109" s="719"/>
      <c r="CK109" s="719"/>
      <c r="CL109" s="719"/>
      <c r="CM109" s="719"/>
      <c r="CN109" s="719"/>
      <c r="CO109" s="719"/>
      <c r="CP109" s="719"/>
      <c r="CQ109" s="719"/>
      <c r="CR109" s="719"/>
      <c r="CS109" s="719"/>
      <c r="CT109" s="719"/>
      <c r="CU109" s="719"/>
      <c r="CV109" s="719"/>
      <c r="CW109" s="719"/>
      <c r="CX109" s="719"/>
      <c r="CY109" s="719"/>
      <c r="CZ109" s="719"/>
      <c r="DA109" s="719"/>
      <c r="DB109" s="719"/>
      <c r="DC109" s="719"/>
      <c r="DD109" s="719"/>
      <c r="DE109" s="719"/>
      <c r="DF109" s="719"/>
      <c r="DG109" s="719"/>
      <c r="DH109" s="720"/>
    </row>
    <row r="110" spans="1:112" s="271" customFormat="1" ht="24.75" customHeight="1" x14ac:dyDescent="0.15">
      <c r="A110" s="715">
        <f t="shared" si="0"/>
        <v>99</v>
      </c>
      <c r="B110" s="716"/>
      <c r="C110" s="717"/>
      <c r="D110" s="718"/>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19"/>
      <c r="AA110" s="719"/>
      <c r="AB110" s="719"/>
      <c r="AC110" s="719"/>
      <c r="AD110" s="719"/>
      <c r="AE110" s="719"/>
      <c r="AF110" s="719"/>
      <c r="AG110" s="719"/>
      <c r="AH110" s="719"/>
      <c r="AI110" s="719"/>
      <c r="AJ110" s="719"/>
      <c r="AK110" s="719"/>
      <c r="AL110" s="719"/>
      <c r="AM110" s="719"/>
      <c r="AN110" s="719"/>
      <c r="AO110" s="719"/>
      <c r="AP110" s="719"/>
      <c r="AQ110" s="719"/>
      <c r="AR110" s="719"/>
      <c r="AS110" s="719"/>
      <c r="AT110" s="719"/>
      <c r="AU110" s="719"/>
      <c r="AV110" s="719"/>
      <c r="AW110" s="719"/>
      <c r="AX110" s="719"/>
      <c r="AY110" s="719"/>
      <c r="AZ110" s="719"/>
      <c r="BA110" s="719"/>
      <c r="BB110" s="719"/>
      <c r="BC110" s="719"/>
      <c r="BD110" s="719"/>
      <c r="BE110" s="719"/>
      <c r="BF110" s="719"/>
      <c r="BG110" s="719"/>
      <c r="BH110" s="719"/>
      <c r="BI110" s="719"/>
      <c r="BJ110" s="719"/>
      <c r="BK110" s="719"/>
      <c r="BL110" s="719"/>
      <c r="BM110" s="719"/>
      <c r="BN110" s="719"/>
      <c r="BO110" s="719"/>
      <c r="BP110" s="719"/>
      <c r="BQ110" s="719"/>
      <c r="BR110" s="719"/>
      <c r="BS110" s="719"/>
      <c r="BT110" s="719"/>
      <c r="BU110" s="719"/>
      <c r="BV110" s="719"/>
      <c r="BW110" s="719"/>
      <c r="BX110" s="719"/>
      <c r="BY110" s="719"/>
      <c r="BZ110" s="719"/>
      <c r="CA110" s="719"/>
      <c r="CB110" s="719"/>
      <c r="CC110" s="719"/>
      <c r="CD110" s="719"/>
      <c r="CE110" s="719"/>
      <c r="CF110" s="719"/>
      <c r="CG110" s="719"/>
      <c r="CH110" s="719"/>
      <c r="CI110" s="719"/>
      <c r="CJ110" s="719"/>
      <c r="CK110" s="719"/>
      <c r="CL110" s="719"/>
      <c r="CM110" s="719"/>
      <c r="CN110" s="719"/>
      <c r="CO110" s="719"/>
      <c r="CP110" s="719"/>
      <c r="CQ110" s="719"/>
      <c r="CR110" s="719"/>
      <c r="CS110" s="719"/>
      <c r="CT110" s="719"/>
      <c r="CU110" s="719"/>
      <c r="CV110" s="719"/>
      <c r="CW110" s="719"/>
      <c r="CX110" s="719"/>
      <c r="CY110" s="719"/>
      <c r="CZ110" s="719"/>
      <c r="DA110" s="719"/>
      <c r="DB110" s="719"/>
      <c r="DC110" s="719"/>
      <c r="DD110" s="719"/>
      <c r="DE110" s="719"/>
      <c r="DF110" s="719"/>
      <c r="DG110" s="719"/>
      <c r="DH110" s="720"/>
    </row>
    <row r="111" spans="1:112" s="271" customFormat="1" ht="24.75" customHeight="1" x14ac:dyDescent="0.15">
      <c r="A111" s="715">
        <f t="shared" si="0"/>
        <v>100</v>
      </c>
      <c r="B111" s="716"/>
      <c r="C111" s="717"/>
      <c r="D111" s="718"/>
      <c r="E111" s="719"/>
      <c r="F111" s="719"/>
      <c r="G111" s="719"/>
      <c r="H111" s="719"/>
      <c r="I111" s="719"/>
      <c r="J111" s="719"/>
      <c r="K111" s="719"/>
      <c r="L111" s="719"/>
      <c r="M111" s="719"/>
      <c r="N111" s="719"/>
      <c r="O111" s="719"/>
      <c r="P111" s="719"/>
      <c r="Q111" s="719"/>
      <c r="R111" s="719"/>
      <c r="S111" s="719"/>
      <c r="T111" s="719"/>
      <c r="U111" s="719"/>
      <c r="V111" s="719"/>
      <c r="W111" s="719"/>
      <c r="X111" s="719"/>
      <c r="Y111" s="719"/>
      <c r="Z111" s="719"/>
      <c r="AA111" s="719"/>
      <c r="AB111" s="719"/>
      <c r="AC111" s="719"/>
      <c r="AD111" s="719"/>
      <c r="AE111" s="719"/>
      <c r="AF111" s="719"/>
      <c r="AG111" s="719"/>
      <c r="AH111" s="719"/>
      <c r="AI111" s="719"/>
      <c r="AJ111" s="719"/>
      <c r="AK111" s="719"/>
      <c r="AL111" s="719"/>
      <c r="AM111" s="719"/>
      <c r="AN111" s="719"/>
      <c r="AO111" s="719"/>
      <c r="AP111" s="719"/>
      <c r="AQ111" s="719"/>
      <c r="AR111" s="719"/>
      <c r="AS111" s="719"/>
      <c r="AT111" s="719"/>
      <c r="AU111" s="719"/>
      <c r="AV111" s="719"/>
      <c r="AW111" s="719"/>
      <c r="AX111" s="719"/>
      <c r="AY111" s="719"/>
      <c r="AZ111" s="719"/>
      <c r="BA111" s="719"/>
      <c r="BB111" s="719"/>
      <c r="BC111" s="719"/>
      <c r="BD111" s="719"/>
      <c r="BE111" s="719"/>
      <c r="BF111" s="719"/>
      <c r="BG111" s="719"/>
      <c r="BH111" s="719"/>
      <c r="BI111" s="719"/>
      <c r="BJ111" s="719"/>
      <c r="BK111" s="719"/>
      <c r="BL111" s="719"/>
      <c r="BM111" s="719"/>
      <c r="BN111" s="719"/>
      <c r="BO111" s="719"/>
      <c r="BP111" s="719"/>
      <c r="BQ111" s="719"/>
      <c r="BR111" s="719"/>
      <c r="BS111" s="719"/>
      <c r="BT111" s="719"/>
      <c r="BU111" s="719"/>
      <c r="BV111" s="719"/>
      <c r="BW111" s="719"/>
      <c r="BX111" s="719"/>
      <c r="BY111" s="719"/>
      <c r="BZ111" s="719"/>
      <c r="CA111" s="719"/>
      <c r="CB111" s="719"/>
      <c r="CC111" s="719"/>
      <c r="CD111" s="719"/>
      <c r="CE111" s="719"/>
      <c r="CF111" s="719"/>
      <c r="CG111" s="719"/>
      <c r="CH111" s="719"/>
      <c r="CI111" s="719"/>
      <c r="CJ111" s="719"/>
      <c r="CK111" s="719"/>
      <c r="CL111" s="719"/>
      <c r="CM111" s="719"/>
      <c r="CN111" s="719"/>
      <c r="CO111" s="719"/>
      <c r="CP111" s="719"/>
      <c r="CQ111" s="719"/>
      <c r="CR111" s="719"/>
      <c r="CS111" s="719"/>
      <c r="CT111" s="719"/>
      <c r="CU111" s="719"/>
      <c r="CV111" s="719"/>
      <c r="CW111" s="719"/>
      <c r="CX111" s="719"/>
      <c r="CY111" s="719"/>
      <c r="CZ111" s="719"/>
      <c r="DA111" s="719"/>
      <c r="DB111" s="719"/>
      <c r="DC111" s="719"/>
      <c r="DD111" s="719"/>
      <c r="DE111" s="719"/>
      <c r="DF111" s="719"/>
      <c r="DG111" s="719"/>
      <c r="DH111" s="720"/>
    </row>
    <row r="112" spans="1:112" ht="24.75" customHeight="1" x14ac:dyDescent="0.15"/>
    <row r="113" ht="24.75" customHeight="1" x14ac:dyDescent="0.15"/>
    <row r="114" ht="24.75" customHeight="1" x14ac:dyDescent="0.15"/>
    <row r="115" ht="24.75" customHeight="1" x14ac:dyDescent="0.15"/>
  </sheetData>
  <sheetProtection algorithmName="SHA-512" hashValue="QOfDyGbZYUdNj4qxkRpwAEiQ1WtxkMRN8ILQDAEoVcYq0I73qg1eTHCrilSyZswcH2L+s27NHphaZfK1Lmpfsw==" saltValue="M3bvjyf/zyoErji8IdPnUQ==" spinCount="100000" sheet="1" objects="1" formatCells="0" formatColumns="0" formatRows="0" insertRows="0" deleteRows="0"/>
  <mergeCells count="722">
    <mergeCell ref="A64:C64"/>
    <mergeCell ref="D64:M64"/>
    <mergeCell ref="N64:AG64"/>
    <mergeCell ref="AH64:AS64"/>
    <mergeCell ref="AT64:BE64"/>
    <mergeCell ref="BF64:CW64"/>
    <mergeCell ref="CX64:DH64"/>
    <mergeCell ref="A65:C65"/>
    <mergeCell ref="D65:M65"/>
    <mergeCell ref="N65:AG65"/>
    <mergeCell ref="AH65:AS65"/>
    <mergeCell ref="AT65:BE65"/>
    <mergeCell ref="BF65:CW65"/>
    <mergeCell ref="CX65:DH65"/>
    <mergeCell ref="A62:C62"/>
    <mergeCell ref="D62:M62"/>
    <mergeCell ref="N62:AG62"/>
    <mergeCell ref="AH62:AS62"/>
    <mergeCell ref="AT62:BE62"/>
    <mergeCell ref="BF62:CW62"/>
    <mergeCell ref="CX62:DH62"/>
    <mergeCell ref="A63:C63"/>
    <mergeCell ref="D63:M63"/>
    <mergeCell ref="N63:AG63"/>
    <mergeCell ref="AH63:AS63"/>
    <mergeCell ref="AT63:BE63"/>
    <mergeCell ref="BF63:CW63"/>
    <mergeCell ref="CX63:DH63"/>
    <mergeCell ref="A60:C60"/>
    <mergeCell ref="D60:M60"/>
    <mergeCell ref="N60:AG60"/>
    <mergeCell ref="AH60:AS60"/>
    <mergeCell ref="AT60:BE60"/>
    <mergeCell ref="BF60:CW60"/>
    <mergeCell ref="CX60:DH60"/>
    <mergeCell ref="A61:C61"/>
    <mergeCell ref="D61:M61"/>
    <mergeCell ref="N61:AG61"/>
    <mergeCell ref="AH61:AS61"/>
    <mergeCell ref="AT61:BE61"/>
    <mergeCell ref="BF61:CW61"/>
    <mergeCell ref="CX61:DH61"/>
    <mergeCell ref="A58:C58"/>
    <mergeCell ref="D58:M58"/>
    <mergeCell ref="N58:AG58"/>
    <mergeCell ref="AH58:AS58"/>
    <mergeCell ref="AT58:BE58"/>
    <mergeCell ref="BF58:CW58"/>
    <mergeCell ref="CX58:DH58"/>
    <mergeCell ref="A59:C59"/>
    <mergeCell ref="D59:M59"/>
    <mergeCell ref="N59:AG59"/>
    <mergeCell ref="AH59:AS59"/>
    <mergeCell ref="AT59:BE59"/>
    <mergeCell ref="BF59:CW59"/>
    <mergeCell ref="CX59:DH59"/>
    <mergeCell ref="A56:C56"/>
    <mergeCell ref="D56:M56"/>
    <mergeCell ref="N56:AG56"/>
    <mergeCell ref="AH56:AS56"/>
    <mergeCell ref="AT56:BE56"/>
    <mergeCell ref="BF56:CW56"/>
    <mergeCell ref="CX56:DH56"/>
    <mergeCell ref="A57:C57"/>
    <mergeCell ref="D57:M57"/>
    <mergeCell ref="N57:AG57"/>
    <mergeCell ref="AH57:AS57"/>
    <mergeCell ref="AT57:BE57"/>
    <mergeCell ref="BF57:CW57"/>
    <mergeCell ref="CX57:DH57"/>
    <mergeCell ref="A54:C54"/>
    <mergeCell ref="D54:M54"/>
    <mergeCell ref="N54:AG54"/>
    <mergeCell ref="AH54:AS54"/>
    <mergeCell ref="AT54:BE54"/>
    <mergeCell ref="BF54:CW54"/>
    <mergeCell ref="CX54:DH54"/>
    <mergeCell ref="A55:C55"/>
    <mergeCell ref="D55:M55"/>
    <mergeCell ref="N55:AG55"/>
    <mergeCell ref="AH55:AS55"/>
    <mergeCell ref="AT55:BE55"/>
    <mergeCell ref="BF55:CW55"/>
    <mergeCell ref="CX55:DH55"/>
    <mergeCell ref="A52:C52"/>
    <mergeCell ref="D52:M52"/>
    <mergeCell ref="N52:AG52"/>
    <mergeCell ref="AH52:AS52"/>
    <mergeCell ref="AT52:BE52"/>
    <mergeCell ref="BF52:CW52"/>
    <mergeCell ref="CX52:DH52"/>
    <mergeCell ref="A53:C53"/>
    <mergeCell ref="D53:M53"/>
    <mergeCell ref="N53:AG53"/>
    <mergeCell ref="AH53:AS53"/>
    <mergeCell ref="AT53:BE53"/>
    <mergeCell ref="BF53:CW53"/>
    <mergeCell ref="CX53:DH53"/>
    <mergeCell ref="A50:C50"/>
    <mergeCell ref="D50:M50"/>
    <mergeCell ref="N50:AG50"/>
    <mergeCell ref="AH50:AS50"/>
    <mergeCell ref="AT50:BE50"/>
    <mergeCell ref="BF50:CW50"/>
    <mergeCell ref="CX50:DH50"/>
    <mergeCell ref="A51:C51"/>
    <mergeCell ref="D51:M51"/>
    <mergeCell ref="N51:AG51"/>
    <mergeCell ref="AH51:AS51"/>
    <mergeCell ref="AT51:BE51"/>
    <mergeCell ref="BF51:CW51"/>
    <mergeCell ref="CX51:DH51"/>
    <mergeCell ref="A48:C48"/>
    <mergeCell ref="D48:M48"/>
    <mergeCell ref="N48:AG48"/>
    <mergeCell ref="AH48:AS48"/>
    <mergeCell ref="AT48:BE48"/>
    <mergeCell ref="BF48:CW48"/>
    <mergeCell ref="CX48:DH48"/>
    <mergeCell ref="A49:C49"/>
    <mergeCell ref="D49:M49"/>
    <mergeCell ref="N49:AG49"/>
    <mergeCell ref="AH49:AS49"/>
    <mergeCell ref="AT49:BE49"/>
    <mergeCell ref="BF49:CW49"/>
    <mergeCell ref="CX49:DH49"/>
    <mergeCell ref="A46:C46"/>
    <mergeCell ref="D46:M46"/>
    <mergeCell ref="N46:AG46"/>
    <mergeCell ref="AH46:AS46"/>
    <mergeCell ref="AT46:BE46"/>
    <mergeCell ref="BF46:CW46"/>
    <mergeCell ref="CX46:DH46"/>
    <mergeCell ref="A47:C47"/>
    <mergeCell ref="D47:M47"/>
    <mergeCell ref="N47:AG47"/>
    <mergeCell ref="AH47:AS47"/>
    <mergeCell ref="AT47:BE47"/>
    <mergeCell ref="BF47:CW47"/>
    <mergeCell ref="CX47:DH47"/>
    <mergeCell ref="A44:C44"/>
    <mergeCell ref="D44:M44"/>
    <mergeCell ref="N44:AG44"/>
    <mergeCell ref="AH44:AS44"/>
    <mergeCell ref="AT44:BE44"/>
    <mergeCell ref="BF44:CW44"/>
    <mergeCell ref="CX44:DH44"/>
    <mergeCell ref="A45:C45"/>
    <mergeCell ref="D45:M45"/>
    <mergeCell ref="N45:AG45"/>
    <mergeCell ref="AH45:AS45"/>
    <mergeCell ref="AT45:BE45"/>
    <mergeCell ref="BF45:CW45"/>
    <mergeCell ref="CX45:DH45"/>
    <mergeCell ref="A42:C42"/>
    <mergeCell ref="D42:M42"/>
    <mergeCell ref="N42:AG42"/>
    <mergeCell ref="AH42:AS42"/>
    <mergeCell ref="AT42:BE42"/>
    <mergeCell ref="BF42:CW42"/>
    <mergeCell ref="CX42:DH42"/>
    <mergeCell ref="A43:C43"/>
    <mergeCell ref="D43:M43"/>
    <mergeCell ref="N43:AG43"/>
    <mergeCell ref="AH43:AS43"/>
    <mergeCell ref="AT43:BE43"/>
    <mergeCell ref="BF43:CW43"/>
    <mergeCell ref="CX43:DH43"/>
    <mergeCell ref="A40:C40"/>
    <mergeCell ref="D40:M40"/>
    <mergeCell ref="N40:AG40"/>
    <mergeCell ref="AH40:AS40"/>
    <mergeCell ref="AT40:BE40"/>
    <mergeCell ref="BF40:CW40"/>
    <mergeCell ref="CX40:DH40"/>
    <mergeCell ref="A41:C41"/>
    <mergeCell ref="D41:M41"/>
    <mergeCell ref="N41:AG41"/>
    <mergeCell ref="AH41:AS41"/>
    <mergeCell ref="AT41:BE41"/>
    <mergeCell ref="BF41:CW41"/>
    <mergeCell ref="CX41:DH41"/>
    <mergeCell ref="A38:C38"/>
    <mergeCell ref="D38:M38"/>
    <mergeCell ref="N38:AG38"/>
    <mergeCell ref="AH38:AS38"/>
    <mergeCell ref="AT38:BE38"/>
    <mergeCell ref="BF38:CW38"/>
    <mergeCell ref="CX38:DH38"/>
    <mergeCell ref="A39:C39"/>
    <mergeCell ref="D39:M39"/>
    <mergeCell ref="N39:AG39"/>
    <mergeCell ref="AH39:AS39"/>
    <mergeCell ref="AT39:BE39"/>
    <mergeCell ref="BF39:CW39"/>
    <mergeCell ref="CX39:DH39"/>
    <mergeCell ref="A36:C36"/>
    <mergeCell ref="D36:M36"/>
    <mergeCell ref="N36:AG36"/>
    <mergeCell ref="AH36:AS36"/>
    <mergeCell ref="AT36:BE36"/>
    <mergeCell ref="BF36:CW36"/>
    <mergeCell ref="CX36:DH36"/>
    <mergeCell ref="A37:C37"/>
    <mergeCell ref="D37:M37"/>
    <mergeCell ref="N37:AG37"/>
    <mergeCell ref="AH37:AS37"/>
    <mergeCell ref="AT37:BE37"/>
    <mergeCell ref="BF37:CW37"/>
    <mergeCell ref="CX37:DH37"/>
    <mergeCell ref="A34:C34"/>
    <mergeCell ref="D34:M34"/>
    <mergeCell ref="N34:AG34"/>
    <mergeCell ref="AH34:AS34"/>
    <mergeCell ref="AT34:BE34"/>
    <mergeCell ref="BF34:CW34"/>
    <mergeCell ref="CX34:DH34"/>
    <mergeCell ref="A35:C35"/>
    <mergeCell ref="D35:M35"/>
    <mergeCell ref="N35:AG35"/>
    <mergeCell ref="AH35:AS35"/>
    <mergeCell ref="AT35:BE35"/>
    <mergeCell ref="BF35:CW35"/>
    <mergeCell ref="CX35:DH35"/>
    <mergeCell ref="A32:C32"/>
    <mergeCell ref="D32:M32"/>
    <mergeCell ref="N32:AG32"/>
    <mergeCell ref="AH32:AS32"/>
    <mergeCell ref="AT32:BE32"/>
    <mergeCell ref="BF32:CW32"/>
    <mergeCell ref="CX32:DH32"/>
    <mergeCell ref="A33:C33"/>
    <mergeCell ref="D33:M33"/>
    <mergeCell ref="N33:AG33"/>
    <mergeCell ref="AH33:AS33"/>
    <mergeCell ref="AT33:BE33"/>
    <mergeCell ref="BF33:CW33"/>
    <mergeCell ref="CX33:DH33"/>
    <mergeCell ref="A30:C30"/>
    <mergeCell ref="D30:M30"/>
    <mergeCell ref="N30:AG30"/>
    <mergeCell ref="AH30:AS30"/>
    <mergeCell ref="AT30:BE30"/>
    <mergeCell ref="BF30:CW30"/>
    <mergeCell ref="CX30:DH30"/>
    <mergeCell ref="A31:C31"/>
    <mergeCell ref="D31:M31"/>
    <mergeCell ref="N31:AG31"/>
    <mergeCell ref="AH31:AS31"/>
    <mergeCell ref="AT31:BE31"/>
    <mergeCell ref="BF31:CW31"/>
    <mergeCell ref="CX31:DH31"/>
    <mergeCell ref="A28:C28"/>
    <mergeCell ref="D28:M28"/>
    <mergeCell ref="N28:AG28"/>
    <mergeCell ref="AH28:AS28"/>
    <mergeCell ref="AT28:BE28"/>
    <mergeCell ref="BF28:CW28"/>
    <mergeCell ref="CX28:DH28"/>
    <mergeCell ref="A29:C29"/>
    <mergeCell ref="D29:M29"/>
    <mergeCell ref="N29:AG29"/>
    <mergeCell ref="AH29:AS29"/>
    <mergeCell ref="AT29:BE29"/>
    <mergeCell ref="BF29:CW29"/>
    <mergeCell ref="CX29:DH29"/>
    <mergeCell ref="A26:C26"/>
    <mergeCell ref="D26:M26"/>
    <mergeCell ref="N26:AG26"/>
    <mergeCell ref="AH26:AS26"/>
    <mergeCell ref="AT26:BE26"/>
    <mergeCell ref="BF26:CW26"/>
    <mergeCell ref="CX26:DH26"/>
    <mergeCell ref="A27:C27"/>
    <mergeCell ref="D27:M27"/>
    <mergeCell ref="N27:AG27"/>
    <mergeCell ref="AH27:AS27"/>
    <mergeCell ref="AT27:BE27"/>
    <mergeCell ref="BF27:CW27"/>
    <mergeCell ref="CX27:DH27"/>
    <mergeCell ref="A24:C24"/>
    <mergeCell ref="D24:M24"/>
    <mergeCell ref="N24:AG24"/>
    <mergeCell ref="AH24:AS24"/>
    <mergeCell ref="AT24:BE24"/>
    <mergeCell ref="BF24:CW24"/>
    <mergeCell ref="CX24:DH24"/>
    <mergeCell ref="A25:C25"/>
    <mergeCell ref="D25:M25"/>
    <mergeCell ref="N25:AG25"/>
    <mergeCell ref="AH25:AS25"/>
    <mergeCell ref="AT25:BE25"/>
    <mergeCell ref="BF25:CW25"/>
    <mergeCell ref="CX25:DH25"/>
    <mergeCell ref="D22:M22"/>
    <mergeCell ref="N22:AG22"/>
    <mergeCell ref="AH22:AS22"/>
    <mergeCell ref="AT22:BE22"/>
    <mergeCell ref="BF22:CW22"/>
    <mergeCell ref="CX22:DH22"/>
    <mergeCell ref="A23:C23"/>
    <mergeCell ref="D23:M23"/>
    <mergeCell ref="N23:AG23"/>
    <mergeCell ref="AH23:AS23"/>
    <mergeCell ref="AT23:BE23"/>
    <mergeCell ref="BF23:CW23"/>
    <mergeCell ref="CX23:DH23"/>
    <mergeCell ref="A20:C20"/>
    <mergeCell ref="D20:M20"/>
    <mergeCell ref="N20:AG20"/>
    <mergeCell ref="AH20:AS20"/>
    <mergeCell ref="AT20:BE20"/>
    <mergeCell ref="BF20:CW20"/>
    <mergeCell ref="CX20:DH20"/>
    <mergeCell ref="A21:C21"/>
    <mergeCell ref="D21:M21"/>
    <mergeCell ref="N21:AG21"/>
    <mergeCell ref="AH21:AS21"/>
    <mergeCell ref="AT21:BE21"/>
    <mergeCell ref="BF21:CW21"/>
    <mergeCell ref="CX21:DH21"/>
    <mergeCell ref="A18:C18"/>
    <mergeCell ref="D18:M18"/>
    <mergeCell ref="N18:AG18"/>
    <mergeCell ref="AH18:AS18"/>
    <mergeCell ref="AT18:BE18"/>
    <mergeCell ref="BF18:CW18"/>
    <mergeCell ref="CX18:DH18"/>
    <mergeCell ref="A19:C19"/>
    <mergeCell ref="CX19:DH19"/>
    <mergeCell ref="A16:C16"/>
    <mergeCell ref="D16:M16"/>
    <mergeCell ref="N16:AG16"/>
    <mergeCell ref="AH16:AS16"/>
    <mergeCell ref="AT16:BE16"/>
    <mergeCell ref="BF16:CW16"/>
    <mergeCell ref="CX16:DH16"/>
    <mergeCell ref="A17:C17"/>
    <mergeCell ref="D17:M17"/>
    <mergeCell ref="N17:AG17"/>
    <mergeCell ref="AH17:AS17"/>
    <mergeCell ref="AT17:BE17"/>
    <mergeCell ref="BF17:CW17"/>
    <mergeCell ref="CX17:DH17"/>
    <mergeCell ref="AT110:BE110"/>
    <mergeCell ref="BF110:CW110"/>
    <mergeCell ref="N109:AG109"/>
    <mergeCell ref="AH109:AS109"/>
    <mergeCell ref="A109:C109"/>
    <mergeCell ref="D109:M109"/>
    <mergeCell ref="CX111:DH111"/>
    <mergeCell ref="AH111:AS111"/>
    <mergeCell ref="AT111:BE111"/>
    <mergeCell ref="A111:C111"/>
    <mergeCell ref="D111:M111"/>
    <mergeCell ref="A110:C110"/>
    <mergeCell ref="D110:M110"/>
    <mergeCell ref="N110:AG110"/>
    <mergeCell ref="AH110:AS110"/>
    <mergeCell ref="BF111:CW111"/>
    <mergeCell ref="N111:AG111"/>
    <mergeCell ref="CX109:DH109"/>
    <mergeCell ref="CX110:DH110"/>
    <mergeCell ref="AT109:BE109"/>
    <mergeCell ref="BF109:CW109"/>
    <mergeCell ref="CX105:DH105"/>
    <mergeCell ref="CX106:DH106"/>
    <mergeCell ref="AT105:BE105"/>
    <mergeCell ref="BF105:CW105"/>
    <mergeCell ref="AT106:BE106"/>
    <mergeCell ref="BF106:CW106"/>
    <mergeCell ref="N105:AG105"/>
    <mergeCell ref="AH105:AS105"/>
    <mergeCell ref="A105:C105"/>
    <mergeCell ref="D105:M105"/>
    <mergeCell ref="N108:AG108"/>
    <mergeCell ref="CX107:DH107"/>
    <mergeCell ref="AH108:AS108"/>
    <mergeCell ref="CX108:DH108"/>
    <mergeCell ref="AT108:BE108"/>
    <mergeCell ref="BF108:CW108"/>
    <mergeCell ref="A108:C108"/>
    <mergeCell ref="D108:M108"/>
    <mergeCell ref="A106:C106"/>
    <mergeCell ref="D106:M106"/>
    <mergeCell ref="N106:AG106"/>
    <mergeCell ref="AH106:AS106"/>
    <mergeCell ref="BF107:CW107"/>
    <mergeCell ref="N107:AG107"/>
    <mergeCell ref="AH107:AS107"/>
    <mergeCell ref="AT107:BE107"/>
    <mergeCell ref="A107:C107"/>
    <mergeCell ref="D107:M107"/>
    <mergeCell ref="A102:C102"/>
    <mergeCell ref="D102:M102"/>
    <mergeCell ref="N102:AG102"/>
    <mergeCell ref="AH102:AS102"/>
    <mergeCell ref="BF103:CW103"/>
    <mergeCell ref="N103:AG103"/>
    <mergeCell ref="CX101:DH101"/>
    <mergeCell ref="CX102:DH102"/>
    <mergeCell ref="AT101:BE101"/>
    <mergeCell ref="BF101:CW101"/>
    <mergeCell ref="AT102:BE102"/>
    <mergeCell ref="BF102:CW102"/>
    <mergeCell ref="N101:AG101"/>
    <mergeCell ref="AH101:AS101"/>
    <mergeCell ref="A101:C101"/>
    <mergeCell ref="D101:M101"/>
    <mergeCell ref="N104:AG104"/>
    <mergeCell ref="CX103:DH103"/>
    <mergeCell ref="AH104:AS104"/>
    <mergeCell ref="CX104:DH104"/>
    <mergeCell ref="AT104:BE104"/>
    <mergeCell ref="BF104:CW104"/>
    <mergeCell ref="AH103:AS103"/>
    <mergeCell ref="AT103:BE103"/>
    <mergeCell ref="A103:C103"/>
    <mergeCell ref="D103:M103"/>
    <mergeCell ref="A104:C104"/>
    <mergeCell ref="D104:M104"/>
    <mergeCell ref="N100:AG100"/>
    <mergeCell ref="CX99:DH99"/>
    <mergeCell ref="AH100:AS100"/>
    <mergeCell ref="CX100:DH100"/>
    <mergeCell ref="AT100:BE100"/>
    <mergeCell ref="BF100:CW100"/>
    <mergeCell ref="AH99:AS99"/>
    <mergeCell ref="AT99:BE99"/>
    <mergeCell ref="A99:C99"/>
    <mergeCell ref="D99:M99"/>
    <mergeCell ref="A100:C100"/>
    <mergeCell ref="D100:M100"/>
    <mergeCell ref="BF99:CW99"/>
    <mergeCell ref="N99:AG99"/>
    <mergeCell ref="AH98:AS98"/>
    <mergeCell ref="BF95:CW95"/>
    <mergeCell ref="N95:AG95"/>
    <mergeCell ref="AH95:AS95"/>
    <mergeCell ref="AT95:BE95"/>
    <mergeCell ref="A95:C95"/>
    <mergeCell ref="A97:C97"/>
    <mergeCell ref="D97:M97"/>
    <mergeCell ref="CX97:DH97"/>
    <mergeCell ref="CX98:DH98"/>
    <mergeCell ref="AT97:BE97"/>
    <mergeCell ref="BF97:CW97"/>
    <mergeCell ref="AT98:BE98"/>
    <mergeCell ref="BF98:CW98"/>
    <mergeCell ref="N97:AG97"/>
    <mergeCell ref="AH97:AS97"/>
    <mergeCell ref="AH96:AS96"/>
    <mergeCell ref="CX96:DH96"/>
    <mergeCell ref="AT96:BE96"/>
    <mergeCell ref="BF96:CW96"/>
    <mergeCell ref="N96:AG96"/>
    <mergeCell ref="D95:M95"/>
    <mergeCell ref="A96:C96"/>
    <mergeCell ref="D96:M96"/>
    <mergeCell ref="A93:C93"/>
    <mergeCell ref="D93:M93"/>
    <mergeCell ref="A92:C92"/>
    <mergeCell ref="D92:M92"/>
    <mergeCell ref="A90:C90"/>
    <mergeCell ref="D90:M90"/>
    <mergeCell ref="CX95:DH95"/>
    <mergeCell ref="AT91:BE91"/>
    <mergeCell ref="BF91:CW91"/>
    <mergeCell ref="D94:M94"/>
    <mergeCell ref="A94:C94"/>
    <mergeCell ref="CX89:DH89"/>
    <mergeCell ref="N92:AG92"/>
    <mergeCell ref="CX93:DH93"/>
    <mergeCell ref="CX94:DH94"/>
    <mergeCell ref="AT93:BE93"/>
    <mergeCell ref="BF93:CW93"/>
    <mergeCell ref="AT94:BE94"/>
    <mergeCell ref="AH94:AS94"/>
    <mergeCell ref="BF94:CW94"/>
    <mergeCell ref="AH93:AS93"/>
    <mergeCell ref="CX92:DH92"/>
    <mergeCell ref="CX91:DH91"/>
    <mergeCell ref="N93:AG93"/>
    <mergeCell ref="AH89:AS89"/>
    <mergeCell ref="N90:AG90"/>
    <mergeCell ref="AH90:AS90"/>
    <mergeCell ref="N94:AG94"/>
    <mergeCell ref="A88:C88"/>
    <mergeCell ref="D88:M88"/>
    <mergeCell ref="A89:C89"/>
    <mergeCell ref="D89:M89"/>
    <mergeCell ref="CX81:DH81"/>
    <mergeCell ref="CX82:DH82"/>
    <mergeCell ref="BF82:CW82"/>
    <mergeCell ref="A85:C85"/>
    <mergeCell ref="D85:M85"/>
    <mergeCell ref="N85:AG85"/>
    <mergeCell ref="N83:AG83"/>
    <mergeCell ref="AH84:AS84"/>
    <mergeCell ref="CX85:DH85"/>
    <mergeCell ref="AT84:BE84"/>
    <mergeCell ref="A83:C83"/>
    <mergeCell ref="D83:M83"/>
    <mergeCell ref="A82:C82"/>
    <mergeCell ref="D82:M82"/>
    <mergeCell ref="A81:C81"/>
    <mergeCell ref="D81:M81"/>
    <mergeCell ref="N81:AG81"/>
    <mergeCell ref="AT82:BE82"/>
    <mergeCell ref="CX84:DH84"/>
    <mergeCell ref="CX83:DH83"/>
    <mergeCell ref="AT85:BE85"/>
    <mergeCell ref="AH85:AS85"/>
    <mergeCell ref="BF83:CW83"/>
    <mergeCell ref="BF85:CW85"/>
    <mergeCell ref="N75:AG75"/>
    <mergeCell ref="N76:AG76"/>
    <mergeCell ref="CX77:DH77"/>
    <mergeCell ref="CX78:DH78"/>
    <mergeCell ref="CX80:DH80"/>
    <mergeCell ref="CX79:DH79"/>
    <mergeCell ref="AH79:AS79"/>
    <mergeCell ref="N79:AG79"/>
    <mergeCell ref="AH80:AS80"/>
    <mergeCell ref="AT79:BE79"/>
    <mergeCell ref="BF79:CW79"/>
    <mergeCell ref="AH77:AS77"/>
    <mergeCell ref="N77:AG77"/>
    <mergeCell ref="AT83:BE83"/>
    <mergeCell ref="AH83:AS83"/>
    <mergeCell ref="A69:C69"/>
    <mergeCell ref="D69:M69"/>
    <mergeCell ref="N69:AG69"/>
    <mergeCell ref="AH69:AS69"/>
    <mergeCell ref="A70:C70"/>
    <mergeCell ref="D70:M70"/>
    <mergeCell ref="A68:C68"/>
    <mergeCell ref="D68:M68"/>
    <mergeCell ref="CX75:DH75"/>
    <mergeCell ref="A74:C74"/>
    <mergeCell ref="D74:M74"/>
    <mergeCell ref="BF74:CW74"/>
    <mergeCell ref="N74:AG74"/>
    <mergeCell ref="AH74:AS74"/>
    <mergeCell ref="N68:AG68"/>
    <mergeCell ref="CX70:DH70"/>
    <mergeCell ref="AH71:AS71"/>
    <mergeCell ref="CX72:DH72"/>
    <mergeCell ref="N72:AG72"/>
    <mergeCell ref="N71:AG71"/>
    <mergeCell ref="CX69:DH69"/>
    <mergeCell ref="CX71:DH71"/>
    <mergeCell ref="BF69:CW69"/>
    <mergeCell ref="AT70:BE70"/>
    <mergeCell ref="N11:AG11"/>
    <mergeCell ref="BW9:CO9"/>
    <mergeCell ref="N67:AG67"/>
    <mergeCell ref="A67:C67"/>
    <mergeCell ref="D67:M67"/>
    <mergeCell ref="AT68:BE68"/>
    <mergeCell ref="AH67:AS67"/>
    <mergeCell ref="AH68:AS68"/>
    <mergeCell ref="D15:M15"/>
    <mergeCell ref="AH15:AS15"/>
    <mergeCell ref="AT66:BE66"/>
    <mergeCell ref="D66:M66"/>
    <mergeCell ref="N66:AG66"/>
    <mergeCell ref="AT15:BE15"/>
    <mergeCell ref="N15:AG15"/>
    <mergeCell ref="A66:C66"/>
    <mergeCell ref="A15:C15"/>
    <mergeCell ref="AH66:AS66"/>
    <mergeCell ref="D19:M19"/>
    <mergeCell ref="N19:AG19"/>
    <mergeCell ref="AH19:AS19"/>
    <mergeCell ref="AT19:BE19"/>
    <mergeCell ref="BF19:CW19"/>
    <mergeCell ref="A22:C22"/>
    <mergeCell ref="DI12:FO13"/>
    <mergeCell ref="CX13:DH13"/>
    <mergeCell ref="BF12:CW12"/>
    <mergeCell ref="BF13:CW13"/>
    <mergeCell ref="A7:DH7"/>
    <mergeCell ref="A9:I9"/>
    <mergeCell ref="AH11:AS11"/>
    <mergeCell ref="CX11:DH11"/>
    <mergeCell ref="J9:AU9"/>
    <mergeCell ref="A11:C11"/>
    <mergeCell ref="A12:C12"/>
    <mergeCell ref="AH12:AS12"/>
    <mergeCell ref="AH13:AS13"/>
    <mergeCell ref="N12:AG12"/>
    <mergeCell ref="CP9:DH9"/>
    <mergeCell ref="A13:C13"/>
    <mergeCell ref="N13:AG13"/>
    <mergeCell ref="D13:M13"/>
    <mergeCell ref="D12:M12"/>
    <mergeCell ref="AT13:BE13"/>
    <mergeCell ref="D11:M11"/>
    <mergeCell ref="AV9:BV9"/>
    <mergeCell ref="AT11:BE11"/>
    <mergeCell ref="BF11:CW11"/>
    <mergeCell ref="BF70:CW70"/>
    <mergeCell ref="AT69:BE69"/>
    <mergeCell ref="AH72:AS72"/>
    <mergeCell ref="N70:AG70"/>
    <mergeCell ref="AH70:AS70"/>
    <mergeCell ref="DG1:DH1"/>
    <mergeCell ref="CJ1:CM1"/>
    <mergeCell ref="CN1:CR1"/>
    <mergeCell ref="A4:DH4"/>
    <mergeCell ref="CZ1:DA1"/>
    <mergeCell ref="DB1:DF1"/>
    <mergeCell ref="CX1:CY1"/>
    <mergeCell ref="CS1:CW1"/>
    <mergeCell ref="BF68:CW68"/>
    <mergeCell ref="BF14:CW14"/>
    <mergeCell ref="CX12:DH12"/>
    <mergeCell ref="CX68:DH68"/>
    <mergeCell ref="CX14:DH14"/>
    <mergeCell ref="BF66:CW66"/>
    <mergeCell ref="BF15:CW15"/>
    <mergeCell ref="AT12:BE12"/>
    <mergeCell ref="CX15:DH15"/>
    <mergeCell ref="AH14:AS14"/>
    <mergeCell ref="AT14:BE14"/>
    <mergeCell ref="CX66:DH66"/>
    <mergeCell ref="CX67:DH67"/>
    <mergeCell ref="AT67:BE67"/>
    <mergeCell ref="BF67:CW67"/>
    <mergeCell ref="A14:C14"/>
    <mergeCell ref="N14:AG14"/>
    <mergeCell ref="D14:M14"/>
    <mergeCell ref="BF72:CW72"/>
    <mergeCell ref="AH82:AS82"/>
    <mergeCell ref="AH81:AS81"/>
    <mergeCell ref="AT72:BE72"/>
    <mergeCell ref="CX74:DH74"/>
    <mergeCell ref="AT74:BE74"/>
    <mergeCell ref="BF75:CW75"/>
    <mergeCell ref="AH75:AS75"/>
    <mergeCell ref="AH78:AS78"/>
    <mergeCell ref="AT77:BE77"/>
    <mergeCell ref="BF77:CW77"/>
    <mergeCell ref="AT78:BE78"/>
    <mergeCell ref="BF78:CW78"/>
    <mergeCell ref="AT80:BE80"/>
    <mergeCell ref="BF80:CW80"/>
    <mergeCell ref="AT81:BE81"/>
    <mergeCell ref="BF81:CW81"/>
    <mergeCell ref="AH73:AS73"/>
    <mergeCell ref="AH76:AS76"/>
    <mergeCell ref="BF76:CW76"/>
    <mergeCell ref="CX73:DH73"/>
    <mergeCell ref="AT73:BE73"/>
    <mergeCell ref="BF73:CW73"/>
    <mergeCell ref="A71:C71"/>
    <mergeCell ref="D71:M71"/>
    <mergeCell ref="N82:AG82"/>
    <mergeCell ref="N73:AG73"/>
    <mergeCell ref="A72:C72"/>
    <mergeCell ref="D72:M72"/>
    <mergeCell ref="A73:C73"/>
    <mergeCell ref="D73:M73"/>
    <mergeCell ref="AT71:BE71"/>
    <mergeCell ref="BF71:CW71"/>
    <mergeCell ref="A79:C79"/>
    <mergeCell ref="AT76:BE76"/>
    <mergeCell ref="CX76:DH76"/>
    <mergeCell ref="A75:C75"/>
    <mergeCell ref="D75:M75"/>
    <mergeCell ref="A76:C76"/>
    <mergeCell ref="D76:M76"/>
    <mergeCell ref="AT75:BE75"/>
    <mergeCell ref="BF87:CW87"/>
    <mergeCell ref="N91:AG91"/>
    <mergeCell ref="AH92:AS92"/>
    <mergeCell ref="A77:C77"/>
    <mergeCell ref="A84:C84"/>
    <mergeCell ref="D84:M84"/>
    <mergeCell ref="A78:C78"/>
    <mergeCell ref="D78:M78"/>
    <mergeCell ref="N78:AG78"/>
    <mergeCell ref="N84:AG84"/>
    <mergeCell ref="D79:M79"/>
    <mergeCell ref="A80:C80"/>
    <mergeCell ref="D80:M80"/>
    <mergeCell ref="N80:AG80"/>
    <mergeCell ref="D77:M77"/>
    <mergeCell ref="A86:C86"/>
    <mergeCell ref="D86:M86"/>
    <mergeCell ref="N86:AG86"/>
    <mergeCell ref="AH86:AS86"/>
    <mergeCell ref="AT86:BE86"/>
    <mergeCell ref="AT92:BE92"/>
    <mergeCell ref="BF92:CW92"/>
    <mergeCell ref="A87:C87"/>
    <mergeCell ref="D87:M87"/>
    <mergeCell ref="A98:C98"/>
    <mergeCell ref="D98:M98"/>
    <mergeCell ref="N98:AG98"/>
    <mergeCell ref="BF84:CW84"/>
    <mergeCell ref="CX86:DH86"/>
    <mergeCell ref="BF86:CW86"/>
    <mergeCell ref="CX88:DH88"/>
    <mergeCell ref="AT88:BE88"/>
    <mergeCell ref="N88:AG88"/>
    <mergeCell ref="CX87:DH87"/>
    <mergeCell ref="AH88:AS88"/>
    <mergeCell ref="AT87:BE87"/>
    <mergeCell ref="CX90:DH90"/>
    <mergeCell ref="AT89:BE89"/>
    <mergeCell ref="BF89:CW89"/>
    <mergeCell ref="AT90:BE90"/>
    <mergeCell ref="BF90:CW90"/>
    <mergeCell ref="A91:C91"/>
    <mergeCell ref="D91:M91"/>
    <mergeCell ref="BF88:CW88"/>
    <mergeCell ref="N87:AG87"/>
    <mergeCell ref="AH87:AS87"/>
    <mergeCell ref="AH91:AS91"/>
    <mergeCell ref="N89:AG89"/>
  </mergeCells>
  <phoneticPr fontId="21"/>
  <conditionalFormatting sqref="AL9">
    <cfRule type="expression" dxfId="19" priority="14" stopIfTrue="1">
      <formula>AND(AL9="",OR(DN9&lt;&gt;"",AB12&lt;&gt;""))</formula>
    </cfRule>
  </conditionalFormatting>
  <conditionalFormatting sqref="AK9">
    <cfRule type="expression" dxfId="18" priority="15" stopIfTrue="1">
      <formula>AND(AK9="",OR(DN9&lt;&gt;"",AB12&lt;&gt;""))</formula>
    </cfRule>
  </conditionalFormatting>
  <conditionalFormatting sqref="AJ9">
    <cfRule type="expression" dxfId="17" priority="16" stopIfTrue="1">
      <formula>AND(AJ9="",OR(DN9&lt;&gt;"",AB12&lt;&gt;""))</formula>
    </cfRule>
  </conditionalFormatting>
  <conditionalFormatting sqref="J9:AH9">
    <cfRule type="expression" dxfId="16" priority="17" stopIfTrue="1">
      <formula>AND(J9="",OR(CP9&lt;&gt;"",D12&lt;&gt;""))</formula>
    </cfRule>
  </conditionalFormatting>
  <conditionalFormatting sqref="AI9">
    <cfRule type="expression" dxfId="15" priority="18" stopIfTrue="1">
      <formula>AND(AI9="",OR(DN9&lt;&gt;"",AB12&lt;&gt;""))</formula>
    </cfRule>
  </conditionalFormatting>
  <conditionalFormatting sqref="AM9:AU9">
    <cfRule type="expression" dxfId="14" priority="19" stopIfTrue="1">
      <formula>AND(AM9="",OR(DN9&lt;&gt;"",AB12&lt;&gt;""))</formula>
    </cfRule>
  </conditionalFormatting>
  <conditionalFormatting sqref="AH12:AH15 AH66:AH111">
    <cfRule type="expression" dxfId="13" priority="12" stopIfTrue="1">
      <formula>AND(AH12="",OR(X12&lt;&gt;"",BG12&lt;&gt;"",BN12&lt;&gt;"",DR12&lt;&gt;""))</formula>
    </cfRule>
  </conditionalFormatting>
  <conditionalFormatting sqref="CN1:CR1 CX1 DB1:DF1">
    <cfRule type="expression" dxfId="12" priority="20" stopIfTrue="1">
      <formula>CN1=""</formula>
    </cfRule>
  </conditionalFormatting>
  <conditionalFormatting sqref="BF12:CW15 BF66:CW111">
    <cfRule type="expression" dxfId="11" priority="21" stopIfTrue="1">
      <formula>AND(BF12="",OR(D12&lt;&gt;"",N12&lt;&gt;"",AH12&lt;&gt;"",AT12&lt;&gt;"",CX12&lt;&gt;""))</formula>
    </cfRule>
  </conditionalFormatting>
  <conditionalFormatting sqref="D12:M15 D66:M111">
    <cfRule type="expression" dxfId="10" priority="22" stopIfTrue="1">
      <formula>AND(D12="",OR(N12&lt;&gt;"",AH12&lt;&gt;"",AT12&lt;&gt;"",BF12&lt;&gt;"",CX12&lt;&gt;""))</formula>
    </cfRule>
  </conditionalFormatting>
  <conditionalFormatting sqref="N12:AG15 N66:AG111">
    <cfRule type="expression" dxfId="9" priority="23" stopIfTrue="1">
      <formula>AND(N12="",OR(D12&lt;&gt;"",AH12&lt;&gt;"",AT12&lt;&gt;"",BF12&lt;&gt;"",CX12&lt;&gt;""))</formula>
    </cfRule>
  </conditionalFormatting>
  <conditionalFormatting sqref="AT12:BE15 AT66:BE111">
    <cfRule type="expression" dxfId="8" priority="24" stopIfTrue="1">
      <formula>AND(AT12="",OR(D12&lt;&gt;"",N12&lt;&gt;"",AH12&lt;&gt;"",BF12&lt;&gt;"",CX12&lt;&gt;""))</formula>
    </cfRule>
  </conditionalFormatting>
  <conditionalFormatting sqref="CX12:DH15 CX66:DH111">
    <cfRule type="expression" dxfId="7" priority="25" stopIfTrue="1">
      <formula>AND(CX12="",OR(D12&lt;&gt;"",N12&lt;&gt;"",AH12&lt;&gt;"",AT12&lt;&gt;"",BF12&lt;&gt;""))</formula>
    </cfRule>
  </conditionalFormatting>
  <conditionalFormatting sqref="CP9:DH9">
    <cfRule type="expression" dxfId="6" priority="7" stopIfTrue="1">
      <formula>AND(CP9="",OR(J9&lt;&gt;"",D12&lt;&gt;""))</formula>
    </cfRule>
  </conditionalFormatting>
  <conditionalFormatting sqref="AH16:AH65">
    <cfRule type="expression" dxfId="5" priority="1" stopIfTrue="1">
      <formula>AND(AH16="",OR(X16&lt;&gt;"",BG16&lt;&gt;"",BN16&lt;&gt;"",DR16&lt;&gt;""))</formula>
    </cfRule>
  </conditionalFormatting>
  <conditionalFormatting sqref="BF16:CW65">
    <cfRule type="expression" dxfId="4" priority="2" stopIfTrue="1">
      <formula>AND(BF16="",OR(D16&lt;&gt;"",N16&lt;&gt;"",AH16&lt;&gt;"",AT16&lt;&gt;"",CX16&lt;&gt;""))</formula>
    </cfRule>
  </conditionalFormatting>
  <conditionalFormatting sqref="D16:M65">
    <cfRule type="expression" dxfId="3" priority="3" stopIfTrue="1">
      <formula>AND(D16="",OR(N16&lt;&gt;"",AH16&lt;&gt;"",AT16&lt;&gt;"",BF16&lt;&gt;"",CX16&lt;&gt;""))</formula>
    </cfRule>
  </conditionalFormatting>
  <conditionalFormatting sqref="N16:AG65">
    <cfRule type="expression" dxfId="2" priority="4" stopIfTrue="1">
      <formula>AND(N16="",OR(D16&lt;&gt;"",AH16&lt;&gt;"",AT16&lt;&gt;"",BF16&lt;&gt;"",CX16&lt;&gt;""))</formula>
    </cfRule>
  </conditionalFormatting>
  <conditionalFormatting sqref="AT16:BE65">
    <cfRule type="expression" dxfId="1" priority="5" stopIfTrue="1">
      <formula>AND(AT16="",OR(D16&lt;&gt;"",N16&lt;&gt;"",AH16&lt;&gt;"",BF16&lt;&gt;"",CX16&lt;&gt;""))</formula>
    </cfRule>
  </conditionalFormatting>
  <conditionalFormatting sqref="CX16:DH65">
    <cfRule type="expression" dxfId="0" priority="6" stopIfTrue="1">
      <formula>AND(CX16="",OR(D16&lt;&gt;"",N16&lt;&gt;"",AH16&lt;&gt;"",AT16&lt;&gt;"",BF16&lt;&gt;""))</formula>
    </cfRule>
  </conditionalFormatting>
  <dataValidations count="4">
    <dataValidation imeMode="disabled" allowBlank="1" showInputMessage="1" showErrorMessage="1" sqref="DB1:DF1 CN1:CR1 CX1 CX12:DH111" xr:uid="{00000000-0002-0000-0900-000000000000}"/>
    <dataValidation allowBlank="1" sqref="DN1" xr:uid="{00000000-0002-0000-0900-000001000000}"/>
    <dataValidation type="textLength" imeMode="disabled" operator="equal" allowBlank="1" showInputMessage="1" showErrorMessage="1" errorTitle="文字数エラー" error="SII登録型番の10文字で登録してください。" sqref="D12:M111" xr:uid="{00000000-0002-0000-0900-000002000000}">
      <formula1>10</formula1>
    </dataValidation>
    <dataValidation type="list" allowBlank="1" showInputMessage="1" showErrorMessage="1" sqref="AT12:BE111" xr:uid="{00000000-0002-0000-0900-000003000000}">
      <formula1>$HB$1:$IV$1</formula1>
    </dataValidation>
  </dataValidations>
  <printOptions horizontalCentered="1"/>
  <pageMargins left="0.19685039370078741" right="0.19685039370078741" top="0.59055118110236227" bottom="0.74803149606299213" header="0.19685039370078741" footer="0.19685039370078741"/>
  <pageSetup paperSize="9" scale="68" fitToHeight="0" orientation="portrait" r:id="rId1"/>
  <headerFooter alignWithMargins="0">
    <oddFooter>&amp;C&amp;P/&amp;N</oddFooter>
  </headerFooter>
  <rowBreaks count="1" manualBreakCount="1">
    <brk id="101" max="1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Q41"/>
  <sheetViews>
    <sheetView showZeros="0" view="pageBreakPreview" zoomScale="70" zoomScaleNormal="55" zoomScaleSheetLayoutView="70" workbookViewId="0">
      <selection sqref="A1:J4"/>
    </sheetView>
  </sheetViews>
  <sheetFormatPr defaultColWidth="1.375" defaultRowHeight="18" customHeight="1" x14ac:dyDescent="0.15"/>
  <cols>
    <col min="1" max="3" width="1.375" style="184" customWidth="1"/>
    <col min="4" max="5" width="1.375" style="187" customWidth="1"/>
    <col min="6" max="7" width="1.375" style="188" customWidth="1"/>
    <col min="8" max="11" width="1.375" style="184"/>
    <col min="12" max="12" width="1.25" style="184" customWidth="1"/>
    <col min="13" max="54" width="1.375" style="184"/>
    <col min="55" max="55" width="2.125" style="184" customWidth="1"/>
    <col min="56" max="56" width="1.875" style="184" customWidth="1"/>
    <col min="57" max="65" width="1.375" style="184"/>
    <col min="66" max="66" width="0.25" style="184" customWidth="1"/>
    <col min="67" max="67" width="1.375" style="184" hidden="1" customWidth="1"/>
    <col min="68" max="74" width="1.375" style="184"/>
    <col min="75" max="75" width="5" style="184" customWidth="1"/>
    <col min="76" max="16384" width="1.375" style="184"/>
  </cols>
  <sheetData>
    <row r="1" spans="1:157" s="142" customFormat="1" ht="10.5" customHeight="1" x14ac:dyDescent="0.15">
      <c r="A1" s="401" t="s">
        <v>164</v>
      </c>
      <c r="B1" s="402"/>
      <c r="C1" s="402"/>
      <c r="D1" s="402"/>
      <c r="E1" s="402"/>
      <c r="F1" s="402"/>
      <c r="G1" s="402"/>
      <c r="H1" s="402"/>
      <c r="I1" s="402"/>
      <c r="J1" s="403"/>
      <c r="K1" s="410" t="str">
        <f>IF('企業情報（断熱材）'!$BV$11="","",'企業情報（断熱材）'!$BD$11&amp;'企業情報（断熱材）'!$BV$11)</f>
        <v/>
      </c>
      <c r="L1" s="411"/>
      <c r="M1" s="411"/>
      <c r="N1" s="411"/>
      <c r="O1" s="411"/>
      <c r="P1" s="411"/>
      <c r="Q1" s="411"/>
      <c r="R1" s="411"/>
      <c r="S1" s="411"/>
      <c r="T1" s="411"/>
      <c r="U1" s="412"/>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9"/>
      <c r="AT1" s="139"/>
      <c r="AU1" s="139"/>
      <c r="AV1" s="139"/>
      <c r="AW1" s="139"/>
      <c r="AX1" s="139"/>
      <c r="AY1" s="139"/>
      <c r="AZ1" s="139"/>
      <c r="BA1" s="139"/>
      <c r="BB1" s="139"/>
      <c r="BC1" s="139"/>
      <c r="BD1" s="139"/>
      <c r="BE1" s="139"/>
      <c r="BF1" s="139"/>
      <c r="BG1" s="139"/>
      <c r="BH1" s="139"/>
      <c r="BI1" s="139"/>
      <c r="BJ1" s="139"/>
      <c r="BK1" s="139"/>
      <c r="BL1" s="139"/>
      <c r="BM1" s="139"/>
      <c r="BN1" s="140"/>
      <c r="BO1" s="140"/>
      <c r="BP1" s="138"/>
      <c r="BQ1" s="138"/>
      <c r="BR1" s="138"/>
      <c r="BS1" s="138"/>
      <c r="BT1" s="140"/>
      <c r="BU1" s="140"/>
      <c r="BV1" s="140"/>
      <c r="BW1" s="140"/>
      <c r="BX1" s="140"/>
      <c r="BY1" s="141"/>
      <c r="BZ1" s="141"/>
      <c r="CA1" s="140"/>
      <c r="CB1" s="140"/>
      <c r="CC1" s="140"/>
      <c r="CD1" s="140"/>
      <c r="CE1" s="140"/>
      <c r="CF1" s="141"/>
      <c r="CG1" s="141"/>
      <c r="CH1" s="140"/>
      <c r="CI1" s="140"/>
      <c r="CJ1" s="140"/>
      <c r="CK1" s="140"/>
      <c r="CL1" s="140"/>
      <c r="CM1" s="141"/>
      <c r="CN1" s="141"/>
      <c r="CO1" s="139"/>
    </row>
    <row r="2" spans="1:157" s="142" customFormat="1" ht="10.5" customHeight="1" x14ac:dyDescent="0.15">
      <c r="A2" s="404"/>
      <c r="B2" s="405"/>
      <c r="C2" s="405"/>
      <c r="D2" s="405"/>
      <c r="E2" s="405"/>
      <c r="F2" s="405"/>
      <c r="G2" s="405"/>
      <c r="H2" s="405"/>
      <c r="I2" s="405"/>
      <c r="J2" s="406"/>
      <c r="K2" s="413"/>
      <c r="L2" s="414"/>
      <c r="M2" s="414"/>
      <c r="N2" s="414"/>
      <c r="O2" s="414"/>
      <c r="P2" s="414"/>
      <c r="Q2" s="414"/>
      <c r="R2" s="414"/>
      <c r="S2" s="414"/>
      <c r="T2" s="414"/>
      <c r="U2" s="415"/>
      <c r="V2" s="138"/>
      <c r="W2" s="138"/>
      <c r="X2" s="138"/>
      <c r="Y2" s="138"/>
      <c r="Z2" s="138"/>
      <c r="AA2" s="138"/>
      <c r="AB2" s="138"/>
      <c r="AC2" s="138"/>
      <c r="AD2" s="138"/>
      <c r="AE2" s="138"/>
      <c r="AF2" s="138"/>
      <c r="AG2" s="138"/>
      <c r="AH2" s="138"/>
      <c r="AI2" s="139"/>
      <c r="AJ2" s="138"/>
      <c r="AK2" s="138"/>
      <c r="AL2" s="138"/>
      <c r="AM2" s="138"/>
      <c r="AN2" s="138"/>
      <c r="AO2" s="138"/>
      <c r="AP2" s="138"/>
      <c r="AQ2" s="138"/>
      <c r="AR2" s="138"/>
      <c r="AS2" s="139"/>
      <c r="AT2" s="139"/>
      <c r="AU2" s="139"/>
      <c r="AV2" s="139"/>
      <c r="AW2" s="139"/>
      <c r="AX2" s="139"/>
      <c r="AY2" s="139"/>
      <c r="AZ2" s="139"/>
      <c r="BA2" s="139"/>
      <c r="BB2" s="139"/>
      <c r="BC2" s="139"/>
      <c r="BD2" s="139"/>
      <c r="BE2" s="139"/>
      <c r="BF2" s="139"/>
      <c r="BG2" s="139"/>
      <c r="BH2" s="139"/>
      <c r="BI2" s="139"/>
      <c r="BJ2" s="139"/>
      <c r="BK2" s="138"/>
      <c r="BL2" s="138"/>
      <c r="BM2" s="138"/>
      <c r="BN2" s="139"/>
      <c r="BO2" s="138"/>
      <c r="BP2" s="420"/>
      <c r="BQ2" s="420"/>
      <c r="BR2" s="420"/>
      <c r="BS2" s="420"/>
      <c r="BT2" s="424">
        <v>2020</v>
      </c>
      <c r="BU2" s="424"/>
      <c r="BV2" s="424"/>
      <c r="BW2" s="424"/>
      <c r="BX2" s="424"/>
      <c r="BY2" s="397" t="s">
        <v>45</v>
      </c>
      <c r="BZ2" s="397"/>
      <c r="CA2" s="423"/>
      <c r="CB2" s="423"/>
      <c r="CC2" s="423"/>
      <c r="CD2" s="423"/>
      <c r="CE2" s="423"/>
      <c r="CF2" s="397" t="s">
        <v>46</v>
      </c>
      <c r="CG2" s="397"/>
      <c r="CH2" s="423"/>
      <c r="CI2" s="423"/>
      <c r="CJ2" s="423"/>
      <c r="CK2" s="423"/>
      <c r="CL2" s="423"/>
      <c r="CM2" s="397" t="s">
        <v>47</v>
      </c>
      <c r="CN2" s="397"/>
      <c r="CO2" s="139"/>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row>
    <row r="3" spans="1:157" s="142" customFormat="1" ht="10.5" customHeight="1" x14ac:dyDescent="0.15">
      <c r="A3" s="404"/>
      <c r="B3" s="405"/>
      <c r="C3" s="405"/>
      <c r="D3" s="405"/>
      <c r="E3" s="405"/>
      <c r="F3" s="405"/>
      <c r="G3" s="405"/>
      <c r="H3" s="405"/>
      <c r="I3" s="405"/>
      <c r="J3" s="406"/>
      <c r="K3" s="413"/>
      <c r="L3" s="414"/>
      <c r="M3" s="414"/>
      <c r="N3" s="414"/>
      <c r="O3" s="414"/>
      <c r="P3" s="414"/>
      <c r="Q3" s="414"/>
      <c r="R3" s="414"/>
      <c r="S3" s="414"/>
      <c r="T3" s="414"/>
      <c r="U3" s="415"/>
      <c r="V3" s="138"/>
      <c r="W3" s="138"/>
      <c r="X3" s="138"/>
      <c r="Y3" s="138"/>
      <c r="Z3" s="138"/>
      <c r="AA3" s="138"/>
      <c r="AB3" s="138"/>
      <c r="AC3" s="138"/>
      <c r="AD3" s="138"/>
      <c r="AE3" s="138"/>
      <c r="AF3" s="138"/>
      <c r="AG3" s="138"/>
      <c r="AH3" s="138"/>
      <c r="AI3" s="139"/>
      <c r="AJ3" s="144"/>
      <c r="AK3" s="144"/>
      <c r="AL3" s="138"/>
      <c r="AM3" s="138"/>
      <c r="AN3" s="138"/>
      <c r="AO3" s="138"/>
      <c r="AP3" s="138"/>
      <c r="AQ3" s="138"/>
      <c r="AR3" s="138"/>
      <c r="AS3" s="139"/>
      <c r="AT3" s="139"/>
      <c r="AU3" s="139"/>
      <c r="AV3" s="139"/>
      <c r="AW3" s="139"/>
      <c r="AX3" s="139"/>
      <c r="AY3" s="139"/>
      <c r="AZ3" s="139"/>
      <c r="BA3" s="139"/>
      <c r="BB3" s="139"/>
      <c r="BC3" s="139"/>
      <c r="BD3" s="139"/>
      <c r="BE3" s="139"/>
      <c r="BF3" s="139"/>
      <c r="BG3" s="139"/>
      <c r="BH3" s="139"/>
      <c r="BI3" s="139"/>
      <c r="BJ3" s="139"/>
      <c r="BK3" s="138"/>
      <c r="BL3" s="138"/>
      <c r="BM3" s="138"/>
      <c r="BN3" s="144"/>
      <c r="BO3" s="144"/>
      <c r="BP3" s="420"/>
      <c r="BQ3" s="420"/>
      <c r="BR3" s="420"/>
      <c r="BS3" s="420"/>
      <c r="BT3" s="424"/>
      <c r="BU3" s="424"/>
      <c r="BV3" s="424"/>
      <c r="BW3" s="424"/>
      <c r="BX3" s="424"/>
      <c r="BY3" s="397"/>
      <c r="BZ3" s="397"/>
      <c r="CA3" s="423"/>
      <c r="CB3" s="423"/>
      <c r="CC3" s="423"/>
      <c r="CD3" s="423"/>
      <c r="CE3" s="423"/>
      <c r="CF3" s="397"/>
      <c r="CG3" s="397"/>
      <c r="CH3" s="423"/>
      <c r="CI3" s="423"/>
      <c r="CJ3" s="423"/>
      <c r="CK3" s="423"/>
      <c r="CL3" s="423"/>
      <c r="CM3" s="397"/>
      <c r="CN3" s="397"/>
      <c r="CO3" s="139"/>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row>
    <row r="4" spans="1:157" s="142" customFormat="1" ht="10.5" customHeight="1" thickBot="1" x14ac:dyDescent="0.2">
      <c r="A4" s="407"/>
      <c r="B4" s="408"/>
      <c r="C4" s="408"/>
      <c r="D4" s="408"/>
      <c r="E4" s="408"/>
      <c r="F4" s="408"/>
      <c r="G4" s="408"/>
      <c r="H4" s="408"/>
      <c r="I4" s="408"/>
      <c r="J4" s="409"/>
      <c r="K4" s="416"/>
      <c r="L4" s="417"/>
      <c r="M4" s="417"/>
      <c r="N4" s="417"/>
      <c r="O4" s="417"/>
      <c r="P4" s="417"/>
      <c r="Q4" s="417"/>
      <c r="R4" s="417"/>
      <c r="S4" s="417"/>
      <c r="T4" s="417"/>
      <c r="U4" s="418"/>
      <c r="V4" s="138"/>
      <c r="W4" s="138"/>
      <c r="X4" s="138"/>
      <c r="Y4" s="138"/>
      <c r="Z4" s="138"/>
      <c r="AA4" s="138"/>
      <c r="AB4" s="138"/>
      <c r="AC4" s="138"/>
      <c r="AD4" s="138"/>
      <c r="AE4" s="138"/>
      <c r="AF4" s="138"/>
      <c r="AG4" s="138"/>
      <c r="AH4" s="138"/>
      <c r="AI4" s="139"/>
      <c r="AJ4" s="144"/>
      <c r="AK4" s="144"/>
      <c r="AL4" s="138"/>
      <c r="AM4" s="138"/>
      <c r="AN4" s="138"/>
      <c r="AO4" s="138"/>
      <c r="AP4" s="138"/>
      <c r="AQ4" s="138"/>
      <c r="AR4" s="138"/>
      <c r="AS4" s="139"/>
      <c r="AT4" s="139"/>
      <c r="AU4" s="139"/>
      <c r="AV4" s="139"/>
      <c r="AW4" s="139"/>
      <c r="AX4" s="139"/>
      <c r="AY4" s="139"/>
      <c r="AZ4" s="139"/>
      <c r="BA4" s="139"/>
      <c r="BB4" s="139"/>
      <c r="BC4" s="139"/>
      <c r="BD4" s="139"/>
      <c r="BE4" s="139"/>
      <c r="BF4" s="139"/>
      <c r="BG4" s="139"/>
      <c r="BH4" s="139"/>
      <c r="BI4" s="139"/>
      <c r="BJ4" s="139"/>
      <c r="BK4" s="138"/>
      <c r="BL4" s="138"/>
      <c r="BM4" s="138"/>
      <c r="BN4" s="144"/>
      <c r="BO4" s="144"/>
      <c r="BP4" s="138"/>
      <c r="BQ4" s="138"/>
      <c r="BR4" s="138"/>
      <c r="BS4" s="138"/>
      <c r="BT4" s="145"/>
      <c r="BU4" s="145"/>
      <c r="BV4" s="145"/>
      <c r="BW4" s="145"/>
      <c r="BX4" s="145"/>
      <c r="BY4" s="141"/>
      <c r="BZ4" s="141"/>
      <c r="CA4" s="145"/>
      <c r="CB4" s="145"/>
      <c r="CC4" s="145"/>
      <c r="CD4" s="145"/>
      <c r="CE4" s="145"/>
      <c r="CF4" s="141"/>
      <c r="CG4" s="141"/>
      <c r="CH4" s="145"/>
      <c r="CI4" s="145"/>
      <c r="CJ4" s="145"/>
      <c r="CK4" s="145"/>
      <c r="CL4" s="145"/>
      <c r="CM4" s="141"/>
      <c r="CN4" s="141"/>
      <c r="CO4" s="139"/>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row>
    <row r="5" spans="1:157" s="142" customFormat="1" ht="24.75" customHeight="1" x14ac:dyDescent="0.15">
      <c r="A5" s="139"/>
      <c r="B5" s="146"/>
      <c r="C5" s="146"/>
      <c r="D5" s="147"/>
      <c r="E5" s="147"/>
      <c r="F5" s="148"/>
      <c r="G5" s="148"/>
      <c r="H5" s="146"/>
      <c r="I5" s="149"/>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9"/>
      <c r="AS5" s="139"/>
      <c r="AT5" s="139"/>
      <c r="AU5" s="139"/>
      <c r="AV5" s="139"/>
      <c r="AW5" s="139"/>
      <c r="AX5" s="139"/>
      <c r="AY5" s="139"/>
      <c r="AZ5" s="139"/>
      <c r="BA5" s="139"/>
      <c r="BB5" s="139"/>
      <c r="BC5" s="139"/>
      <c r="BD5" s="139"/>
      <c r="BE5" s="139"/>
      <c r="BF5" s="139"/>
      <c r="BG5" s="139"/>
      <c r="BH5" s="139"/>
      <c r="BI5" s="139"/>
      <c r="BJ5" s="139"/>
      <c r="BK5" s="139"/>
      <c r="BL5" s="139"/>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39"/>
      <c r="CM5" s="139"/>
      <c r="CN5" s="139"/>
      <c r="CO5" s="139"/>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row>
    <row r="6" spans="1:157" s="142" customFormat="1" ht="24.75" customHeight="1" x14ac:dyDescent="0.15">
      <c r="A6" s="139"/>
      <c r="B6" s="146"/>
      <c r="C6" s="146"/>
      <c r="D6" s="147"/>
      <c r="E6" s="147"/>
      <c r="F6" s="148"/>
      <c r="G6" s="148"/>
      <c r="H6" s="146"/>
      <c r="I6" s="149"/>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9"/>
      <c r="AS6" s="139"/>
      <c r="AT6" s="139"/>
      <c r="AU6" s="139"/>
      <c r="AV6" s="139"/>
      <c r="AW6" s="139"/>
      <c r="AX6" s="139"/>
      <c r="AY6" s="139"/>
      <c r="AZ6" s="139"/>
      <c r="BA6" s="139"/>
      <c r="BB6" s="139"/>
      <c r="BC6" s="139"/>
      <c r="BD6" s="139"/>
      <c r="BE6" s="139"/>
      <c r="BF6" s="139"/>
      <c r="BG6" s="139"/>
      <c r="BH6" s="139"/>
      <c r="BI6" s="139"/>
      <c r="BJ6" s="139"/>
      <c r="BK6" s="139"/>
      <c r="BL6" s="139"/>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39"/>
      <c r="CM6" s="139"/>
      <c r="CN6" s="139"/>
      <c r="CO6" s="139"/>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row>
    <row r="7" spans="1:157" s="142" customFormat="1" ht="24.75" customHeight="1" x14ac:dyDescent="0.15">
      <c r="A7" s="139"/>
      <c r="B7" s="146"/>
      <c r="C7" s="146"/>
      <c r="D7" s="147"/>
      <c r="E7" s="147"/>
      <c r="F7" s="148"/>
      <c r="G7" s="148"/>
      <c r="H7" s="146"/>
      <c r="I7" s="149"/>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9"/>
      <c r="AS7" s="139"/>
      <c r="AT7" s="139"/>
      <c r="AU7" s="139"/>
      <c r="AV7" s="139"/>
      <c r="AW7" s="139"/>
      <c r="AX7" s="139"/>
      <c r="AY7" s="139"/>
      <c r="AZ7" s="139"/>
      <c r="BA7" s="139"/>
      <c r="BB7" s="139"/>
      <c r="BC7" s="139"/>
      <c r="BD7" s="139"/>
      <c r="BE7" s="139"/>
      <c r="BF7" s="139"/>
      <c r="BG7" s="139"/>
      <c r="BH7" s="139"/>
      <c r="BI7" s="139"/>
      <c r="BJ7" s="139"/>
      <c r="BK7" s="139"/>
      <c r="BL7" s="139"/>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39"/>
      <c r="CM7" s="139"/>
      <c r="CN7" s="139"/>
      <c r="CO7" s="139"/>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row>
    <row r="8" spans="1:157" s="142" customFormat="1" ht="18" customHeight="1" x14ac:dyDescent="0.15">
      <c r="A8" s="138" t="s">
        <v>295</v>
      </c>
      <c r="B8" s="146"/>
      <c r="C8" s="146"/>
      <c r="D8" s="147"/>
      <c r="E8" s="147"/>
      <c r="F8" s="148"/>
      <c r="G8" s="148"/>
      <c r="H8" s="146"/>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9"/>
      <c r="AI8" s="420"/>
      <c r="AJ8" s="420"/>
      <c r="AK8" s="138"/>
      <c r="AL8" s="138"/>
      <c r="AM8" s="138"/>
      <c r="AN8" s="138"/>
      <c r="AO8" s="138"/>
      <c r="AP8" s="138"/>
      <c r="AQ8" s="138"/>
      <c r="AR8" s="139"/>
      <c r="AS8" s="139"/>
      <c r="AT8" s="139"/>
      <c r="AU8" s="139"/>
      <c r="AV8" s="139"/>
      <c r="AW8" s="139"/>
      <c r="AX8" s="139"/>
      <c r="AY8" s="139"/>
      <c r="AZ8" s="139"/>
      <c r="BA8" s="139"/>
      <c r="BB8" s="139"/>
      <c r="BC8" s="139"/>
      <c r="BD8" s="139"/>
      <c r="BE8" s="139"/>
      <c r="BF8" s="139"/>
      <c r="BG8" s="139"/>
      <c r="BH8" s="139"/>
      <c r="BI8" s="139"/>
      <c r="BJ8" s="138"/>
      <c r="BK8" s="138"/>
      <c r="BL8" s="138"/>
      <c r="BM8" s="139"/>
      <c r="BN8" s="138"/>
      <c r="BO8" s="420"/>
      <c r="BP8" s="420"/>
      <c r="BQ8" s="420"/>
      <c r="BR8" s="420"/>
      <c r="BS8" s="397"/>
      <c r="BT8" s="397"/>
      <c r="BU8" s="397"/>
      <c r="BV8" s="397"/>
      <c r="BW8" s="397"/>
      <c r="BX8" s="397"/>
      <c r="BY8" s="397"/>
      <c r="BZ8" s="397"/>
      <c r="CA8" s="397"/>
      <c r="CB8" s="397"/>
      <c r="CC8" s="397"/>
      <c r="CD8" s="397"/>
      <c r="CE8" s="397"/>
      <c r="CF8" s="397"/>
      <c r="CG8" s="397"/>
      <c r="CH8" s="397"/>
      <c r="CI8" s="397"/>
      <c r="CJ8" s="397"/>
      <c r="CK8" s="397"/>
      <c r="CL8" s="397"/>
      <c r="CM8" s="397"/>
      <c r="CN8" s="139"/>
      <c r="CO8" s="139"/>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row>
    <row r="9" spans="1:157" s="142" customFormat="1" ht="18" customHeight="1" x14ac:dyDescent="0.15">
      <c r="A9" s="150"/>
      <c r="B9" s="146"/>
      <c r="C9" s="146"/>
      <c r="D9" s="147"/>
      <c r="E9" s="147"/>
      <c r="F9" s="148"/>
      <c r="G9" s="148"/>
      <c r="H9" s="146"/>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9"/>
      <c r="AI9" s="144"/>
      <c r="AJ9" s="144"/>
      <c r="AK9" s="138"/>
      <c r="AL9" s="138"/>
      <c r="AM9" s="138"/>
      <c r="AN9" s="138"/>
      <c r="AO9" s="138"/>
      <c r="AP9" s="138"/>
      <c r="AQ9" s="138"/>
      <c r="AR9" s="139"/>
      <c r="AS9" s="139"/>
      <c r="AT9" s="139"/>
      <c r="AU9" s="139"/>
      <c r="AV9" s="139"/>
      <c r="AW9" s="139"/>
      <c r="AX9" s="139"/>
      <c r="AY9" s="139"/>
      <c r="AZ9" s="139"/>
      <c r="BA9" s="139"/>
      <c r="BB9" s="139"/>
      <c r="BC9" s="139"/>
      <c r="BD9" s="139"/>
      <c r="BE9" s="139"/>
      <c r="BF9" s="139"/>
      <c r="BG9" s="139"/>
      <c r="BH9" s="139"/>
      <c r="BI9" s="139"/>
      <c r="BJ9" s="138"/>
      <c r="BK9" s="138"/>
      <c r="BL9" s="138"/>
      <c r="BM9" s="144"/>
      <c r="BN9" s="144"/>
      <c r="BO9" s="144"/>
      <c r="BP9" s="144"/>
      <c r="BQ9" s="145"/>
      <c r="BR9" s="145"/>
      <c r="BS9" s="145"/>
      <c r="BT9" s="145"/>
      <c r="BU9" s="145"/>
      <c r="BV9" s="145"/>
      <c r="BW9" s="145"/>
      <c r="BX9" s="145"/>
      <c r="BY9" s="145"/>
      <c r="BZ9" s="145"/>
      <c r="CA9" s="145"/>
      <c r="CB9" s="145"/>
      <c r="CC9" s="145"/>
      <c r="CD9" s="145"/>
      <c r="CE9" s="145"/>
      <c r="CF9" s="145"/>
      <c r="CG9" s="145"/>
      <c r="CH9" s="145"/>
      <c r="CI9" s="145"/>
      <c r="CJ9" s="145"/>
      <c r="CK9" s="145"/>
      <c r="CL9" s="139"/>
      <c r="CM9" s="139"/>
      <c r="CN9" s="139"/>
      <c r="CO9" s="139"/>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row>
    <row r="10" spans="1:157" s="157" customFormat="1" ht="18" customHeight="1" x14ac:dyDescent="0.15">
      <c r="A10" s="151" t="s">
        <v>192</v>
      </c>
      <c r="B10" s="152"/>
      <c r="C10" s="152"/>
      <c r="D10" s="152"/>
      <c r="E10" s="152"/>
      <c r="F10" s="152"/>
      <c r="G10" s="152"/>
      <c r="H10" s="152"/>
      <c r="I10" s="153"/>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5"/>
      <c r="AI10" s="154"/>
      <c r="AJ10" s="154"/>
      <c r="AK10" s="154"/>
      <c r="AL10" s="154"/>
      <c r="AM10" s="154"/>
      <c r="AN10" s="154"/>
      <c r="AO10" s="154"/>
      <c r="AP10" s="154"/>
      <c r="AQ10" s="154"/>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row>
    <row r="11" spans="1:157" s="157" customFormat="1" ht="18" customHeight="1" x14ac:dyDescent="0.15">
      <c r="A11" s="154" t="s">
        <v>193</v>
      </c>
      <c r="B11" s="154"/>
      <c r="C11" s="158"/>
      <c r="D11" s="158"/>
      <c r="E11" s="158"/>
      <c r="F11" s="158"/>
      <c r="G11" s="158"/>
      <c r="H11" s="158"/>
      <c r="I11" s="158"/>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row>
    <row r="12" spans="1:157" s="157" customFormat="1" ht="9" customHeight="1" x14ac:dyDescent="0.15">
      <c r="A12" s="159"/>
      <c r="B12" s="159"/>
      <c r="C12" s="159"/>
      <c r="D12" s="159"/>
      <c r="E12" s="159"/>
      <c r="F12" s="159"/>
      <c r="G12" s="159"/>
      <c r="H12" s="159"/>
      <c r="I12" s="159"/>
      <c r="J12" s="156"/>
      <c r="K12" s="156"/>
      <c r="L12" s="156"/>
      <c r="M12" s="156"/>
      <c r="N12" s="156"/>
      <c r="O12" s="156"/>
      <c r="P12" s="156"/>
      <c r="Q12" s="156"/>
      <c r="R12" s="156"/>
      <c r="S12" s="159"/>
      <c r="T12" s="156"/>
      <c r="U12" s="156"/>
      <c r="V12" s="156"/>
      <c r="W12" s="156"/>
      <c r="X12" s="156"/>
      <c r="Y12" s="156"/>
      <c r="Z12" s="156"/>
      <c r="AA12" s="156"/>
      <c r="AB12" s="156"/>
      <c r="AC12" s="159"/>
      <c r="AD12" s="159"/>
      <c r="AE12" s="159"/>
      <c r="AF12" s="159"/>
      <c r="AG12" s="159"/>
      <c r="AH12" s="159"/>
      <c r="AI12" s="159"/>
      <c r="AJ12" s="159"/>
      <c r="AK12" s="159"/>
      <c r="AL12" s="159"/>
      <c r="AM12" s="159"/>
      <c r="AN12" s="159"/>
      <c r="AO12" s="159"/>
      <c r="AP12" s="159"/>
      <c r="AQ12" s="159"/>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row>
    <row r="13" spans="1:157" s="157" customFormat="1" ht="26.25" customHeight="1" x14ac:dyDescent="0.15">
      <c r="A13" s="160"/>
      <c r="B13" s="160"/>
      <c r="C13" s="160"/>
      <c r="D13" s="161"/>
      <c r="E13" s="161"/>
      <c r="F13" s="162"/>
      <c r="G13" s="162"/>
      <c r="H13" s="156"/>
      <c r="I13" s="156"/>
      <c r="J13" s="156"/>
      <c r="K13" s="156"/>
      <c r="L13" s="156"/>
      <c r="M13" s="156"/>
      <c r="N13" s="156"/>
      <c r="O13" s="156"/>
      <c r="P13" s="156"/>
      <c r="Q13" s="156"/>
      <c r="R13" s="156"/>
      <c r="S13" s="163"/>
      <c r="T13" s="163"/>
      <c r="U13" s="163"/>
      <c r="V13" s="163"/>
      <c r="W13" s="164"/>
      <c r="X13" s="164"/>
      <c r="Y13" s="164"/>
      <c r="Z13" s="164"/>
      <c r="AA13" s="164"/>
      <c r="AB13" s="164"/>
      <c r="AC13" s="164"/>
      <c r="AD13" s="164"/>
      <c r="AE13" s="164"/>
      <c r="AF13" s="164"/>
      <c r="AG13" s="164"/>
      <c r="AH13" s="164"/>
      <c r="AI13" s="164"/>
      <c r="AJ13" s="164"/>
      <c r="AK13" s="164"/>
      <c r="AL13" s="164"/>
      <c r="AM13" s="164"/>
      <c r="AN13" s="164"/>
      <c r="AO13" s="164"/>
      <c r="AP13" s="164"/>
      <c r="AQ13" s="154"/>
      <c r="AR13" s="156"/>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6"/>
      <c r="CM13" s="156"/>
      <c r="CN13" s="156"/>
      <c r="CO13" s="156"/>
    </row>
    <row r="14" spans="1:157" s="157" customFormat="1" ht="12.75" customHeight="1" x14ac:dyDescent="0.15">
      <c r="A14" s="160"/>
      <c r="B14" s="160"/>
      <c r="C14" s="160"/>
      <c r="D14" s="161"/>
      <c r="E14" s="161"/>
      <c r="F14" s="162"/>
      <c r="G14" s="162"/>
      <c r="H14" s="156"/>
      <c r="I14" s="156"/>
      <c r="J14" s="156"/>
      <c r="K14" s="156"/>
      <c r="L14" s="156"/>
      <c r="M14" s="156"/>
      <c r="N14" s="156"/>
      <c r="O14" s="156"/>
      <c r="P14" s="156"/>
      <c r="Q14" s="156"/>
      <c r="R14" s="156"/>
      <c r="S14" s="165"/>
      <c r="T14" s="163"/>
      <c r="U14" s="163"/>
      <c r="V14" s="163"/>
      <c r="W14" s="159"/>
      <c r="X14" s="166"/>
      <c r="Y14" s="166"/>
      <c r="Z14" s="166"/>
      <c r="AA14" s="166"/>
      <c r="AB14" s="166"/>
      <c r="AC14" s="156"/>
      <c r="AD14" s="164"/>
      <c r="AE14" s="164"/>
      <c r="AF14" s="164"/>
      <c r="AG14" s="164"/>
      <c r="AH14" s="164"/>
      <c r="AI14" s="164"/>
      <c r="AJ14" s="164"/>
      <c r="AK14" s="164"/>
      <c r="AL14" s="164"/>
      <c r="AM14" s="164"/>
      <c r="AN14" s="164"/>
      <c r="AO14" s="144"/>
      <c r="AP14" s="144"/>
      <c r="AQ14" s="144"/>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row>
    <row r="15" spans="1:157" s="157" customFormat="1" ht="30" customHeight="1" x14ac:dyDescent="0.15">
      <c r="A15" s="160"/>
      <c r="B15" s="160"/>
      <c r="C15" s="160"/>
      <c r="D15" s="161"/>
      <c r="E15" s="161"/>
      <c r="F15" s="162"/>
      <c r="G15" s="162"/>
      <c r="H15" s="156"/>
      <c r="I15" s="156"/>
      <c r="J15" s="156"/>
      <c r="K15" s="156"/>
      <c r="L15" s="156"/>
      <c r="M15" s="156"/>
      <c r="N15" s="156"/>
      <c r="O15" s="156"/>
      <c r="P15" s="156"/>
      <c r="Q15" s="156"/>
      <c r="R15" s="156"/>
      <c r="S15" s="165"/>
      <c r="T15" s="165"/>
      <c r="U15" s="165"/>
      <c r="V15" s="165"/>
      <c r="W15" s="164"/>
      <c r="X15" s="164"/>
      <c r="Y15" s="164"/>
      <c r="Z15" s="425" t="s">
        <v>48</v>
      </c>
      <c r="AA15" s="425"/>
      <c r="AB15" s="425"/>
      <c r="AC15" s="425"/>
      <c r="AD15" s="425"/>
      <c r="AE15" s="425"/>
      <c r="AF15" s="425"/>
      <c r="AG15" s="425"/>
      <c r="AH15" s="425"/>
      <c r="AI15" s="425"/>
      <c r="AJ15" s="393" t="s">
        <v>49</v>
      </c>
      <c r="AK15" s="393"/>
      <c r="AL15" s="393"/>
      <c r="AM15" s="393"/>
      <c r="AN15" s="393"/>
      <c r="AO15" s="393"/>
      <c r="AP15" s="393"/>
      <c r="AQ15" s="393"/>
      <c r="AR15" s="393"/>
      <c r="AS15" s="393"/>
      <c r="AT15" s="421"/>
      <c r="AU15" s="421"/>
      <c r="AV15" s="421"/>
      <c r="AW15" s="421"/>
      <c r="AX15" s="421"/>
      <c r="AY15" s="422" t="s">
        <v>280</v>
      </c>
      <c r="AZ15" s="422"/>
      <c r="BA15" s="421"/>
      <c r="BB15" s="421"/>
      <c r="BC15" s="421"/>
      <c r="BD15" s="421"/>
      <c r="BE15" s="421"/>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L15" s="156"/>
      <c r="CM15" s="156"/>
      <c r="CN15" s="156"/>
      <c r="CO15" s="156"/>
    </row>
    <row r="16" spans="1:157" s="157" customFormat="1" ht="58.5" customHeight="1" x14ac:dyDescent="0.15">
      <c r="A16" s="159"/>
      <c r="B16" s="159"/>
      <c r="C16" s="159"/>
      <c r="D16" s="156"/>
      <c r="E16" s="156"/>
      <c r="F16" s="162"/>
      <c r="G16" s="162"/>
      <c r="H16" s="156"/>
      <c r="I16" s="156"/>
      <c r="J16" s="156"/>
      <c r="K16" s="156"/>
      <c r="L16" s="156"/>
      <c r="M16" s="156"/>
      <c r="N16" s="156"/>
      <c r="O16" s="156"/>
      <c r="P16" s="156"/>
      <c r="Q16" s="156"/>
      <c r="R16" s="156"/>
      <c r="S16" s="160"/>
      <c r="T16" s="160"/>
      <c r="U16" s="160"/>
      <c r="V16" s="159"/>
      <c r="W16" s="164"/>
      <c r="X16" s="164"/>
      <c r="Y16" s="164"/>
      <c r="Z16" s="164"/>
      <c r="AA16" s="164"/>
      <c r="AB16" s="164"/>
      <c r="AC16" s="164"/>
      <c r="AD16" s="164"/>
      <c r="AE16" s="164"/>
      <c r="AF16" s="164"/>
      <c r="AG16" s="164"/>
      <c r="AH16" s="154"/>
      <c r="AI16" s="156"/>
      <c r="AJ16" s="393" t="s">
        <v>50</v>
      </c>
      <c r="AK16" s="393"/>
      <c r="AL16" s="393"/>
      <c r="AM16" s="393"/>
      <c r="AN16" s="393"/>
      <c r="AO16" s="393"/>
      <c r="AP16" s="393"/>
      <c r="AQ16" s="393"/>
      <c r="AR16" s="393"/>
      <c r="AS16" s="393"/>
      <c r="AT16" s="426"/>
      <c r="AU16" s="426"/>
      <c r="AV16" s="426"/>
      <c r="AW16" s="426"/>
      <c r="AX16" s="426"/>
      <c r="AY16" s="426"/>
      <c r="AZ16" s="426"/>
      <c r="BA16" s="426"/>
      <c r="BB16" s="426"/>
      <c r="BC16" s="426"/>
      <c r="BD16" s="426"/>
      <c r="BE16" s="426"/>
      <c r="BF16" s="426"/>
      <c r="BG16" s="426"/>
      <c r="BH16" s="426"/>
      <c r="BI16" s="426"/>
      <c r="BJ16" s="426"/>
      <c r="BK16" s="426"/>
      <c r="BL16" s="426"/>
      <c r="BM16" s="426"/>
      <c r="BN16" s="426"/>
      <c r="BO16" s="426"/>
      <c r="BP16" s="426"/>
      <c r="BQ16" s="426"/>
      <c r="BR16" s="426"/>
      <c r="BS16" s="426"/>
      <c r="BT16" s="426"/>
      <c r="BU16" s="426"/>
      <c r="BV16" s="426"/>
      <c r="BW16" s="426"/>
      <c r="BX16" s="426"/>
      <c r="BY16" s="426"/>
      <c r="BZ16" s="426"/>
      <c r="CA16" s="426"/>
      <c r="CB16" s="426"/>
      <c r="CC16" s="426"/>
      <c r="CD16" s="426"/>
      <c r="CE16" s="426"/>
      <c r="CF16" s="426"/>
      <c r="CG16" s="426"/>
      <c r="CH16" s="426"/>
      <c r="CI16" s="426"/>
      <c r="CJ16" s="426"/>
      <c r="CK16" s="426"/>
      <c r="CL16" s="156"/>
      <c r="CM16" s="156"/>
      <c r="CN16" s="156"/>
      <c r="CO16" s="156"/>
    </row>
    <row r="17" spans="1:199" s="157" customFormat="1" ht="30" customHeight="1" x14ac:dyDescent="0.15">
      <c r="A17" s="160"/>
      <c r="B17" s="160"/>
      <c r="C17" s="160"/>
      <c r="D17" s="156"/>
      <c r="E17" s="156"/>
      <c r="F17" s="162"/>
      <c r="G17" s="162"/>
      <c r="H17" s="156"/>
      <c r="I17" s="156"/>
      <c r="J17" s="156"/>
      <c r="K17" s="156"/>
      <c r="L17" s="156"/>
      <c r="M17" s="156"/>
      <c r="N17" s="156"/>
      <c r="O17" s="156"/>
      <c r="P17" s="156"/>
      <c r="Q17" s="156"/>
      <c r="R17" s="156"/>
      <c r="S17" s="160"/>
      <c r="T17" s="160"/>
      <c r="U17" s="160"/>
      <c r="V17" s="159"/>
      <c r="W17" s="164"/>
      <c r="X17" s="164"/>
      <c r="Y17" s="164"/>
      <c r="Z17" s="164"/>
      <c r="AA17" s="164"/>
      <c r="AB17" s="164"/>
      <c r="AC17" s="164"/>
      <c r="AD17" s="164"/>
      <c r="AE17" s="164"/>
      <c r="AF17" s="164"/>
      <c r="AG17" s="164"/>
      <c r="AH17" s="154"/>
      <c r="AI17" s="156"/>
      <c r="AJ17" s="393" t="s">
        <v>51</v>
      </c>
      <c r="AK17" s="393"/>
      <c r="AL17" s="393"/>
      <c r="AM17" s="393"/>
      <c r="AN17" s="393"/>
      <c r="AO17" s="393"/>
      <c r="AP17" s="393"/>
      <c r="AQ17" s="393"/>
      <c r="AR17" s="393"/>
      <c r="AS17" s="393"/>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156"/>
      <c r="CM17" s="156"/>
      <c r="CN17" s="156"/>
      <c r="CO17" s="156"/>
    </row>
    <row r="18" spans="1:199" s="157" customFormat="1" ht="30" customHeight="1" x14ac:dyDescent="0.15">
      <c r="A18" s="160"/>
      <c r="B18" s="160"/>
      <c r="C18" s="160"/>
      <c r="D18" s="156"/>
      <c r="E18" s="156"/>
      <c r="F18" s="162"/>
      <c r="G18" s="162"/>
      <c r="H18" s="156"/>
      <c r="I18" s="156"/>
      <c r="J18" s="156"/>
      <c r="K18" s="156"/>
      <c r="L18" s="156"/>
      <c r="M18" s="156"/>
      <c r="N18" s="156"/>
      <c r="O18" s="156"/>
      <c r="P18" s="156"/>
      <c r="Q18" s="156"/>
      <c r="R18" s="156"/>
      <c r="S18" s="160"/>
      <c r="T18" s="160"/>
      <c r="U18" s="160"/>
      <c r="V18" s="159"/>
      <c r="W18" s="164"/>
      <c r="X18" s="164"/>
      <c r="Y18" s="164"/>
      <c r="Z18" s="164"/>
      <c r="AA18" s="164"/>
      <c r="AB18" s="164"/>
      <c r="AC18" s="164"/>
      <c r="AD18" s="164"/>
      <c r="AE18" s="164"/>
      <c r="AF18" s="164"/>
      <c r="AG18" s="164"/>
      <c r="AH18" s="154"/>
      <c r="AI18" s="156"/>
      <c r="AJ18" s="393" t="s">
        <v>241</v>
      </c>
      <c r="AK18" s="393"/>
      <c r="AL18" s="393"/>
      <c r="AM18" s="393"/>
      <c r="AN18" s="393"/>
      <c r="AO18" s="393"/>
      <c r="AP18" s="393"/>
      <c r="AQ18" s="393"/>
      <c r="AR18" s="393"/>
      <c r="AS18" s="393"/>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156"/>
      <c r="CM18" s="156"/>
      <c r="CN18" s="156"/>
      <c r="CO18" s="156"/>
    </row>
    <row r="19" spans="1:199" s="157" customFormat="1" ht="30" customHeight="1" x14ac:dyDescent="0.15">
      <c r="A19" s="160"/>
      <c r="B19" s="160"/>
      <c r="C19" s="160"/>
      <c r="D19" s="156"/>
      <c r="E19" s="156"/>
      <c r="F19" s="162"/>
      <c r="G19" s="162"/>
      <c r="H19" s="156"/>
      <c r="I19" s="156"/>
      <c r="J19" s="156"/>
      <c r="K19" s="156"/>
      <c r="L19" s="156"/>
      <c r="M19" s="156"/>
      <c r="N19" s="156"/>
      <c r="O19" s="156"/>
      <c r="P19" s="156"/>
      <c r="Q19" s="156"/>
      <c r="R19" s="156"/>
      <c r="S19" s="160"/>
      <c r="T19" s="160"/>
      <c r="U19" s="160"/>
      <c r="V19" s="159"/>
      <c r="W19" s="164"/>
      <c r="X19" s="164"/>
      <c r="Y19" s="164"/>
      <c r="Z19" s="164"/>
      <c r="AA19" s="164"/>
      <c r="AB19" s="164"/>
      <c r="AC19" s="164"/>
      <c r="AD19" s="164"/>
      <c r="AE19" s="164"/>
      <c r="AF19" s="164"/>
      <c r="AG19" s="164"/>
      <c r="AH19" s="154"/>
      <c r="AI19" s="156"/>
      <c r="AJ19" s="393" t="s">
        <v>234</v>
      </c>
      <c r="AK19" s="393"/>
      <c r="AL19" s="393"/>
      <c r="AM19" s="393"/>
      <c r="AN19" s="393"/>
      <c r="AO19" s="393"/>
      <c r="AP19" s="393"/>
      <c r="AQ19" s="393"/>
      <c r="AR19" s="393"/>
      <c r="AS19" s="393"/>
      <c r="AT19" s="394"/>
      <c r="AU19" s="394"/>
      <c r="AV19" s="394"/>
      <c r="AW19" s="394"/>
      <c r="AX19" s="394"/>
      <c r="AY19" s="394"/>
      <c r="AZ19" s="394"/>
      <c r="BA19" s="394"/>
      <c r="BB19" s="394"/>
      <c r="BC19" s="394"/>
      <c r="BD19" s="394"/>
      <c r="BE19" s="394"/>
      <c r="BF19" s="394"/>
      <c r="BG19" s="394"/>
      <c r="BH19" s="394"/>
      <c r="BI19" s="394"/>
      <c r="BJ19" s="394"/>
      <c r="BK19" s="394"/>
      <c r="BL19" s="394"/>
      <c r="BM19" s="394"/>
      <c r="BN19" s="394"/>
      <c r="BO19" s="394"/>
      <c r="BP19" s="394"/>
      <c r="BQ19" s="394"/>
      <c r="BR19" s="394"/>
      <c r="BS19" s="394"/>
      <c r="BT19" s="394"/>
      <c r="BU19" s="394"/>
      <c r="BV19" s="394"/>
      <c r="BW19" s="394"/>
      <c r="BX19" s="394"/>
      <c r="BY19" s="394"/>
      <c r="BZ19" s="394"/>
      <c r="CA19" s="394"/>
      <c r="CB19" s="394"/>
      <c r="CC19" s="394"/>
      <c r="CD19" s="394"/>
      <c r="CE19" s="394"/>
      <c r="CF19" s="394"/>
      <c r="CG19" s="394"/>
      <c r="CH19" s="394"/>
      <c r="CI19" s="394"/>
      <c r="CJ19" s="394"/>
      <c r="CK19" s="394"/>
      <c r="CL19" s="420" t="s">
        <v>225</v>
      </c>
      <c r="CM19" s="420"/>
      <c r="CN19" s="420"/>
      <c r="CO19" s="420"/>
      <c r="CQ19" s="168"/>
    </row>
    <row r="20" spans="1:199" s="142" customFormat="1" ht="26.25" customHeight="1" x14ac:dyDescent="0.15">
      <c r="A20" s="169"/>
      <c r="B20" s="169"/>
      <c r="C20" s="169"/>
      <c r="D20" s="161"/>
      <c r="E20" s="161"/>
      <c r="F20" s="170"/>
      <c r="G20" s="170"/>
      <c r="H20" s="171"/>
      <c r="I20" s="171"/>
      <c r="J20" s="171"/>
      <c r="K20" s="171"/>
      <c r="L20" s="171"/>
      <c r="M20" s="171"/>
      <c r="N20" s="171"/>
      <c r="O20" s="171"/>
      <c r="P20" s="171"/>
      <c r="Q20" s="171"/>
      <c r="R20" s="171"/>
      <c r="S20" s="172"/>
      <c r="T20" s="172"/>
      <c r="U20" s="172"/>
      <c r="V20" s="172"/>
      <c r="W20" s="173"/>
      <c r="X20" s="173"/>
      <c r="Y20" s="173"/>
      <c r="Z20" s="173"/>
      <c r="AA20" s="173"/>
      <c r="AB20" s="173"/>
      <c r="AC20" s="173"/>
      <c r="AD20" s="173"/>
      <c r="AE20" s="173"/>
      <c r="AF20" s="173"/>
      <c r="AG20" s="173"/>
      <c r="AH20" s="173"/>
      <c r="AI20" s="173"/>
      <c r="AJ20" s="173"/>
      <c r="AK20" s="173"/>
      <c r="AL20" s="173"/>
      <c r="AM20" s="173"/>
      <c r="AN20" s="173"/>
      <c r="AO20" s="173"/>
      <c r="AP20" s="173"/>
      <c r="AQ20" s="146"/>
      <c r="AR20" s="139"/>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39"/>
      <c r="CO20" s="139"/>
    </row>
    <row r="21" spans="1:199" s="177" customFormat="1" ht="30.6" customHeight="1" x14ac:dyDescent="0.15">
      <c r="A21" s="174"/>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6"/>
      <c r="CO21" s="176"/>
    </row>
    <row r="22" spans="1:199" s="142" customFormat="1" ht="18.75" customHeight="1" x14ac:dyDescent="0.15">
      <c r="A22" s="178"/>
      <c r="B22" s="178"/>
      <c r="C22" s="171"/>
      <c r="D22" s="171"/>
      <c r="E22" s="171"/>
      <c r="F22" s="171"/>
      <c r="G22" s="171"/>
      <c r="H22" s="171"/>
      <c r="I22" s="171"/>
      <c r="J22" s="171"/>
      <c r="K22" s="171"/>
      <c r="L22" s="171"/>
      <c r="M22" s="171"/>
      <c r="N22" s="171"/>
      <c r="O22" s="171"/>
      <c r="P22" s="171"/>
      <c r="Q22" s="171"/>
      <c r="R22" s="171"/>
      <c r="S22" s="171"/>
      <c r="T22" s="171"/>
      <c r="U22" s="171"/>
      <c r="V22" s="171"/>
      <c r="W22" s="173"/>
      <c r="X22" s="173"/>
      <c r="Y22" s="173"/>
      <c r="Z22" s="173"/>
      <c r="AA22" s="173"/>
      <c r="AB22" s="171"/>
      <c r="AC22" s="171"/>
      <c r="AD22" s="171"/>
      <c r="AE22" s="171"/>
      <c r="AF22" s="171"/>
      <c r="AG22" s="171"/>
      <c r="AH22" s="171"/>
      <c r="AI22" s="171"/>
      <c r="AJ22" s="171"/>
      <c r="AK22" s="171"/>
      <c r="AL22" s="171"/>
      <c r="AM22" s="173"/>
      <c r="AN22" s="173"/>
      <c r="AO22" s="173"/>
      <c r="AP22" s="173"/>
      <c r="AQ22" s="146"/>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139"/>
      <c r="CO22" s="139"/>
    </row>
    <row r="23" spans="1:199" s="142" customFormat="1" ht="24.75" customHeight="1" x14ac:dyDescent="0.15">
      <c r="A23" s="399" t="s">
        <v>291</v>
      </c>
      <c r="B23" s="399"/>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399"/>
      <c r="AZ23" s="399"/>
      <c r="BA23" s="399"/>
      <c r="BB23" s="399"/>
      <c r="BC23" s="399"/>
      <c r="BD23" s="399"/>
      <c r="BE23" s="399"/>
      <c r="BF23" s="399"/>
      <c r="BG23" s="399"/>
      <c r="BH23" s="399"/>
      <c r="BI23" s="399"/>
      <c r="BJ23" s="399"/>
      <c r="BK23" s="399"/>
      <c r="BL23" s="399"/>
      <c r="BM23" s="399"/>
      <c r="BN23" s="399"/>
      <c r="BO23" s="399"/>
      <c r="BP23" s="399"/>
      <c r="BQ23" s="399"/>
      <c r="BR23" s="399"/>
      <c r="BS23" s="399"/>
      <c r="BT23" s="399"/>
      <c r="BU23" s="399"/>
      <c r="BV23" s="399"/>
      <c r="BW23" s="399"/>
      <c r="BX23" s="399"/>
      <c r="BY23" s="399"/>
      <c r="BZ23" s="399"/>
      <c r="CA23" s="399"/>
      <c r="CB23" s="399"/>
      <c r="CC23" s="399"/>
      <c r="CD23" s="399"/>
      <c r="CE23" s="399"/>
      <c r="CF23" s="399"/>
      <c r="CG23" s="399"/>
      <c r="CH23" s="399"/>
      <c r="CI23" s="399"/>
      <c r="CJ23" s="399"/>
      <c r="CK23" s="399"/>
      <c r="CL23" s="399"/>
      <c r="CM23" s="399"/>
      <c r="CN23" s="399"/>
      <c r="CO23" s="399"/>
    </row>
    <row r="24" spans="1:199" s="142" customFormat="1" ht="24.75" customHeight="1" x14ac:dyDescent="0.15">
      <c r="A24" s="399" t="s">
        <v>296</v>
      </c>
      <c r="B24" s="399"/>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c r="AX24" s="399"/>
      <c r="AY24" s="399"/>
      <c r="AZ24" s="399"/>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c r="BW24" s="399"/>
      <c r="BX24" s="399"/>
      <c r="BY24" s="399"/>
      <c r="BZ24" s="399"/>
      <c r="CA24" s="399"/>
      <c r="CB24" s="399"/>
      <c r="CC24" s="399"/>
      <c r="CD24" s="399"/>
      <c r="CE24" s="399"/>
      <c r="CF24" s="399"/>
      <c r="CG24" s="399"/>
      <c r="CH24" s="399"/>
      <c r="CI24" s="399"/>
      <c r="CJ24" s="399"/>
      <c r="CK24" s="399"/>
      <c r="CL24" s="399"/>
      <c r="CM24" s="399"/>
      <c r="CN24" s="399"/>
      <c r="CO24" s="399"/>
    </row>
    <row r="25" spans="1:199" s="142" customFormat="1" ht="24.75" customHeight="1" x14ac:dyDescent="0.15">
      <c r="A25" s="419"/>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19"/>
      <c r="AY25" s="419"/>
      <c r="AZ25" s="419"/>
      <c r="BA25" s="419"/>
      <c r="BB25" s="419"/>
      <c r="BC25" s="419"/>
      <c r="BD25" s="419"/>
      <c r="BE25" s="419"/>
      <c r="BF25" s="419"/>
      <c r="BG25" s="419"/>
      <c r="BH25" s="419"/>
      <c r="BI25" s="419"/>
      <c r="BJ25" s="419"/>
      <c r="BK25" s="419"/>
      <c r="BL25" s="419"/>
      <c r="BM25" s="419"/>
      <c r="BN25" s="419"/>
      <c r="BO25" s="419"/>
      <c r="BP25" s="419"/>
      <c r="BQ25" s="419"/>
      <c r="BR25" s="419"/>
      <c r="BS25" s="419"/>
      <c r="BT25" s="419"/>
      <c r="BU25" s="419"/>
      <c r="BV25" s="419"/>
      <c r="BW25" s="419"/>
      <c r="BX25" s="419"/>
      <c r="BY25" s="419"/>
      <c r="BZ25" s="419"/>
      <c r="CA25" s="419"/>
      <c r="CB25" s="419"/>
      <c r="CC25" s="419"/>
      <c r="CD25" s="419"/>
      <c r="CE25" s="419"/>
      <c r="CF25" s="419"/>
      <c r="CG25" s="419"/>
      <c r="CH25" s="419"/>
      <c r="CI25" s="419"/>
      <c r="CJ25" s="419"/>
      <c r="CK25" s="419"/>
      <c r="CL25" s="419"/>
      <c r="CM25" s="419"/>
      <c r="CN25" s="139"/>
      <c r="CO25" s="139"/>
    </row>
    <row r="26" spans="1:199" s="142" customFormat="1" ht="26.25" customHeight="1" x14ac:dyDescent="0.15">
      <c r="A26" s="169"/>
      <c r="B26" s="169"/>
      <c r="C26" s="169"/>
      <c r="D26" s="161"/>
      <c r="E26" s="161"/>
      <c r="F26" s="170"/>
      <c r="G26" s="170"/>
      <c r="H26" s="171"/>
      <c r="I26" s="171"/>
      <c r="J26" s="171"/>
      <c r="K26" s="171"/>
      <c r="L26" s="171"/>
      <c r="M26" s="171"/>
      <c r="N26" s="171"/>
      <c r="O26" s="171"/>
      <c r="P26" s="171"/>
      <c r="Q26" s="171"/>
      <c r="R26" s="171"/>
      <c r="S26" s="172"/>
      <c r="T26" s="172"/>
      <c r="U26" s="172"/>
      <c r="V26" s="172"/>
      <c r="W26" s="173"/>
      <c r="X26" s="173"/>
      <c r="Y26" s="173"/>
      <c r="Z26" s="173"/>
      <c r="AA26" s="173"/>
      <c r="AB26" s="173"/>
      <c r="AC26" s="173"/>
      <c r="AD26" s="173"/>
      <c r="AE26" s="173"/>
      <c r="AF26" s="173"/>
      <c r="AG26" s="173"/>
      <c r="AH26" s="173"/>
      <c r="AI26" s="173"/>
      <c r="AJ26" s="173"/>
      <c r="AK26" s="173"/>
      <c r="AL26" s="173"/>
      <c r="AM26" s="173"/>
      <c r="AN26" s="173"/>
      <c r="AO26" s="173"/>
      <c r="AP26" s="173"/>
      <c r="AQ26" s="146"/>
      <c r="AR26" s="139"/>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39"/>
      <c r="CM26" s="139"/>
      <c r="CN26" s="139"/>
      <c r="CO26" s="139"/>
    </row>
    <row r="27" spans="1:199" s="142" customFormat="1" ht="20.25" customHeight="1" x14ac:dyDescent="0.15">
      <c r="A27" s="179"/>
      <c r="B27" s="179"/>
      <c r="C27" s="178"/>
      <c r="D27" s="178"/>
      <c r="E27" s="180"/>
      <c r="F27" s="181"/>
      <c r="G27" s="181"/>
      <c r="H27" s="180"/>
      <c r="I27" s="180"/>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row>
    <row r="28" spans="1:199" s="142" customFormat="1" ht="75.75" customHeight="1" x14ac:dyDescent="0.15">
      <c r="A28" s="400" t="s">
        <v>194</v>
      </c>
      <c r="B28" s="400"/>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400"/>
      <c r="BB28" s="400"/>
      <c r="BC28" s="400"/>
      <c r="BD28" s="400"/>
      <c r="BE28" s="400"/>
      <c r="BF28" s="400"/>
      <c r="BG28" s="400"/>
      <c r="BH28" s="400"/>
      <c r="BI28" s="400"/>
      <c r="BJ28" s="400"/>
      <c r="BK28" s="400"/>
      <c r="BL28" s="400"/>
      <c r="BM28" s="400"/>
      <c r="BN28" s="400"/>
      <c r="BO28" s="400"/>
      <c r="BP28" s="400"/>
      <c r="BQ28" s="400"/>
      <c r="BR28" s="400"/>
      <c r="BS28" s="400"/>
      <c r="BT28" s="400"/>
      <c r="BU28" s="400"/>
      <c r="BV28" s="400"/>
      <c r="BW28" s="400"/>
      <c r="BX28" s="400"/>
      <c r="BY28" s="400"/>
      <c r="BZ28" s="400"/>
      <c r="CA28" s="400"/>
      <c r="CB28" s="400"/>
      <c r="CC28" s="400"/>
      <c r="CD28" s="400"/>
      <c r="CE28" s="400"/>
      <c r="CF28" s="400"/>
      <c r="CG28" s="400"/>
      <c r="CH28" s="400"/>
      <c r="CI28" s="400"/>
      <c r="CJ28" s="400"/>
      <c r="CK28" s="400"/>
      <c r="CL28" s="400"/>
      <c r="CM28" s="400"/>
      <c r="CN28" s="400"/>
      <c r="CO28" s="400"/>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c r="EN28" s="182"/>
      <c r="EO28" s="182"/>
      <c r="EP28" s="182"/>
      <c r="EQ28" s="182"/>
      <c r="ER28" s="182"/>
      <c r="ES28" s="182"/>
      <c r="ET28" s="182"/>
      <c r="EU28" s="182"/>
      <c r="EV28" s="182"/>
      <c r="EW28" s="182"/>
      <c r="EX28" s="182"/>
      <c r="EY28" s="182"/>
      <c r="EZ28" s="182"/>
      <c r="FA28" s="182"/>
      <c r="FB28" s="182"/>
      <c r="FC28" s="182"/>
      <c r="FD28" s="182"/>
      <c r="FE28" s="182"/>
      <c r="FF28" s="182"/>
      <c r="FG28" s="182"/>
      <c r="FH28" s="182"/>
      <c r="FI28" s="182"/>
      <c r="FJ28" s="182"/>
      <c r="FK28" s="182"/>
      <c r="FL28" s="182"/>
      <c r="FM28" s="182"/>
      <c r="FN28" s="182"/>
      <c r="FO28" s="182"/>
      <c r="FP28" s="182"/>
      <c r="FQ28" s="182"/>
      <c r="FR28" s="182"/>
      <c r="FS28" s="182"/>
      <c r="FT28" s="182"/>
      <c r="FU28" s="182"/>
      <c r="FV28" s="182"/>
      <c r="FW28" s="182"/>
      <c r="FX28" s="182"/>
      <c r="FY28" s="182"/>
      <c r="FZ28" s="182"/>
      <c r="GA28" s="182"/>
      <c r="GB28" s="182"/>
      <c r="GC28" s="182"/>
      <c r="GD28" s="182"/>
      <c r="GE28" s="182"/>
      <c r="GF28" s="182"/>
      <c r="GG28" s="182"/>
      <c r="GH28" s="182"/>
      <c r="GI28" s="182"/>
      <c r="GJ28" s="182"/>
      <c r="GK28" s="182"/>
      <c r="GL28" s="182"/>
      <c r="GM28" s="182"/>
      <c r="GN28" s="182"/>
      <c r="GO28" s="182"/>
      <c r="GP28" s="182"/>
      <c r="GQ28" s="182"/>
    </row>
    <row r="29" spans="1:199" s="142" customFormat="1" ht="21" customHeight="1" x14ac:dyDescent="0.15">
      <c r="A29" s="396" t="s">
        <v>195</v>
      </c>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6"/>
      <c r="BO29" s="396"/>
      <c r="BP29" s="396"/>
      <c r="BQ29" s="396"/>
      <c r="BR29" s="396"/>
      <c r="BS29" s="396"/>
      <c r="BT29" s="396"/>
      <c r="BU29" s="396"/>
      <c r="BV29" s="396"/>
      <c r="BW29" s="396"/>
      <c r="BX29" s="396"/>
      <c r="BY29" s="396"/>
      <c r="BZ29" s="396"/>
      <c r="CA29" s="396"/>
      <c r="CB29" s="396"/>
      <c r="CC29" s="396"/>
      <c r="CD29" s="396"/>
      <c r="CE29" s="396"/>
      <c r="CF29" s="396"/>
      <c r="CG29" s="396"/>
      <c r="CH29" s="396"/>
      <c r="CI29" s="396"/>
      <c r="CJ29" s="396"/>
      <c r="CK29" s="396"/>
      <c r="CL29" s="396"/>
      <c r="CM29" s="396"/>
      <c r="CN29" s="396"/>
      <c r="CO29" s="396"/>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2"/>
      <c r="EF29" s="182"/>
      <c r="EG29" s="182"/>
      <c r="EH29" s="182"/>
      <c r="EI29" s="182"/>
      <c r="EJ29" s="182"/>
      <c r="EK29" s="182"/>
      <c r="EL29" s="182"/>
      <c r="EM29" s="182"/>
      <c r="EN29" s="182"/>
      <c r="EO29" s="182"/>
      <c r="EP29" s="182"/>
      <c r="EQ29" s="182"/>
      <c r="ER29" s="182"/>
      <c r="ES29" s="182"/>
      <c r="ET29" s="182"/>
      <c r="EU29" s="182"/>
      <c r="EV29" s="182"/>
      <c r="EW29" s="182"/>
      <c r="EX29" s="182"/>
      <c r="EY29" s="182"/>
      <c r="EZ29" s="182"/>
      <c r="FA29" s="182"/>
      <c r="FB29" s="182"/>
      <c r="FC29" s="182"/>
      <c r="FD29" s="182"/>
      <c r="FE29" s="182"/>
      <c r="FF29" s="182"/>
      <c r="FG29" s="182"/>
      <c r="FH29" s="182"/>
      <c r="FI29" s="182"/>
      <c r="FJ29" s="182"/>
      <c r="FK29" s="182"/>
      <c r="FL29" s="182"/>
      <c r="FM29" s="182"/>
      <c r="FN29" s="182"/>
      <c r="FO29" s="182"/>
      <c r="FP29" s="182"/>
      <c r="FQ29" s="182"/>
      <c r="FR29" s="182"/>
      <c r="FS29" s="182"/>
      <c r="FT29" s="182"/>
      <c r="FU29" s="182"/>
      <c r="FV29" s="182"/>
      <c r="FW29" s="182"/>
      <c r="FX29" s="182"/>
      <c r="FY29" s="182"/>
      <c r="FZ29" s="182"/>
      <c r="GA29" s="182"/>
      <c r="GB29" s="182"/>
      <c r="GC29" s="182"/>
      <c r="GD29" s="182"/>
      <c r="GE29" s="182"/>
      <c r="GF29" s="182"/>
      <c r="GG29" s="182"/>
      <c r="GH29" s="182"/>
      <c r="GI29" s="182"/>
      <c r="GJ29" s="182"/>
      <c r="GK29" s="182"/>
      <c r="GL29" s="182"/>
      <c r="GM29" s="182"/>
      <c r="GN29" s="182"/>
      <c r="GO29" s="182"/>
      <c r="GP29" s="182"/>
      <c r="GQ29" s="182"/>
    </row>
    <row r="30" spans="1:199" s="142" customFormat="1" ht="26.25" customHeight="1" x14ac:dyDescent="0.15">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39"/>
      <c r="CO30" s="139"/>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82"/>
      <c r="EJ30" s="182"/>
      <c r="EK30" s="182"/>
      <c r="EL30" s="182"/>
      <c r="EM30" s="182"/>
      <c r="EN30" s="182"/>
      <c r="EO30" s="182"/>
      <c r="EP30" s="182"/>
      <c r="EQ30" s="182"/>
      <c r="ER30" s="182"/>
      <c r="ES30" s="182"/>
      <c r="ET30" s="182"/>
      <c r="EU30" s="182"/>
      <c r="EV30" s="182"/>
      <c r="EW30" s="182"/>
      <c r="EX30" s="182"/>
      <c r="EY30" s="182"/>
      <c r="EZ30" s="182"/>
      <c r="FA30" s="182"/>
      <c r="FB30" s="182"/>
      <c r="FC30" s="182"/>
      <c r="FD30" s="182"/>
      <c r="FE30" s="182"/>
      <c r="FF30" s="182"/>
      <c r="FG30" s="182"/>
      <c r="FH30" s="182"/>
      <c r="FI30" s="182"/>
      <c r="FJ30" s="182"/>
      <c r="FK30" s="182"/>
      <c r="FL30" s="182"/>
      <c r="FM30" s="182"/>
      <c r="FN30" s="182"/>
      <c r="FO30" s="182"/>
      <c r="FP30" s="182"/>
      <c r="FQ30" s="182"/>
      <c r="FR30" s="182"/>
      <c r="FS30" s="182"/>
      <c r="FT30" s="182"/>
      <c r="FU30" s="182"/>
      <c r="FV30" s="182"/>
      <c r="FW30" s="182"/>
      <c r="FX30" s="182"/>
      <c r="FY30" s="182"/>
      <c r="FZ30" s="182"/>
      <c r="GA30" s="182"/>
      <c r="GB30" s="182"/>
      <c r="GC30" s="182"/>
      <c r="GD30" s="182"/>
      <c r="GE30" s="182"/>
      <c r="GF30" s="182"/>
      <c r="GG30" s="182"/>
      <c r="GH30" s="182"/>
      <c r="GI30" s="182"/>
      <c r="GJ30" s="182"/>
      <c r="GK30" s="182"/>
      <c r="GL30" s="182"/>
      <c r="GM30" s="182"/>
      <c r="GN30" s="182"/>
      <c r="GO30" s="182"/>
      <c r="GP30" s="182"/>
      <c r="GQ30" s="182"/>
    </row>
    <row r="31" spans="1:199" s="142" customFormat="1" ht="15" customHeight="1" x14ac:dyDescent="0.15">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39"/>
      <c r="CO31" s="139"/>
      <c r="DE31" s="182"/>
      <c r="DF31" s="182"/>
      <c r="DG31" s="182"/>
      <c r="DH31" s="182"/>
      <c r="DI31" s="182"/>
      <c r="DJ31" s="182"/>
      <c r="DK31" s="182"/>
      <c r="DL31" s="182"/>
      <c r="DM31" s="182"/>
      <c r="DN31" s="182"/>
      <c r="DO31" s="182"/>
      <c r="DP31" s="182"/>
      <c r="DQ31" s="182"/>
      <c r="DR31" s="182"/>
      <c r="DS31" s="182"/>
      <c r="DT31" s="182"/>
      <c r="DU31" s="182"/>
      <c r="DV31" s="182"/>
      <c r="DW31" s="182"/>
      <c r="DX31" s="182"/>
      <c r="DY31" s="182"/>
      <c r="DZ31" s="182"/>
      <c r="EA31" s="182"/>
      <c r="EB31" s="182"/>
      <c r="EC31" s="182"/>
      <c r="ED31" s="182"/>
      <c r="EE31" s="182"/>
      <c r="EF31" s="182"/>
      <c r="EG31" s="182"/>
      <c r="EH31" s="182"/>
      <c r="EI31" s="182"/>
      <c r="EJ31" s="182"/>
      <c r="EK31" s="182"/>
      <c r="EL31" s="182"/>
      <c r="EM31" s="182"/>
      <c r="EN31" s="182"/>
      <c r="EO31" s="182"/>
      <c r="EP31" s="182"/>
      <c r="EQ31" s="182"/>
      <c r="ER31" s="182"/>
      <c r="ES31" s="182"/>
      <c r="ET31" s="182"/>
      <c r="EU31" s="182"/>
      <c r="EV31" s="182"/>
      <c r="EW31" s="182"/>
      <c r="EX31" s="182"/>
      <c r="EY31" s="182"/>
      <c r="EZ31" s="182"/>
      <c r="FA31" s="182"/>
      <c r="FB31" s="182"/>
      <c r="FC31" s="182"/>
      <c r="FD31" s="182"/>
      <c r="FE31" s="182"/>
      <c r="FF31" s="182"/>
      <c r="FG31" s="182"/>
      <c r="FH31" s="182"/>
      <c r="FI31" s="182"/>
      <c r="FJ31" s="182"/>
      <c r="FK31" s="182"/>
      <c r="FL31" s="182"/>
      <c r="FM31" s="182"/>
      <c r="FN31" s="182"/>
      <c r="FO31" s="182"/>
      <c r="FP31" s="182"/>
      <c r="FQ31" s="182"/>
      <c r="FR31" s="182"/>
      <c r="FS31" s="182"/>
      <c r="FT31" s="182"/>
      <c r="FU31" s="182"/>
      <c r="FV31" s="182"/>
      <c r="FW31" s="182"/>
      <c r="FX31" s="182"/>
      <c r="FY31" s="182"/>
      <c r="FZ31" s="182"/>
      <c r="GA31" s="182"/>
      <c r="GB31" s="182"/>
      <c r="GC31" s="182"/>
      <c r="GD31" s="182"/>
      <c r="GE31" s="182"/>
      <c r="GF31" s="182"/>
      <c r="GG31" s="182"/>
      <c r="GH31" s="182"/>
      <c r="GI31" s="182"/>
      <c r="GJ31" s="182"/>
      <c r="GK31" s="182"/>
      <c r="GL31" s="182"/>
      <c r="GM31" s="182"/>
      <c r="GN31" s="182"/>
      <c r="GO31" s="182"/>
      <c r="GP31" s="182"/>
      <c r="GQ31" s="182"/>
    </row>
    <row r="32" spans="1:199" s="177" customFormat="1" ht="30.6" customHeight="1" x14ac:dyDescent="0.15">
      <c r="A32" s="396" t="s">
        <v>196</v>
      </c>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c r="AZ32" s="396"/>
      <c r="BA32" s="396"/>
      <c r="BB32" s="396"/>
      <c r="BC32" s="396"/>
      <c r="BD32" s="396"/>
      <c r="BE32" s="396"/>
      <c r="BF32" s="396"/>
      <c r="BG32" s="396"/>
      <c r="BH32" s="396"/>
      <c r="BI32" s="396"/>
      <c r="BJ32" s="396"/>
      <c r="BK32" s="396"/>
      <c r="BL32" s="396"/>
      <c r="BM32" s="396"/>
      <c r="BN32" s="396"/>
      <c r="BO32" s="396"/>
      <c r="BP32" s="396"/>
      <c r="BQ32" s="396"/>
      <c r="BR32" s="396"/>
      <c r="BS32" s="396"/>
      <c r="BT32" s="396"/>
      <c r="BU32" s="396"/>
      <c r="BV32" s="396"/>
      <c r="BW32" s="396"/>
      <c r="BX32" s="396"/>
      <c r="BY32" s="396"/>
      <c r="BZ32" s="396"/>
      <c r="CA32" s="396"/>
      <c r="CB32" s="396"/>
      <c r="CC32" s="396"/>
      <c r="CD32" s="396"/>
      <c r="CE32" s="396"/>
      <c r="CF32" s="396"/>
      <c r="CG32" s="396"/>
      <c r="CH32" s="396"/>
      <c r="CI32" s="396"/>
      <c r="CJ32" s="396"/>
      <c r="CK32" s="396"/>
      <c r="CL32" s="396"/>
      <c r="CM32" s="396"/>
      <c r="CN32" s="396"/>
      <c r="CO32" s="396"/>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c r="EI32" s="182"/>
      <c r="EJ32" s="182"/>
      <c r="EK32" s="182"/>
      <c r="EL32" s="182"/>
      <c r="EM32" s="182"/>
      <c r="EN32" s="182"/>
      <c r="EO32" s="182"/>
      <c r="EP32" s="182"/>
      <c r="EQ32" s="182"/>
      <c r="ER32" s="182"/>
      <c r="ES32" s="182"/>
      <c r="ET32" s="182"/>
      <c r="EU32" s="182"/>
      <c r="EV32" s="182"/>
      <c r="EW32" s="182"/>
      <c r="EX32" s="182"/>
      <c r="EY32" s="182"/>
      <c r="EZ32" s="182"/>
      <c r="FA32" s="182"/>
      <c r="FB32" s="182"/>
      <c r="FC32" s="182"/>
      <c r="FD32" s="182"/>
      <c r="FE32" s="182"/>
      <c r="FF32" s="182"/>
      <c r="FG32" s="182"/>
      <c r="FH32" s="182"/>
      <c r="FI32" s="182"/>
      <c r="FJ32" s="182"/>
      <c r="FK32" s="182"/>
      <c r="FL32" s="182"/>
      <c r="FM32" s="182"/>
      <c r="FN32" s="182"/>
      <c r="FO32" s="182"/>
      <c r="FP32" s="182"/>
      <c r="FQ32" s="182"/>
      <c r="FR32" s="182"/>
      <c r="FS32" s="182"/>
      <c r="FT32" s="182"/>
      <c r="FU32" s="182"/>
      <c r="FV32" s="182"/>
      <c r="FW32" s="182"/>
      <c r="FX32" s="182"/>
      <c r="FY32" s="182"/>
      <c r="FZ32" s="182"/>
      <c r="GA32" s="182"/>
      <c r="GB32" s="182"/>
      <c r="GC32" s="182"/>
      <c r="GD32" s="182"/>
      <c r="GE32" s="182"/>
      <c r="GF32" s="182"/>
      <c r="GG32" s="182"/>
      <c r="GH32" s="182"/>
      <c r="GI32" s="182"/>
      <c r="GJ32" s="182"/>
      <c r="GK32" s="182"/>
      <c r="GL32" s="182"/>
      <c r="GM32" s="182"/>
      <c r="GN32" s="182"/>
      <c r="GO32" s="182"/>
      <c r="GP32" s="182"/>
      <c r="GQ32" s="182"/>
    </row>
    <row r="33" spans="1:199" s="177" customFormat="1" ht="38.450000000000003" customHeight="1" x14ac:dyDescent="0.15">
      <c r="A33" s="183"/>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76"/>
      <c r="CO33" s="176"/>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c r="EN33" s="182"/>
      <c r="EO33" s="182"/>
      <c r="EP33" s="182"/>
      <c r="EQ33" s="182"/>
      <c r="ER33" s="182"/>
      <c r="ES33" s="182"/>
      <c r="ET33" s="182"/>
      <c r="EU33" s="182"/>
      <c r="EV33" s="182"/>
      <c r="EW33" s="182"/>
      <c r="EX33" s="182"/>
      <c r="EY33" s="182"/>
      <c r="EZ33" s="182"/>
      <c r="FA33" s="182"/>
      <c r="FB33" s="182"/>
      <c r="FC33" s="182"/>
      <c r="FD33" s="182"/>
      <c r="FE33" s="182"/>
      <c r="FF33" s="182"/>
      <c r="FG33" s="182"/>
      <c r="FH33" s="182"/>
      <c r="FI33" s="182"/>
      <c r="FJ33" s="182"/>
      <c r="FK33" s="182"/>
      <c r="FL33" s="182"/>
      <c r="FM33" s="182"/>
      <c r="FN33" s="182"/>
      <c r="FO33" s="182"/>
      <c r="FP33" s="182"/>
      <c r="FQ33" s="182"/>
      <c r="FR33" s="182"/>
      <c r="FS33" s="182"/>
      <c r="FT33" s="182"/>
      <c r="FU33" s="182"/>
      <c r="FV33" s="182"/>
      <c r="FW33" s="182"/>
      <c r="FX33" s="182"/>
      <c r="FY33" s="182"/>
      <c r="FZ33" s="182"/>
      <c r="GA33" s="182"/>
      <c r="GB33" s="182"/>
      <c r="GC33" s="182"/>
      <c r="GD33" s="182"/>
      <c r="GE33" s="182"/>
      <c r="GF33" s="182"/>
      <c r="GG33" s="182"/>
      <c r="GH33" s="182"/>
      <c r="GI33" s="182"/>
      <c r="GJ33" s="182"/>
      <c r="GK33" s="182"/>
      <c r="GL33" s="182"/>
      <c r="GM33" s="182"/>
      <c r="GN33" s="182"/>
      <c r="GO33" s="182"/>
      <c r="GP33" s="182"/>
      <c r="GQ33" s="182"/>
    </row>
    <row r="34" spans="1:199" s="177" customFormat="1" ht="38.450000000000003" customHeight="1" x14ac:dyDescent="0.15">
      <c r="A34" s="183"/>
      <c r="B34" s="183"/>
      <c r="C34" s="183"/>
      <c r="D34" s="183"/>
      <c r="E34" s="183"/>
      <c r="F34" s="183"/>
      <c r="G34" s="183"/>
      <c r="H34" s="395" t="s">
        <v>215</v>
      </c>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c r="AU34" s="395"/>
      <c r="AV34" s="395"/>
      <c r="AW34" s="395"/>
      <c r="AX34" s="395"/>
      <c r="AY34" s="395"/>
      <c r="AZ34" s="395"/>
      <c r="BA34" s="395"/>
      <c r="BB34" s="395"/>
      <c r="BC34" s="395"/>
      <c r="BD34" s="395"/>
      <c r="BE34" s="395"/>
      <c r="BF34" s="395"/>
      <c r="BG34" s="395"/>
      <c r="BH34" s="395"/>
      <c r="BI34" s="395"/>
      <c r="BJ34" s="395"/>
      <c r="BK34" s="395"/>
      <c r="BL34" s="395"/>
      <c r="BM34" s="395"/>
      <c r="BN34" s="395"/>
      <c r="BO34" s="395"/>
      <c r="BP34" s="395"/>
      <c r="BQ34" s="395"/>
      <c r="BR34" s="395"/>
      <c r="BS34" s="395"/>
      <c r="BT34" s="395"/>
      <c r="BU34" s="395"/>
      <c r="BV34" s="395"/>
      <c r="BW34" s="395"/>
      <c r="BX34" s="395"/>
      <c r="BY34" s="395"/>
      <c r="BZ34" s="395"/>
      <c r="CA34" s="395"/>
      <c r="CB34" s="395"/>
      <c r="CC34" s="395"/>
      <c r="CD34" s="395"/>
      <c r="CE34" s="395"/>
      <c r="CF34" s="395"/>
      <c r="CG34" s="395"/>
      <c r="CH34" s="395"/>
      <c r="CI34" s="395"/>
      <c r="CJ34" s="395"/>
      <c r="CK34" s="395"/>
      <c r="CL34" s="395"/>
      <c r="CM34" s="395"/>
      <c r="CN34" s="395"/>
      <c r="CO34" s="395"/>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c r="EN34" s="182"/>
      <c r="EO34" s="182"/>
      <c r="EP34" s="182"/>
      <c r="EQ34" s="182"/>
      <c r="ER34" s="182"/>
      <c r="ES34" s="182"/>
      <c r="ET34" s="182"/>
      <c r="EU34" s="182"/>
      <c r="EV34" s="182"/>
      <c r="EW34" s="182"/>
      <c r="EX34" s="182"/>
      <c r="EY34" s="182"/>
      <c r="EZ34" s="182"/>
      <c r="FA34" s="182"/>
      <c r="FB34" s="182"/>
      <c r="FC34" s="182"/>
      <c r="FD34" s="182"/>
      <c r="FE34" s="182"/>
      <c r="FF34" s="182"/>
      <c r="FG34" s="182"/>
      <c r="FH34" s="182"/>
      <c r="FI34" s="182"/>
      <c r="FJ34" s="182"/>
      <c r="FK34" s="182"/>
      <c r="FL34" s="182"/>
      <c r="FM34" s="182"/>
      <c r="FN34" s="182"/>
      <c r="FO34" s="182"/>
      <c r="FP34" s="182"/>
      <c r="FQ34" s="182"/>
      <c r="FR34" s="182"/>
      <c r="FS34" s="182"/>
      <c r="FT34" s="182"/>
      <c r="FU34" s="182"/>
      <c r="FV34" s="182"/>
      <c r="FW34" s="182"/>
      <c r="FX34" s="182"/>
      <c r="FY34" s="182"/>
      <c r="FZ34" s="182"/>
      <c r="GA34" s="182"/>
      <c r="GB34" s="182"/>
      <c r="GC34" s="182"/>
      <c r="GD34" s="182"/>
      <c r="GE34" s="182"/>
      <c r="GF34" s="182"/>
      <c r="GG34" s="182"/>
      <c r="GH34" s="182"/>
      <c r="GI34" s="182"/>
      <c r="GJ34" s="182"/>
      <c r="GK34" s="182"/>
      <c r="GL34" s="182"/>
      <c r="GM34" s="182"/>
      <c r="GN34" s="182"/>
      <c r="GO34" s="182"/>
      <c r="GP34" s="182"/>
      <c r="GQ34" s="182"/>
    </row>
    <row r="35" spans="1:199" s="177" customFormat="1" ht="38.450000000000003" customHeight="1" x14ac:dyDescent="0.15">
      <c r="A35" s="183"/>
      <c r="B35" s="183"/>
      <c r="C35" s="183"/>
      <c r="D35" s="183"/>
      <c r="E35" s="183"/>
      <c r="F35" s="183"/>
      <c r="G35" s="183"/>
      <c r="H35" s="398" t="s">
        <v>242</v>
      </c>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398"/>
      <c r="BG35" s="398"/>
      <c r="BH35" s="398"/>
      <c r="BI35" s="398"/>
      <c r="BJ35" s="398"/>
      <c r="BK35" s="398"/>
      <c r="BL35" s="398"/>
      <c r="BM35" s="398"/>
      <c r="BN35" s="398"/>
      <c r="BO35" s="398"/>
      <c r="BP35" s="398"/>
      <c r="BQ35" s="398"/>
      <c r="BR35" s="398"/>
      <c r="BS35" s="398"/>
      <c r="BT35" s="398"/>
      <c r="BU35" s="398"/>
      <c r="BV35" s="398"/>
      <c r="BW35" s="398"/>
      <c r="BX35" s="398"/>
      <c r="BY35" s="398"/>
      <c r="BZ35" s="398"/>
      <c r="CA35" s="398"/>
      <c r="CB35" s="398"/>
      <c r="CC35" s="398"/>
      <c r="CD35" s="398"/>
      <c r="CE35" s="398"/>
      <c r="CF35" s="398"/>
      <c r="CG35" s="398"/>
      <c r="CH35" s="398"/>
      <c r="CI35" s="398"/>
      <c r="CJ35" s="398"/>
      <c r="CK35" s="398"/>
      <c r="CL35" s="398"/>
      <c r="CM35" s="398"/>
      <c r="CN35" s="398"/>
      <c r="CO35" s="398"/>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c r="EN35" s="182"/>
      <c r="EO35" s="182"/>
      <c r="EP35" s="182"/>
      <c r="EQ35" s="182"/>
      <c r="ER35" s="182"/>
      <c r="ES35" s="182"/>
      <c r="ET35" s="182"/>
      <c r="EU35" s="182"/>
      <c r="EV35" s="182"/>
      <c r="EW35" s="182"/>
      <c r="EX35" s="182"/>
      <c r="EY35" s="182"/>
      <c r="EZ35" s="182"/>
      <c r="FA35" s="182"/>
      <c r="FB35" s="182"/>
      <c r="FC35" s="182"/>
      <c r="FD35" s="182"/>
      <c r="FE35" s="182"/>
      <c r="FF35" s="182"/>
      <c r="FG35" s="182"/>
      <c r="FH35" s="182"/>
      <c r="FI35" s="182"/>
      <c r="FJ35" s="182"/>
      <c r="FK35" s="182"/>
      <c r="FL35" s="182"/>
      <c r="FM35" s="182"/>
      <c r="FN35" s="182"/>
      <c r="FO35" s="182"/>
      <c r="FP35" s="182"/>
      <c r="FQ35" s="182"/>
      <c r="FR35" s="182"/>
      <c r="FS35" s="182"/>
      <c r="FT35" s="182"/>
      <c r="FU35" s="182"/>
      <c r="FV35" s="182"/>
      <c r="FW35" s="182"/>
      <c r="FX35" s="182"/>
      <c r="FY35" s="182"/>
      <c r="FZ35" s="182"/>
      <c r="GA35" s="182"/>
      <c r="GB35" s="182"/>
      <c r="GC35" s="182"/>
      <c r="GD35" s="182"/>
      <c r="GE35" s="182"/>
      <c r="GF35" s="182"/>
      <c r="GG35" s="182"/>
      <c r="GH35" s="182"/>
      <c r="GI35" s="182"/>
      <c r="GJ35" s="182"/>
      <c r="GK35" s="182"/>
      <c r="GL35" s="182"/>
      <c r="GM35" s="182"/>
      <c r="GN35" s="182"/>
      <c r="GO35" s="182"/>
      <c r="GP35" s="182"/>
      <c r="GQ35" s="182"/>
    </row>
    <row r="36" spans="1:199" s="177" customFormat="1" ht="38.450000000000003" customHeight="1" x14ac:dyDescent="0.15">
      <c r="A36" s="183"/>
      <c r="B36" s="183"/>
      <c r="C36" s="183"/>
      <c r="D36" s="183"/>
      <c r="E36" s="183"/>
      <c r="F36" s="183"/>
      <c r="G36" s="183"/>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8"/>
      <c r="AY36" s="398"/>
      <c r="AZ36" s="398"/>
      <c r="BA36" s="398"/>
      <c r="BB36" s="398"/>
      <c r="BC36" s="398"/>
      <c r="BD36" s="398"/>
      <c r="BE36" s="398"/>
      <c r="BF36" s="398"/>
      <c r="BG36" s="398"/>
      <c r="BH36" s="398"/>
      <c r="BI36" s="398"/>
      <c r="BJ36" s="398"/>
      <c r="BK36" s="398"/>
      <c r="BL36" s="398"/>
      <c r="BM36" s="398"/>
      <c r="BN36" s="398"/>
      <c r="BO36" s="398"/>
      <c r="BP36" s="398"/>
      <c r="BQ36" s="398"/>
      <c r="BR36" s="398"/>
      <c r="BS36" s="398"/>
      <c r="BT36" s="398"/>
      <c r="BU36" s="398"/>
      <c r="BV36" s="398"/>
      <c r="BW36" s="398"/>
      <c r="BX36" s="398"/>
      <c r="BY36" s="398"/>
      <c r="BZ36" s="398"/>
      <c r="CA36" s="398"/>
      <c r="CB36" s="398"/>
      <c r="CC36" s="398"/>
      <c r="CD36" s="398"/>
      <c r="CE36" s="398"/>
      <c r="CF36" s="398"/>
      <c r="CG36" s="398"/>
      <c r="CH36" s="398"/>
      <c r="CI36" s="398"/>
      <c r="CJ36" s="398"/>
      <c r="CK36" s="398"/>
      <c r="CL36" s="398"/>
      <c r="CM36" s="398"/>
      <c r="CN36" s="398"/>
      <c r="CO36" s="398"/>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c r="EN36" s="182"/>
      <c r="EO36" s="182"/>
      <c r="EP36" s="182"/>
      <c r="EQ36" s="182"/>
      <c r="ER36" s="182"/>
      <c r="ES36" s="182"/>
      <c r="ET36" s="182"/>
      <c r="EU36" s="182"/>
      <c r="EV36" s="182"/>
      <c r="EW36" s="182"/>
      <c r="EX36" s="182"/>
      <c r="EY36" s="182"/>
      <c r="EZ36" s="182"/>
      <c r="FA36" s="182"/>
      <c r="FB36" s="182"/>
      <c r="FC36" s="182"/>
      <c r="FD36" s="182"/>
      <c r="FE36" s="182"/>
      <c r="FF36" s="182"/>
      <c r="FG36" s="182"/>
      <c r="FH36" s="182"/>
      <c r="FI36" s="182"/>
      <c r="FJ36" s="182"/>
      <c r="FK36" s="182"/>
      <c r="FL36" s="182"/>
      <c r="FM36" s="182"/>
      <c r="FN36" s="182"/>
      <c r="FO36" s="182"/>
      <c r="FP36" s="182"/>
      <c r="FQ36" s="182"/>
      <c r="FR36" s="182"/>
      <c r="FS36" s="182"/>
      <c r="FT36" s="182"/>
      <c r="FU36" s="182"/>
      <c r="FV36" s="182"/>
      <c r="FW36" s="182"/>
      <c r="FX36" s="182"/>
      <c r="FY36" s="182"/>
      <c r="FZ36" s="182"/>
      <c r="GA36" s="182"/>
      <c r="GB36" s="182"/>
      <c r="GC36" s="182"/>
      <c r="GD36" s="182"/>
      <c r="GE36" s="182"/>
      <c r="GF36" s="182"/>
      <c r="GG36" s="182"/>
      <c r="GH36" s="182"/>
      <c r="GI36" s="182"/>
      <c r="GJ36" s="182"/>
      <c r="GK36" s="182"/>
      <c r="GL36" s="182"/>
      <c r="GM36" s="182"/>
      <c r="GN36" s="182"/>
      <c r="GO36" s="182"/>
      <c r="GP36" s="182"/>
      <c r="GQ36" s="182"/>
    </row>
    <row r="37" spans="1:199" s="177" customFormat="1" ht="38.25" customHeight="1" x14ac:dyDescent="0.15">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76"/>
      <c r="CO37" s="176"/>
      <c r="DE37" s="182"/>
      <c r="DF37" s="182"/>
      <c r="DG37" s="182"/>
      <c r="DH37" s="182"/>
      <c r="DI37" s="182"/>
      <c r="DJ37" s="182"/>
      <c r="DK37" s="182"/>
      <c r="DL37" s="182"/>
      <c r="DM37" s="182"/>
      <c r="DN37" s="182"/>
      <c r="DO37" s="182"/>
      <c r="DP37" s="182"/>
      <c r="DQ37" s="182"/>
      <c r="DR37" s="182"/>
      <c r="DS37" s="182"/>
      <c r="DT37" s="182"/>
      <c r="DU37" s="182"/>
      <c r="DV37" s="182"/>
      <c r="DW37" s="182"/>
      <c r="DX37" s="182"/>
      <c r="DY37" s="182"/>
      <c r="DZ37" s="182"/>
      <c r="EA37" s="182"/>
      <c r="EB37" s="182"/>
      <c r="EC37" s="182"/>
      <c r="ED37" s="182"/>
      <c r="EE37" s="182"/>
      <c r="EF37" s="182"/>
      <c r="EG37" s="182"/>
      <c r="EH37" s="182"/>
      <c r="EI37" s="182"/>
      <c r="EJ37" s="182"/>
      <c r="EK37" s="182"/>
      <c r="EL37" s="182"/>
      <c r="EM37" s="182"/>
      <c r="EN37" s="182"/>
      <c r="EO37" s="182"/>
      <c r="EP37" s="182"/>
      <c r="EQ37" s="182"/>
      <c r="ER37" s="182"/>
      <c r="ES37" s="182"/>
      <c r="ET37" s="182"/>
      <c r="EU37" s="182"/>
      <c r="EV37" s="182"/>
      <c r="EW37" s="182"/>
      <c r="EX37" s="182"/>
      <c r="EY37" s="182"/>
      <c r="EZ37" s="182"/>
      <c r="FA37" s="182"/>
      <c r="FB37" s="182"/>
      <c r="FC37" s="182"/>
      <c r="FD37" s="182"/>
      <c r="FE37" s="182"/>
      <c r="FF37" s="182"/>
      <c r="FG37" s="182"/>
      <c r="FH37" s="182"/>
      <c r="FI37" s="182"/>
      <c r="FJ37" s="182"/>
      <c r="FK37" s="182"/>
      <c r="FL37" s="182"/>
      <c r="FM37" s="182"/>
      <c r="FN37" s="182"/>
      <c r="FO37" s="182"/>
      <c r="FP37" s="182"/>
      <c r="FQ37" s="182"/>
      <c r="FR37" s="182"/>
      <c r="FS37" s="182"/>
      <c r="FT37" s="182"/>
      <c r="FU37" s="182"/>
      <c r="FV37" s="182"/>
      <c r="FW37" s="182"/>
      <c r="FX37" s="182"/>
      <c r="FY37" s="182"/>
      <c r="FZ37" s="182"/>
      <c r="GA37" s="182"/>
      <c r="GB37" s="182"/>
      <c r="GC37" s="182"/>
      <c r="GD37" s="182"/>
      <c r="GE37" s="182"/>
      <c r="GF37" s="182"/>
      <c r="GG37" s="182"/>
      <c r="GH37" s="182"/>
      <c r="GI37" s="182"/>
      <c r="GJ37" s="182"/>
      <c r="GK37" s="182"/>
      <c r="GL37" s="182"/>
      <c r="GM37" s="182"/>
      <c r="GN37" s="182"/>
      <c r="GO37" s="182"/>
      <c r="GP37" s="182"/>
      <c r="GQ37" s="182"/>
    </row>
    <row r="38" spans="1:199" s="177" customFormat="1" ht="14.25" customHeight="1" x14ac:dyDescent="0.15">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76"/>
      <c r="CO38" s="176"/>
      <c r="DE38" s="182"/>
      <c r="DF38" s="182"/>
      <c r="DG38" s="182"/>
      <c r="DH38" s="182"/>
      <c r="DI38" s="182"/>
      <c r="DJ38" s="182"/>
      <c r="DK38" s="182"/>
      <c r="DL38" s="182"/>
      <c r="DM38" s="182"/>
      <c r="DN38" s="182"/>
      <c r="DO38" s="182"/>
      <c r="DP38" s="182"/>
      <c r="DQ38" s="182"/>
      <c r="DR38" s="182"/>
      <c r="DS38" s="182"/>
      <c r="DT38" s="182"/>
      <c r="DU38" s="182"/>
      <c r="DV38" s="182"/>
      <c r="DW38" s="182"/>
      <c r="DX38" s="182"/>
      <c r="DY38" s="182"/>
      <c r="DZ38" s="182"/>
      <c r="EA38" s="182"/>
      <c r="EB38" s="182"/>
      <c r="EC38" s="182"/>
      <c r="ED38" s="182"/>
      <c r="EE38" s="182"/>
      <c r="EF38" s="182"/>
      <c r="EG38" s="182"/>
      <c r="EH38" s="182"/>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2"/>
      <c r="FI38" s="182"/>
      <c r="FJ38" s="182"/>
      <c r="FK38" s="182"/>
      <c r="FL38" s="182"/>
      <c r="FM38" s="182"/>
      <c r="FN38" s="182"/>
      <c r="FO38" s="182"/>
      <c r="FP38" s="182"/>
      <c r="FQ38" s="182"/>
      <c r="FR38" s="182"/>
      <c r="FS38" s="182"/>
      <c r="FT38" s="182"/>
      <c r="FU38" s="182"/>
      <c r="FV38" s="182"/>
      <c r="FW38" s="182"/>
      <c r="FX38" s="182"/>
      <c r="FY38" s="182"/>
      <c r="FZ38" s="182"/>
      <c r="GA38" s="182"/>
      <c r="GB38" s="182"/>
      <c r="GC38" s="182"/>
      <c r="GD38" s="182"/>
      <c r="GE38" s="182"/>
      <c r="GF38" s="182"/>
      <c r="GG38" s="182"/>
      <c r="GH38" s="182"/>
      <c r="GI38" s="182"/>
      <c r="GJ38" s="182"/>
      <c r="GK38" s="182"/>
      <c r="GL38" s="182"/>
      <c r="GM38" s="182"/>
      <c r="GN38" s="182"/>
      <c r="GO38" s="182"/>
      <c r="GP38" s="182"/>
      <c r="GQ38" s="182"/>
    </row>
    <row r="39" spans="1:199" ht="16.5" customHeight="1" x14ac:dyDescent="0.15">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39"/>
      <c r="CO39" s="139"/>
      <c r="CP39" s="142"/>
      <c r="CQ39" s="142"/>
      <c r="CR39" s="14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c r="EN39" s="182"/>
      <c r="EO39" s="182"/>
      <c r="EP39" s="182"/>
      <c r="EQ39" s="182"/>
      <c r="ER39" s="182"/>
      <c r="ES39" s="182"/>
      <c r="ET39" s="182"/>
      <c r="EU39" s="182"/>
      <c r="EV39" s="182"/>
      <c r="EW39" s="182"/>
      <c r="EX39" s="182"/>
      <c r="EY39" s="182"/>
      <c r="EZ39" s="182"/>
      <c r="FA39" s="182"/>
      <c r="FB39" s="182"/>
      <c r="FC39" s="182"/>
      <c r="FD39" s="182"/>
      <c r="FE39" s="182"/>
      <c r="FF39" s="182"/>
      <c r="FG39" s="182"/>
      <c r="FH39" s="182"/>
      <c r="FI39" s="182"/>
      <c r="FJ39" s="182"/>
      <c r="FK39" s="182"/>
      <c r="FL39" s="182"/>
      <c r="FM39" s="182"/>
      <c r="FN39" s="182"/>
      <c r="FO39" s="182"/>
      <c r="FP39" s="182"/>
      <c r="FQ39" s="182"/>
      <c r="FR39" s="182"/>
      <c r="FS39" s="182"/>
      <c r="FT39" s="182"/>
      <c r="FU39" s="182"/>
      <c r="FV39" s="182"/>
      <c r="FW39" s="182"/>
      <c r="FX39" s="182"/>
      <c r="FY39" s="182"/>
      <c r="FZ39" s="182"/>
      <c r="GA39" s="182"/>
      <c r="GB39" s="182"/>
      <c r="GC39" s="182"/>
      <c r="GD39" s="182"/>
      <c r="GE39" s="182"/>
      <c r="GF39" s="182"/>
      <c r="GG39" s="182"/>
      <c r="GH39" s="182"/>
      <c r="GI39" s="182"/>
      <c r="GJ39" s="182"/>
      <c r="GK39" s="182"/>
      <c r="GL39" s="182"/>
      <c r="GM39" s="182"/>
      <c r="GN39" s="182"/>
      <c r="GO39" s="182"/>
      <c r="GP39" s="182"/>
      <c r="GQ39" s="182"/>
    </row>
    <row r="40" spans="1:199" ht="18" customHeight="1" x14ac:dyDescent="0.15">
      <c r="A40" s="139"/>
      <c r="B40" s="139"/>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39"/>
      <c r="CL40" s="139"/>
      <c r="CM40" s="139"/>
      <c r="CN40" s="139"/>
      <c r="CO40" s="139"/>
      <c r="CP40" s="142"/>
      <c r="CQ40" s="142"/>
      <c r="CR40" s="142"/>
    </row>
    <row r="41" spans="1:199" ht="18" customHeight="1" x14ac:dyDescent="0.15">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row>
  </sheetData>
  <sheetProtection algorithmName="SHA-512" hashValue="bx4dDrJABmA6rgQB4UUSG0UILZXQayE8nMQPzkoPSj9NjUb0dAJ5x16fNT1y5yDSQUuBltqJ19ZHqAkc/k/p0Q==" saltValue="DTQ9EAY8njhWiQdkOZ9wbg==" spinCount="100000" sheet="1" objects="1" scenarios="1"/>
  <mergeCells count="39">
    <mergeCell ref="Z15:AI15"/>
    <mergeCell ref="AJ16:AS16"/>
    <mergeCell ref="AT16:CK16"/>
    <mergeCell ref="AJ17:AS17"/>
    <mergeCell ref="AT17:CK17"/>
    <mergeCell ref="BA15:BE15"/>
    <mergeCell ref="CA2:CE3"/>
    <mergeCell ref="CH2:CL3"/>
    <mergeCell ref="BP2:BS3"/>
    <mergeCell ref="BT2:BX3"/>
    <mergeCell ref="BY2:BZ3"/>
    <mergeCell ref="AI8:AJ8"/>
    <mergeCell ref="CE8:CF8"/>
    <mergeCell ref="CG8:CK8"/>
    <mergeCell ref="BO8:BR8"/>
    <mergeCell ref="BS8:BW8"/>
    <mergeCell ref="BX8:BY8"/>
    <mergeCell ref="CL8:CM8"/>
    <mergeCell ref="H35:CO36"/>
    <mergeCell ref="CF2:CG3"/>
    <mergeCell ref="CM2:CN3"/>
    <mergeCell ref="BZ8:CD8"/>
    <mergeCell ref="A23:CO23"/>
    <mergeCell ref="A24:CO24"/>
    <mergeCell ref="A28:CO28"/>
    <mergeCell ref="A32:CO32"/>
    <mergeCell ref="A1:J4"/>
    <mergeCell ref="K1:U4"/>
    <mergeCell ref="A25:CM25"/>
    <mergeCell ref="CL19:CO19"/>
    <mergeCell ref="AJ15:AS15"/>
    <mergeCell ref="AT15:AX15"/>
    <mergeCell ref="AY15:AZ15"/>
    <mergeCell ref="AJ18:AS18"/>
    <mergeCell ref="AT18:CK18"/>
    <mergeCell ref="AJ19:AS19"/>
    <mergeCell ref="AT19:CK19"/>
    <mergeCell ref="H34:CO34"/>
    <mergeCell ref="A29:CO29"/>
  </mergeCells>
  <phoneticPr fontId="21"/>
  <conditionalFormatting sqref="CA2:CE3 CH2:CL3">
    <cfRule type="expression" dxfId="39" priority="6" stopIfTrue="1">
      <formula>CA2=""</formula>
    </cfRule>
  </conditionalFormatting>
  <conditionalFormatting sqref="BT2:BX3">
    <cfRule type="expression" dxfId="38" priority="5" stopIfTrue="1">
      <formula>BT2=""</formula>
    </cfRule>
  </conditionalFormatting>
  <conditionalFormatting sqref="AT16:AT19">
    <cfRule type="expression" dxfId="37" priority="2" stopIfTrue="1">
      <formula>$AT16=""</formula>
    </cfRule>
  </conditionalFormatting>
  <conditionalFormatting sqref="BA15 AT15">
    <cfRule type="expression" dxfId="36" priority="1" stopIfTrue="1">
      <formula>AT15=""</formula>
    </cfRule>
  </conditionalFormatting>
  <dataValidations count="6">
    <dataValidation type="list" imeMode="disabled" allowBlank="1" showInputMessage="1" showErrorMessage="1" error="入力した値は正しくありません。" sqref="CA2:CE3" xr:uid="{00000000-0002-0000-0100-000000000000}">
      <formula1>"4,5,6,7,8,9,10,11,12"</formula1>
    </dataValidation>
    <dataValidation type="list" imeMode="disabled" allowBlank="1" showInputMessage="1" showErrorMessage="1" error="入力した値は正しくありません。" sqref="CH2:CL3" xr:uid="{00000000-0002-0000-0100-000001000000}">
      <formula1>"1,2,3,4,5,6,7,8,9,10,11,12,13,14,15,16,17,18,19,20,21,22,23,24,25,26,27,28,29,30,31"</formula1>
    </dataValidation>
    <dataValidation allowBlank="1" showInputMessage="1" sqref="AT16:AT19" xr:uid="{07775A92-2119-4352-999F-693CCA29C410}"/>
    <dataValidation imeMode="disabled" allowBlank="1" showInputMessage="1" sqref="BF15:CB15" xr:uid="{B4350B62-CF4C-4B8B-8F51-AAAB7EE89F59}"/>
    <dataValidation type="textLength" imeMode="disabled" operator="equal" allowBlank="1" showInputMessage="1" showErrorMessage="1" error="入力された桁数が不正です。_x000a_4ケタで再度入力してください。" sqref="BA15:BE15" xr:uid="{8DF27486-DD55-4DF1-8B47-F205DB089B17}">
      <formula1>4</formula1>
    </dataValidation>
    <dataValidation type="textLength" imeMode="disabled" operator="equal" allowBlank="1" showInputMessage="1" showErrorMessage="1" error="入力された桁数が不正です。_x000a_3ケタで再度入力してください。" sqref="AT15:AX15" xr:uid="{79294A5E-F48B-4854-A1E5-A24004F11E94}">
      <formula1>3</formula1>
    </dataValidation>
  </dataValidations>
  <printOptions horizontalCentered="1"/>
  <pageMargins left="0.39370078740157483" right="0.39370078740157483" top="0.59055118110236227" bottom="0.74803149606299213" header="0.39370078740157483" footer="0.31496062992125984"/>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Y40"/>
  <sheetViews>
    <sheetView showGridLines="0" showZeros="0" view="pageBreakPreview" zoomScale="70" zoomScaleNormal="75" zoomScaleSheetLayoutView="70" workbookViewId="0">
      <selection sqref="A1:E4"/>
    </sheetView>
  </sheetViews>
  <sheetFormatPr defaultColWidth="1.375" defaultRowHeight="18" customHeight="1" x14ac:dyDescent="0.15"/>
  <cols>
    <col min="1" max="1" width="7.875" style="62" customWidth="1"/>
    <col min="2" max="4" width="1.375" style="62" customWidth="1"/>
    <col min="5" max="6" width="1.375" style="74" customWidth="1"/>
    <col min="7" max="8" width="1.375" style="75" customWidth="1"/>
    <col min="9" max="10" width="1.375" style="62"/>
    <col min="11" max="11" width="0.875" style="62" customWidth="1"/>
    <col min="12" max="12" width="1.375" style="62"/>
    <col min="13" max="13" width="1.25" style="62" customWidth="1"/>
    <col min="14" max="23" width="1.375" style="62"/>
    <col min="24" max="28" width="1.375" style="62" customWidth="1"/>
    <col min="29" max="29" width="2.125" style="62" customWidth="1"/>
    <col min="30" max="30" width="1.375" style="62"/>
    <col min="31" max="31" width="3" style="62" customWidth="1"/>
    <col min="32" max="38" width="1.375" style="62"/>
    <col min="39" max="39" width="3.375" style="62" customWidth="1"/>
    <col min="40" max="40" width="2.875" style="62" customWidth="1"/>
    <col min="41" max="41" width="2.75" style="62" customWidth="1"/>
    <col min="42" max="55" width="1.375" style="62"/>
    <col min="56" max="57" width="1.375" style="62" customWidth="1"/>
    <col min="58" max="72" width="1.375" style="62"/>
    <col min="73" max="73" width="3" style="62" customWidth="1"/>
    <col min="74" max="16384" width="1.375" style="62"/>
  </cols>
  <sheetData>
    <row r="1" spans="1:155" s="53" customFormat="1" ht="9.75" customHeight="1" x14ac:dyDescent="0.15">
      <c r="A1" s="431" t="s">
        <v>164</v>
      </c>
      <c r="B1" s="432"/>
      <c r="C1" s="432"/>
      <c r="D1" s="432"/>
      <c r="E1" s="433"/>
      <c r="F1" s="440" t="str">
        <f>IF('企業情報（断熱材）'!$BV$11="","",'企業情報（断熱材）'!$BD$11&amp;'企業情報（断熱材）'!$BV$11)</f>
        <v/>
      </c>
      <c r="G1" s="441"/>
      <c r="H1" s="441"/>
      <c r="I1" s="441"/>
      <c r="J1" s="441"/>
      <c r="K1" s="441"/>
      <c r="L1" s="441"/>
      <c r="M1" s="441"/>
      <c r="N1" s="441"/>
      <c r="O1" s="441"/>
      <c r="P1" s="442"/>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1"/>
      <c r="AT1" s="51"/>
      <c r="AU1" s="51"/>
      <c r="AV1" s="51"/>
      <c r="AW1" s="51"/>
      <c r="AX1" s="51"/>
      <c r="AY1" s="51"/>
      <c r="AZ1" s="51"/>
      <c r="BA1" s="51"/>
      <c r="BB1" s="51"/>
      <c r="BC1" s="51"/>
      <c r="BD1" s="51"/>
      <c r="BE1" s="51"/>
      <c r="BF1" s="51"/>
      <c r="BG1" s="51"/>
      <c r="BH1" s="51"/>
      <c r="BI1" s="51"/>
      <c r="BJ1" s="51"/>
      <c r="BK1" s="51"/>
      <c r="BL1" s="51"/>
      <c r="BM1" s="51"/>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1"/>
      <c r="CN1" s="51"/>
    </row>
    <row r="2" spans="1:155" s="53" customFormat="1" ht="18" customHeight="1" x14ac:dyDescent="0.15">
      <c r="A2" s="434"/>
      <c r="B2" s="435"/>
      <c r="C2" s="435"/>
      <c r="D2" s="435"/>
      <c r="E2" s="436"/>
      <c r="F2" s="443"/>
      <c r="G2" s="444"/>
      <c r="H2" s="444"/>
      <c r="I2" s="444"/>
      <c r="J2" s="444"/>
      <c r="K2" s="444"/>
      <c r="L2" s="444"/>
      <c r="M2" s="444"/>
      <c r="N2" s="444"/>
      <c r="O2" s="444"/>
      <c r="P2" s="445"/>
      <c r="Q2" s="50"/>
      <c r="R2" s="50"/>
      <c r="S2" s="50"/>
      <c r="T2" s="50"/>
      <c r="U2" s="50"/>
      <c r="V2" s="50"/>
      <c r="W2" s="50"/>
      <c r="X2" s="50"/>
      <c r="Y2" s="50"/>
      <c r="Z2" s="50"/>
      <c r="AA2" s="50"/>
      <c r="AB2" s="50"/>
      <c r="AC2" s="50"/>
      <c r="AD2" s="50"/>
      <c r="AE2" s="50"/>
      <c r="AF2" s="50"/>
      <c r="AG2" s="50"/>
      <c r="AH2" s="50"/>
      <c r="AI2" s="51"/>
      <c r="AJ2" s="50"/>
      <c r="AK2" s="50"/>
      <c r="AL2" s="50"/>
      <c r="AM2" s="50"/>
      <c r="AN2" s="50"/>
      <c r="AO2" s="50"/>
      <c r="AP2" s="50"/>
      <c r="AQ2" s="50"/>
      <c r="AR2" s="50"/>
      <c r="AS2" s="51"/>
      <c r="AT2" s="51"/>
      <c r="AU2" s="51"/>
      <c r="AV2" s="51"/>
      <c r="AW2" s="51"/>
      <c r="AX2" s="51"/>
      <c r="AY2" s="51"/>
      <c r="AZ2" s="51"/>
      <c r="BA2" s="51"/>
      <c r="BB2" s="51"/>
      <c r="BC2" s="51"/>
      <c r="BD2" s="51"/>
      <c r="BE2" s="51"/>
      <c r="BF2" s="51"/>
      <c r="BG2" s="51"/>
      <c r="BH2" s="51"/>
      <c r="BI2" s="51"/>
      <c r="BJ2" s="51"/>
      <c r="BK2" s="50"/>
      <c r="BL2" s="50"/>
      <c r="BM2" s="50"/>
      <c r="BN2" s="51"/>
      <c r="BO2" s="50"/>
      <c r="BP2" s="430"/>
      <c r="BQ2" s="430"/>
      <c r="BR2" s="430"/>
      <c r="BS2" s="430"/>
      <c r="BT2" s="428">
        <f>'対象製品新規登録申請書（断熱材）'!$BT$2</f>
        <v>2020</v>
      </c>
      <c r="BU2" s="428"/>
      <c r="BV2" s="428"/>
      <c r="BW2" s="428"/>
      <c r="BX2" s="428"/>
      <c r="BY2" s="427" t="s">
        <v>45</v>
      </c>
      <c r="BZ2" s="427"/>
      <c r="CA2" s="428">
        <f>'対象製品新規登録申請書（断熱材）'!$CA$2</f>
        <v>0</v>
      </c>
      <c r="CB2" s="428"/>
      <c r="CC2" s="428"/>
      <c r="CD2" s="428"/>
      <c r="CE2" s="428"/>
      <c r="CF2" s="427" t="s">
        <v>46</v>
      </c>
      <c r="CG2" s="427"/>
      <c r="CH2" s="428">
        <f>'対象製品新規登録申請書（断熱材）'!$CH$2</f>
        <v>0</v>
      </c>
      <c r="CI2" s="428"/>
      <c r="CJ2" s="428"/>
      <c r="CK2" s="428"/>
      <c r="CL2" s="428"/>
      <c r="CM2" s="427" t="s">
        <v>47</v>
      </c>
      <c r="CN2" s="427"/>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row>
    <row r="3" spans="1:155" s="53" customFormat="1" ht="18" customHeight="1" x14ac:dyDescent="0.15">
      <c r="A3" s="434"/>
      <c r="B3" s="435"/>
      <c r="C3" s="435"/>
      <c r="D3" s="435"/>
      <c r="E3" s="436"/>
      <c r="F3" s="443"/>
      <c r="G3" s="444"/>
      <c r="H3" s="444"/>
      <c r="I3" s="444"/>
      <c r="J3" s="444"/>
      <c r="K3" s="444"/>
      <c r="L3" s="444"/>
      <c r="M3" s="444"/>
      <c r="N3" s="444"/>
      <c r="O3" s="444"/>
      <c r="P3" s="445"/>
      <c r="Q3" s="50"/>
      <c r="R3" s="50"/>
      <c r="S3" s="50"/>
      <c r="T3" s="50"/>
      <c r="U3" s="50"/>
      <c r="V3" s="50"/>
      <c r="W3" s="50"/>
      <c r="X3" s="50"/>
      <c r="Y3" s="50"/>
      <c r="Z3" s="50"/>
      <c r="AA3" s="50"/>
      <c r="AB3" s="50"/>
      <c r="AC3" s="50"/>
      <c r="AD3" s="50"/>
      <c r="AE3" s="50"/>
      <c r="AF3" s="50"/>
      <c r="AG3" s="50"/>
      <c r="AH3" s="50"/>
      <c r="AI3" s="51"/>
      <c r="AJ3" s="55"/>
      <c r="AK3" s="55"/>
      <c r="AL3" s="50"/>
      <c r="AM3" s="50"/>
      <c r="AN3" s="50"/>
      <c r="AO3" s="50"/>
      <c r="AP3" s="50"/>
      <c r="AQ3" s="50"/>
      <c r="AR3" s="50"/>
      <c r="AS3" s="51"/>
      <c r="AT3" s="51"/>
      <c r="AU3" s="51"/>
      <c r="AV3" s="51"/>
      <c r="AW3" s="51"/>
      <c r="AX3" s="51"/>
      <c r="AY3" s="51"/>
      <c r="AZ3" s="51"/>
      <c r="BA3" s="51"/>
      <c r="BB3" s="51"/>
      <c r="BC3" s="51"/>
      <c r="BD3" s="51"/>
      <c r="BE3" s="51"/>
      <c r="BF3" s="51"/>
      <c r="BG3" s="51"/>
      <c r="BH3" s="51"/>
      <c r="BI3" s="51"/>
      <c r="BJ3" s="51"/>
      <c r="BK3" s="50"/>
      <c r="BL3" s="50"/>
      <c r="BM3" s="50"/>
      <c r="BN3" s="55"/>
      <c r="BO3" s="55"/>
      <c r="BP3" s="55"/>
      <c r="BQ3" s="55"/>
      <c r="BR3" s="56"/>
      <c r="BS3" s="56"/>
      <c r="BT3" s="56"/>
      <c r="BU3" s="56"/>
      <c r="BV3" s="56"/>
      <c r="BW3" s="56"/>
      <c r="BX3" s="56"/>
      <c r="BY3" s="56"/>
      <c r="BZ3" s="56"/>
      <c r="CA3" s="56"/>
      <c r="CB3" s="56"/>
      <c r="CC3" s="56"/>
      <c r="CD3" s="56"/>
      <c r="CE3" s="56"/>
      <c r="CF3" s="56"/>
      <c r="CG3" s="450"/>
      <c r="CH3" s="450"/>
      <c r="CI3" s="450"/>
      <c r="CJ3" s="450"/>
      <c r="CK3" s="450"/>
      <c r="CL3" s="56"/>
      <c r="CM3" s="51"/>
      <c r="CN3" s="51"/>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row>
    <row r="4" spans="1:155" s="53" customFormat="1" ht="18" customHeight="1" thickBot="1" x14ac:dyDescent="0.2">
      <c r="A4" s="437"/>
      <c r="B4" s="438"/>
      <c r="C4" s="438"/>
      <c r="D4" s="438"/>
      <c r="E4" s="439"/>
      <c r="F4" s="446"/>
      <c r="G4" s="447"/>
      <c r="H4" s="447"/>
      <c r="I4" s="447"/>
      <c r="J4" s="447"/>
      <c r="K4" s="447"/>
      <c r="L4" s="447"/>
      <c r="M4" s="447"/>
      <c r="N4" s="447"/>
      <c r="O4" s="447"/>
      <c r="P4" s="448"/>
      <c r="Q4" s="50"/>
      <c r="R4" s="50"/>
      <c r="S4" s="50"/>
      <c r="T4" s="50"/>
      <c r="U4" s="50"/>
      <c r="V4" s="50"/>
      <c r="W4" s="50"/>
      <c r="X4" s="50"/>
      <c r="Y4" s="50"/>
      <c r="Z4" s="50"/>
      <c r="AA4" s="50"/>
      <c r="AB4" s="50"/>
      <c r="AC4" s="50"/>
      <c r="AD4" s="50"/>
      <c r="AE4" s="50"/>
      <c r="AF4" s="50"/>
      <c r="AG4" s="50"/>
      <c r="AH4" s="50"/>
      <c r="AI4" s="51"/>
      <c r="AJ4" s="55"/>
      <c r="AK4" s="55"/>
      <c r="AL4" s="50"/>
      <c r="AM4" s="50"/>
      <c r="AN4" s="50"/>
      <c r="AO4" s="50"/>
      <c r="AP4" s="50"/>
      <c r="AQ4" s="50"/>
      <c r="AR4" s="50"/>
      <c r="AS4" s="51"/>
      <c r="AT4" s="51"/>
      <c r="AU4" s="51"/>
      <c r="AV4" s="51"/>
      <c r="AW4" s="51"/>
      <c r="AX4" s="51"/>
      <c r="AY4" s="51"/>
      <c r="AZ4" s="51"/>
      <c r="BA4" s="51"/>
      <c r="BB4" s="51"/>
      <c r="BC4" s="51"/>
      <c r="BD4" s="51"/>
      <c r="BE4" s="51"/>
      <c r="BF4" s="51"/>
      <c r="BG4" s="51"/>
      <c r="BH4" s="51"/>
      <c r="BI4" s="51"/>
      <c r="BJ4" s="51"/>
      <c r="BK4" s="50"/>
      <c r="BL4" s="50"/>
      <c r="BM4" s="50"/>
      <c r="BN4" s="55"/>
      <c r="BO4" s="55"/>
      <c r="BP4" s="55"/>
      <c r="BQ4" s="55"/>
      <c r="BR4" s="56"/>
      <c r="BS4" s="56"/>
      <c r="BT4" s="56"/>
      <c r="BU4" s="56"/>
      <c r="BV4" s="56"/>
      <c r="BW4" s="56"/>
      <c r="BX4" s="56"/>
      <c r="BY4" s="56"/>
      <c r="BZ4" s="56"/>
      <c r="CA4" s="56"/>
      <c r="CB4" s="56"/>
      <c r="CC4" s="56"/>
      <c r="CD4" s="56"/>
      <c r="CE4" s="56"/>
      <c r="CF4" s="56"/>
      <c r="CG4" s="56"/>
      <c r="CH4" s="56"/>
      <c r="CI4" s="56"/>
      <c r="CJ4" s="56"/>
      <c r="CK4" s="56"/>
      <c r="CL4" s="56"/>
      <c r="CM4" s="51"/>
      <c r="CN4" s="51"/>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row>
    <row r="5" spans="1:155" s="53" customFormat="1" ht="41.25" customHeight="1" x14ac:dyDescent="0.15">
      <c r="A5" s="51"/>
      <c r="B5" s="57"/>
      <c r="C5" s="57"/>
      <c r="D5" s="58"/>
      <c r="E5" s="58"/>
      <c r="F5" s="58"/>
      <c r="G5" s="58"/>
      <c r="H5" s="58"/>
      <c r="I5" s="58"/>
      <c r="J5" s="58"/>
      <c r="K5" s="58"/>
      <c r="L5" s="58"/>
      <c r="M5" s="58"/>
      <c r="N5" s="58"/>
      <c r="O5" s="58"/>
      <c r="P5" s="58"/>
      <c r="Q5" s="58"/>
      <c r="R5" s="58"/>
      <c r="S5" s="58"/>
      <c r="T5" s="58"/>
      <c r="U5" s="58"/>
      <c r="V5" s="58"/>
      <c r="W5" s="58"/>
      <c r="X5" s="59"/>
      <c r="Y5" s="59"/>
      <c r="Z5" s="59"/>
      <c r="AA5" s="59"/>
      <c r="AB5" s="59"/>
      <c r="AC5" s="58"/>
      <c r="AD5" s="58"/>
      <c r="AE5" s="58"/>
      <c r="AF5" s="58"/>
      <c r="AG5" s="58"/>
      <c r="AH5" s="58"/>
      <c r="AI5" s="58"/>
      <c r="AJ5" s="58"/>
      <c r="AK5" s="58"/>
      <c r="AL5" s="58"/>
      <c r="AM5" s="58"/>
      <c r="AN5" s="59"/>
      <c r="AO5" s="59"/>
      <c r="AP5" s="59"/>
      <c r="AQ5" s="59"/>
      <c r="AR5" s="60"/>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row>
    <row r="6" spans="1:155" s="53" customFormat="1" ht="24.75" customHeight="1" x14ac:dyDescent="0.15">
      <c r="A6" s="449" t="s">
        <v>289</v>
      </c>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49"/>
      <c r="AY6" s="449"/>
      <c r="AZ6" s="449"/>
      <c r="BA6" s="449"/>
      <c r="BB6" s="449"/>
      <c r="BC6" s="449"/>
      <c r="BD6" s="449"/>
      <c r="BE6" s="449"/>
      <c r="BF6" s="449"/>
      <c r="BG6" s="449"/>
      <c r="BH6" s="449"/>
      <c r="BI6" s="449"/>
      <c r="BJ6" s="449"/>
      <c r="BK6" s="449"/>
      <c r="BL6" s="449"/>
      <c r="BM6" s="449"/>
      <c r="BN6" s="449"/>
      <c r="BO6" s="449"/>
      <c r="BP6" s="449"/>
      <c r="BQ6" s="449"/>
      <c r="BR6" s="449"/>
      <c r="BS6" s="449"/>
      <c r="BT6" s="449"/>
      <c r="BU6" s="449"/>
      <c r="BV6" s="449"/>
      <c r="BW6" s="449"/>
      <c r="BX6" s="449"/>
      <c r="BY6" s="449"/>
      <c r="BZ6" s="449"/>
      <c r="CA6" s="449"/>
      <c r="CB6" s="449"/>
      <c r="CC6" s="449"/>
      <c r="CD6" s="449"/>
      <c r="CE6" s="449"/>
      <c r="CF6" s="449"/>
      <c r="CG6" s="449"/>
      <c r="CH6" s="449"/>
      <c r="CI6" s="449"/>
      <c r="CJ6" s="449"/>
      <c r="CK6" s="449"/>
      <c r="CL6" s="449"/>
      <c r="CM6" s="449"/>
      <c r="CN6" s="449"/>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row>
    <row r="7" spans="1:155" s="53" customFormat="1" ht="24.75" customHeight="1" x14ac:dyDescent="0.15">
      <c r="A7" s="5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row>
    <row r="8" spans="1:155" s="53" customFormat="1" ht="24.75" customHeight="1" x14ac:dyDescent="0.15">
      <c r="A8" s="5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row>
    <row r="9" spans="1:155" s="53" customFormat="1" ht="36.75" customHeight="1" x14ac:dyDescent="0.15">
      <c r="A9" s="466" t="s">
        <v>52</v>
      </c>
      <c r="B9" s="466"/>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6"/>
      <c r="AY9" s="466"/>
      <c r="AZ9" s="466"/>
      <c r="BA9" s="466"/>
      <c r="BB9" s="466"/>
      <c r="BC9" s="466"/>
      <c r="BD9" s="466"/>
      <c r="BE9" s="466"/>
      <c r="BF9" s="466"/>
      <c r="BG9" s="466"/>
      <c r="BH9" s="466"/>
      <c r="BI9" s="466"/>
      <c r="BJ9" s="466"/>
      <c r="BK9" s="466"/>
      <c r="BL9" s="466"/>
      <c r="BM9" s="466"/>
      <c r="BN9" s="466"/>
      <c r="BO9" s="466"/>
      <c r="BP9" s="466"/>
      <c r="BQ9" s="466"/>
      <c r="BR9" s="466"/>
      <c r="BS9" s="466"/>
      <c r="BT9" s="466"/>
      <c r="BU9" s="466"/>
      <c r="BV9" s="466"/>
      <c r="BW9" s="466"/>
      <c r="BX9" s="466"/>
      <c r="BY9" s="466"/>
      <c r="BZ9" s="466"/>
      <c r="CA9" s="466"/>
      <c r="CB9" s="466"/>
      <c r="CC9" s="466"/>
      <c r="CD9" s="466"/>
      <c r="CE9" s="466"/>
      <c r="CF9" s="466"/>
      <c r="CG9" s="466"/>
      <c r="CH9" s="466"/>
      <c r="CI9" s="466"/>
      <c r="CJ9" s="466"/>
      <c r="CK9" s="466"/>
      <c r="CL9" s="466"/>
      <c r="CM9" s="466"/>
      <c r="CN9" s="466"/>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row>
    <row r="10" spans="1:155" ht="22.5" customHeight="1" thickBot="1" x14ac:dyDescent="0.2">
      <c r="A10" s="31"/>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39"/>
      <c r="Z10" s="39"/>
      <c r="AA10" s="39"/>
      <c r="AB10" s="39"/>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row>
    <row r="11" spans="1:155" ht="46.5" customHeight="1" x14ac:dyDescent="0.15">
      <c r="A11" s="455" t="s">
        <v>53</v>
      </c>
      <c r="B11" s="458" t="s">
        <v>51</v>
      </c>
      <c r="C11" s="458"/>
      <c r="D11" s="458"/>
      <c r="E11" s="458"/>
      <c r="F11" s="458"/>
      <c r="G11" s="458"/>
      <c r="H11" s="458"/>
      <c r="I11" s="458"/>
      <c r="J11" s="458"/>
      <c r="K11" s="459"/>
      <c r="L11" s="460"/>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2"/>
      <c r="AS11" s="463" t="s">
        <v>54</v>
      </c>
      <c r="AT11" s="464"/>
      <c r="AU11" s="464"/>
      <c r="AV11" s="464"/>
      <c r="AW11" s="464"/>
      <c r="AX11" s="464"/>
      <c r="AY11" s="464"/>
      <c r="AZ11" s="464"/>
      <c r="BA11" s="464"/>
      <c r="BB11" s="464"/>
      <c r="BC11" s="465"/>
      <c r="BD11" s="451" t="s">
        <v>169</v>
      </c>
      <c r="BE11" s="452"/>
      <c r="BF11" s="452"/>
      <c r="BG11" s="452"/>
      <c r="BH11" s="452"/>
      <c r="BI11" s="452"/>
      <c r="BJ11" s="452"/>
      <c r="BK11" s="452"/>
      <c r="BL11" s="452"/>
      <c r="BM11" s="452"/>
      <c r="BN11" s="452"/>
      <c r="BO11" s="452"/>
      <c r="BP11" s="452"/>
      <c r="BQ11" s="452"/>
      <c r="BR11" s="452"/>
      <c r="BS11" s="452"/>
      <c r="BT11" s="452"/>
      <c r="BU11" s="452"/>
      <c r="BV11" s="453"/>
      <c r="BW11" s="453"/>
      <c r="BX11" s="453"/>
      <c r="BY11" s="453"/>
      <c r="BZ11" s="453"/>
      <c r="CA11" s="453"/>
      <c r="CB11" s="453"/>
      <c r="CC11" s="453"/>
      <c r="CD11" s="453"/>
      <c r="CE11" s="453"/>
      <c r="CF11" s="453"/>
      <c r="CG11" s="453"/>
      <c r="CH11" s="453"/>
      <c r="CI11" s="453"/>
      <c r="CJ11" s="453"/>
      <c r="CK11" s="453"/>
      <c r="CL11" s="453"/>
      <c r="CM11" s="453"/>
      <c r="CN11" s="454"/>
      <c r="CO11" s="63"/>
      <c r="CP11" s="64"/>
      <c r="CV11" s="64"/>
    </row>
    <row r="12" spans="1:155" ht="26.25" customHeight="1" x14ac:dyDescent="0.15">
      <c r="A12" s="456"/>
      <c r="B12" s="467" t="s">
        <v>56</v>
      </c>
      <c r="C12" s="468"/>
      <c r="D12" s="468"/>
      <c r="E12" s="468"/>
      <c r="F12" s="468"/>
      <c r="G12" s="468"/>
      <c r="H12" s="468"/>
      <c r="I12" s="468"/>
      <c r="J12" s="468"/>
      <c r="K12" s="469"/>
      <c r="L12" s="476" t="s">
        <v>57</v>
      </c>
      <c r="M12" s="477"/>
      <c r="N12" s="477"/>
      <c r="O12" s="492"/>
      <c r="P12" s="492"/>
      <c r="Q12" s="492"/>
      <c r="R12" s="492"/>
      <c r="S12" s="492"/>
      <c r="T12" s="492"/>
      <c r="U12" s="492"/>
      <c r="V12" s="492"/>
      <c r="W12" s="492"/>
      <c r="X12" s="492"/>
      <c r="Y12" s="477" t="s">
        <v>58</v>
      </c>
      <c r="Z12" s="477"/>
      <c r="AA12" s="477"/>
      <c r="AB12" s="492"/>
      <c r="AC12" s="492"/>
      <c r="AD12" s="492"/>
      <c r="AE12" s="492"/>
      <c r="AF12" s="492"/>
      <c r="AG12" s="492"/>
      <c r="AH12" s="492"/>
      <c r="AI12" s="492"/>
      <c r="AJ12" s="492"/>
      <c r="AK12" s="492"/>
      <c r="AL12" s="65"/>
      <c r="AM12" s="65"/>
      <c r="AN12" s="65"/>
      <c r="AO12" s="65"/>
      <c r="AP12" s="65"/>
      <c r="AQ12" s="65"/>
      <c r="AR12" s="65"/>
      <c r="AS12" s="65"/>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7"/>
      <c r="CH12" s="67"/>
      <c r="CI12" s="67"/>
      <c r="CJ12" s="67"/>
      <c r="CK12" s="67"/>
      <c r="CL12" s="67"/>
      <c r="CM12" s="67"/>
      <c r="CN12" s="68"/>
      <c r="CO12" s="63"/>
      <c r="CP12" s="63"/>
      <c r="CQ12" s="63"/>
    </row>
    <row r="13" spans="1:155" ht="48" customHeight="1" x14ac:dyDescent="0.2">
      <c r="A13" s="456"/>
      <c r="B13" s="470"/>
      <c r="C13" s="471"/>
      <c r="D13" s="471"/>
      <c r="E13" s="471"/>
      <c r="F13" s="471"/>
      <c r="G13" s="471"/>
      <c r="H13" s="471"/>
      <c r="I13" s="471"/>
      <c r="J13" s="471"/>
      <c r="K13" s="472"/>
      <c r="L13" s="478"/>
      <c r="M13" s="479"/>
      <c r="N13" s="479"/>
      <c r="O13" s="479"/>
      <c r="P13" s="479"/>
      <c r="Q13" s="479"/>
      <c r="R13" s="479"/>
      <c r="S13" s="479"/>
      <c r="T13" s="479"/>
      <c r="U13" s="479"/>
      <c r="V13" s="479"/>
      <c r="W13" s="479"/>
      <c r="X13" s="479"/>
      <c r="Y13" s="479"/>
      <c r="Z13" s="479"/>
      <c r="AA13" s="479"/>
      <c r="AB13" s="479"/>
      <c r="AC13" s="480"/>
      <c r="AD13" s="481"/>
      <c r="AE13" s="481"/>
      <c r="AF13" s="481"/>
      <c r="AG13" s="481"/>
      <c r="AH13" s="481"/>
      <c r="AI13" s="481"/>
      <c r="AJ13" s="481"/>
      <c r="AK13" s="481"/>
      <c r="AL13" s="481"/>
      <c r="AM13" s="481"/>
      <c r="AN13" s="481"/>
      <c r="AO13" s="481"/>
      <c r="AP13" s="481"/>
      <c r="AQ13" s="481"/>
      <c r="AR13" s="481"/>
      <c r="AS13" s="481"/>
      <c r="AT13" s="482"/>
      <c r="AU13" s="493"/>
      <c r="AV13" s="493"/>
      <c r="AW13" s="493"/>
      <c r="AX13" s="493"/>
      <c r="AY13" s="493"/>
      <c r="AZ13" s="493"/>
      <c r="BA13" s="493"/>
      <c r="BB13" s="493"/>
      <c r="BC13" s="493"/>
      <c r="BD13" s="493"/>
      <c r="BE13" s="493"/>
      <c r="BF13" s="493"/>
      <c r="BG13" s="493"/>
      <c r="BH13" s="493"/>
      <c r="BI13" s="493"/>
      <c r="BJ13" s="493"/>
      <c r="BK13" s="493"/>
      <c r="BL13" s="493"/>
      <c r="BM13" s="493"/>
      <c r="BN13" s="493"/>
      <c r="BO13" s="493"/>
      <c r="BP13" s="493"/>
      <c r="BQ13" s="493"/>
      <c r="BR13" s="493"/>
      <c r="BS13" s="493"/>
      <c r="BT13" s="493"/>
      <c r="BU13" s="493"/>
      <c r="BV13" s="493"/>
      <c r="BW13" s="493"/>
      <c r="BX13" s="493"/>
      <c r="BY13" s="493"/>
      <c r="BZ13" s="493"/>
      <c r="CA13" s="493"/>
      <c r="CB13" s="493"/>
      <c r="CC13" s="493"/>
      <c r="CD13" s="493"/>
      <c r="CE13" s="493"/>
      <c r="CF13" s="493"/>
      <c r="CG13" s="493"/>
      <c r="CH13" s="493"/>
      <c r="CI13" s="493"/>
      <c r="CJ13" s="493"/>
      <c r="CK13" s="493"/>
      <c r="CL13" s="493"/>
      <c r="CM13" s="493"/>
      <c r="CN13" s="494"/>
      <c r="CO13" s="69"/>
      <c r="CP13" s="69"/>
      <c r="CQ13" s="69"/>
    </row>
    <row r="14" spans="1:155" ht="21" customHeight="1" x14ac:dyDescent="0.15">
      <c r="A14" s="456"/>
      <c r="B14" s="470"/>
      <c r="C14" s="471"/>
      <c r="D14" s="471"/>
      <c r="E14" s="471"/>
      <c r="F14" s="471"/>
      <c r="G14" s="471"/>
      <c r="H14" s="471"/>
      <c r="I14" s="471"/>
      <c r="J14" s="471"/>
      <c r="K14" s="472"/>
      <c r="L14" s="486" t="s">
        <v>216</v>
      </c>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7"/>
      <c r="AK14" s="487"/>
      <c r="AL14" s="487"/>
      <c r="AM14" s="487"/>
      <c r="AN14" s="487"/>
      <c r="AO14" s="487"/>
      <c r="AP14" s="487"/>
      <c r="AQ14" s="487"/>
      <c r="AR14" s="487"/>
      <c r="AS14" s="487"/>
      <c r="AT14" s="487"/>
      <c r="AU14" s="487"/>
      <c r="AV14" s="487"/>
      <c r="AW14" s="487"/>
      <c r="AX14" s="487"/>
      <c r="AY14" s="487"/>
      <c r="AZ14" s="487"/>
      <c r="BA14" s="487"/>
      <c r="BB14" s="487"/>
      <c r="BC14" s="487"/>
      <c r="BD14" s="487"/>
      <c r="BE14" s="487"/>
      <c r="BF14" s="487"/>
      <c r="BG14" s="487"/>
      <c r="BH14" s="487"/>
      <c r="BI14" s="487"/>
      <c r="BJ14" s="487"/>
      <c r="BK14" s="487"/>
      <c r="BL14" s="487"/>
      <c r="BM14" s="487"/>
      <c r="BN14" s="487"/>
      <c r="BO14" s="487"/>
      <c r="BP14" s="487"/>
      <c r="BQ14" s="487"/>
      <c r="BR14" s="487"/>
      <c r="BS14" s="487"/>
      <c r="BT14" s="487"/>
      <c r="BU14" s="487"/>
      <c r="BV14" s="487"/>
      <c r="BW14" s="487"/>
      <c r="BX14" s="487"/>
      <c r="BY14" s="487"/>
      <c r="BZ14" s="487"/>
      <c r="CA14" s="487"/>
      <c r="CB14" s="487"/>
      <c r="CC14" s="487"/>
      <c r="CD14" s="487"/>
      <c r="CE14" s="487"/>
      <c r="CF14" s="487"/>
      <c r="CG14" s="487"/>
      <c r="CH14" s="487"/>
      <c r="CI14" s="487"/>
      <c r="CJ14" s="487"/>
      <c r="CK14" s="487"/>
      <c r="CL14" s="487"/>
      <c r="CM14" s="487"/>
      <c r="CN14" s="488"/>
      <c r="CO14" s="69"/>
      <c r="CP14" s="69"/>
      <c r="CQ14" s="69"/>
    </row>
    <row r="15" spans="1:155" ht="48" customHeight="1" x14ac:dyDescent="0.2">
      <c r="A15" s="456"/>
      <c r="B15" s="473"/>
      <c r="C15" s="474"/>
      <c r="D15" s="474"/>
      <c r="E15" s="474"/>
      <c r="F15" s="474"/>
      <c r="G15" s="474"/>
      <c r="H15" s="474"/>
      <c r="I15" s="474"/>
      <c r="J15" s="474"/>
      <c r="K15" s="475"/>
      <c r="L15" s="489"/>
      <c r="M15" s="490"/>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490"/>
      <c r="AV15" s="490"/>
      <c r="AW15" s="490"/>
      <c r="AX15" s="490"/>
      <c r="AY15" s="490"/>
      <c r="AZ15" s="490"/>
      <c r="BA15" s="490"/>
      <c r="BB15" s="490"/>
      <c r="BC15" s="490"/>
      <c r="BD15" s="490"/>
      <c r="BE15" s="490"/>
      <c r="BF15" s="490"/>
      <c r="BG15" s="490"/>
      <c r="BH15" s="490"/>
      <c r="BI15" s="490"/>
      <c r="BJ15" s="490"/>
      <c r="BK15" s="490"/>
      <c r="BL15" s="490"/>
      <c r="BM15" s="490"/>
      <c r="BN15" s="490"/>
      <c r="BO15" s="490"/>
      <c r="BP15" s="490"/>
      <c r="BQ15" s="490"/>
      <c r="BR15" s="490"/>
      <c r="BS15" s="490"/>
      <c r="BT15" s="490"/>
      <c r="BU15" s="490"/>
      <c r="BV15" s="490"/>
      <c r="BW15" s="490"/>
      <c r="BX15" s="490"/>
      <c r="BY15" s="490"/>
      <c r="BZ15" s="490"/>
      <c r="CA15" s="490"/>
      <c r="CB15" s="490"/>
      <c r="CC15" s="490"/>
      <c r="CD15" s="490"/>
      <c r="CE15" s="490"/>
      <c r="CF15" s="490"/>
      <c r="CG15" s="490"/>
      <c r="CH15" s="490"/>
      <c r="CI15" s="490"/>
      <c r="CJ15" s="490"/>
      <c r="CK15" s="490"/>
      <c r="CL15" s="490"/>
      <c r="CM15" s="490"/>
      <c r="CN15" s="491"/>
      <c r="CO15" s="69"/>
      <c r="CP15" s="69"/>
      <c r="CQ15" s="69"/>
    </row>
    <row r="16" spans="1:155" ht="33.75" customHeight="1" thickBot="1" x14ac:dyDescent="0.2">
      <c r="A16" s="457"/>
      <c r="B16" s="500" t="s">
        <v>59</v>
      </c>
      <c r="C16" s="500"/>
      <c r="D16" s="500"/>
      <c r="E16" s="500"/>
      <c r="F16" s="500"/>
      <c r="G16" s="500"/>
      <c r="H16" s="500"/>
      <c r="I16" s="500"/>
      <c r="J16" s="500"/>
      <c r="K16" s="501"/>
      <c r="L16" s="502" t="s">
        <v>60</v>
      </c>
      <c r="M16" s="503"/>
      <c r="N16" s="504"/>
      <c r="O16" s="504"/>
      <c r="P16" s="504"/>
      <c r="Q16" s="504"/>
      <c r="R16" s="504"/>
      <c r="S16" s="504"/>
      <c r="T16" s="504"/>
      <c r="U16" s="504"/>
      <c r="V16" s="504"/>
      <c r="W16" s="503" t="s">
        <v>61</v>
      </c>
      <c r="X16" s="503"/>
      <c r="Y16" s="504"/>
      <c r="Z16" s="504"/>
      <c r="AA16" s="504"/>
      <c r="AB16" s="504"/>
      <c r="AC16" s="504"/>
      <c r="AD16" s="504"/>
      <c r="AE16" s="504"/>
      <c r="AF16" s="504"/>
      <c r="AG16" s="504"/>
      <c r="AH16" s="503" t="s">
        <v>62</v>
      </c>
      <c r="AI16" s="503"/>
      <c r="AJ16" s="504"/>
      <c r="AK16" s="504"/>
      <c r="AL16" s="504"/>
      <c r="AM16" s="504"/>
      <c r="AN16" s="504"/>
      <c r="AO16" s="504"/>
      <c r="AP16" s="504"/>
      <c r="AQ16" s="504"/>
      <c r="AR16" s="511"/>
      <c r="AS16" s="483" t="s">
        <v>63</v>
      </c>
      <c r="AT16" s="484"/>
      <c r="AU16" s="484"/>
      <c r="AV16" s="484"/>
      <c r="AW16" s="484"/>
      <c r="AX16" s="484"/>
      <c r="AY16" s="484"/>
      <c r="AZ16" s="484"/>
      <c r="BA16" s="484"/>
      <c r="BB16" s="484"/>
      <c r="BC16" s="485"/>
      <c r="BD16" s="70"/>
      <c r="BE16" s="503" t="s">
        <v>64</v>
      </c>
      <c r="BF16" s="503"/>
      <c r="BG16" s="504"/>
      <c r="BH16" s="504"/>
      <c r="BI16" s="504"/>
      <c r="BJ16" s="504"/>
      <c r="BK16" s="504"/>
      <c r="BL16" s="504"/>
      <c r="BM16" s="504"/>
      <c r="BN16" s="504"/>
      <c r="BO16" s="504"/>
      <c r="BP16" s="503" t="s">
        <v>65</v>
      </c>
      <c r="BQ16" s="503"/>
      <c r="BR16" s="504"/>
      <c r="BS16" s="504"/>
      <c r="BT16" s="504"/>
      <c r="BU16" s="504"/>
      <c r="BV16" s="504"/>
      <c r="BW16" s="504"/>
      <c r="BX16" s="504"/>
      <c r="BY16" s="504"/>
      <c r="BZ16" s="504"/>
      <c r="CA16" s="504"/>
      <c r="CB16" s="503" t="s">
        <v>66</v>
      </c>
      <c r="CC16" s="503"/>
      <c r="CD16" s="504"/>
      <c r="CE16" s="504"/>
      <c r="CF16" s="504"/>
      <c r="CG16" s="504"/>
      <c r="CH16" s="504"/>
      <c r="CI16" s="504"/>
      <c r="CJ16" s="504"/>
      <c r="CK16" s="504"/>
      <c r="CL16" s="504"/>
      <c r="CM16" s="504"/>
      <c r="CN16" s="519"/>
    </row>
    <row r="17" spans="1:95" ht="16.5" customHeight="1" thickBot="1" x14ac:dyDescent="0.2">
      <c r="A17" s="31"/>
      <c r="B17" s="35"/>
      <c r="C17" s="36"/>
      <c r="D17" s="36"/>
      <c r="E17" s="36"/>
      <c r="F17" s="36"/>
      <c r="G17" s="36"/>
      <c r="H17" s="36"/>
      <c r="I17" s="36"/>
      <c r="J17" s="36"/>
      <c r="K17" s="36"/>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6"/>
      <c r="AT17" s="36"/>
      <c r="AU17" s="36"/>
      <c r="AV17" s="36"/>
      <c r="AW17" s="36"/>
      <c r="AX17" s="36"/>
      <c r="AY17" s="36"/>
      <c r="AZ17" s="36"/>
      <c r="BA17" s="36"/>
      <c r="BB17" s="36"/>
      <c r="BC17" s="36"/>
      <c r="BD17" s="38"/>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row>
    <row r="18" spans="1:95" ht="47.25" customHeight="1" x14ac:dyDescent="0.15">
      <c r="A18" s="455" t="s">
        <v>170</v>
      </c>
      <c r="B18" s="458" t="s">
        <v>51</v>
      </c>
      <c r="C18" s="458"/>
      <c r="D18" s="458"/>
      <c r="E18" s="458"/>
      <c r="F18" s="458"/>
      <c r="G18" s="458"/>
      <c r="H18" s="458"/>
      <c r="I18" s="458"/>
      <c r="J18" s="458"/>
      <c r="K18" s="459"/>
      <c r="L18" s="516"/>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31"/>
      <c r="AS18" s="532" t="s">
        <v>67</v>
      </c>
      <c r="AT18" s="464"/>
      <c r="AU18" s="464"/>
      <c r="AV18" s="464"/>
      <c r="AW18" s="464"/>
      <c r="AX18" s="464"/>
      <c r="AY18" s="464"/>
      <c r="AZ18" s="464"/>
      <c r="BA18" s="464"/>
      <c r="BB18" s="464"/>
      <c r="BC18" s="465"/>
      <c r="BD18" s="516"/>
      <c r="BE18" s="517"/>
      <c r="BF18" s="517"/>
      <c r="BG18" s="517"/>
      <c r="BH18" s="517"/>
      <c r="BI18" s="517"/>
      <c r="BJ18" s="517"/>
      <c r="BK18" s="517"/>
      <c r="BL18" s="517"/>
      <c r="BM18" s="517"/>
      <c r="BN18" s="517"/>
      <c r="BO18" s="517"/>
      <c r="BP18" s="517"/>
      <c r="BQ18" s="517"/>
      <c r="BR18" s="517"/>
      <c r="BS18" s="517"/>
      <c r="BT18" s="517"/>
      <c r="BU18" s="517"/>
      <c r="BV18" s="517"/>
      <c r="BW18" s="517"/>
      <c r="BX18" s="517"/>
      <c r="BY18" s="517"/>
      <c r="BZ18" s="517"/>
      <c r="CA18" s="517"/>
      <c r="CB18" s="517"/>
      <c r="CC18" s="517"/>
      <c r="CD18" s="517"/>
      <c r="CE18" s="517"/>
      <c r="CF18" s="517"/>
      <c r="CG18" s="517"/>
      <c r="CH18" s="517"/>
      <c r="CI18" s="517"/>
      <c r="CJ18" s="517"/>
      <c r="CK18" s="517"/>
      <c r="CL18" s="517"/>
      <c r="CM18" s="517"/>
      <c r="CN18" s="518"/>
    </row>
    <row r="19" spans="1:95" ht="47.25" customHeight="1" x14ac:dyDescent="0.15">
      <c r="A19" s="456"/>
      <c r="B19" s="495" t="s">
        <v>68</v>
      </c>
      <c r="C19" s="495"/>
      <c r="D19" s="495"/>
      <c r="E19" s="495"/>
      <c r="F19" s="495"/>
      <c r="G19" s="495"/>
      <c r="H19" s="495"/>
      <c r="I19" s="495"/>
      <c r="J19" s="495"/>
      <c r="K19" s="496"/>
      <c r="L19" s="497"/>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498"/>
      <c r="AO19" s="498"/>
      <c r="AP19" s="498"/>
      <c r="AQ19" s="498"/>
      <c r="AR19" s="499"/>
      <c r="AS19" s="505" t="s">
        <v>69</v>
      </c>
      <c r="AT19" s="506"/>
      <c r="AU19" s="506"/>
      <c r="AV19" s="506"/>
      <c r="AW19" s="506"/>
      <c r="AX19" s="506"/>
      <c r="AY19" s="506"/>
      <c r="AZ19" s="506"/>
      <c r="BA19" s="506"/>
      <c r="BB19" s="506"/>
      <c r="BC19" s="507"/>
      <c r="BD19" s="512"/>
      <c r="BE19" s="513"/>
      <c r="BF19" s="513"/>
      <c r="BG19" s="513"/>
      <c r="BH19" s="513"/>
      <c r="BI19" s="513"/>
      <c r="BJ19" s="513"/>
      <c r="BK19" s="513"/>
      <c r="BL19" s="513"/>
      <c r="BM19" s="513"/>
      <c r="BN19" s="513"/>
      <c r="BO19" s="513"/>
      <c r="BP19" s="513"/>
      <c r="BQ19" s="513"/>
      <c r="BR19" s="513"/>
      <c r="BS19" s="513"/>
      <c r="BT19" s="513"/>
      <c r="BU19" s="513"/>
      <c r="BV19" s="513"/>
      <c r="BW19" s="514" t="s">
        <v>70</v>
      </c>
      <c r="BX19" s="514"/>
      <c r="BY19" s="513"/>
      <c r="BZ19" s="513"/>
      <c r="CA19" s="513"/>
      <c r="CB19" s="513"/>
      <c r="CC19" s="513"/>
      <c r="CD19" s="513"/>
      <c r="CE19" s="513"/>
      <c r="CF19" s="513"/>
      <c r="CG19" s="513"/>
      <c r="CH19" s="513"/>
      <c r="CI19" s="513"/>
      <c r="CJ19" s="513"/>
      <c r="CK19" s="513"/>
      <c r="CL19" s="513"/>
      <c r="CM19" s="513"/>
      <c r="CN19" s="515"/>
    </row>
    <row r="20" spans="1:95" ht="26.25" customHeight="1" x14ac:dyDescent="0.15">
      <c r="A20" s="456"/>
      <c r="B20" s="467" t="s">
        <v>56</v>
      </c>
      <c r="C20" s="468"/>
      <c r="D20" s="468"/>
      <c r="E20" s="468"/>
      <c r="F20" s="468"/>
      <c r="G20" s="468"/>
      <c r="H20" s="468"/>
      <c r="I20" s="468"/>
      <c r="J20" s="468"/>
      <c r="K20" s="469"/>
      <c r="L20" s="476" t="s">
        <v>57</v>
      </c>
      <c r="M20" s="477"/>
      <c r="N20" s="477"/>
      <c r="O20" s="492"/>
      <c r="P20" s="492"/>
      <c r="Q20" s="492"/>
      <c r="R20" s="492"/>
      <c r="S20" s="492"/>
      <c r="T20" s="492"/>
      <c r="U20" s="492"/>
      <c r="V20" s="492"/>
      <c r="W20" s="492"/>
      <c r="X20" s="492"/>
      <c r="Y20" s="477" t="s">
        <v>58</v>
      </c>
      <c r="Z20" s="477"/>
      <c r="AA20" s="477"/>
      <c r="AB20" s="492"/>
      <c r="AC20" s="492"/>
      <c r="AD20" s="492"/>
      <c r="AE20" s="492"/>
      <c r="AF20" s="492"/>
      <c r="AG20" s="492"/>
      <c r="AH20" s="492"/>
      <c r="AI20" s="492"/>
      <c r="AJ20" s="492"/>
      <c r="AK20" s="492"/>
      <c r="AL20" s="65"/>
      <c r="AM20" s="65"/>
      <c r="AN20" s="65"/>
      <c r="AO20" s="65"/>
      <c r="AP20" s="65"/>
      <c r="AQ20" s="65"/>
      <c r="AR20" s="65"/>
      <c r="AS20" s="65"/>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7"/>
      <c r="CH20" s="67"/>
      <c r="CI20" s="67"/>
      <c r="CJ20" s="67"/>
      <c r="CK20" s="67"/>
      <c r="CL20" s="67"/>
      <c r="CM20" s="67"/>
      <c r="CN20" s="68"/>
      <c r="CO20" s="63"/>
      <c r="CP20" s="63"/>
      <c r="CQ20" s="63"/>
    </row>
    <row r="21" spans="1:95" ht="48" customHeight="1" x14ac:dyDescent="0.2">
      <c r="A21" s="456"/>
      <c r="B21" s="470"/>
      <c r="C21" s="471"/>
      <c r="D21" s="471"/>
      <c r="E21" s="471"/>
      <c r="F21" s="471"/>
      <c r="G21" s="471"/>
      <c r="H21" s="471"/>
      <c r="I21" s="471"/>
      <c r="J21" s="471"/>
      <c r="K21" s="472"/>
      <c r="L21" s="520"/>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93"/>
      <c r="AV21" s="493"/>
      <c r="AW21" s="493"/>
      <c r="AX21" s="493"/>
      <c r="AY21" s="493"/>
      <c r="AZ21" s="493"/>
      <c r="BA21" s="493"/>
      <c r="BB21" s="493"/>
      <c r="BC21" s="493"/>
      <c r="BD21" s="493"/>
      <c r="BE21" s="493"/>
      <c r="BF21" s="493"/>
      <c r="BG21" s="493"/>
      <c r="BH21" s="493"/>
      <c r="BI21" s="493"/>
      <c r="BJ21" s="493"/>
      <c r="BK21" s="493"/>
      <c r="BL21" s="493"/>
      <c r="BM21" s="493"/>
      <c r="BN21" s="493"/>
      <c r="BO21" s="493"/>
      <c r="BP21" s="493"/>
      <c r="BQ21" s="493"/>
      <c r="BR21" s="493"/>
      <c r="BS21" s="493"/>
      <c r="BT21" s="493"/>
      <c r="BU21" s="493"/>
      <c r="BV21" s="493"/>
      <c r="BW21" s="493"/>
      <c r="BX21" s="493"/>
      <c r="BY21" s="493"/>
      <c r="BZ21" s="493"/>
      <c r="CA21" s="493"/>
      <c r="CB21" s="493"/>
      <c r="CC21" s="493"/>
      <c r="CD21" s="493"/>
      <c r="CE21" s="493"/>
      <c r="CF21" s="493"/>
      <c r="CG21" s="493"/>
      <c r="CH21" s="493"/>
      <c r="CI21" s="493"/>
      <c r="CJ21" s="493"/>
      <c r="CK21" s="493"/>
      <c r="CL21" s="493"/>
      <c r="CM21" s="493"/>
      <c r="CN21" s="494"/>
      <c r="CO21" s="69"/>
      <c r="CP21" s="69"/>
      <c r="CQ21" s="69"/>
    </row>
    <row r="22" spans="1:95" ht="21" customHeight="1" x14ac:dyDescent="0.15">
      <c r="A22" s="456"/>
      <c r="B22" s="470"/>
      <c r="C22" s="471"/>
      <c r="D22" s="471"/>
      <c r="E22" s="471"/>
      <c r="F22" s="471"/>
      <c r="G22" s="471"/>
      <c r="H22" s="471"/>
      <c r="I22" s="471"/>
      <c r="J22" s="471"/>
      <c r="K22" s="472"/>
      <c r="L22" s="486" t="s">
        <v>216</v>
      </c>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7"/>
      <c r="AO22" s="487"/>
      <c r="AP22" s="487"/>
      <c r="AQ22" s="487"/>
      <c r="AR22" s="487"/>
      <c r="AS22" s="487"/>
      <c r="AT22" s="487"/>
      <c r="AU22" s="487"/>
      <c r="AV22" s="487"/>
      <c r="AW22" s="487"/>
      <c r="AX22" s="487"/>
      <c r="AY22" s="487"/>
      <c r="AZ22" s="487"/>
      <c r="BA22" s="487"/>
      <c r="BB22" s="487"/>
      <c r="BC22" s="487"/>
      <c r="BD22" s="487"/>
      <c r="BE22" s="487"/>
      <c r="BF22" s="487"/>
      <c r="BG22" s="487"/>
      <c r="BH22" s="487"/>
      <c r="BI22" s="487"/>
      <c r="BJ22" s="487"/>
      <c r="BK22" s="487"/>
      <c r="BL22" s="487"/>
      <c r="BM22" s="487"/>
      <c r="BN22" s="487"/>
      <c r="BO22" s="487"/>
      <c r="BP22" s="487"/>
      <c r="BQ22" s="487"/>
      <c r="BR22" s="487"/>
      <c r="BS22" s="487"/>
      <c r="BT22" s="487"/>
      <c r="BU22" s="487"/>
      <c r="BV22" s="487"/>
      <c r="BW22" s="487"/>
      <c r="BX22" s="487"/>
      <c r="BY22" s="487"/>
      <c r="BZ22" s="487"/>
      <c r="CA22" s="487"/>
      <c r="CB22" s="487"/>
      <c r="CC22" s="487"/>
      <c r="CD22" s="487"/>
      <c r="CE22" s="487"/>
      <c r="CF22" s="487"/>
      <c r="CG22" s="487"/>
      <c r="CH22" s="487"/>
      <c r="CI22" s="487"/>
      <c r="CJ22" s="487"/>
      <c r="CK22" s="487"/>
      <c r="CL22" s="487"/>
      <c r="CM22" s="487"/>
      <c r="CN22" s="488"/>
      <c r="CO22" s="69"/>
      <c r="CP22" s="69"/>
      <c r="CQ22" s="69"/>
    </row>
    <row r="23" spans="1:95" ht="48" customHeight="1" x14ac:dyDescent="0.2">
      <c r="A23" s="456"/>
      <c r="B23" s="473"/>
      <c r="C23" s="474"/>
      <c r="D23" s="474"/>
      <c r="E23" s="474"/>
      <c r="F23" s="474"/>
      <c r="G23" s="474"/>
      <c r="H23" s="474"/>
      <c r="I23" s="474"/>
      <c r="J23" s="474"/>
      <c r="K23" s="475"/>
      <c r="L23" s="489"/>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0"/>
      <c r="BH23" s="490"/>
      <c r="BI23" s="490"/>
      <c r="BJ23" s="490"/>
      <c r="BK23" s="490"/>
      <c r="BL23" s="490"/>
      <c r="BM23" s="490"/>
      <c r="BN23" s="490"/>
      <c r="BO23" s="490"/>
      <c r="BP23" s="490"/>
      <c r="BQ23" s="490"/>
      <c r="BR23" s="490"/>
      <c r="BS23" s="490"/>
      <c r="BT23" s="490"/>
      <c r="BU23" s="490"/>
      <c r="BV23" s="490"/>
      <c r="BW23" s="490"/>
      <c r="BX23" s="490"/>
      <c r="BY23" s="490"/>
      <c r="BZ23" s="490"/>
      <c r="CA23" s="490"/>
      <c r="CB23" s="490"/>
      <c r="CC23" s="490"/>
      <c r="CD23" s="490"/>
      <c r="CE23" s="490"/>
      <c r="CF23" s="490"/>
      <c r="CG23" s="490"/>
      <c r="CH23" s="490"/>
      <c r="CI23" s="490"/>
      <c r="CJ23" s="490"/>
      <c r="CK23" s="490"/>
      <c r="CL23" s="490"/>
      <c r="CM23" s="490"/>
      <c r="CN23" s="491"/>
      <c r="CO23" s="69"/>
      <c r="CP23" s="69"/>
      <c r="CQ23" s="69"/>
    </row>
    <row r="24" spans="1:95" ht="33.75" customHeight="1" x14ac:dyDescent="0.15">
      <c r="A24" s="456"/>
      <c r="B24" s="495" t="s">
        <v>59</v>
      </c>
      <c r="C24" s="495"/>
      <c r="D24" s="495"/>
      <c r="E24" s="495"/>
      <c r="F24" s="495"/>
      <c r="G24" s="495"/>
      <c r="H24" s="495"/>
      <c r="I24" s="495"/>
      <c r="J24" s="495"/>
      <c r="K24" s="496"/>
      <c r="L24" s="526" t="s">
        <v>60</v>
      </c>
      <c r="M24" s="523"/>
      <c r="N24" s="521"/>
      <c r="O24" s="521"/>
      <c r="P24" s="521"/>
      <c r="Q24" s="521"/>
      <c r="R24" s="521"/>
      <c r="S24" s="521"/>
      <c r="T24" s="521"/>
      <c r="U24" s="521"/>
      <c r="V24" s="521"/>
      <c r="W24" s="523" t="s">
        <v>61</v>
      </c>
      <c r="X24" s="523"/>
      <c r="Y24" s="521"/>
      <c r="Z24" s="521"/>
      <c r="AA24" s="521"/>
      <c r="AB24" s="521"/>
      <c r="AC24" s="521"/>
      <c r="AD24" s="521"/>
      <c r="AE24" s="521"/>
      <c r="AF24" s="521"/>
      <c r="AG24" s="521"/>
      <c r="AH24" s="523" t="s">
        <v>62</v>
      </c>
      <c r="AI24" s="523"/>
      <c r="AJ24" s="521"/>
      <c r="AK24" s="521"/>
      <c r="AL24" s="521"/>
      <c r="AM24" s="521"/>
      <c r="AN24" s="521"/>
      <c r="AO24" s="521"/>
      <c r="AP24" s="521"/>
      <c r="AQ24" s="521"/>
      <c r="AR24" s="522"/>
      <c r="AS24" s="527" t="s">
        <v>71</v>
      </c>
      <c r="AT24" s="468"/>
      <c r="AU24" s="468"/>
      <c r="AV24" s="468"/>
      <c r="AW24" s="468"/>
      <c r="AX24" s="468"/>
      <c r="AY24" s="468"/>
      <c r="AZ24" s="468"/>
      <c r="BA24" s="468"/>
      <c r="BB24" s="468"/>
      <c r="BC24" s="469"/>
      <c r="BD24" s="71"/>
      <c r="BE24" s="509" t="s">
        <v>72</v>
      </c>
      <c r="BF24" s="509"/>
      <c r="BG24" s="492"/>
      <c r="BH24" s="492"/>
      <c r="BI24" s="492"/>
      <c r="BJ24" s="492"/>
      <c r="BK24" s="492"/>
      <c r="BL24" s="492"/>
      <c r="BM24" s="492"/>
      <c r="BN24" s="492"/>
      <c r="BO24" s="492"/>
      <c r="BP24" s="509" t="s">
        <v>73</v>
      </c>
      <c r="BQ24" s="509"/>
      <c r="BR24" s="492"/>
      <c r="BS24" s="492"/>
      <c r="BT24" s="492"/>
      <c r="BU24" s="492"/>
      <c r="BV24" s="492"/>
      <c r="BW24" s="492"/>
      <c r="BX24" s="492"/>
      <c r="BY24" s="492"/>
      <c r="BZ24" s="492"/>
      <c r="CA24" s="492"/>
      <c r="CB24" s="509" t="s">
        <v>74</v>
      </c>
      <c r="CC24" s="509"/>
      <c r="CD24" s="492"/>
      <c r="CE24" s="492"/>
      <c r="CF24" s="492"/>
      <c r="CG24" s="492"/>
      <c r="CH24" s="492"/>
      <c r="CI24" s="492"/>
      <c r="CJ24" s="492"/>
      <c r="CK24" s="492"/>
      <c r="CL24" s="492"/>
      <c r="CM24" s="492"/>
      <c r="CN24" s="524"/>
    </row>
    <row r="25" spans="1:95" ht="33.75" customHeight="1" thickBot="1" x14ac:dyDescent="0.2">
      <c r="A25" s="457"/>
      <c r="B25" s="484" t="s">
        <v>63</v>
      </c>
      <c r="C25" s="500"/>
      <c r="D25" s="500"/>
      <c r="E25" s="500"/>
      <c r="F25" s="500"/>
      <c r="G25" s="500"/>
      <c r="H25" s="500"/>
      <c r="I25" s="500"/>
      <c r="J25" s="500"/>
      <c r="K25" s="501"/>
      <c r="L25" s="502" t="s">
        <v>64</v>
      </c>
      <c r="M25" s="503"/>
      <c r="N25" s="504"/>
      <c r="O25" s="504"/>
      <c r="P25" s="504"/>
      <c r="Q25" s="504"/>
      <c r="R25" s="504"/>
      <c r="S25" s="504"/>
      <c r="T25" s="504"/>
      <c r="U25" s="504"/>
      <c r="V25" s="504"/>
      <c r="W25" s="503" t="s">
        <v>65</v>
      </c>
      <c r="X25" s="503"/>
      <c r="Y25" s="521"/>
      <c r="Z25" s="521"/>
      <c r="AA25" s="521"/>
      <c r="AB25" s="521"/>
      <c r="AC25" s="521"/>
      <c r="AD25" s="521"/>
      <c r="AE25" s="521"/>
      <c r="AF25" s="521"/>
      <c r="AG25" s="521"/>
      <c r="AH25" s="503" t="s">
        <v>66</v>
      </c>
      <c r="AI25" s="503"/>
      <c r="AJ25" s="504"/>
      <c r="AK25" s="504"/>
      <c r="AL25" s="504"/>
      <c r="AM25" s="504"/>
      <c r="AN25" s="504"/>
      <c r="AO25" s="504"/>
      <c r="AP25" s="504"/>
      <c r="AQ25" s="504"/>
      <c r="AR25" s="511"/>
      <c r="AS25" s="528"/>
      <c r="AT25" s="529"/>
      <c r="AU25" s="529"/>
      <c r="AV25" s="529"/>
      <c r="AW25" s="529"/>
      <c r="AX25" s="529"/>
      <c r="AY25" s="529"/>
      <c r="AZ25" s="529"/>
      <c r="BA25" s="529"/>
      <c r="BB25" s="529"/>
      <c r="BC25" s="530"/>
      <c r="BD25" s="72"/>
      <c r="BE25" s="510"/>
      <c r="BF25" s="510"/>
      <c r="BG25" s="508"/>
      <c r="BH25" s="508"/>
      <c r="BI25" s="508"/>
      <c r="BJ25" s="508"/>
      <c r="BK25" s="508"/>
      <c r="BL25" s="508"/>
      <c r="BM25" s="508"/>
      <c r="BN25" s="508"/>
      <c r="BO25" s="508"/>
      <c r="BP25" s="510"/>
      <c r="BQ25" s="510"/>
      <c r="BR25" s="508"/>
      <c r="BS25" s="508"/>
      <c r="BT25" s="508"/>
      <c r="BU25" s="508"/>
      <c r="BV25" s="508"/>
      <c r="BW25" s="508"/>
      <c r="BX25" s="508"/>
      <c r="BY25" s="508"/>
      <c r="BZ25" s="508"/>
      <c r="CA25" s="508"/>
      <c r="CB25" s="510"/>
      <c r="CC25" s="510"/>
      <c r="CD25" s="508"/>
      <c r="CE25" s="508"/>
      <c r="CF25" s="508"/>
      <c r="CG25" s="508"/>
      <c r="CH25" s="508"/>
      <c r="CI25" s="508"/>
      <c r="CJ25" s="508"/>
      <c r="CK25" s="508"/>
      <c r="CL25" s="508"/>
      <c r="CM25" s="508"/>
      <c r="CN25" s="525"/>
    </row>
    <row r="26" spans="1:95" ht="46.5" customHeight="1" x14ac:dyDescent="0.15">
      <c r="A26" s="455" t="s">
        <v>171</v>
      </c>
      <c r="B26" s="458" t="s">
        <v>51</v>
      </c>
      <c r="C26" s="458"/>
      <c r="D26" s="458"/>
      <c r="E26" s="458"/>
      <c r="F26" s="458"/>
      <c r="G26" s="458"/>
      <c r="H26" s="458"/>
      <c r="I26" s="458"/>
      <c r="J26" s="458"/>
      <c r="K26" s="459"/>
      <c r="L26" s="516"/>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31"/>
      <c r="AS26" s="532" t="s">
        <v>67</v>
      </c>
      <c r="AT26" s="464"/>
      <c r="AU26" s="464"/>
      <c r="AV26" s="464"/>
      <c r="AW26" s="464"/>
      <c r="AX26" s="464"/>
      <c r="AY26" s="464"/>
      <c r="AZ26" s="464"/>
      <c r="BA26" s="464"/>
      <c r="BB26" s="464"/>
      <c r="BC26" s="465"/>
      <c r="BD26" s="516"/>
      <c r="BE26" s="517"/>
      <c r="BF26" s="517"/>
      <c r="BG26" s="517"/>
      <c r="BH26" s="517"/>
      <c r="BI26" s="517"/>
      <c r="BJ26" s="517"/>
      <c r="BK26" s="517"/>
      <c r="BL26" s="517"/>
      <c r="BM26" s="517"/>
      <c r="BN26" s="517"/>
      <c r="BO26" s="517"/>
      <c r="BP26" s="517"/>
      <c r="BQ26" s="517"/>
      <c r="BR26" s="517"/>
      <c r="BS26" s="517"/>
      <c r="BT26" s="517"/>
      <c r="BU26" s="517"/>
      <c r="BV26" s="517"/>
      <c r="BW26" s="517"/>
      <c r="BX26" s="517"/>
      <c r="BY26" s="517"/>
      <c r="BZ26" s="517"/>
      <c r="CA26" s="517"/>
      <c r="CB26" s="517"/>
      <c r="CC26" s="517"/>
      <c r="CD26" s="517"/>
      <c r="CE26" s="517"/>
      <c r="CF26" s="517"/>
      <c r="CG26" s="517"/>
      <c r="CH26" s="517"/>
      <c r="CI26" s="517"/>
      <c r="CJ26" s="517"/>
      <c r="CK26" s="517"/>
      <c r="CL26" s="517"/>
      <c r="CM26" s="517"/>
      <c r="CN26" s="518"/>
    </row>
    <row r="27" spans="1:95" ht="46.5" customHeight="1" x14ac:dyDescent="0.15">
      <c r="A27" s="456"/>
      <c r="B27" s="495" t="s">
        <v>68</v>
      </c>
      <c r="C27" s="495"/>
      <c r="D27" s="495"/>
      <c r="E27" s="495"/>
      <c r="F27" s="495"/>
      <c r="G27" s="495"/>
      <c r="H27" s="495"/>
      <c r="I27" s="495"/>
      <c r="J27" s="495"/>
      <c r="K27" s="496"/>
      <c r="L27" s="497"/>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9"/>
      <c r="AS27" s="505" t="s">
        <v>69</v>
      </c>
      <c r="AT27" s="506"/>
      <c r="AU27" s="506"/>
      <c r="AV27" s="506"/>
      <c r="AW27" s="506"/>
      <c r="AX27" s="506"/>
      <c r="AY27" s="506"/>
      <c r="AZ27" s="506"/>
      <c r="BA27" s="506"/>
      <c r="BB27" s="506"/>
      <c r="BC27" s="507"/>
      <c r="BD27" s="512"/>
      <c r="BE27" s="513"/>
      <c r="BF27" s="513"/>
      <c r="BG27" s="513"/>
      <c r="BH27" s="513"/>
      <c r="BI27" s="513"/>
      <c r="BJ27" s="513"/>
      <c r="BK27" s="513"/>
      <c r="BL27" s="513"/>
      <c r="BM27" s="513"/>
      <c r="BN27" s="513"/>
      <c r="BO27" s="513"/>
      <c r="BP27" s="513"/>
      <c r="BQ27" s="513"/>
      <c r="BR27" s="513"/>
      <c r="BS27" s="513"/>
      <c r="BT27" s="513"/>
      <c r="BU27" s="513"/>
      <c r="BV27" s="513"/>
      <c r="BW27" s="514" t="s">
        <v>70</v>
      </c>
      <c r="BX27" s="514"/>
      <c r="BY27" s="513"/>
      <c r="BZ27" s="513"/>
      <c r="CA27" s="513"/>
      <c r="CB27" s="513"/>
      <c r="CC27" s="513"/>
      <c r="CD27" s="513"/>
      <c r="CE27" s="513"/>
      <c r="CF27" s="513"/>
      <c r="CG27" s="513"/>
      <c r="CH27" s="513"/>
      <c r="CI27" s="513"/>
      <c r="CJ27" s="513"/>
      <c r="CK27" s="513"/>
      <c r="CL27" s="513"/>
      <c r="CM27" s="513"/>
      <c r="CN27" s="515"/>
    </row>
    <row r="28" spans="1:95" ht="26.25" customHeight="1" x14ac:dyDescent="0.15">
      <c r="A28" s="456"/>
      <c r="B28" s="467" t="s">
        <v>56</v>
      </c>
      <c r="C28" s="468"/>
      <c r="D28" s="468"/>
      <c r="E28" s="468"/>
      <c r="F28" s="468"/>
      <c r="G28" s="468"/>
      <c r="H28" s="468"/>
      <c r="I28" s="468"/>
      <c r="J28" s="468"/>
      <c r="K28" s="469"/>
      <c r="L28" s="476" t="s">
        <v>57</v>
      </c>
      <c r="M28" s="477"/>
      <c r="N28" s="477"/>
      <c r="O28" s="492"/>
      <c r="P28" s="492"/>
      <c r="Q28" s="492"/>
      <c r="R28" s="492"/>
      <c r="S28" s="492"/>
      <c r="T28" s="492"/>
      <c r="U28" s="492"/>
      <c r="V28" s="492"/>
      <c r="W28" s="492"/>
      <c r="X28" s="492"/>
      <c r="Y28" s="477" t="s">
        <v>58</v>
      </c>
      <c r="Z28" s="477"/>
      <c r="AA28" s="477"/>
      <c r="AB28" s="492"/>
      <c r="AC28" s="492"/>
      <c r="AD28" s="492"/>
      <c r="AE28" s="492"/>
      <c r="AF28" s="492"/>
      <c r="AG28" s="492"/>
      <c r="AH28" s="492"/>
      <c r="AI28" s="492"/>
      <c r="AJ28" s="492"/>
      <c r="AK28" s="492"/>
      <c r="AL28" s="65"/>
      <c r="AM28" s="65"/>
      <c r="AN28" s="65"/>
      <c r="AO28" s="65"/>
      <c r="AP28" s="65"/>
      <c r="AQ28" s="65"/>
      <c r="AR28" s="65"/>
      <c r="AS28" s="65"/>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7"/>
      <c r="CH28" s="67"/>
      <c r="CI28" s="67"/>
      <c r="CJ28" s="67"/>
      <c r="CK28" s="67"/>
      <c r="CL28" s="67"/>
      <c r="CM28" s="67"/>
      <c r="CN28" s="68"/>
      <c r="CO28" s="63"/>
      <c r="CP28" s="63"/>
      <c r="CQ28" s="63"/>
    </row>
    <row r="29" spans="1:95" ht="48" customHeight="1" x14ac:dyDescent="0.2">
      <c r="A29" s="456"/>
      <c r="B29" s="470"/>
      <c r="C29" s="471"/>
      <c r="D29" s="471"/>
      <c r="E29" s="471"/>
      <c r="F29" s="471"/>
      <c r="G29" s="471"/>
      <c r="H29" s="471"/>
      <c r="I29" s="471"/>
      <c r="J29" s="471"/>
      <c r="K29" s="472"/>
      <c r="L29" s="520"/>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79"/>
      <c r="AJ29" s="479"/>
      <c r="AK29" s="479"/>
      <c r="AL29" s="479"/>
      <c r="AM29" s="479"/>
      <c r="AN29" s="479"/>
      <c r="AO29" s="479"/>
      <c r="AP29" s="479"/>
      <c r="AQ29" s="479"/>
      <c r="AR29" s="479"/>
      <c r="AS29" s="479"/>
      <c r="AT29" s="479"/>
      <c r="AU29" s="493"/>
      <c r="AV29" s="493"/>
      <c r="AW29" s="493"/>
      <c r="AX29" s="493"/>
      <c r="AY29" s="493"/>
      <c r="AZ29" s="493"/>
      <c r="BA29" s="493"/>
      <c r="BB29" s="493"/>
      <c r="BC29" s="493"/>
      <c r="BD29" s="493"/>
      <c r="BE29" s="493"/>
      <c r="BF29" s="493"/>
      <c r="BG29" s="493"/>
      <c r="BH29" s="493"/>
      <c r="BI29" s="493"/>
      <c r="BJ29" s="493"/>
      <c r="BK29" s="493"/>
      <c r="BL29" s="493"/>
      <c r="BM29" s="493"/>
      <c r="BN29" s="493"/>
      <c r="BO29" s="493"/>
      <c r="BP29" s="493"/>
      <c r="BQ29" s="493"/>
      <c r="BR29" s="493"/>
      <c r="BS29" s="493"/>
      <c r="BT29" s="493"/>
      <c r="BU29" s="493"/>
      <c r="BV29" s="493"/>
      <c r="BW29" s="493"/>
      <c r="BX29" s="493"/>
      <c r="BY29" s="493"/>
      <c r="BZ29" s="493"/>
      <c r="CA29" s="493"/>
      <c r="CB29" s="493"/>
      <c r="CC29" s="493"/>
      <c r="CD29" s="493"/>
      <c r="CE29" s="493"/>
      <c r="CF29" s="493"/>
      <c r="CG29" s="493"/>
      <c r="CH29" s="493"/>
      <c r="CI29" s="493"/>
      <c r="CJ29" s="493"/>
      <c r="CK29" s="493"/>
      <c r="CL29" s="493"/>
      <c r="CM29" s="493"/>
      <c r="CN29" s="494"/>
      <c r="CO29" s="69"/>
      <c r="CP29" s="69"/>
      <c r="CQ29" s="69"/>
    </row>
    <row r="30" spans="1:95" ht="21" customHeight="1" x14ac:dyDescent="0.15">
      <c r="A30" s="456"/>
      <c r="B30" s="470"/>
      <c r="C30" s="471"/>
      <c r="D30" s="471"/>
      <c r="E30" s="471"/>
      <c r="F30" s="471"/>
      <c r="G30" s="471"/>
      <c r="H30" s="471"/>
      <c r="I30" s="471"/>
      <c r="J30" s="471"/>
      <c r="K30" s="472"/>
      <c r="L30" s="486" t="s">
        <v>216</v>
      </c>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7"/>
      <c r="AY30" s="487"/>
      <c r="AZ30" s="487"/>
      <c r="BA30" s="487"/>
      <c r="BB30" s="487"/>
      <c r="BC30" s="487"/>
      <c r="BD30" s="487"/>
      <c r="BE30" s="487"/>
      <c r="BF30" s="487"/>
      <c r="BG30" s="487"/>
      <c r="BH30" s="487"/>
      <c r="BI30" s="487"/>
      <c r="BJ30" s="487"/>
      <c r="BK30" s="487"/>
      <c r="BL30" s="487"/>
      <c r="BM30" s="487"/>
      <c r="BN30" s="487"/>
      <c r="BO30" s="487"/>
      <c r="BP30" s="487"/>
      <c r="BQ30" s="487"/>
      <c r="BR30" s="487"/>
      <c r="BS30" s="487"/>
      <c r="BT30" s="487"/>
      <c r="BU30" s="487"/>
      <c r="BV30" s="487"/>
      <c r="BW30" s="487"/>
      <c r="BX30" s="487"/>
      <c r="BY30" s="487"/>
      <c r="BZ30" s="487"/>
      <c r="CA30" s="487"/>
      <c r="CB30" s="487"/>
      <c r="CC30" s="487"/>
      <c r="CD30" s="487"/>
      <c r="CE30" s="487"/>
      <c r="CF30" s="487"/>
      <c r="CG30" s="487"/>
      <c r="CH30" s="487"/>
      <c r="CI30" s="487"/>
      <c r="CJ30" s="487"/>
      <c r="CK30" s="487"/>
      <c r="CL30" s="487"/>
      <c r="CM30" s="487"/>
      <c r="CN30" s="488"/>
      <c r="CO30" s="69"/>
      <c r="CP30" s="69"/>
      <c r="CQ30" s="69"/>
    </row>
    <row r="31" spans="1:95" ht="48" customHeight="1" x14ac:dyDescent="0.2">
      <c r="A31" s="456"/>
      <c r="B31" s="473"/>
      <c r="C31" s="474"/>
      <c r="D31" s="474"/>
      <c r="E31" s="474"/>
      <c r="F31" s="474"/>
      <c r="G31" s="474"/>
      <c r="H31" s="474"/>
      <c r="I31" s="474"/>
      <c r="J31" s="474"/>
      <c r="K31" s="475"/>
      <c r="L31" s="489"/>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490"/>
      <c r="AY31" s="490"/>
      <c r="AZ31" s="490"/>
      <c r="BA31" s="490"/>
      <c r="BB31" s="490"/>
      <c r="BC31" s="490"/>
      <c r="BD31" s="490"/>
      <c r="BE31" s="490"/>
      <c r="BF31" s="490"/>
      <c r="BG31" s="490"/>
      <c r="BH31" s="490"/>
      <c r="BI31" s="490"/>
      <c r="BJ31" s="490"/>
      <c r="BK31" s="490"/>
      <c r="BL31" s="490"/>
      <c r="BM31" s="490"/>
      <c r="BN31" s="490"/>
      <c r="BO31" s="490"/>
      <c r="BP31" s="490"/>
      <c r="BQ31" s="490"/>
      <c r="BR31" s="490"/>
      <c r="BS31" s="490"/>
      <c r="BT31" s="490"/>
      <c r="BU31" s="490"/>
      <c r="BV31" s="490"/>
      <c r="BW31" s="490"/>
      <c r="BX31" s="490"/>
      <c r="BY31" s="490"/>
      <c r="BZ31" s="490"/>
      <c r="CA31" s="490"/>
      <c r="CB31" s="490"/>
      <c r="CC31" s="490"/>
      <c r="CD31" s="490"/>
      <c r="CE31" s="490"/>
      <c r="CF31" s="490"/>
      <c r="CG31" s="490"/>
      <c r="CH31" s="490"/>
      <c r="CI31" s="490"/>
      <c r="CJ31" s="490"/>
      <c r="CK31" s="490"/>
      <c r="CL31" s="490"/>
      <c r="CM31" s="490"/>
      <c r="CN31" s="491"/>
      <c r="CO31" s="69"/>
      <c r="CP31" s="69"/>
      <c r="CQ31" s="69"/>
    </row>
    <row r="32" spans="1:95" ht="33.75" customHeight="1" x14ac:dyDescent="0.15">
      <c r="A32" s="456"/>
      <c r="B32" s="495" t="s">
        <v>59</v>
      </c>
      <c r="C32" s="495"/>
      <c r="D32" s="495"/>
      <c r="E32" s="495"/>
      <c r="F32" s="495"/>
      <c r="G32" s="495"/>
      <c r="H32" s="495"/>
      <c r="I32" s="495"/>
      <c r="J32" s="495"/>
      <c r="K32" s="496"/>
      <c r="L32" s="526" t="s">
        <v>60</v>
      </c>
      <c r="M32" s="523"/>
      <c r="N32" s="521"/>
      <c r="O32" s="521"/>
      <c r="P32" s="521"/>
      <c r="Q32" s="521"/>
      <c r="R32" s="521"/>
      <c r="S32" s="521"/>
      <c r="T32" s="521"/>
      <c r="U32" s="521"/>
      <c r="V32" s="521"/>
      <c r="W32" s="523" t="s">
        <v>61</v>
      </c>
      <c r="X32" s="523"/>
      <c r="Y32" s="521"/>
      <c r="Z32" s="521"/>
      <c r="AA32" s="521"/>
      <c r="AB32" s="521"/>
      <c r="AC32" s="521"/>
      <c r="AD32" s="521"/>
      <c r="AE32" s="521"/>
      <c r="AF32" s="521"/>
      <c r="AG32" s="521"/>
      <c r="AH32" s="523" t="s">
        <v>62</v>
      </c>
      <c r="AI32" s="523"/>
      <c r="AJ32" s="521"/>
      <c r="AK32" s="521"/>
      <c r="AL32" s="521"/>
      <c r="AM32" s="521"/>
      <c r="AN32" s="521"/>
      <c r="AO32" s="521"/>
      <c r="AP32" s="521"/>
      <c r="AQ32" s="521"/>
      <c r="AR32" s="522"/>
      <c r="AS32" s="527" t="s">
        <v>71</v>
      </c>
      <c r="AT32" s="468"/>
      <c r="AU32" s="468"/>
      <c r="AV32" s="468"/>
      <c r="AW32" s="468"/>
      <c r="AX32" s="468"/>
      <c r="AY32" s="468"/>
      <c r="AZ32" s="468"/>
      <c r="BA32" s="468"/>
      <c r="BB32" s="468"/>
      <c r="BC32" s="469"/>
      <c r="BD32" s="71"/>
      <c r="BE32" s="509" t="s">
        <v>72</v>
      </c>
      <c r="BF32" s="509"/>
      <c r="BG32" s="492"/>
      <c r="BH32" s="492"/>
      <c r="BI32" s="492"/>
      <c r="BJ32" s="492"/>
      <c r="BK32" s="492"/>
      <c r="BL32" s="492"/>
      <c r="BM32" s="492"/>
      <c r="BN32" s="492"/>
      <c r="BO32" s="492"/>
      <c r="BP32" s="509" t="s">
        <v>73</v>
      </c>
      <c r="BQ32" s="509"/>
      <c r="BR32" s="492"/>
      <c r="BS32" s="492"/>
      <c r="BT32" s="492"/>
      <c r="BU32" s="492"/>
      <c r="BV32" s="492"/>
      <c r="BW32" s="492"/>
      <c r="BX32" s="492"/>
      <c r="BY32" s="492"/>
      <c r="BZ32" s="492"/>
      <c r="CA32" s="492"/>
      <c r="CB32" s="509" t="s">
        <v>74</v>
      </c>
      <c r="CC32" s="509"/>
      <c r="CD32" s="492"/>
      <c r="CE32" s="492"/>
      <c r="CF32" s="492"/>
      <c r="CG32" s="492"/>
      <c r="CH32" s="492"/>
      <c r="CI32" s="492"/>
      <c r="CJ32" s="492"/>
      <c r="CK32" s="492"/>
      <c r="CL32" s="492"/>
      <c r="CM32" s="492"/>
      <c r="CN32" s="524"/>
    </row>
    <row r="33" spans="1:92" ht="33.75" customHeight="1" thickBot="1" x14ac:dyDescent="0.2">
      <c r="A33" s="457"/>
      <c r="B33" s="484" t="s">
        <v>63</v>
      </c>
      <c r="C33" s="500"/>
      <c r="D33" s="500"/>
      <c r="E33" s="500"/>
      <c r="F33" s="500"/>
      <c r="G33" s="500"/>
      <c r="H33" s="500"/>
      <c r="I33" s="500"/>
      <c r="J33" s="500"/>
      <c r="K33" s="501"/>
      <c r="L33" s="502" t="s">
        <v>64</v>
      </c>
      <c r="M33" s="503"/>
      <c r="N33" s="504"/>
      <c r="O33" s="504"/>
      <c r="P33" s="504"/>
      <c r="Q33" s="504"/>
      <c r="R33" s="504"/>
      <c r="S33" s="504"/>
      <c r="T33" s="504"/>
      <c r="U33" s="504"/>
      <c r="V33" s="504"/>
      <c r="W33" s="503" t="s">
        <v>65</v>
      </c>
      <c r="X33" s="503"/>
      <c r="Y33" s="504"/>
      <c r="Z33" s="504"/>
      <c r="AA33" s="504"/>
      <c r="AB33" s="504"/>
      <c r="AC33" s="504"/>
      <c r="AD33" s="504"/>
      <c r="AE33" s="504"/>
      <c r="AF33" s="504"/>
      <c r="AG33" s="504"/>
      <c r="AH33" s="503" t="s">
        <v>66</v>
      </c>
      <c r="AI33" s="503"/>
      <c r="AJ33" s="504"/>
      <c r="AK33" s="504"/>
      <c r="AL33" s="504"/>
      <c r="AM33" s="504"/>
      <c r="AN33" s="504"/>
      <c r="AO33" s="504"/>
      <c r="AP33" s="504"/>
      <c r="AQ33" s="504"/>
      <c r="AR33" s="511"/>
      <c r="AS33" s="528"/>
      <c r="AT33" s="529"/>
      <c r="AU33" s="529"/>
      <c r="AV33" s="529"/>
      <c r="AW33" s="529"/>
      <c r="AX33" s="529"/>
      <c r="AY33" s="529"/>
      <c r="AZ33" s="529"/>
      <c r="BA33" s="529"/>
      <c r="BB33" s="529"/>
      <c r="BC33" s="530"/>
      <c r="BD33" s="72"/>
      <c r="BE33" s="510"/>
      <c r="BF33" s="510"/>
      <c r="BG33" s="508"/>
      <c r="BH33" s="508"/>
      <c r="BI33" s="508"/>
      <c r="BJ33" s="508"/>
      <c r="BK33" s="508"/>
      <c r="BL33" s="508"/>
      <c r="BM33" s="508"/>
      <c r="BN33" s="508"/>
      <c r="BO33" s="508"/>
      <c r="BP33" s="510"/>
      <c r="BQ33" s="510"/>
      <c r="BR33" s="508"/>
      <c r="BS33" s="508"/>
      <c r="BT33" s="508"/>
      <c r="BU33" s="508"/>
      <c r="BV33" s="508"/>
      <c r="BW33" s="508"/>
      <c r="BX33" s="508"/>
      <c r="BY33" s="508"/>
      <c r="BZ33" s="508"/>
      <c r="CA33" s="508"/>
      <c r="CB33" s="510"/>
      <c r="CC33" s="510"/>
      <c r="CD33" s="508"/>
      <c r="CE33" s="508"/>
      <c r="CF33" s="508"/>
      <c r="CG33" s="508"/>
      <c r="CH33" s="508"/>
      <c r="CI33" s="508"/>
      <c r="CJ33" s="508"/>
      <c r="CK33" s="508"/>
      <c r="CL33" s="508"/>
      <c r="CM33" s="508"/>
      <c r="CN33" s="525"/>
    </row>
    <row r="34" spans="1:92" ht="18" customHeight="1" x14ac:dyDescent="0.15">
      <c r="A34" s="31"/>
      <c r="B34" s="31"/>
      <c r="C34" s="31"/>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1"/>
      <c r="CM34" s="31"/>
      <c r="CN34" s="31"/>
    </row>
    <row r="35" spans="1:92" ht="27" customHeight="1" x14ac:dyDescent="0.2">
      <c r="A35" s="533" t="s">
        <v>306</v>
      </c>
      <c r="B35" s="533"/>
      <c r="C35" s="533"/>
      <c r="D35" s="533"/>
      <c r="E35" s="533"/>
      <c r="F35" s="533"/>
      <c r="G35" s="533"/>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533"/>
      <c r="AY35" s="533"/>
      <c r="AZ35" s="533"/>
      <c r="BA35" s="533"/>
      <c r="BB35" s="533"/>
      <c r="BC35" s="533"/>
      <c r="BD35" s="533"/>
      <c r="BE35" s="533"/>
      <c r="BF35" s="533"/>
      <c r="BG35" s="533"/>
      <c r="BH35" s="533"/>
      <c r="BI35" s="533"/>
      <c r="BJ35" s="533"/>
      <c r="BK35" s="533"/>
      <c r="BL35" s="533"/>
      <c r="BM35" s="533"/>
      <c r="BN35" s="533"/>
      <c r="BO35" s="533"/>
      <c r="BP35" s="533"/>
      <c r="BQ35" s="533"/>
      <c r="BR35" s="533"/>
      <c r="BS35" s="533"/>
      <c r="BT35" s="533"/>
      <c r="BU35" s="533"/>
      <c r="BV35" s="533"/>
      <c r="BW35" s="533"/>
      <c r="BX35" s="533"/>
      <c r="BY35" s="533"/>
      <c r="BZ35" s="533"/>
      <c r="CA35" s="533"/>
      <c r="CB35" s="533"/>
      <c r="CC35" s="533"/>
      <c r="CD35" s="533"/>
      <c r="CE35" s="533"/>
      <c r="CF35" s="533"/>
      <c r="CG35" s="533"/>
      <c r="CH35" s="533"/>
      <c r="CI35" s="533"/>
      <c r="CJ35" s="533"/>
      <c r="CK35" s="533"/>
      <c r="CL35" s="533"/>
      <c r="CM35" s="533"/>
      <c r="CN35" s="533"/>
    </row>
    <row r="36" spans="1:92" ht="17.25" x14ac:dyDescent="0.15">
      <c r="A36" s="1" t="s">
        <v>202</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row>
    <row r="37" spans="1:92" ht="18" customHeight="1" x14ac:dyDescent="0.15">
      <c r="A37" s="30" t="s">
        <v>203</v>
      </c>
      <c r="B37" s="31"/>
      <c r="C37" s="31"/>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1"/>
      <c r="CM37" s="31"/>
      <c r="CN37" s="31"/>
    </row>
    <row r="38" spans="1:92" ht="18" customHeight="1" x14ac:dyDescent="0.15">
      <c r="A38" s="2" t="s">
        <v>172</v>
      </c>
      <c r="B38" s="31"/>
      <c r="C38" s="31"/>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1"/>
      <c r="CM38" s="31"/>
      <c r="CN38" s="31"/>
    </row>
    <row r="39" spans="1:92" ht="18" customHeight="1" x14ac:dyDescent="0.15">
      <c r="A39" s="31"/>
      <c r="B39" s="31"/>
      <c r="C39" s="31"/>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1"/>
      <c r="CM39" s="31"/>
      <c r="CN39" s="31"/>
    </row>
    <row r="40" spans="1:92" ht="18" customHeight="1" x14ac:dyDescent="0.15">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row>
  </sheetData>
  <sheetProtection algorithmName="SHA-512" hashValue="QtGHaMPCjG+U8DKLGJL7JKyYPjtK7/ArS6qDwts2bnXS9f4eXWnuB33t5yJxU3ZG+uL2E/RCRA62FFjsZ6qGRA==" saltValue="fBQIhQBWnNJGYdemKWsE/g==" spinCount="100000" sheet="1" objects="1" scenarios="1" formatCells="0"/>
  <mergeCells count="128">
    <mergeCell ref="A35:CN35"/>
    <mergeCell ref="CD32:CN33"/>
    <mergeCell ref="B33:K33"/>
    <mergeCell ref="L33:M33"/>
    <mergeCell ref="N33:V33"/>
    <mergeCell ref="W33:X33"/>
    <mergeCell ref="Y33:AG33"/>
    <mergeCell ref="L31:CN31"/>
    <mergeCell ref="Y32:AG32"/>
    <mergeCell ref="AH32:AI32"/>
    <mergeCell ref="AJ32:AR32"/>
    <mergeCell ref="BE32:BF33"/>
    <mergeCell ref="BG32:BO33"/>
    <mergeCell ref="BP32:BQ33"/>
    <mergeCell ref="CB32:CC33"/>
    <mergeCell ref="B32:K32"/>
    <mergeCell ref="L32:M32"/>
    <mergeCell ref="N32:V32"/>
    <mergeCell ref="W32:X32"/>
    <mergeCell ref="AS32:BC33"/>
    <mergeCell ref="AJ33:AR33"/>
    <mergeCell ref="AH33:AI33"/>
    <mergeCell ref="AU29:CN29"/>
    <mergeCell ref="L30:CN30"/>
    <mergeCell ref="AH25:AI25"/>
    <mergeCell ref="A26:A33"/>
    <mergeCell ref="B26:K26"/>
    <mergeCell ref="L26:AR26"/>
    <mergeCell ref="AS26:BC26"/>
    <mergeCell ref="B28:K31"/>
    <mergeCell ref="L28:N28"/>
    <mergeCell ref="O28:X28"/>
    <mergeCell ref="Y28:AA28"/>
    <mergeCell ref="AB28:AK28"/>
    <mergeCell ref="A18:A25"/>
    <mergeCell ref="B18:K18"/>
    <mergeCell ref="L18:AR18"/>
    <mergeCell ref="AS18:BC18"/>
    <mergeCell ref="B20:K23"/>
    <mergeCell ref="L22:CN22"/>
    <mergeCell ref="L23:CN23"/>
    <mergeCell ref="AC29:AT29"/>
    <mergeCell ref="BR32:CA33"/>
    <mergeCell ref="L29:AB29"/>
    <mergeCell ref="BD26:CN26"/>
    <mergeCell ref="B27:K27"/>
    <mergeCell ref="L27:AR27"/>
    <mergeCell ref="AS27:BC27"/>
    <mergeCell ref="BD27:BV27"/>
    <mergeCell ref="BW27:BX27"/>
    <mergeCell ref="BY27:CN27"/>
    <mergeCell ref="Y25:AG25"/>
    <mergeCell ref="L24:M24"/>
    <mergeCell ref="N24:V24"/>
    <mergeCell ref="W24:X24"/>
    <mergeCell ref="AS24:BC25"/>
    <mergeCell ref="B25:K25"/>
    <mergeCell ref="L25:M25"/>
    <mergeCell ref="N25:V25"/>
    <mergeCell ref="W25:X25"/>
    <mergeCell ref="B24:K24"/>
    <mergeCell ref="AH24:AI24"/>
    <mergeCell ref="CD24:CN25"/>
    <mergeCell ref="Y24:AG24"/>
    <mergeCell ref="AJ25:AR25"/>
    <mergeCell ref="Y20:AA20"/>
    <mergeCell ref="AB20:AK20"/>
    <mergeCell ref="BG24:BO25"/>
    <mergeCell ref="AU21:CN21"/>
    <mergeCell ref="BP24:BQ25"/>
    <mergeCell ref="BR24:CA25"/>
    <mergeCell ref="CB24:CC25"/>
    <mergeCell ref="Y16:AG16"/>
    <mergeCell ref="AH16:AI16"/>
    <mergeCell ref="AJ16:AR16"/>
    <mergeCell ref="BD19:BV19"/>
    <mergeCell ref="BW19:BX19"/>
    <mergeCell ref="BY19:CN19"/>
    <mergeCell ref="BR16:CA16"/>
    <mergeCell ref="BD18:CN18"/>
    <mergeCell ref="CB16:CC16"/>
    <mergeCell ref="CD16:CN16"/>
    <mergeCell ref="L21:AB21"/>
    <mergeCell ref="AC21:AT21"/>
    <mergeCell ref="L20:N20"/>
    <mergeCell ref="O20:X20"/>
    <mergeCell ref="AJ24:AR24"/>
    <mergeCell ref="BE24:BF25"/>
    <mergeCell ref="B19:K19"/>
    <mergeCell ref="L19:AR19"/>
    <mergeCell ref="B16:K16"/>
    <mergeCell ref="L16:M16"/>
    <mergeCell ref="N16:V16"/>
    <mergeCell ref="W16:X16"/>
    <mergeCell ref="AS19:BC19"/>
    <mergeCell ref="BP16:BQ16"/>
    <mergeCell ref="BE16:BF16"/>
    <mergeCell ref="BG16:BO16"/>
    <mergeCell ref="BD11:BU11"/>
    <mergeCell ref="BV11:CN11"/>
    <mergeCell ref="A11:A16"/>
    <mergeCell ref="B11:K11"/>
    <mergeCell ref="L11:AR11"/>
    <mergeCell ref="AS11:BC11"/>
    <mergeCell ref="A9:CN9"/>
    <mergeCell ref="B12:K15"/>
    <mergeCell ref="L12:N12"/>
    <mergeCell ref="L13:AB13"/>
    <mergeCell ref="AC13:AT13"/>
    <mergeCell ref="AS16:BC16"/>
    <mergeCell ref="L14:CN14"/>
    <mergeCell ref="L15:CN15"/>
    <mergeCell ref="AB12:AK12"/>
    <mergeCell ref="AU13:CN13"/>
    <mergeCell ref="O12:X12"/>
    <mergeCell ref="Y12:AA12"/>
    <mergeCell ref="CF2:CG2"/>
    <mergeCell ref="CH2:CL2"/>
    <mergeCell ref="CM2:CN2"/>
    <mergeCell ref="B10:X10"/>
    <mergeCell ref="BP2:BS2"/>
    <mergeCell ref="BT2:BX2"/>
    <mergeCell ref="BY2:BZ2"/>
    <mergeCell ref="CA2:CE2"/>
    <mergeCell ref="A1:E4"/>
    <mergeCell ref="F1:P4"/>
    <mergeCell ref="A6:CN6"/>
    <mergeCell ref="CG3:CK3"/>
  </mergeCells>
  <phoneticPr fontId="21"/>
  <conditionalFormatting sqref="BT2:BX2 CA2:CE2 CH2:CL2">
    <cfRule type="expression" dxfId="35" priority="7" stopIfTrue="1">
      <formula>BT2=""</formula>
    </cfRule>
  </conditionalFormatting>
  <conditionalFormatting sqref="BV11:CN11">
    <cfRule type="cellIs" dxfId="34" priority="4" stopIfTrue="1" operator="equal">
      <formula>""</formula>
    </cfRule>
  </conditionalFormatting>
  <conditionalFormatting sqref="L11:AR11">
    <cfRule type="expression" dxfId="33" priority="3" stopIfTrue="1">
      <formula>$L$11=""</formula>
    </cfRule>
  </conditionalFormatting>
  <dataValidations count="4">
    <dataValidation type="textLength" imeMode="disabled" operator="equal" allowBlank="1" showInputMessage="1" showErrorMessage="1" errorTitle="文字数エラー" error="3文字で登録してください。" sqref="BV11:CN11" xr:uid="{00000000-0002-0000-0200-000000000000}">
      <formula1>3</formula1>
    </dataValidation>
    <dataValidation imeMode="disabled" allowBlank="1" showInputMessage="1" showErrorMessage="1" sqref="N16:V16 Y16:AG16 AJ16:AR16 BG16:BO16 BR16:CA16 CD16:CN16 BT2:BX2 CD32:CN33 CH2:CL2 CA2:CE2 N24:V25 Y24:AG25 AJ24:AR25 BG24:BO25 BR24:CA25 CD24:CN25 BD19:BV19 BY19:CN19 BD27:BV27 BY27:CN27 BR32:CA33 BG32:BO33 N32:V33 Y32:AG33 AJ32:AR33" xr:uid="{00000000-0002-0000-0200-000001000000}"/>
    <dataValidation type="textLength" imeMode="disabled" operator="equal" allowBlank="1" showInputMessage="1" showErrorMessage="1" error="入力された桁数が不正です。_x000a_3ケタで再度入力してください。" sqref="O12:X12 O20:X20 O28:X28" xr:uid="{00000000-0002-0000-0200-000002000000}">
      <formula1>3</formula1>
    </dataValidation>
    <dataValidation type="textLength" imeMode="disabled" operator="equal" allowBlank="1" showInputMessage="1" showErrorMessage="1" error="入力された桁数が不正です。_x000a_4ケタで再度入力してください。" sqref="AB12:AK12 AB20:AK20 AB28:AK28" xr:uid="{00000000-0002-0000-0200-000003000000}">
      <formula1>4</formula1>
    </dataValidation>
  </dataValidations>
  <printOptions horizontalCentered="1"/>
  <pageMargins left="0.39370078740157483" right="0.39370078740157483" top="0.59055118110236227" bottom="0.74803149606299213" header="0.39370078740157483" footer="0.31496062992125984"/>
  <pageSetup paperSize="9" scale="68"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U121"/>
  <sheetViews>
    <sheetView showGridLines="0" view="pageBreakPreview" zoomScale="70" zoomScaleNormal="70" zoomScaleSheetLayoutView="70" workbookViewId="0"/>
  </sheetViews>
  <sheetFormatPr defaultColWidth="9" defaultRowHeight="13.5" x14ac:dyDescent="0.15"/>
  <cols>
    <col min="1" max="1" width="5.375" style="334" customWidth="1"/>
    <col min="2" max="2" width="52.75" style="8" customWidth="1"/>
    <col min="3" max="3" width="9.875" style="8" customWidth="1"/>
    <col min="4" max="4" width="9" style="8"/>
    <col min="5" max="5" width="46.75" style="8" customWidth="1"/>
    <col min="6" max="6" width="9.875" style="8" customWidth="1"/>
    <col min="7" max="7" width="15.625" style="8" customWidth="1"/>
    <col min="8" max="8" width="14.375" style="8" customWidth="1"/>
    <col min="9" max="9" width="12.625" style="8" customWidth="1"/>
    <col min="10" max="10" width="24" style="8" customWidth="1"/>
    <col min="11" max="11" width="26.5" style="8" customWidth="1"/>
    <col min="12" max="12" width="32.625" style="8" customWidth="1"/>
    <col min="13" max="14" width="1.625" style="8" customWidth="1"/>
    <col min="15" max="16384" width="9" style="8"/>
  </cols>
  <sheetData>
    <row r="1" spans="1:255" s="3" customFormat="1" ht="27" customHeight="1" x14ac:dyDescent="0.15">
      <c r="A1" s="319"/>
      <c r="B1" s="549" t="s">
        <v>288</v>
      </c>
      <c r="C1" s="549"/>
      <c r="D1" s="549"/>
      <c r="E1" s="549"/>
      <c r="F1" s="549"/>
      <c r="G1" s="549"/>
      <c r="H1" s="549"/>
      <c r="I1" s="549"/>
      <c r="J1" s="549"/>
      <c r="K1" s="549"/>
      <c r="L1" s="549"/>
      <c r="HD1" s="3" t="s">
        <v>0</v>
      </c>
      <c r="HE1" s="3" t="s">
        <v>1</v>
      </c>
      <c r="HF1" s="3" t="s">
        <v>2</v>
      </c>
      <c r="HG1" s="3" t="s">
        <v>3</v>
      </c>
      <c r="HH1" s="3" t="s">
        <v>4</v>
      </c>
      <c r="HI1" s="3" t="s">
        <v>5</v>
      </c>
      <c r="HJ1" s="3" t="s">
        <v>6</v>
      </c>
      <c r="HK1" s="3" t="s">
        <v>7</v>
      </c>
      <c r="HL1" s="3" t="s">
        <v>8</v>
      </c>
      <c r="HM1" s="3" t="s">
        <v>9</v>
      </c>
      <c r="HN1" s="3" t="s">
        <v>10</v>
      </c>
      <c r="HO1" s="3" t="s">
        <v>11</v>
      </c>
      <c r="HP1" s="8" t="s">
        <v>12</v>
      </c>
      <c r="HQ1" s="8" t="s">
        <v>13</v>
      </c>
      <c r="HR1" s="8" t="s">
        <v>14</v>
      </c>
      <c r="HS1" s="8" t="s">
        <v>15</v>
      </c>
      <c r="HT1" s="8" t="s">
        <v>167</v>
      </c>
      <c r="HU1" s="8" t="s">
        <v>168</v>
      </c>
      <c r="HV1" s="8" t="s">
        <v>16</v>
      </c>
      <c r="HW1" s="8" t="s">
        <v>17</v>
      </c>
      <c r="HX1" s="8" t="s">
        <v>18</v>
      </c>
      <c r="HY1" s="8" t="s">
        <v>19</v>
      </c>
      <c r="HZ1" s="8" t="s">
        <v>20</v>
      </c>
      <c r="IA1" s="8" t="s">
        <v>21</v>
      </c>
      <c r="IB1" s="8" t="s">
        <v>22</v>
      </c>
      <c r="IC1" s="8" t="s">
        <v>23</v>
      </c>
      <c r="ID1" s="8" t="s">
        <v>24</v>
      </c>
      <c r="IE1" s="8" t="s">
        <v>133</v>
      </c>
      <c r="IF1" s="8" t="s">
        <v>134</v>
      </c>
      <c r="IG1" s="8" t="s">
        <v>25</v>
      </c>
      <c r="IH1" s="8" t="s">
        <v>26</v>
      </c>
      <c r="II1" s="8" t="s">
        <v>27</v>
      </c>
      <c r="IJ1" s="8" t="s">
        <v>132</v>
      </c>
      <c r="IK1" s="8" t="s">
        <v>28</v>
      </c>
      <c r="IL1" s="8" t="s">
        <v>135</v>
      </c>
      <c r="IM1" s="8" t="s">
        <v>136</v>
      </c>
      <c r="IN1" s="8" t="s">
        <v>137</v>
      </c>
      <c r="IO1" s="8" t="s">
        <v>138</v>
      </c>
      <c r="IP1" s="8" t="s">
        <v>139</v>
      </c>
      <c r="IQ1" s="8" t="s">
        <v>140</v>
      </c>
      <c r="IR1" s="8" t="s">
        <v>141</v>
      </c>
      <c r="IS1" s="8" t="s">
        <v>142</v>
      </c>
      <c r="IT1" s="8" t="s">
        <v>143</v>
      </c>
      <c r="IU1" s="8" t="s">
        <v>144</v>
      </c>
    </row>
    <row r="2" spans="1:255" s="194" customFormat="1" ht="5.25" customHeight="1" x14ac:dyDescent="0.15">
      <c r="A2" s="319"/>
      <c r="B2" s="190"/>
      <c r="C2" s="191"/>
      <c r="D2" s="191"/>
      <c r="E2" s="192"/>
      <c r="F2" s="192"/>
      <c r="G2" s="192"/>
      <c r="H2" s="193"/>
      <c r="I2" s="193"/>
      <c r="J2" s="193"/>
      <c r="K2" s="193"/>
      <c r="HP2" s="8" t="s">
        <v>29</v>
      </c>
      <c r="HQ2" s="8" t="s">
        <v>30</v>
      </c>
      <c r="HR2" s="8" t="s">
        <v>31</v>
      </c>
      <c r="HS2" s="8" t="s">
        <v>32</v>
      </c>
      <c r="HT2" s="8" t="s">
        <v>33</v>
      </c>
      <c r="HU2" s="8" t="s">
        <v>34</v>
      </c>
      <c r="HV2" s="8" t="s">
        <v>35</v>
      </c>
      <c r="HW2" s="8" t="s">
        <v>36</v>
      </c>
      <c r="HX2" s="8" t="s">
        <v>37</v>
      </c>
      <c r="HY2" s="8" t="s">
        <v>38</v>
      </c>
      <c r="HZ2" s="8" t="s">
        <v>39</v>
      </c>
      <c r="IA2" s="8" t="s">
        <v>40</v>
      </c>
      <c r="IB2" s="8" t="s">
        <v>162</v>
      </c>
      <c r="IC2" s="8"/>
      <c r="ID2" s="8"/>
      <c r="IE2" s="8"/>
      <c r="IF2" s="8"/>
      <c r="IG2" s="8"/>
      <c r="IH2" s="8"/>
      <c r="II2" s="8"/>
      <c r="IJ2" s="8"/>
      <c r="IK2" s="8"/>
      <c r="IL2" s="8"/>
      <c r="IM2" s="8"/>
      <c r="IN2" s="8"/>
      <c r="IO2" s="8"/>
      <c r="IP2" s="8"/>
      <c r="IQ2" s="8"/>
      <c r="IR2" s="8"/>
      <c r="IS2" s="8"/>
      <c r="IT2" s="8"/>
      <c r="IU2" s="8"/>
    </row>
    <row r="3" spans="1:255" s="3" customFormat="1" ht="17.25" customHeight="1" x14ac:dyDescent="0.15">
      <c r="A3" s="319"/>
      <c r="B3" s="195" t="s">
        <v>302</v>
      </c>
      <c r="C3" s="193"/>
      <c r="D3" s="193"/>
      <c r="E3" s="193"/>
      <c r="F3" s="193"/>
      <c r="G3" s="193"/>
      <c r="H3" s="193"/>
      <c r="I3" s="193"/>
      <c r="J3" s="193"/>
      <c r="K3" s="193"/>
      <c r="L3" s="320"/>
    </row>
    <row r="4" spans="1:255" s="3" customFormat="1" ht="3" customHeight="1" x14ac:dyDescent="0.15">
      <c r="A4" s="319"/>
    </row>
    <row r="5" spans="1:255" s="194" customFormat="1" ht="19.5" customHeight="1" x14ac:dyDescent="0.15">
      <c r="A5" s="319"/>
      <c r="B5" s="198" t="s">
        <v>235</v>
      </c>
      <c r="C5" s="189"/>
      <c r="D5" s="189"/>
      <c r="E5" s="4"/>
      <c r="F5" s="4"/>
      <c r="G5" s="4"/>
      <c r="H5" s="3"/>
      <c r="I5" s="3"/>
      <c r="J5" s="3"/>
      <c r="K5" s="3"/>
    </row>
    <row r="6" spans="1:255" s="194" customFormat="1" ht="5.25" customHeight="1" thickBot="1" x14ac:dyDescent="0.2">
      <c r="A6" s="319"/>
      <c r="B6" s="199"/>
      <c r="C6" s="189"/>
      <c r="D6" s="189"/>
      <c r="E6" s="4"/>
      <c r="F6" s="4"/>
      <c r="G6" s="4"/>
      <c r="H6" s="3"/>
      <c r="I6" s="3"/>
      <c r="J6" s="3"/>
      <c r="K6" s="3"/>
    </row>
    <row r="7" spans="1:255" s="206" customFormat="1" ht="30" customHeight="1" x14ac:dyDescent="0.15">
      <c r="A7" s="319"/>
      <c r="B7" s="200" t="s">
        <v>207</v>
      </c>
      <c r="C7" s="556"/>
      <c r="D7" s="557"/>
      <c r="E7" s="557"/>
      <c r="F7" s="321" t="s">
        <v>176</v>
      </c>
      <c r="G7" s="322"/>
      <c r="I7" s="323"/>
      <c r="J7" s="323"/>
      <c r="O7" s="34"/>
      <c r="P7" s="34"/>
      <c r="Q7" s="34"/>
      <c r="R7" s="34"/>
      <c r="S7" s="34"/>
    </row>
    <row r="8" spans="1:255" s="189" customFormat="1" ht="30" customHeight="1" x14ac:dyDescent="0.15">
      <c r="A8" s="319"/>
      <c r="B8" s="207" t="s">
        <v>173</v>
      </c>
      <c r="C8" s="539" t="str">
        <f>IF('企業情報（断熱材）'!BV11="","",'企業情報（断熱材）'!BD11&amp;'企業情報（断熱材）'!BV11)</f>
        <v/>
      </c>
      <c r="D8" s="540"/>
      <c r="E8" s="540"/>
      <c r="F8" s="324" t="s">
        <v>185</v>
      </c>
      <c r="G8" s="325"/>
      <c r="I8" s="194"/>
      <c r="J8" s="217"/>
      <c r="O8" s="34"/>
      <c r="P8" s="34"/>
      <c r="Q8" s="34"/>
      <c r="R8" s="34"/>
      <c r="S8" s="34"/>
    </row>
    <row r="9" spans="1:255" s="189" customFormat="1" ht="30" customHeight="1" x14ac:dyDescent="0.15">
      <c r="A9" s="319"/>
      <c r="B9" s="213" t="s">
        <v>75</v>
      </c>
      <c r="C9" s="554" t="s">
        <v>220</v>
      </c>
      <c r="D9" s="555"/>
      <c r="E9" s="555"/>
      <c r="F9" s="326"/>
      <c r="G9" s="322"/>
      <c r="I9" s="194"/>
      <c r="J9" s="217"/>
      <c r="O9" s="34"/>
      <c r="P9" s="34"/>
      <c r="Q9" s="34"/>
      <c r="R9" s="34"/>
      <c r="S9" s="34"/>
    </row>
    <row r="10" spans="1:255" s="206" customFormat="1" ht="30" customHeight="1" x14ac:dyDescent="0.15">
      <c r="A10" s="319"/>
      <c r="B10" s="215" t="s">
        <v>174</v>
      </c>
      <c r="C10" s="552"/>
      <c r="D10" s="553"/>
      <c r="E10" s="553"/>
      <c r="F10" s="324" t="s">
        <v>221</v>
      </c>
      <c r="G10" s="322"/>
      <c r="I10" s="327"/>
      <c r="J10" s="327"/>
      <c r="O10" s="34"/>
      <c r="P10" s="34"/>
      <c r="Q10" s="34"/>
      <c r="R10" s="34"/>
      <c r="S10" s="34"/>
    </row>
    <row r="11" spans="1:255" s="206" customFormat="1" ht="30" customHeight="1" x14ac:dyDescent="0.15">
      <c r="A11" s="319"/>
      <c r="B11" s="215" t="s">
        <v>300</v>
      </c>
      <c r="C11" s="539" t="str">
        <f>IF($C$10="ＪＩＳ Ａ ９５０４","人造鉱物繊維保温材",IF($C$10="ＪＩＳ Ａ ９５１１","発泡プラスチック保温材",IF($C$10="ＪＩＳ Ａ ９５２１","建築用断熱材",IF($C$10="ＪＩＳ Ａ ９５２３","吹込み用繊維質断熱材",IF($C$10="ＪＩＳ Ａ ５９１４","建材畳床","")))))</f>
        <v/>
      </c>
      <c r="D11" s="540"/>
      <c r="E11" s="540"/>
      <c r="F11" s="326" t="s">
        <v>227</v>
      </c>
      <c r="G11" s="322"/>
      <c r="N11" s="328"/>
      <c r="O11" s="34"/>
      <c r="P11" s="34"/>
      <c r="Q11" s="34"/>
      <c r="R11" s="34"/>
    </row>
    <row r="12" spans="1:255" s="217" customFormat="1" ht="30" customHeight="1" thickBot="1" x14ac:dyDescent="0.2">
      <c r="A12" s="319"/>
      <c r="B12" s="329" t="s">
        <v>175</v>
      </c>
      <c r="C12" s="550"/>
      <c r="D12" s="551"/>
      <c r="E12" s="551"/>
      <c r="F12" s="321" t="s">
        <v>222</v>
      </c>
      <c r="G12" s="322"/>
      <c r="M12" s="328"/>
      <c r="N12" s="328"/>
      <c r="O12" s="34"/>
      <c r="P12" s="34"/>
      <c r="Q12" s="34"/>
      <c r="R12" s="34"/>
    </row>
    <row r="13" spans="1:255" s="217" customFormat="1" ht="13.5" customHeight="1" x14ac:dyDescent="0.15">
      <c r="A13" s="319"/>
      <c r="B13" s="189"/>
      <c r="C13" s="4"/>
      <c r="D13" s="4"/>
      <c r="E13" s="4"/>
      <c r="F13" s="4"/>
      <c r="G13" s="4"/>
      <c r="H13" s="4"/>
      <c r="I13" s="4"/>
      <c r="J13" s="3"/>
      <c r="K13" s="4"/>
      <c r="L13" s="5"/>
      <c r="M13" s="330"/>
      <c r="N13" s="328"/>
      <c r="O13" s="34"/>
      <c r="P13" s="34"/>
      <c r="Q13" s="34"/>
      <c r="R13" s="34"/>
      <c r="T13" s="328"/>
    </row>
    <row r="14" spans="1:255" s="217" customFormat="1" ht="3" customHeight="1" x14ac:dyDescent="0.15">
      <c r="A14" s="319"/>
      <c r="B14" s="189"/>
      <c r="C14" s="4"/>
      <c r="D14" s="4"/>
      <c r="E14" s="4"/>
      <c r="F14" s="4"/>
      <c r="G14" s="4"/>
      <c r="H14" s="4"/>
      <c r="I14" s="4"/>
      <c r="J14" s="3"/>
      <c r="K14" s="4"/>
      <c r="L14" s="5"/>
      <c r="M14" s="330"/>
      <c r="N14" s="328"/>
      <c r="O14" s="34"/>
      <c r="P14" s="34"/>
      <c r="Q14" s="34"/>
      <c r="R14" s="34"/>
      <c r="T14" s="328"/>
    </row>
    <row r="15" spans="1:255" ht="27.75" customHeight="1" x14ac:dyDescent="0.15">
      <c r="A15" s="319"/>
      <c r="B15" s="219" t="s">
        <v>236</v>
      </c>
      <c r="C15" s="6"/>
      <c r="D15" s="6"/>
      <c r="E15" s="6"/>
      <c r="F15" s="6"/>
      <c r="G15" s="6"/>
      <c r="H15" s="6"/>
      <c r="I15" s="45" t="str">
        <f>IF(COUNTIF(G:G,"吹込")+COUNTIF(G:G,"吹付")&gt;0,"※吹込、吹付は「施工業者登録リスト」を作成・提出すること。","")</f>
        <v/>
      </c>
      <c r="K15" s="45"/>
      <c r="L15" s="7"/>
      <c r="N15" s="328"/>
      <c r="O15" s="328"/>
      <c r="T15" s="328"/>
    </row>
    <row r="16" spans="1:255" s="194" customFormat="1" ht="5.25" customHeight="1" thickBot="1" x14ac:dyDescent="0.2">
      <c r="A16" s="319"/>
      <c r="B16" s="199"/>
      <c r="C16" s="189"/>
      <c r="D16" s="189"/>
      <c r="E16" s="4"/>
      <c r="F16" s="4"/>
      <c r="G16" s="4"/>
      <c r="H16" s="3"/>
      <c r="I16" s="3"/>
      <c r="J16" s="3"/>
      <c r="K16" s="3"/>
      <c r="N16" s="328"/>
      <c r="O16" s="328"/>
      <c r="T16" s="328"/>
    </row>
    <row r="17" spans="1:20" ht="45.75" customHeight="1" x14ac:dyDescent="0.15">
      <c r="A17" s="331"/>
      <c r="B17" s="543" t="s">
        <v>237</v>
      </c>
      <c r="C17" s="222"/>
      <c r="D17" s="537" t="s">
        <v>165</v>
      </c>
      <c r="E17" s="541" t="s">
        <v>249</v>
      </c>
      <c r="F17" s="223"/>
      <c r="G17" s="547" t="s">
        <v>201</v>
      </c>
      <c r="H17" s="547" t="s">
        <v>250</v>
      </c>
      <c r="I17" s="547" t="s">
        <v>226</v>
      </c>
      <c r="J17" s="545" t="s">
        <v>204</v>
      </c>
      <c r="K17" s="535" t="s">
        <v>166</v>
      </c>
      <c r="L17" s="536"/>
      <c r="N17" s="328"/>
      <c r="O17" s="328"/>
      <c r="T17" s="328"/>
    </row>
    <row r="18" spans="1:20" ht="27.75" customHeight="1" thickBot="1" x14ac:dyDescent="0.2">
      <c r="A18" s="319"/>
      <c r="B18" s="544"/>
      <c r="C18" s="225" t="s">
        <v>76</v>
      </c>
      <c r="D18" s="538"/>
      <c r="E18" s="542"/>
      <c r="F18" s="225" t="s">
        <v>77</v>
      </c>
      <c r="G18" s="548"/>
      <c r="H18" s="548"/>
      <c r="I18" s="548"/>
      <c r="J18" s="546"/>
      <c r="K18" s="226" t="s">
        <v>146</v>
      </c>
      <c r="L18" s="227" t="s">
        <v>178</v>
      </c>
      <c r="N18" s="328"/>
      <c r="O18" s="328"/>
      <c r="P18" s="328"/>
      <c r="Q18" s="328"/>
      <c r="R18" s="328"/>
      <c r="S18" s="328"/>
      <c r="T18" s="328"/>
    </row>
    <row r="19" spans="1:20" ht="30" customHeight="1" x14ac:dyDescent="0.15">
      <c r="A19" s="76" t="str">
        <f>IF(B19="","",IF(OR(G19="吹込",G19="吹付"),ROW()-18&amp;"-"&amp;COUNTIF('指定施工業者登録リスト（断熱材）'!D:D,J19),ROW()-18))</f>
        <v/>
      </c>
      <c r="B19" s="9"/>
      <c r="C19" s="10"/>
      <c r="D19" s="77" t="str">
        <f t="shared" ref="D19:D24" si="0">IF(B19="","",1)</f>
        <v/>
      </c>
      <c r="E19" s="11"/>
      <c r="F19" s="12"/>
      <c r="G19" s="13"/>
      <c r="H19" s="46"/>
      <c r="I19" s="78" t="str">
        <f>IF(H19="","",IF(VALUE(H19)&lt;=0.022,"1",IF(VALUE(H19)&lt;=0.032,"2",IF(VALUE(H19)&lt;=0.041,"3","4"))))</f>
        <v/>
      </c>
      <c r="J19" s="78" t="str">
        <f>IF(B19="","",$C$8&amp;C19&amp;D19&amp;F19&amp;I19)</f>
        <v/>
      </c>
      <c r="K19" s="14"/>
      <c r="L19" s="83"/>
    </row>
    <row r="20" spans="1:20" ht="30" customHeight="1" x14ac:dyDescent="0.15">
      <c r="A20" s="76" t="str">
        <f>IF(B20="","",IF(OR(G20="吹込",G20="吹付"),ROW()-18&amp;"-"&amp;COUNTIF('指定施工業者登録リスト（断熱材）'!D:D,J20),ROW()-18))</f>
        <v/>
      </c>
      <c r="B20" s="16"/>
      <c r="C20" s="17"/>
      <c r="D20" s="79" t="str">
        <f t="shared" si="0"/>
        <v/>
      </c>
      <c r="E20" s="18"/>
      <c r="F20" s="19"/>
      <c r="G20" s="20"/>
      <c r="H20" s="47"/>
      <c r="I20" s="80" t="str">
        <f>IF(H20="","",IF(VALUE(H20)&lt;=0.022,"1",IF(VALUE(H20)&lt;=0.032,"2",IF(VALUE(H20)&lt;=0.041,"3","4"))))</f>
        <v/>
      </c>
      <c r="J20" s="80" t="str">
        <f t="shared" ref="J20:J37" si="1">IF(B20="","",$C$8&amp;C20&amp;D20&amp;F20&amp;I20)</f>
        <v/>
      </c>
      <c r="K20" s="21"/>
      <c r="L20" s="22"/>
    </row>
    <row r="21" spans="1:20" ht="30" customHeight="1" x14ac:dyDescent="0.15">
      <c r="A21" s="76" t="str">
        <f>IF(B21="","",IF(OR(G21="吹込",G21="吹付"),ROW()-18&amp;"-"&amp;COUNTIF('指定施工業者登録リスト（断熱材）'!D:D,J21),ROW()-18))</f>
        <v/>
      </c>
      <c r="B21" s="16"/>
      <c r="C21" s="17"/>
      <c r="D21" s="79" t="str">
        <f t="shared" si="0"/>
        <v/>
      </c>
      <c r="E21" s="18"/>
      <c r="F21" s="19"/>
      <c r="G21" s="20"/>
      <c r="H21" s="47"/>
      <c r="I21" s="80" t="str">
        <f>IF(H21="","",IF(VALUE(H21)&lt;=0.022,"1",IF(VALUE(H21)&lt;=0.032,"2",IF(VALUE(H21)&lt;=0.041,"3","4"))))</f>
        <v/>
      </c>
      <c r="J21" s="80" t="str">
        <f t="shared" si="1"/>
        <v/>
      </c>
      <c r="K21" s="21"/>
      <c r="L21" s="22"/>
    </row>
    <row r="22" spans="1:20" ht="30" customHeight="1" x14ac:dyDescent="0.15">
      <c r="A22" s="76" t="str">
        <f>IF(B22="","",IF(OR(G22="吹込",G22="吹付"),ROW()-18&amp;"-"&amp;COUNTIF('指定施工業者登録リスト（断熱材）'!D:D,J22),ROW()-18))</f>
        <v/>
      </c>
      <c r="B22" s="16"/>
      <c r="C22" s="17"/>
      <c r="D22" s="79" t="str">
        <f t="shared" si="0"/>
        <v/>
      </c>
      <c r="E22" s="18"/>
      <c r="F22" s="19"/>
      <c r="G22" s="20"/>
      <c r="H22" s="47"/>
      <c r="I22" s="80" t="str">
        <f t="shared" ref="I22:I37" si="2">IF(H22="","",IF(VALUE(H22)&lt;=0.022,"1",IF(VALUE(H22)&lt;=0.032,"2",IF(VALUE(H22)&lt;=0.041,"3","4"))))</f>
        <v/>
      </c>
      <c r="J22" s="80" t="str">
        <f t="shared" si="1"/>
        <v/>
      </c>
      <c r="K22" s="21"/>
      <c r="L22" s="22"/>
    </row>
    <row r="23" spans="1:20" ht="30" customHeight="1" x14ac:dyDescent="0.15">
      <c r="A23" s="76" t="str">
        <f>IF(B23="","",IF(OR(G23="吹込",G23="吹付"),ROW()-18&amp;"-"&amp;COUNTIF('指定施工業者登録リスト（断熱材）'!D:D,J23),ROW()-18))</f>
        <v/>
      </c>
      <c r="B23" s="16"/>
      <c r="C23" s="17"/>
      <c r="D23" s="79" t="str">
        <f t="shared" si="0"/>
        <v/>
      </c>
      <c r="E23" s="18"/>
      <c r="F23" s="19"/>
      <c r="G23" s="20"/>
      <c r="H23" s="47"/>
      <c r="I23" s="80" t="str">
        <f t="shared" si="2"/>
        <v/>
      </c>
      <c r="J23" s="80" t="str">
        <f t="shared" si="1"/>
        <v/>
      </c>
      <c r="K23" s="21"/>
      <c r="L23" s="22"/>
    </row>
    <row r="24" spans="1:20" ht="30" customHeight="1" x14ac:dyDescent="0.15">
      <c r="A24" s="76" t="str">
        <f>IF(B24="","",IF(OR(G24="吹込",G24="吹付"),ROW()-18&amp;"-"&amp;COUNTIF('指定施工業者登録リスト（断熱材）'!D:D,J24),ROW()-18))</f>
        <v/>
      </c>
      <c r="B24" s="16"/>
      <c r="C24" s="17"/>
      <c r="D24" s="79" t="str">
        <f t="shared" si="0"/>
        <v/>
      </c>
      <c r="E24" s="18"/>
      <c r="F24" s="19"/>
      <c r="G24" s="20"/>
      <c r="H24" s="47"/>
      <c r="I24" s="80" t="str">
        <f t="shared" si="2"/>
        <v/>
      </c>
      <c r="J24" s="80" t="str">
        <f t="shared" si="1"/>
        <v/>
      </c>
      <c r="K24" s="21"/>
      <c r="L24" s="22"/>
    </row>
    <row r="25" spans="1:20" ht="30" customHeight="1" x14ac:dyDescent="0.15">
      <c r="A25" s="76" t="str">
        <f>IF(B25="","",IF(OR(G25="吹込",G25="吹付"),ROW()-18&amp;"-"&amp;COUNTIF('指定施工業者登録リスト（断熱材）'!D:D,J25),ROW()-18))</f>
        <v/>
      </c>
      <c r="B25" s="16"/>
      <c r="C25" s="17"/>
      <c r="D25" s="79" t="str">
        <f t="shared" ref="D25:D37" si="3">IF(B25="","",1)</f>
        <v/>
      </c>
      <c r="E25" s="18"/>
      <c r="F25" s="19"/>
      <c r="G25" s="20"/>
      <c r="H25" s="47"/>
      <c r="I25" s="80" t="str">
        <f t="shared" si="2"/>
        <v/>
      </c>
      <c r="J25" s="80" t="str">
        <f t="shared" si="1"/>
        <v/>
      </c>
      <c r="K25" s="21"/>
      <c r="L25" s="22"/>
    </row>
    <row r="26" spans="1:20" ht="30" customHeight="1" x14ac:dyDescent="0.15">
      <c r="A26" s="76" t="str">
        <f>IF(B26="","",IF(OR(G26="吹込",G26="吹付"),ROW()-18&amp;"-"&amp;COUNTIF('指定施工業者登録リスト（断熱材）'!D:D,J26),ROW()-18))</f>
        <v/>
      </c>
      <c r="B26" s="16"/>
      <c r="C26" s="17"/>
      <c r="D26" s="79" t="str">
        <f t="shared" si="3"/>
        <v/>
      </c>
      <c r="E26" s="18"/>
      <c r="F26" s="19"/>
      <c r="G26" s="20"/>
      <c r="H26" s="47"/>
      <c r="I26" s="80" t="str">
        <f t="shared" si="2"/>
        <v/>
      </c>
      <c r="J26" s="80" t="str">
        <f t="shared" si="1"/>
        <v/>
      </c>
      <c r="K26" s="21"/>
      <c r="L26" s="22"/>
    </row>
    <row r="27" spans="1:20" ht="30" customHeight="1" x14ac:dyDescent="0.15">
      <c r="A27" s="76" t="str">
        <f>IF(B27="","",IF(OR(G27="吹込",G27="吹付"),ROW()-18&amp;"-"&amp;COUNTIF('指定施工業者登録リスト（断熱材）'!D:D,J27),ROW()-18))</f>
        <v/>
      </c>
      <c r="B27" s="16"/>
      <c r="C27" s="17"/>
      <c r="D27" s="79" t="str">
        <f t="shared" si="3"/>
        <v/>
      </c>
      <c r="E27" s="18"/>
      <c r="F27" s="19"/>
      <c r="G27" s="20"/>
      <c r="H27" s="47"/>
      <c r="I27" s="80" t="str">
        <f t="shared" si="2"/>
        <v/>
      </c>
      <c r="J27" s="80" t="str">
        <f t="shared" si="1"/>
        <v/>
      </c>
      <c r="K27" s="21"/>
      <c r="L27" s="22"/>
    </row>
    <row r="28" spans="1:20" ht="30" customHeight="1" x14ac:dyDescent="0.15">
      <c r="A28" s="76" t="str">
        <f>IF(B28="","",IF(OR(G28="吹込",G28="吹付"),ROW()-18&amp;"-"&amp;COUNTIF('指定施工業者登録リスト（断熱材）'!D:D,J28),ROW()-18))</f>
        <v/>
      </c>
      <c r="B28" s="16"/>
      <c r="C28" s="17"/>
      <c r="D28" s="79" t="str">
        <f t="shared" si="3"/>
        <v/>
      </c>
      <c r="E28" s="18"/>
      <c r="F28" s="19"/>
      <c r="G28" s="20"/>
      <c r="H28" s="47"/>
      <c r="I28" s="80" t="str">
        <f t="shared" si="2"/>
        <v/>
      </c>
      <c r="J28" s="80" t="str">
        <f t="shared" si="1"/>
        <v/>
      </c>
      <c r="K28" s="21"/>
      <c r="L28" s="22"/>
    </row>
    <row r="29" spans="1:20" ht="30" customHeight="1" x14ac:dyDescent="0.15">
      <c r="A29" s="76" t="str">
        <f>IF(B29="","",IF(OR(G29="吹込",G29="吹付"),ROW()-18&amp;"-"&amp;COUNTIF('指定施工業者登録リスト（断熱材）'!D:D,J29),ROW()-18))</f>
        <v/>
      </c>
      <c r="B29" s="16"/>
      <c r="C29" s="17"/>
      <c r="D29" s="79" t="str">
        <f>IF(B29="","",1)</f>
        <v/>
      </c>
      <c r="E29" s="18"/>
      <c r="F29" s="19"/>
      <c r="G29" s="20"/>
      <c r="H29" s="47"/>
      <c r="I29" s="80" t="str">
        <f t="shared" si="2"/>
        <v/>
      </c>
      <c r="J29" s="80" t="str">
        <f t="shared" si="1"/>
        <v/>
      </c>
      <c r="K29" s="21"/>
      <c r="L29" s="22"/>
    </row>
    <row r="30" spans="1:20" ht="30" customHeight="1" x14ac:dyDescent="0.15">
      <c r="A30" s="76" t="str">
        <f>IF(B30="","",IF(OR(G30="吹込",G30="吹付"),ROW()-18&amp;"-"&amp;COUNTIF('指定施工業者登録リスト（断熱材）'!D:D,J30),ROW()-18))</f>
        <v/>
      </c>
      <c r="B30" s="16"/>
      <c r="C30" s="17"/>
      <c r="D30" s="79" t="str">
        <f t="shared" si="3"/>
        <v/>
      </c>
      <c r="E30" s="18"/>
      <c r="F30" s="19"/>
      <c r="G30" s="20"/>
      <c r="H30" s="47"/>
      <c r="I30" s="80" t="str">
        <f t="shared" si="2"/>
        <v/>
      </c>
      <c r="J30" s="80" t="str">
        <f t="shared" si="1"/>
        <v/>
      </c>
      <c r="K30" s="21"/>
      <c r="L30" s="22"/>
    </row>
    <row r="31" spans="1:20" ht="30" customHeight="1" x14ac:dyDescent="0.15">
      <c r="A31" s="76" t="str">
        <f>IF(B31="","",IF(OR(G31="吹込",G31="吹付"),ROW()-18&amp;"-"&amp;COUNTIF('指定施工業者登録リスト（断熱材）'!D:D,J31),ROW()-18))</f>
        <v/>
      </c>
      <c r="B31" s="16"/>
      <c r="C31" s="17"/>
      <c r="D31" s="79" t="str">
        <f t="shared" si="3"/>
        <v/>
      </c>
      <c r="E31" s="18"/>
      <c r="F31" s="19"/>
      <c r="G31" s="20"/>
      <c r="H31" s="47"/>
      <c r="I31" s="80" t="str">
        <f t="shared" si="2"/>
        <v/>
      </c>
      <c r="J31" s="80" t="str">
        <f t="shared" si="1"/>
        <v/>
      </c>
      <c r="K31" s="21"/>
      <c r="L31" s="22"/>
    </row>
    <row r="32" spans="1:20" ht="30" customHeight="1" x14ac:dyDescent="0.15">
      <c r="A32" s="76" t="str">
        <f>IF(B32="","",IF(OR(G32="吹込",G32="吹付"),ROW()-18&amp;"-"&amp;COUNTIF('指定施工業者登録リスト（断熱材）'!D:D,J32),ROW()-18))</f>
        <v/>
      </c>
      <c r="B32" s="16"/>
      <c r="C32" s="17"/>
      <c r="D32" s="79" t="str">
        <f t="shared" si="3"/>
        <v/>
      </c>
      <c r="E32" s="18"/>
      <c r="F32" s="19"/>
      <c r="G32" s="20"/>
      <c r="H32" s="47"/>
      <c r="I32" s="80" t="str">
        <f t="shared" si="2"/>
        <v/>
      </c>
      <c r="J32" s="80" t="str">
        <f t="shared" si="1"/>
        <v/>
      </c>
      <c r="K32" s="21"/>
      <c r="L32" s="22"/>
    </row>
    <row r="33" spans="1:15" ht="30" customHeight="1" x14ac:dyDescent="0.15">
      <c r="A33" s="76" t="str">
        <f>IF(B33="","",IF(OR(G33="吹込",G33="吹付"),ROW()-18&amp;"-"&amp;COUNTIF('指定施工業者登録リスト（断熱材）'!D:D,J33),ROW()-18))</f>
        <v/>
      </c>
      <c r="B33" s="16"/>
      <c r="C33" s="17"/>
      <c r="D33" s="79" t="str">
        <f t="shared" si="3"/>
        <v/>
      </c>
      <c r="E33" s="18"/>
      <c r="F33" s="19"/>
      <c r="G33" s="20"/>
      <c r="H33" s="47"/>
      <c r="I33" s="80" t="str">
        <f t="shared" si="2"/>
        <v/>
      </c>
      <c r="J33" s="80" t="str">
        <f t="shared" si="1"/>
        <v/>
      </c>
      <c r="K33" s="21"/>
      <c r="L33" s="22"/>
    </row>
    <row r="34" spans="1:15" ht="30" customHeight="1" x14ac:dyDescent="0.15">
      <c r="A34" s="76" t="str">
        <f>IF(B34="","",IF(OR(G34="吹込",G34="吹付"),ROW()-18&amp;"-"&amp;COUNTIF('指定施工業者登録リスト（断熱材）'!D:D,J34),ROW()-18))</f>
        <v/>
      </c>
      <c r="B34" s="16"/>
      <c r="C34" s="17"/>
      <c r="D34" s="79" t="str">
        <f t="shared" si="3"/>
        <v/>
      </c>
      <c r="E34" s="18"/>
      <c r="F34" s="19"/>
      <c r="G34" s="20"/>
      <c r="H34" s="47"/>
      <c r="I34" s="80" t="str">
        <f>IF(H34="","",IF(VALUE(H34)&lt;=0.022,"1",IF(VALUE(H34)&lt;=0.032,"2",IF(VALUE(H34)&lt;=0.041,"3","4"))))</f>
        <v/>
      </c>
      <c r="J34" s="80" t="str">
        <f t="shared" si="1"/>
        <v/>
      </c>
      <c r="K34" s="21"/>
      <c r="L34" s="22"/>
    </row>
    <row r="35" spans="1:15" ht="30" customHeight="1" x14ac:dyDescent="0.15">
      <c r="A35" s="76" t="str">
        <f>IF(B35="","",IF(OR(G35="吹込",G35="吹付"),ROW()-18&amp;"-"&amp;COUNTIF('指定施工業者登録リスト（断熱材）'!D:D,J35),ROW()-18))</f>
        <v/>
      </c>
      <c r="B35" s="16"/>
      <c r="C35" s="17"/>
      <c r="D35" s="79" t="str">
        <f t="shared" si="3"/>
        <v/>
      </c>
      <c r="E35" s="18"/>
      <c r="F35" s="19"/>
      <c r="G35" s="20"/>
      <c r="H35" s="47"/>
      <c r="I35" s="80" t="str">
        <f t="shared" si="2"/>
        <v/>
      </c>
      <c r="J35" s="80" t="str">
        <f t="shared" si="1"/>
        <v/>
      </c>
      <c r="K35" s="21"/>
      <c r="L35" s="22"/>
    </row>
    <row r="36" spans="1:15" ht="30" customHeight="1" x14ac:dyDescent="0.15">
      <c r="A36" s="76" t="str">
        <f>IF(B36="","",IF(OR(G36="吹込",G36="吹付"),ROW()-18&amp;"-"&amp;COUNTIF('指定施工業者登録リスト（断熱材）'!D:D,J36),ROW()-18))</f>
        <v/>
      </c>
      <c r="B36" s="16"/>
      <c r="C36" s="17"/>
      <c r="D36" s="79" t="str">
        <f t="shared" si="3"/>
        <v/>
      </c>
      <c r="E36" s="18"/>
      <c r="F36" s="19"/>
      <c r="G36" s="20"/>
      <c r="H36" s="47"/>
      <c r="I36" s="80" t="str">
        <f t="shared" si="2"/>
        <v/>
      </c>
      <c r="J36" s="80" t="str">
        <f t="shared" si="1"/>
        <v/>
      </c>
      <c r="K36" s="21"/>
      <c r="L36" s="22"/>
    </row>
    <row r="37" spans="1:15" ht="30" customHeight="1" thickBot="1" x14ac:dyDescent="0.2">
      <c r="A37" s="76" t="str">
        <f>IF(B37="","",IF(OR(G37="吹込",G37="吹付"),ROW()-18&amp;"-"&amp;COUNTIF('指定施工業者登録リスト（断熱材）'!D:D,J37),ROW()-18))</f>
        <v/>
      </c>
      <c r="B37" s="23"/>
      <c r="C37" s="24"/>
      <c r="D37" s="81" t="str">
        <f t="shared" si="3"/>
        <v/>
      </c>
      <c r="E37" s="25"/>
      <c r="F37" s="26"/>
      <c r="G37" s="27"/>
      <c r="H37" s="48"/>
      <c r="I37" s="82" t="str">
        <f t="shared" si="2"/>
        <v/>
      </c>
      <c r="J37" s="82" t="str">
        <f t="shared" si="1"/>
        <v/>
      </c>
      <c r="K37" s="28"/>
      <c r="L37" s="29"/>
    </row>
    <row r="38" spans="1:15" ht="17.25" x14ac:dyDescent="0.15">
      <c r="A38" s="319"/>
      <c r="B38" s="534"/>
      <c r="C38" s="534"/>
      <c r="D38" s="534"/>
      <c r="E38" s="534"/>
      <c r="F38" s="534"/>
      <c r="G38" s="534"/>
      <c r="H38" s="534"/>
      <c r="I38" s="534"/>
      <c r="J38" s="534"/>
      <c r="K38" s="534"/>
      <c r="L38" s="332"/>
      <c r="M38" s="332"/>
      <c r="N38" s="332"/>
      <c r="O38" s="332"/>
    </row>
    <row r="39" spans="1:15" x14ac:dyDescent="0.15">
      <c r="A39" s="76"/>
    </row>
    <row r="40" spans="1:15" x14ac:dyDescent="0.15">
      <c r="A40" s="76"/>
    </row>
    <row r="41" spans="1:15" x14ac:dyDescent="0.15">
      <c r="A41" s="76"/>
    </row>
    <row r="42" spans="1:15" x14ac:dyDescent="0.15">
      <c r="A42" s="76"/>
    </row>
    <row r="43" spans="1:15" x14ac:dyDescent="0.15">
      <c r="A43" s="333"/>
    </row>
    <row r="44" spans="1:15" x14ac:dyDescent="0.15">
      <c r="A44" s="333"/>
    </row>
    <row r="45" spans="1:15" x14ac:dyDescent="0.15">
      <c r="A45" s="333"/>
    </row>
    <row r="46" spans="1:15" x14ac:dyDescent="0.15">
      <c r="A46" s="333"/>
    </row>
    <row r="55" spans="1:1" s="8" customFormat="1" ht="21" ph="1" x14ac:dyDescent="0.15">
      <c r="A55" s="334"/>
    </row>
    <row r="59" spans="1:1" s="8" customFormat="1" ht="21" ph="1" x14ac:dyDescent="0.15">
      <c r="A59" s="334"/>
    </row>
    <row r="60" spans="1:1" s="8" customFormat="1" ht="21" ph="1" x14ac:dyDescent="0.15">
      <c r="A60" s="334"/>
    </row>
    <row r="61" spans="1:1" s="8" customFormat="1" ht="21" ph="1" x14ac:dyDescent="0.15">
      <c r="A61" s="334"/>
    </row>
    <row r="63" spans="1:1" s="8" customFormat="1" ht="21" ph="1" x14ac:dyDescent="0.15">
      <c r="A63" s="334"/>
    </row>
    <row r="64" spans="1:1" s="8" customFormat="1" ht="21" ph="1" x14ac:dyDescent="0.15">
      <c r="A64" s="334"/>
    </row>
    <row r="65" spans="1:1" s="8" customFormat="1" ht="21" ph="1" x14ac:dyDescent="0.15">
      <c r="A65" s="334"/>
    </row>
    <row r="67" spans="1:1" s="8" customFormat="1" ht="21" ph="1" x14ac:dyDescent="0.15">
      <c r="A67" s="334"/>
    </row>
    <row r="69" spans="1:1" s="8" customFormat="1" ht="21" ph="1" x14ac:dyDescent="0.15">
      <c r="A69" s="334"/>
    </row>
    <row r="70" spans="1:1" s="8" customFormat="1" ht="21" ph="1" x14ac:dyDescent="0.15">
      <c r="A70" s="334"/>
    </row>
    <row r="71" spans="1:1" s="8" customFormat="1" ht="21" ph="1" x14ac:dyDescent="0.15">
      <c r="A71" s="334"/>
    </row>
    <row r="72" spans="1:1" s="8" customFormat="1" ht="21" ph="1" x14ac:dyDescent="0.15">
      <c r="A72" s="334"/>
    </row>
    <row r="73" spans="1:1" s="8" customFormat="1" ht="21" ph="1" x14ac:dyDescent="0.15">
      <c r="A73" s="334"/>
    </row>
    <row r="74" spans="1:1" s="8" customFormat="1" ht="21" ph="1" x14ac:dyDescent="0.15">
      <c r="A74" s="334"/>
    </row>
    <row r="76" spans="1:1" s="8" customFormat="1" ht="21" ph="1" x14ac:dyDescent="0.15">
      <c r="A76" s="334"/>
    </row>
    <row r="77" spans="1:1" s="8" customFormat="1" ht="21" ph="1" x14ac:dyDescent="0.15">
      <c r="A77" s="334"/>
    </row>
    <row r="84" spans="1:1" s="8" customFormat="1" ht="21" ph="1" x14ac:dyDescent="0.15">
      <c r="A84" s="334"/>
    </row>
    <row r="88" spans="1:1" s="8" customFormat="1" ht="21" ph="1" x14ac:dyDescent="0.15">
      <c r="A88" s="334"/>
    </row>
    <row r="89" spans="1:1" s="8" customFormat="1" ht="21" ph="1" x14ac:dyDescent="0.15">
      <c r="A89" s="334"/>
    </row>
    <row r="90" spans="1:1" s="8" customFormat="1" ht="21" ph="1" x14ac:dyDescent="0.15">
      <c r="A90" s="334"/>
    </row>
    <row r="92" spans="1:1" s="8" customFormat="1" ht="21" ph="1" x14ac:dyDescent="0.15">
      <c r="A92" s="334"/>
    </row>
    <row r="93" spans="1:1" s="8" customFormat="1" ht="21" ph="1" x14ac:dyDescent="0.15">
      <c r="A93" s="334"/>
    </row>
    <row r="94" spans="1:1" s="8" customFormat="1" ht="21" ph="1" x14ac:dyDescent="0.15">
      <c r="A94" s="334"/>
    </row>
    <row r="96" spans="1:1" s="8" customFormat="1" ht="21" ph="1" x14ac:dyDescent="0.15">
      <c r="A96" s="334"/>
    </row>
    <row r="98" spans="1:1" s="8" customFormat="1" ht="21" ph="1" x14ac:dyDescent="0.15">
      <c r="A98" s="334"/>
    </row>
    <row r="99" spans="1:1" s="8" customFormat="1" ht="21" ph="1" x14ac:dyDescent="0.15">
      <c r="A99" s="334"/>
    </row>
    <row r="100" spans="1:1" s="8" customFormat="1" ht="21" ph="1" x14ac:dyDescent="0.15">
      <c r="A100" s="334"/>
    </row>
    <row r="101" spans="1:1" s="8" customFormat="1" ht="21" ph="1" x14ac:dyDescent="0.15">
      <c r="A101" s="334"/>
    </row>
    <row r="102" spans="1:1" s="8" customFormat="1" ht="21" ph="1" x14ac:dyDescent="0.15">
      <c r="A102" s="334"/>
    </row>
    <row r="103" spans="1:1" s="8" customFormat="1" ht="21" ph="1" x14ac:dyDescent="0.15">
      <c r="A103" s="334"/>
    </row>
    <row r="105" spans="1:1" s="8" customFormat="1" ht="21" ph="1" x14ac:dyDescent="0.15">
      <c r="A105" s="334"/>
    </row>
    <row r="106" spans="1:1" s="8" customFormat="1" ht="21" ph="1" x14ac:dyDescent="0.15">
      <c r="A106" s="334"/>
    </row>
    <row r="107" spans="1:1" s="8" customFormat="1" ht="21" ph="1" x14ac:dyDescent="0.15">
      <c r="A107" s="334"/>
    </row>
    <row r="108" spans="1:1" s="8" customFormat="1" ht="21" ph="1" x14ac:dyDescent="0.15">
      <c r="A108" s="334"/>
    </row>
    <row r="109" spans="1:1" s="8" customFormat="1" ht="21" ph="1" x14ac:dyDescent="0.15">
      <c r="A109" s="334"/>
    </row>
    <row r="111" spans="1:1" s="8" customFormat="1" ht="21" ph="1" x14ac:dyDescent="0.15">
      <c r="A111" s="334"/>
    </row>
    <row r="112" spans="1:1" s="8" customFormat="1" ht="21" ph="1" x14ac:dyDescent="0.15">
      <c r="A112" s="334"/>
    </row>
    <row r="113" spans="1:1" s="8" customFormat="1" ht="21" ph="1" x14ac:dyDescent="0.15">
      <c r="A113" s="334"/>
    </row>
    <row r="114" spans="1:1" s="8" customFormat="1" ht="21" ph="1" x14ac:dyDescent="0.15">
      <c r="A114" s="334"/>
    </row>
    <row r="115" spans="1:1" s="8" customFormat="1" ht="21" ph="1" x14ac:dyDescent="0.15">
      <c r="A115" s="334"/>
    </row>
    <row r="116" spans="1:1" s="8" customFormat="1" ht="21" ph="1" x14ac:dyDescent="0.15">
      <c r="A116" s="334"/>
    </row>
    <row r="117" spans="1:1" s="8" customFormat="1" ht="21" ph="1" x14ac:dyDescent="0.15">
      <c r="A117" s="334"/>
    </row>
    <row r="118" spans="1:1" s="8" customFormat="1" ht="21" ph="1" x14ac:dyDescent="0.15">
      <c r="A118" s="334"/>
    </row>
    <row r="120" spans="1:1" s="8" customFormat="1" ht="21" ph="1" x14ac:dyDescent="0.15">
      <c r="A120" s="334"/>
    </row>
    <row r="121" spans="1:1" s="8" customFormat="1" ht="21" ph="1" x14ac:dyDescent="0.15">
      <c r="A121" s="334"/>
    </row>
  </sheetData>
  <sheetProtection algorithmName="SHA-512" hashValue="oGwX7Zg90waqja2AoVK2tDicx9YcvU2EZTLlYWc9Tk96SgJ0b3iyI7vsqnDSVseHcAUu0jwNoUeVmpD3e0PPsg==" saltValue="W6VyKfDy/7HSTHcj5OoiPw==" spinCount="100000" sheet="1" objects="1" formatCells="0" formatRows="0" insertRows="0" deleteRows="0"/>
  <dataConsolidate/>
  <mergeCells count="16">
    <mergeCell ref="B1:L1"/>
    <mergeCell ref="C12:E12"/>
    <mergeCell ref="C11:E11"/>
    <mergeCell ref="C10:E10"/>
    <mergeCell ref="C9:E9"/>
    <mergeCell ref="C7:E7"/>
    <mergeCell ref="B38:K38"/>
    <mergeCell ref="K17:L17"/>
    <mergeCell ref="D17:D18"/>
    <mergeCell ref="C8:E8"/>
    <mergeCell ref="E17:E18"/>
    <mergeCell ref="B17:B18"/>
    <mergeCell ref="J17:J18"/>
    <mergeCell ref="H17:H18"/>
    <mergeCell ref="G17:G18"/>
    <mergeCell ref="I17:I18"/>
  </mergeCells>
  <phoneticPr fontId="21"/>
  <conditionalFormatting sqref="C10:C12 C7:C8">
    <cfRule type="expression" dxfId="32" priority="5" stopIfTrue="1">
      <formula>C7=""</formula>
    </cfRule>
  </conditionalFormatting>
  <conditionalFormatting sqref="C19:C37 E19:H37">
    <cfRule type="expression" dxfId="31" priority="1" stopIfTrue="1">
      <formula>AND($B19&lt;&gt;"",C19="")</formula>
    </cfRule>
  </conditionalFormatting>
  <dataValidations count="9">
    <dataValidation allowBlank="1" sqref="A39:D65535 A38:B38 P38:IR38 B17 L17 A17:A18 F7:F10 F12 J8:J9 D13:D16 U13:IR16 C2:D6 C12:C18 L11:L12 F39:IV65535 HC9:IQ12 HC8:HF8 HI8:IQ8 IT38 M1:S2 O7 F2:L6 L13:M16 J16:K18 T7:HB12 IS7:IS12 IT1:IT6 IT13:IT16 HC7:IQ7 K7:K12 T1:IR6 F13:H18 I13:K14 I16:I17 A1:B16 IU17:IU37 M17:M37 U17:IS37 O27:R37 S19:T37 N19:N37 B19:B37" xr:uid="{00000000-0002-0000-0300-000000000000}"/>
    <dataValidation type="list" allowBlank="1" showInputMessage="1" showErrorMessage="1" sqref="C10" xr:uid="{00000000-0002-0000-0300-000001000000}">
      <formula1>"ＪＩＳ Ａ ９５０４,ＪＩＳ Ａ ９５１１,ＪＩＳ Ａ ９５２１,ＪＩＳ Ａ ９５２３,ＪＩＳ Ａ ５９１４"</formula1>
    </dataValidation>
    <dataValidation type="whole" operator="equal" allowBlank="1" sqref="D17:D37" xr:uid="{00000000-0002-0000-0300-000002000000}">
      <formula1>1</formula1>
    </dataValidation>
    <dataValidation type="textLength" imeMode="disabled" operator="equal" allowBlank="1" showInputMessage="1" showErrorMessage="1" errorTitle="文字数エラー" error="2文字で登録してください。" sqref="C19:C37" xr:uid="{00000000-0002-0000-0300-000003000000}">
      <formula1>2</formula1>
    </dataValidation>
    <dataValidation type="list" allowBlank="1" showInputMessage="1" showErrorMessage="1" sqref="F19:F37" xr:uid="{00000000-0002-0000-0300-000004000000}">
      <formula1>$HP$2:$IB$2</formula1>
    </dataValidation>
    <dataValidation imeMode="disabled" allowBlank="1" sqref="J19:L37" xr:uid="{00000000-0002-0000-0300-000005000000}"/>
    <dataValidation type="textLength" imeMode="disabled" operator="equal" allowBlank="1" showErrorMessage="1" errorTitle="文字数エラー" error="小数点第3位まで登録してください。" sqref="H19:H37" xr:uid="{00000000-0002-0000-0300-000006000000}">
      <formula1>5</formula1>
    </dataValidation>
    <dataValidation type="list" allowBlank="1" showErrorMessage="1" sqref="G19:G37" xr:uid="{00000000-0002-0000-0300-000007000000}">
      <formula1>"マット系,ボード系,吹込,吹付,その他"</formula1>
    </dataValidation>
    <dataValidation imeMode="hiragana" allowBlank="1" showInputMessage="1" showErrorMessage="1" sqref="E19:E37" xr:uid="{00000000-0002-0000-0300-000008000000}"/>
  </dataValidations>
  <printOptions horizontalCentered="1"/>
  <pageMargins left="0.19685039370078741" right="0.19685039370078741" top="0.59055118110236227" bottom="0.74803149606299213" header="0.19685039370078741" footer="0.19685039370078741"/>
  <pageSetup paperSize="9" scale="51" fitToHeight="0" orientation="landscape" r:id="rId1"/>
  <headerFooter alignWithMargins="0">
    <oddFooter>&amp;C&amp;P/&amp;N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38"/>
  <sheetViews>
    <sheetView showGridLines="0" view="pageBreakPreview" zoomScale="70" zoomScaleNormal="55" zoomScaleSheetLayoutView="70" workbookViewId="0"/>
  </sheetViews>
  <sheetFormatPr defaultColWidth="9" defaultRowHeight="13.5" x14ac:dyDescent="0.15"/>
  <cols>
    <col min="1" max="1" width="5.25" style="349" customWidth="1"/>
    <col min="2" max="2" width="55.75" style="8" customWidth="1"/>
    <col min="3" max="4" width="9" style="8"/>
    <col min="5" max="5" width="45.5" style="8" customWidth="1"/>
    <col min="6" max="6" width="9.875" style="8" bestFit="1" customWidth="1"/>
    <col min="7" max="7" width="15.625" style="8" customWidth="1"/>
    <col min="8" max="8" width="14.375" style="8" customWidth="1"/>
    <col min="9" max="9" width="12.625" style="8" customWidth="1"/>
    <col min="10" max="10" width="19.875" style="8" customWidth="1"/>
    <col min="11" max="11" width="27.875" style="8" customWidth="1"/>
    <col min="12" max="12" width="36.375" style="8" customWidth="1"/>
    <col min="13" max="13" width="1.625" style="8" customWidth="1"/>
    <col min="14" max="16384" width="9" style="8"/>
  </cols>
  <sheetData>
    <row r="1" spans="1:255" s="3" customFormat="1" ht="27" customHeight="1" x14ac:dyDescent="0.15">
      <c r="A1" s="189"/>
      <c r="B1" s="549" t="s">
        <v>288</v>
      </c>
      <c r="C1" s="549"/>
      <c r="D1" s="549"/>
      <c r="E1" s="549"/>
      <c r="F1" s="549"/>
      <c r="G1" s="549"/>
      <c r="H1" s="549"/>
      <c r="I1" s="549"/>
      <c r="J1" s="549"/>
      <c r="K1" s="549"/>
      <c r="L1" s="549"/>
      <c r="HD1" s="3" t="s">
        <v>0</v>
      </c>
      <c r="HE1" s="3" t="s">
        <v>1</v>
      </c>
      <c r="HF1" s="3" t="s">
        <v>2</v>
      </c>
      <c r="HG1" s="3" t="s">
        <v>3</v>
      </c>
      <c r="HH1" s="3" t="s">
        <v>4</v>
      </c>
      <c r="HI1" s="3" t="s">
        <v>5</v>
      </c>
      <c r="HJ1" s="3" t="s">
        <v>6</v>
      </c>
      <c r="HK1" s="3" t="s">
        <v>7</v>
      </c>
      <c r="HL1" s="3" t="s">
        <v>8</v>
      </c>
      <c r="HM1" s="3" t="s">
        <v>9</v>
      </c>
      <c r="HN1" s="3" t="s">
        <v>10</v>
      </c>
      <c r="HO1" s="3" t="s">
        <v>11</v>
      </c>
      <c r="HP1" s="8" t="s">
        <v>12</v>
      </c>
      <c r="HQ1" s="8" t="s">
        <v>13</v>
      </c>
      <c r="HR1" s="8" t="s">
        <v>14</v>
      </c>
      <c r="HS1" s="8" t="s">
        <v>15</v>
      </c>
      <c r="HT1" s="8" t="s">
        <v>167</v>
      </c>
      <c r="HU1" s="8" t="s">
        <v>168</v>
      </c>
      <c r="HV1" s="8" t="s">
        <v>16</v>
      </c>
      <c r="HW1" s="8" t="s">
        <v>17</v>
      </c>
      <c r="HX1" s="8" t="s">
        <v>18</v>
      </c>
      <c r="HY1" s="8" t="s">
        <v>19</v>
      </c>
      <c r="HZ1" s="8" t="s">
        <v>20</v>
      </c>
      <c r="IA1" s="8" t="s">
        <v>21</v>
      </c>
      <c r="IB1" s="8" t="s">
        <v>22</v>
      </c>
      <c r="IC1" s="8" t="s">
        <v>23</v>
      </c>
      <c r="ID1" s="8" t="s">
        <v>24</v>
      </c>
      <c r="IE1" s="8" t="s">
        <v>133</v>
      </c>
      <c r="IF1" s="8" t="s">
        <v>134</v>
      </c>
      <c r="IG1" s="8" t="s">
        <v>25</v>
      </c>
      <c r="IH1" s="8" t="s">
        <v>26</v>
      </c>
      <c r="II1" s="8" t="s">
        <v>27</v>
      </c>
      <c r="IJ1" s="8" t="s">
        <v>132</v>
      </c>
      <c r="IK1" s="8" t="s">
        <v>28</v>
      </c>
      <c r="IL1" s="8" t="s">
        <v>135</v>
      </c>
      <c r="IM1" s="8" t="s">
        <v>136</v>
      </c>
      <c r="IN1" s="8" t="s">
        <v>137</v>
      </c>
      <c r="IO1" s="8" t="s">
        <v>138</v>
      </c>
      <c r="IP1" s="8" t="s">
        <v>139</v>
      </c>
      <c r="IQ1" s="8" t="s">
        <v>140</v>
      </c>
      <c r="IR1" s="8" t="s">
        <v>141</v>
      </c>
      <c r="IS1" s="8" t="s">
        <v>142</v>
      </c>
      <c r="IT1" s="8" t="s">
        <v>143</v>
      </c>
      <c r="IU1" s="8" t="s">
        <v>144</v>
      </c>
    </row>
    <row r="2" spans="1:255" s="194" customFormat="1" ht="5.25" customHeight="1" x14ac:dyDescent="0.15">
      <c r="A2" s="189"/>
      <c r="B2" s="190"/>
      <c r="C2" s="191"/>
      <c r="D2" s="191"/>
      <c r="E2" s="192"/>
      <c r="F2" s="192"/>
      <c r="G2" s="192"/>
      <c r="H2" s="193"/>
      <c r="I2" s="193"/>
      <c r="J2" s="193"/>
      <c r="K2" s="193"/>
      <c r="HP2" s="8" t="s">
        <v>29</v>
      </c>
      <c r="HQ2" s="8" t="s">
        <v>30</v>
      </c>
      <c r="HR2" s="8" t="s">
        <v>31</v>
      </c>
      <c r="HS2" s="8" t="s">
        <v>32</v>
      </c>
      <c r="HT2" s="8" t="s">
        <v>33</v>
      </c>
      <c r="HU2" s="8" t="s">
        <v>34</v>
      </c>
      <c r="HV2" s="8" t="s">
        <v>35</v>
      </c>
      <c r="HW2" s="8" t="s">
        <v>36</v>
      </c>
      <c r="HX2" s="8" t="s">
        <v>37</v>
      </c>
      <c r="HY2" s="8" t="s">
        <v>38</v>
      </c>
      <c r="HZ2" s="8" t="s">
        <v>39</v>
      </c>
      <c r="IA2" s="8" t="s">
        <v>40</v>
      </c>
      <c r="IB2" s="8" t="s">
        <v>163</v>
      </c>
      <c r="IC2" s="8"/>
      <c r="ID2" s="8"/>
      <c r="IE2" s="8"/>
      <c r="IF2" s="8"/>
      <c r="IG2" s="8"/>
      <c r="IH2" s="8"/>
      <c r="II2" s="8"/>
      <c r="IJ2" s="8"/>
      <c r="IK2" s="8"/>
      <c r="IL2" s="8"/>
      <c r="IM2" s="8"/>
      <c r="IN2" s="8"/>
      <c r="IO2" s="8"/>
      <c r="IP2" s="8"/>
      <c r="IQ2" s="8"/>
      <c r="IR2" s="8"/>
      <c r="IS2" s="8"/>
      <c r="IT2" s="8"/>
      <c r="IU2" s="8"/>
    </row>
    <row r="3" spans="1:255" s="3" customFormat="1" ht="18.75" x14ac:dyDescent="0.15">
      <c r="A3" s="189"/>
      <c r="B3" s="195" t="s">
        <v>303</v>
      </c>
      <c r="C3" s="193"/>
      <c r="D3" s="193"/>
      <c r="E3" s="193"/>
      <c r="F3" s="193"/>
      <c r="G3" s="193"/>
      <c r="H3" s="193"/>
      <c r="I3" s="193"/>
      <c r="J3" s="193"/>
      <c r="K3" s="193"/>
      <c r="L3" s="335"/>
    </row>
    <row r="4" spans="1:255" s="3" customFormat="1" ht="2.25" customHeight="1" x14ac:dyDescent="0.15">
      <c r="A4" s="189"/>
    </row>
    <row r="5" spans="1:255" s="194" customFormat="1" ht="17.25" customHeight="1" x14ac:dyDescent="0.15">
      <c r="A5" s="189"/>
      <c r="B5" s="198" t="s">
        <v>235</v>
      </c>
      <c r="C5" s="189"/>
      <c r="D5" s="189"/>
      <c r="E5" s="4"/>
      <c r="F5" s="4"/>
      <c r="G5" s="4"/>
      <c r="H5" s="3"/>
      <c r="I5" s="3"/>
      <c r="J5" s="3"/>
      <c r="K5" s="3"/>
    </row>
    <row r="6" spans="1:255" s="194" customFormat="1" ht="5.25" customHeight="1" thickBot="1" x14ac:dyDescent="0.2">
      <c r="A6" s="189"/>
      <c r="B6" s="199"/>
      <c r="C6" s="189"/>
      <c r="D6" s="189"/>
      <c r="E6" s="4"/>
      <c r="F6" s="4"/>
      <c r="G6" s="4"/>
      <c r="I6" s="323"/>
      <c r="J6" s="323"/>
      <c r="K6" s="336"/>
    </row>
    <row r="7" spans="1:255" s="206" customFormat="1" ht="30" customHeight="1" x14ac:dyDescent="0.15">
      <c r="A7" s="189"/>
      <c r="B7" s="200" t="s">
        <v>207</v>
      </c>
      <c r="C7" s="556"/>
      <c r="D7" s="557"/>
      <c r="E7" s="564"/>
      <c r="F7" s="208" t="s">
        <v>176</v>
      </c>
      <c r="G7" s="337"/>
      <c r="H7" s="338"/>
      <c r="I7" s="337"/>
      <c r="J7" s="339"/>
      <c r="K7" s="202"/>
      <c r="L7" s="202"/>
    </row>
    <row r="8" spans="1:255" s="189" customFormat="1" ht="30" customHeight="1" x14ac:dyDescent="0.15">
      <c r="B8" s="207" t="s">
        <v>173</v>
      </c>
      <c r="C8" s="539" t="str">
        <f>IF('企業情報（断熱材）'!BV11="","",'企業情報（断熱材）'!BD11&amp;'企業情報（断熱材）'!BV11)</f>
        <v/>
      </c>
      <c r="D8" s="540"/>
      <c r="E8" s="561"/>
      <c r="F8" s="562" t="s">
        <v>214</v>
      </c>
      <c r="G8" s="563"/>
      <c r="H8" s="563"/>
      <c r="I8" s="563"/>
      <c r="J8" s="563"/>
      <c r="K8" s="563"/>
      <c r="L8" s="563"/>
    </row>
    <row r="9" spans="1:255" s="189" customFormat="1" ht="30" customHeight="1" x14ac:dyDescent="0.15">
      <c r="B9" s="213" t="s">
        <v>75</v>
      </c>
      <c r="C9" s="554" t="s">
        <v>223</v>
      </c>
      <c r="D9" s="555"/>
      <c r="E9" s="565"/>
      <c r="F9" s="340"/>
      <c r="G9" s="338"/>
      <c r="H9" s="208"/>
      <c r="I9" s="208"/>
      <c r="J9" s="208"/>
      <c r="K9" s="209"/>
      <c r="L9" s="209"/>
    </row>
    <row r="10" spans="1:255" s="206" customFormat="1" ht="30" customHeight="1" x14ac:dyDescent="0.15">
      <c r="A10" s="189"/>
      <c r="B10" s="215" t="s">
        <v>301</v>
      </c>
      <c r="C10" s="552"/>
      <c r="D10" s="553"/>
      <c r="E10" s="560"/>
      <c r="F10" s="562" t="s">
        <v>224</v>
      </c>
      <c r="G10" s="563"/>
      <c r="H10" s="563"/>
      <c r="I10" s="563"/>
      <c r="J10" s="563"/>
      <c r="K10" s="563"/>
      <c r="L10" s="563"/>
    </row>
    <row r="11" spans="1:255" s="206" customFormat="1" ht="30" customHeight="1" x14ac:dyDescent="0.15">
      <c r="A11" s="189"/>
      <c r="B11" s="215" t="s">
        <v>300</v>
      </c>
      <c r="C11" s="539" t="str">
        <f>IF($C$10="ＪＩＳ Ａ ９５０４","人造鉱物繊維保温材",IF($C$10="ＪＩＳ Ａ ９５１１","発泡プラスチック保温材",IF($C$10="ＪＩＳ Ａ ９５２１","建築用断熱材",IF($C$10="ＪＩＳ Ａ ９５２３","吹込み用繊維質断熱材",IF($C$10="ＪＩＳ Ａ ５９１４","建材畳床","")))))</f>
        <v/>
      </c>
      <c r="D11" s="540"/>
      <c r="E11" s="561"/>
      <c r="F11" s="337" t="s">
        <v>227</v>
      </c>
      <c r="G11" s="337"/>
      <c r="H11" s="337"/>
      <c r="I11" s="337"/>
      <c r="J11" s="339"/>
      <c r="K11" s="202"/>
      <c r="L11" s="341"/>
      <c r="M11" s="197"/>
      <c r="N11" s="197"/>
      <c r="O11" s="197"/>
      <c r="P11" s="197"/>
      <c r="Q11" s="197"/>
      <c r="R11" s="197"/>
    </row>
    <row r="12" spans="1:255" s="217" customFormat="1" ht="30" customHeight="1" x14ac:dyDescent="0.15">
      <c r="A12" s="189"/>
      <c r="B12" s="215" t="s">
        <v>175</v>
      </c>
      <c r="C12" s="552"/>
      <c r="D12" s="553"/>
      <c r="E12" s="560"/>
      <c r="F12" s="208" t="s">
        <v>222</v>
      </c>
      <c r="G12" s="337"/>
      <c r="H12" s="337"/>
      <c r="I12" s="202"/>
      <c r="J12" s="202"/>
      <c r="K12" s="202"/>
      <c r="L12" s="202"/>
      <c r="N12" s="328"/>
      <c r="O12" s="342"/>
      <c r="P12" s="342"/>
      <c r="Q12" s="342"/>
      <c r="R12" s="342"/>
      <c r="S12" s="342"/>
      <c r="T12" s="342"/>
    </row>
    <row r="13" spans="1:255" s="217" customFormat="1" ht="30" customHeight="1" thickBot="1" x14ac:dyDescent="0.2">
      <c r="A13" s="189"/>
      <c r="B13" s="343" t="s">
        <v>177</v>
      </c>
      <c r="C13" s="550"/>
      <c r="D13" s="551"/>
      <c r="E13" s="559"/>
      <c r="F13" s="562" t="s">
        <v>200</v>
      </c>
      <c r="G13" s="562"/>
      <c r="H13" s="562"/>
      <c r="I13" s="562"/>
      <c r="J13" s="562"/>
      <c r="K13" s="562"/>
      <c r="L13" s="562"/>
      <c r="N13" s="342"/>
      <c r="O13" s="342"/>
      <c r="P13" s="342"/>
      <c r="Q13" s="342"/>
      <c r="R13" s="342"/>
      <c r="S13" s="342"/>
      <c r="T13" s="342"/>
    </row>
    <row r="14" spans="1:255" s="217" customFormat="1" ht="13.5" customHeight="1" x14ac:dyDescent="0.15">
      <c r="A14" s="189"/>
      <c r="B14" s="189"/>
      <c r="C14" s="4"/>
      <c r="D14" s="4"/>
      <c r="E14" s="4"/>
      <c r="F14" s="4"/>
      <c r="G14" s="4"/>
      <c r="H14" s="558" t="str">
        <f>IF(COUNTIF(G:G,"吹込")+COUNTIF(G:G,"吹付")&gt;0,"※吹込、吹付は「施工業者登録リスト」を作成・提出すること。","")</f>
        <v/>
      </c>
      <c r="I14" s="558"/>
      <c r="J14" s="558"/>
      <c r="K14" s="558"/>
      <c r="L14" s="558"/>
      <c r="M14" s="330"/>
      <c r="O14" s="342"/>
      <c r="P14" s="342"/>
      <c r="Q14" s="342"/>
      <c r="R14" s="342"/>
      <c r="S14" s="342"/>
      <c r="T14" s="342"/>
      <c r="U14" s="342"/>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row>
    <row r="15" spans="1:255" ht="17.25" customHeight="1" x14ac:dyDescent="0.15">
      <c r="A15" s="189"/>
      <c r="B15" s="219" t="s">
        <v>236</v>
      </c>
      <c r="C15" s="6"/>
      <c r="D15" s="6"/>
      <c r="E15" s="6"/>
      <c r="F15" s="6"/>
      <c r="G15" s="6"/>
      <c r="H15" s="558"/>
      <c r="I15" s="558"/>
      <c r="J15" s="558"/>
      <c r="K15" s="558"/>
      <c r="L15" s="558"/>
      <c r="O15" s="342"/>
      <c r="P15" s="342"/>
      <c r="Q15" s="342"/>
      <c r="R15" s="342"/>
      <c r="S15" s="342"/>
      <c r="T15" s="342"/>
      <c r="U15" s="342"/>
      <c r="HP15" s="194"/>
      <c r="HQ15" s="194"/>
      <c r="HR15" s="194"/>
      <c r="HS15" s="194"/>
      <c r="HT15" s="194"/>
      <c r="HU15" s="194"/>
      <c r="HV15" s="194"/>
      <c r="HW15" s="194"/>
      <c r="HX15" s="194"/>
      <c r="HY15" s="194"/>
      <c r="HZ15" s="194"/>
      <c r="IA15" s="194"/>
      <c r="IB15" s="194"/>
      <c r="IC15" s="194"/>
      <c r="ID15" s="194"/>
      <c r="IE15" s="194"/>
      <c r="IF15" s="194"/>
      <c r="IG15" s="194"/>
      <c r="IH15" s="194"/>
      <c r="II15" s="194"/>
      <c r="IJ15" s="194"/>
      <c r="IK15" s="194"/>
      <c r="IL15" s="194"/>
      <c r="IM15" s="194"/>
      <c r="IN15" s="194"/>
      <c r="IO15" s="194"/>
      <c r="IP15" s="194"/>
      <c r="IQ15" s="194"/>
      <c r="IR15" s="194"/>
      <c r="IS15" s="194"/>
      <c r="IT15" s="194"/>
      <c r="IU15" s="194"/>
    </row>
    <row r="16" spans="1:255" s="194" customFormat="1" ht="5.25" customHeight="1" thickBot="1" x14ac:dyDescent="0.2">
      <c r="A16" s="189"/>
      <c r="B16" s="199"/>
      <c r="C16" s="189"/>
      <c r="D16" s="189"/>
      <c r="E16" s="4"/>
      <c r="F16" s="4"/>
      <c r="G16" s="4"/>
      <c r="H16" s="3"/>
      <c r="I16" s="3"/>
      <c r="J16" s="3"/>
      <c r="K16" s="3"/>
      <c r="O16" s="342"/>
      <c r="P16" s="342"/>
      <c r="Q16" s="342"/>
      <c r="R16" s="342"/>
      <c r="S16" s="342"/>
      <c r="T16" s="342"/>
      <c r="U16" s="342"/>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row>
    <row r="17" spans="1:21" ht="38.25" customHeight="1" x14ac:dyDescent="0.15">
      <c r="A17" s="221"/>
      <c r="B17" s="543" t="s">
        <v>237</v>
      </c>
      <c r="C17" s="222"/>
      <c r="D17" s="537" t="s">
        <v>165</v>
      </c>
      <c r="E17" s="541" t="s">
        <v>249</v>
      </c>
      <c r="F17" s="223"/>
      <c r="G17" s="547" t="s">
        <v>201</v>
      </c>
      <c r="H17" s="547" t="s">
        <v>250</v>
      </c>
      <c r="I17" s="547" t="s">
        <v>226</v>
      </c>
      <c r="J17" s="545" t="s">
        <v>205</v>
      </c>
      <c r="K17" s="535" t="s">
        <v>166</v>
      </c>
      <c r="L17" s="536"/>
      <c r="O17" s="342"/>
      <c r="P17" s="342"/>
      <c r="Q17" s="342"/>
      <c r="R17" s="342"/>
      <c r="S17" s="342"/>
      <c r="T17" s="342"/>
      <c r="U17" s="342"/>
    </row>
    <row r="18" spans="1:21" ht="27.75" customHeight="1" thickBot="1" x14ac:dyDescent="0.2">
      <c r="A18" s="224"/>
      <c r="B18" s="544"/>
      <c r="C18" s="225" t="s">
        <v>76</v>
      </c>
      <c r="D18" s="538"/>
      <c r="E18" s="542"/>
      <c r="F18" s="225" t="s">
        <v>77</v>
      </c>
      <c r="G18" s="548"/>
      <c r="H18" s="548"/>
      <c r="I18" s="548"/>
      <c r="J18" s="546"/>
      <c r="K18" s="344" t="s">
        <v>146</v>
      </c>
      <c r="L18" s="345" t="s">
        <v>178</v>
      </c>
      <c r="O18" s="342"/>
      <c r="P18" s="342"/>
      <c r="Q18" s="342"/>
      <c r="R18" s="342"/>
      <c r="S18" s="342"/>
      <c r="T18" s="342"/>
      <c r="U18" s="342"/>
    </row>
    <row r="19" spans="1:21" ht="30" customHeight="1" x14ac:dyDescent="0.15">
      <c r="A19" s="76" t="str">
        <f>IF(B19="","",IF(OR(G19="吹込",G19="吹付"),ROW()-18&amp;"-"&amp;COUNTIF('指定施工業者登録リスト（断熱材）'!D:D,J19),ROW()-18))</f>
        <v/>
      </c>
      <c r="B19" s="9"/>
      <c r="C19" s="10"/>
      <c r="D19" s="79" t="str">
        <f t="shared" ref="D19:D37" si="0">IF(B19="","",2)</f>
        <v/>
      </c>
      <c r="E19" s="11"/>
      <c r="F19" s="12"/>
      <c r="G19" s="13"/>
      <c r="H19" s="46"/>
      <c r="I19" s="78" t="str">
        <f>IF(H19="","",IF(VALUE(H19)&lt;=0.022,"1",IF(VALUE(H19)&lt;=0.032,"2",IF(VALUE(H19)&lt;=0.041,"3","4"))))</f>
        <v/>
      </c>
      <c r="J19" s="78" t="str">
        <f>IF(B19="","",$C$8&amp;C19&amp;D19&amp;F19&amp;I19)</f>
        <v/>
      </c>
      <c r="K19" s="14"/>
      <c r="L19" s="15"/>
      <c r="O19" s="342"/>
      <c r="P19" s="342"/>
      <c r="Q19" s="342"/>
      <c r="R19" s="342"/>
      <c r="S19" s="342"/>
      <c r="T19" s="342"/>
      <c r="U19" s="342"/>
    </row>
    <row r="20" spans="1:21" ht="30" customHeight="1" x14ac:dyDescent="0.15">
      <c r="A20" s="76" t="str">
        <f>IF(B20="","",IF(OR(G20="吹込",G20="吹付"),ROW()-18&amp;"-"&amp;COUNTIF('指定施工業者登録リスト（断熱材）'!D:D,J20),ROW()-18))</f>
        <v/>
      </c>
      <c r="B20" s="16"/>
      <c r="C20" s="17"/>
      <c r="D20" s="79" t="str">
        <f>IF(B20="","",2)</f>
        <v/>
      </c>
      <c r="E20" s="18"/>
      <c r="F20" s="19"/>
      <c r="G20" s="20"/>
      <c r="H20" s="47"/>
      <c r="I20" s="80" t="str">
        <f t="shared" ref="I20:I37" si="1">IF(H20="","",IF(VALUE(H20)&lt;=0.022,"1",IF(VALUE(H20)&lt;=0.032,"2",IF(VALUE(H20)&lt;=0.041,"3","4"))))</f>
        <v/>
      </c>
      <c r="J20" s="80" t="str">
        <f t="shared" ref="J20:J37" si="2">IF(B20="","",$C$8&amp;C20&amp;D20&amp;F20&amp;I20)</f>
        <v/>
      </c>
      <c r="K20" s="21"/>
      <c r="L20" s="22"/>
    </row>
    <row r="21" spans="1:21" ht="30" customHeight="1" x14ac:dyDescent="0.15">
      <c r="A21" s="76" t="str">
        <f>IF(B21="","",IF(OR(G21="吹込",G21="吹付"),ROW()-18&amp;"-"&amp;COUNTIF('指定施工業者登録リスト（断熱材）'!D:D,J21),ROW()-18))</f>
        <v/>
      </c>
      <c r="B21" s="16"/>
      <c r="C21" s="17"/>
      <c r="D21" s="79" t="str">
        <f t="shared" si="0"/>
        <v/>
      </c>
      <c r="E21" s="18"/>
      <c r="F21" s="19"/>
      <c r="G21" s="20"/>
      <c r="H21" s="47"/>
      <c r="I21" s="80" t="str">
        <f t="shared" si="1"/>
        <v/>
      </c>
      <c r="J21" s="80" t="str">
        <f t="shared" si="2"/>
        <v/>
      </c>
      <c r="K21" s="21"/>
      <c r="L21" s="22"/>
    </row>
    <row r="22" spans="1:21" ht="30" customHeight="1" x14ac:dyDescent="0.15">
      <c r="A22" s="76" t="str">
        <f>IF(B22="","",IF(OR(G22="吹込",G22="吹付"),ROW()-18&amp;"-"&amp;COUNTIF('指定施工業者登録リスト（断熱材）'!D:D,J22),ROW()-18))</f>
        <v/>
      </c>
      <c r="B22" s="16"/>
      <c r="C22" s="17"/>
      <c r="D22" s="79" t="str">
        <f t="shared" si="0"/>
        <v/>
      </c>
      <c r="E22" s="18"/>
      <c r="F22" s="19"/>
      <c r="G22" s="20"/>
      <c r="H22" s="47"/>
      <c r="I22" s="80" t="str">
        <f t="shared" si="1"/>
        <v/>
      </c>
      <c r="J22" s="80" t="str">
        <f t="shared" si="2"/>
        <v/>
      </c>
      <c r="K22" s="21"/>
      <c r="L22" s="22"/>
    </row>
    <row r="23" spans="1:21" ht="30" customHeight="1" x14ac:dyDescent="0.15">
      <c r="A23" s="76" t="str">
        <f>IF(B23="","",IF(OR(G23="吹込",G23="吹付"),ROW()-18&amp;"-"&amp;COUNTIF('指定施工業者登録リスト（断熱材）'!D:D,J23),ROW()-18))</f>
        <v/>
      </c>
      <c r="B23" s="16"/>
      <c r="C23" s="17"/>
      <c r="D23" s="79" t="str">
        <f>IF(B23="","",2)</f>
        <v/>
      </c>
      <c r="E23" s="18"/>
      <c r="F23" s="19"/>
      <c r="G23" s="20"/>
      <c r="H23" s="47"/>
      <c r="I23" s="80" t="str">
        <f>IF(H23="","",IF(VALUE(H23)&lt;=0.022,"1",IF(VALUE(H23)&lt;=0.032,"2",IF(VALUE(H23)&lt;=0.041,"3","4"))))</f>
        <v/>
      </c>
      <c r="J23" s="80" t="str">
        <f t="shared" si="2"/>
        <v/>
      </c>
      <c r="K23" s="21"/>
      <c r="L23" s="22"/>
    </row>
    <row r="24" spans="1:21" ht="30" customHeight="1" x14ac:dyDescent="0.15">
      <c r="A24" s="76" t="str">
        <f>IF(B24="","",IF(OR(G24="吹込",G24="吹付"),ROW()-18&amp;"-"&amp;COUNTIF('指定施工業者登録リスト（断熱材）'!D:D,J24),ROW()-18))</f>
        <v/>
      </c>
      <c r="B24" s="16"/>
      <c r="C24" s="17"/>
      <c r="D24" s="79" t="str">
        <f t="shared" si="0"/>
        <v/>
      </c>
      <c r="E24" s="18"/>
      <c r="F24" s="19"/>
      <c r="G24" s="20"/>
      <c r="H24" s="47"/>
      <c r="I24" s="80" t="str">
        <f t="shared" si="1"/>
        <v/>
      </c>
      <c r="J24" s="80" t="str">
        <f t="shared" si="2"/>
        <v/>
      </c>
      <c r="K24" s="21"/>
      <c r="L24" s="22"/>
    </row>
    <row r="25" spans="1:21" ht="30" customHeight="1" x14ac:dyDescent="0.15">
      <c r="A25" s="76" t="str">
        <f>IF(B25="","",IF(OR(G25="吹込",G25="吹付"),ROW()-18&amp;"-"&amp;COUNTIF('指定施工業者登録リスト（断熱材）'!D:D,J25),ROW()-18))</f>
        <v/>
      </c>
      <c r="B25" s="16"/>
      <c r="C25" s="17"/>
      <c r="D25" s="79" t="str">
        <f t="shared" si="0"/>
        <v/>
      </c>
      <c r="E25" s="18"/>
      <c r="F25" s="19"/>
      <c r="G25" s="20"/>
      <c r="H25" s="47"/>
      <c r="I25" s="80" t="str">
        <f t="shared" si="1"/>
        <v/>
      </c>
      <c r="J25" s="80" t="str">
        <f t="shared" si="2"/>
        <v/>
      </c>
      <c r="K25" s="21"/>
      <c r="L25" s="22"/>
    </row>
    <row r="26" spans="1:21" ht="30" customHeight="1" x14ac:dyDescent="0.15">
      <c r="A26" s="76" t="str">
        <f>IF(B26="","",IF(OR(G26="吹込",G26="吹付"),ROW()-18&amp;"-"&amp;COUNTIF('指定施工業者登録リスト（断熱材）'!D:D,J26),ROW()-18))</f>
        <v/>
      </c>
      <c r="B26" s="16"/>
      <c r="C26" s="17"/>
      <c r="D26" s="79" t="str">
        <f t="shared" si="0"/>
        <v/>
      </c>
      <c r="E26" s="18"/>
      <c r="F26" s="19"/>
      <c r="G26" s="20"/>
      <c r="H26" s="47"/>
      <c r="I26" s="80" t="str">
        <f t="shared" si="1"/>
        <v/>
      </c>
      <c r="J26" s="80" t="str">
        <f t="shared" si="2"/>
        <v/>
      </c>
      <c r="K26" s="21"/>
      <c r="L26" s="22"/>
    </row>
    <row r="27" spans="1:21" ht="30" customHeight="1" x14ac:dyDescent="0.15">
      <c r="A27" s="76" t="str">
        <f>IF(B27="","",IF(OR(G27="吹込",G27="吹付"),ROW()-18&amp;"-"&amp;COUNTIF('指定施工業者登録リスト（断熱材）'!D:D,J27),ROW()-18))</f>
        <v/>
      </c>
      <c r="B27" s="16"/>
      <c r="C27" s="17"/>
      <c r="D27" s="79" t="str">
        <f t="shared" si="0"/>
        <v/>
      </c>
      <c r="E27" s="18"/>
      <c r="F27" s="19"/>
      <c r="G27" s="20"/>
      <c r="H27" s="47"/>
      <c r="I27" s="80" t="str">
        <f t="shared" si="1"/>
        <v/>
      </c>
      <c r="J27" s="80" t="str">
        <f t="shared" si="2"/>
        <v/>
      </c>
      <c r="K27" s="21"/>
      <c r="L27" s="22"/>
    </row>
    <row r="28" spans="1:21" ht="30" customHeight="1" x14ac:dyDescent="0.15">
      <c r="A28" s="76" t="str">
        <f>IF(B28="","",IF(OR(G28="吹込",G28="吹付"),ROW()-18&amp;"-"&amp;COUNTIF('指定施工業者登録リスト（断熱材）'!D:D,J28),ROW()-18))</f>
        <v/>
      </c>
      <c r="B28" s="16"/>
      <c r="C28" s="17"/>
      <c r="D28" s="79" t="str">
        <f t="shared" si="0"/>
        <v/>
      </c>
      <c r="E28" s="18"/>
      <c r="F28" s="19"/>
      <c r="G28" s="20"/>
      <c r="H28" s="47"/>
      <c r="I28" s="80" t="str">
        <f t="shared" si="1"/>
        <v/>
      </c>
      <c r="J28" s="80" t="str">
        <f t="shared" si="2"/>
        <v/>
      </c>
      <c r="K28" s="21"/>
      <c r="L28" s="22"/>
    </row>
    <row r="29" spans="1:21" ht="30" customHeight="1" x14ac:dyDescent="0.15">
      <c r="A29" s="76" t="str">
        <f>IF(B29="","",IF(OR(G29="吹込",G29="吹付"),ROW()-18&amp;"-"&amp;COUNTIF('指定施工業者登録リスト（断熱材）'!D:D,J29),ROW()-18))</f>
        <v/>
      </c>
      <c r="B29" s="16"/>
      <c r="C29" s="17"/>
      <c r="D29" s="79" t="str">
        <f t="shared" si="0"/>
        <v/>
      </c>
      <c r="E29" s="18"/>
      <c r="F29" s="19"/>
      <c r="G29" s="20"/>
      <c r="H29" s="47"/>
      <c r="I29" s="80" t="str">
        <f t="shared" si="1"/>
        <v/>
      </c>
      <c r="J29" s="80" t="str">
        <f t="shared" si="2"/>
        <v/>
      </c>
      <c r="K29" s="21"/>
      <c r="L29" s="22"/>
    </row>
    <row r="30" spans="1:21" ht="30" customHeight="1" x14ac:dyDescent="0.15">
      <c r="A30" s="76" t="str">
        <f>IF(B30="","",IF(OR(G30="吹込",G30="吹付"),ROW()-18&amp;"-"&amp;COUNTIF('指定施工業者登録リスト（断熱材）'!D:D,J30),ROW()-18))</f>
        <v/>
      </c>
      <c r="B30" s="16"/>
      <c r="C30" s="17"/>
      <c r="D30" s="79" t="str">
        <f t="shared" si="0"/>
        <v/>
      </c>
      <c r="E30" s="18"/>
      <c r="F30" s="19"/>
      <c r="G30" s="20"/>
      <c r="H30" s="47"/>
      <c r="I30" s="80" t="str">
        <f t="shared" si="1"/>
        <v/>
      </c>
      <c r="J30" s="80" t="str">
        <f t="shared" si="2"/>
        <v/>
      </c>
      <c r="K30" s="21"/>
      <c r="L30" s="22"/>
    </row>
    <row r="31" spans="1:21" ht="30" customHeight="1" x14ac:dyDescent="0.15">
      <c r="A31" s="76" t="str">
        <f>IF(B31="","",IF(OR(G31="吹込",G31="吹付"),ROW()-18&amp;"-"&amp;COUNTIF('指定施工業者登録リスト（断熱材）'!D:D,J31),ROW()-18))</f>
        <v/>
      </c>
      <c r="B31" s="16"/>
      <c r="C31" s="17"/>
      <c r="D31" s="79" t="str">
        <f t="shared" si="0"/>
        <v/>
      </c>
      <c r="E31" s="18"/>
      <c r="F31" s="19"/>
      <c r="G31" s="20"/>
      <c r="H31" s="47"/>
      <c r="I31" s="80" t="str">
        <f t="shared" si="1"/>
        <v/>
      </c>
      <c r="J31" s="80" t="str">
        <f t="shared" si="2"/>
        <v/>
      </c>
      <c r="K31" s="21"/>
      <c r="L31" s="22"/>
    </row>
    <row r="32" spans="1:21" ht="30" customHeight="1" x14ac:dyDescent="0.15">
      <c r="A32" s="76" t="str">
        <f>IF(B32="","",IF(OR(G32="吹込",G32="吹付"),ROW()-18&amp;"-"&amp;COUNTIF('指定施工業者登録リスト（断熱材）'!D:D,J32),ROW()-18))</f>
        <v/>
      </c>
      <c r="B32" s="16"/>
      <c r="C32" s="17"/>
      <c r="D32" s="79" t="str">
        <f t="shared" si="0"/>
        <v/>
      </c>
      <c r="E32" s="18"/>
      <c r="F32" s="19"/>
      <c r="G32" s="20"/>
      <c r="H32" s="47"/>
      <c r="I32" s="80" t="str">
        <f t="shared" si="1"/>
        <v/>
      </c>
      <c r="J32" s="80" t="str">
        <f t="shared" si="2"/>
        <v/>
      </c>
      <c r="K32" s="21"/>
      <c r="L32" s="22"/>
    </row>
    <row r="33" spans="1:255" ht="30" customHeight="1" x14ac:dyDescent="0.15">
      <c r="A33" s="76" t="str">
        <f>IF(B33="","",IF(OR(G33="吹込",G33="吹付"),ROW()-18&amp;"-"&amp;COUNTIF('指定施工業者登録リスト（断熱材）'!D:D,J33),ROW()-18))</f>
        <v/>
      </c>
      <c r="B33" s="16"/>
      <c r="C33" s="17"/>
      <c r="D33" s="79" t="str">
        <f t="shared" si="0"/>
        <v/>
      </c>
      <c r="E33" s="18"/>
      <c r="F33" s="19"/>
      <c r="G33" s="20"/>
      <c r="H33" s="47"/>
      <c r="I33" s="80" t="str">
        <f t="shared" si="1"/>
        <v/>
      </c>
      <c r="J33" s="80" t="str">
        <f t="shared" si="2"/>
        <v/>
      </c>
      <c r="K33" s="21"/>
      <c r="L33" s="22"/>
    </row>
    <row r="34" spans="1:255" ht="30" customHeight="1" x14ac:dyDescent="0.15">
      <c r="A34" s="76" t="str">
        <f>IF(B34="","",IF(OR(G34="吹込",G34="吹付"),ROW()-18&amp;"-"&amp;COUNTIF('指定施工業者登録リスト（断熱材）'!D:D,J34),ROW()-18))</f>
        <v/>
      </c>
      <c r="B34" s="16"/>
      <c r="C34" s="17"/>
      <c r="D34" s="79" t="str">
        <f t="shared" si="0"/>
        <v/>
      </c>
      <c r="E34" s="18"/>
      <c r="F34" s="19"/>
      <c r="G34" s="20"/>
      <c r="H34" s="47"/>
      <c r="I34" s="80" t="str">
        <f t="shared" si="1"/>
        <v/>
      </c>
      <c r="J34" s="80" t="str">
        <f t="shared" si="2"/>
        <v/>
      </c>
      <c r="K34" s="21"/>
      <c r="L34" s="22"/>
    </row>
    <row r="35" spans="1:255" ht="30" customHeight="1" x14ac:dyDescent="0.15">
      <c r="A35" s="76" t="str">
        <f>IF(B35="","",IF(OR(G35="吹込",G35="吹付"),ROW()-18&amp;"-"&amp;COUNTIF('指定施工業者登録リスト（断熱材）'!D:D,J35),ROW()-18))</f>
        <v/>
      </c>
      <c r="B35" s="16"/>
      <c r="C35" s="17"/>
      <c r="D35" s="79" t="str">
        <f t="shared" si="0"/>
        <v/>
      </c>
      <c r="E35" s="18"/>
      <c r="F35" s="19"/>
      <c r="G35" s="20"/>
      <c r="H35" s="47"/>
      <c r="I35" s="80" t="str">
        <f t="shared" si="1"/>
        <v/>
      </c>
      <c r="J35" s="80" t="str">
        <f t="shared" si="2"/>
        <v/>
      </c>
      <c r="K35" s="21"/>
      <c r="L35" s="22"/>
    </row>
    <row r="36" spans="1:255" ht="30" customHeight="1" x14ac:dyDescent="0.15">
      <c r="A36" s="76" t="str">
        <f>IF(B36="","",IF(OR(G36="吹込",G36="吹付"),ROW()-18&amp;"-"&amp;COUNTIF('指定施工業者登録リスト（断熱材）'!D:D,J36),ROW()-18))</f>
        <v/>
      </c>
      <c r="B36" s="16"/>
      <c r="C36" s="17"/>
      <c r="D36" s="79" t="str">
        <f t="shared" si="0"/>
        <v/>
      </c>
      <c r="E36" s="18"/>
      <c r="F36" s="19"/>
      <c r="G36" s="20"/>
      <c r="H36" s="47"/>
      <c r="I36" s="80" t="str">
        <f t="shared" si="1"/>
        <v/>
      </c>
      <c r="J36" s="80" t="str">
        <f t="shared" si="2"/>
        <v/>
      </c>
      <c r="K36" s="21"/>
      <c r="L36" s="22"/>
    </row>
    <row r="37" spans="1:255" ht="30" customHeight="1" thickBot="1" x14ac:dyDescent="0.2">
      <c r="A37" s="76" t="str">
        <f>IF(B37="","",IF(OR(G37="吹込",G37="吹付"),ROW()-18&amp;"-"&amp;COUNTIF('指定施工業者登録リスト（断熱材）'!D:D,J37),ROW()-18))</f>
        <v/>
      </c>
      <c r="B37" s="16"/>
      <c r="C37" s="17"/>
      <c r="D37" s="79" t="str">
        <f t="shared" si="0"/>
        <v/>
      </c>
      <c r="E37" s="18"/>
      <c r="F37" s="19"/>
      <c r="G37" s="27"/>
      <c r="H37" s="47"/>
      <c r="I37" s="80" t="str">
        <f t="shared" si="1"/>
        <v/>
      </c>
      <c r="J37" s="80" t="str">
        <f t="shared" si="2"/>
        <v/>
      </c>
      <c r="K37" s="28"/>
      <c r="L37" s="29"/>
    </row>
    <row r="38" spans="1:255" ht="17.25" x14ac:dyDescent="0.15">
      <c r="A38" s="224"/>
      <c r="B38" s="250"/>
      <c r="C38" s="250"/>
      <c r="D38" s="250"/>
      <c r="E38" s="250"/>
      <c r="F38" s="250"/>
      <c r="H38" s="250"/>
      <c r="I38" s="250"/>
      <c r="J38" s="250"/>
      <c r="K38" s="250"/>
      <c r="L38" s="251"/>
      <c r="M38" s="252"/>
    </row>
    <row r="39" spans="1:255" x14ac:dyDescent="0.15">
      <c r="A39" s="346"/>
    </row>
    <row r="40" spans="1:255" ht="18.75" customHeight="1" x14ac:dyDescent="0.15">
      <c r="A40" s="346"/>
    </row>
    <row r="41" spans="1:255" ht="18.75" customHeight="1" x14ac:dyDescent="0.15">
      <c r="A41" s="346"/>
    </row>
    <row r="42" spans="1:255" ht="18.75" customHeight="1" x14ac:dyDescent="0.15">
      <c r="A42" s="346"/>
    </row>
    <row r="43" spans="1:255" ht="18.75" customHeight="1" x14ac:dyDescent="0.15">
      <c r="A43" s="346"/>
    </row>
    <row r="44" spans="1:255" ht="18.75" customHeight="1" x14ac:dyDescent="0.15">
      <c r="A44" s="346"/>
    </row>
    <row r="45" spans="1:255" x14ac:dyDescent="0.15">
      <c r="A45" s="346"/>
    </row>
    <row r="46" spans="1:255" s="348" customFormat="1" ht="19.5" customHeight="1" x14ac:dyDescent="0.15">
      <c r="A46" s="347"/>
      <c r="B46" s="8"/>
      <c r="C46" s="8"/>
      <c r="D46" s="8"/>
      <c r="E46" s="8"/>
      <c r="F46" s="8"/>
      <c r="G46" s="8"/>
      <c r="H46" s="8"/>
      <c r="I46" s="8"/>
      <c r="J46" s="8"/>
      <c r="K46" s="8"/>
      <c r="L46" s="8"/>
      <c r="M46" s="8"/>
      <c r="N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row>
    <row r="47" spans="1:255" s="348" customFormat="1" ht="19.5" customHeight="1" x14ac:dyDescent="0.15">
      <c r="A47" s="347"/>
      <c r="B47" s="8"/>
      <c r="C47" s="8"/>
      <c r="D47" s="8"/>
      <c r="E47" s="8"/>
      <c r="F47" s="8"/>
      <c r="G47" s="8"/>
      <c r="H47" s="8"/>
      <c r="I47" s="8"/>
      <c r="J47" s="8"/>
      <c r="K47" s="8"/>
      <c r="L47" s="8"/>
      <c r="M47" s="8"/>
      <c r="N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row>
    <row r="48" spans="1:255" s="348" customFormat="1" ht="19.5" customHeight="1" x14ac:dyDescent="0.15">
      <c r="A48" s="347"/>
      <c r="B48" s="8"/>
      <c r="C48" s="8"/>
      <c r="D48" s="8"/>
      <c r="E48" s="8"/>
      <c r="F48" s="8"/>
      <c r="G48" s="8"/>
      <c r="H48" s="8"/>
      <c r="I48" s="8"/>
      <c r="J48" s="8"/>
      <c r="K48" s="8"/>
      <c r="L48" s="8"/>
      <c r="M48" s="8"/>
      <c r="N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row>
    <row r="49" spans="1:255" s="348" customFormat="1" ht="19.5" customHeight="1" x14ac:dyDescent="0.15">
      <c r="A49" s="347"/>
      <c r="B49" s="8"/>
      <c r="C49" s="8"/>
      <c r="D49" s="8"/>
      <c r="E49" s="8"/>
      <c r="F49" s="8"/>
      <c r="G49" s="8"/>
      <c r="H49" s="8"/>
      <c r="I49" s="8"/>
      <c r="J49" s="8"/>
      <c r="K49" s="8"/>
      <c r="L49" s="8"/>
      <c r="M49" s="8"/>
      <c r="N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row>
    <row r="50" spans="1:255" s="348" customFormat="1" ht="19.5" customHeight="1" x14ac:dyDescent="0.15">
      <c r="A50" s="349"/>
      <c r="B50" s="8"/>
      <c r="C50" s="8"/>
      <c r="D50" s="8"/>
      <c r="E50" s="8"/>
      <c r="F50" s="8"/>
      <c r="G50" s="8"/>
      <c r="H50" s="8"/>
      <c r="I50" s="8"/>
      <c r="J50" s="8"/>
      <c r="K50" s="8"/>
      <c r="L50" s="8"/>
      <c r="M50" s="8"/>
      <c r="N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row>
    <row r="51" spans="1:255" s="348" customFormat="1" ht="19.5" customHeight="1" x14ac:dyDescent="0.15">
      <c r="A51" s="349"/>
      <c r="B51" s="8"/>
      <c r="C51" s="8"/>
      <c r="D51" s="8"/>
      <c r="E51" s="8"/>
      <c r="F51" s="8"/>
      <c r="G51" s="8"/>
      <c r="H51" s="8"/>
      <c r="I51" s="8"/>
      <c r="J51" s="8"/>
      <c r="K51" s="8"/>
      <c r="L51" s="8"/>
      <c r="M51" s="8"/>
      <c r="N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row>
    <row r="52" spans="1:255" s="348" customFormat="1" ht="19.5" customHeight="1" x14ac:dyDescent="0.15">
      <c r="A52" s="349"/>
      <c r="B52" s="8"/>
      <c r="C52" s="8"/>
      <c r="D52" s="8"/>
      <c r="E52" s="8"/>
      <c r="F52" s="8"/>
      <c r="G52" s="8"/>
      <c r="H52" s="8"/>
      <c r="I52" s="8"/>
      <c r="J52" s="8"/>
      <c r="K52" s="8"/>
      <c r="L52" s="8"/>
      <c r="M52" s="8"/>
      <c r="N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row>
    <row r="53" spans="1:255" s="348" customFormat="1" ht="19.5" customHeight="1" x14ac:dyDescent="0.15">
      <c r="A53" s="349"/>
      <c r="B53" s="8"/>
      <c r="C53" s="8"/>
      <c r="D53" s="8"/>
      <c r="E53" s="8"/>
      <c r="F53" s="8"/>
      <c r="G53" s="8"/>
      <c r="H53" s="8"/>
      <c r="I53" s="8"/>
      <c r="J53" s="8"/>
      <c r="K53" s="8"/>
      <c r="L53" s="8"/>
      <c r="M53" s="8"/>
      <c r="N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row>
    <row r="54" spans="1:255" s="348" customFormat="1" ht="19.5" customHeight="1" x14ac:dyDescent="0.15">
      <c r="A54" s="349"/>
      <c r="B54" s="8"/>
      <c r="C54" s="8"/>
      <c r="D54" s="8"/>
      <c r="E54" s="8"/>
      <c r="F54" s="8"/>
      <c r="G54" s="8"/>
      <c r="H54" s="8"/>
      <c r="I54" s="8"/>
      <c r="J54" s="8"/>
      <c r="K54" s="8"/>
      <c r="L54" s="8"/>
      <c r="M54" s="8"/>
      <c r="N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row>
    <row r="55" spans="1:255" s="348" customFormat="1" ht="19.5" customHeight="1" x14ac:dyDescent="0.15">
      <c r="A55" s="349"/>
      <c r="B55" s="8"/>
      <c r="C55" s="8"/>
      <c r="D55" s="8"/>
      <c r="E55" s="8"/>
      <c r="F55" s="8"/>
      <c r="G55" s="8"/>
      <c r="H55" s="8"/>
      <c r="I55" s="8"/>
      <c r="J55" s="8"/>
      <c r="K55" s="8"/>
      <c r="L55" s="8"/>
      <c r="M55" s="8"/>
      <c r="N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row>
    <row r="56" spans="1:255" s="348" customFormat="1" ht="19.5" customHeight="1" x14ac:dyDescent="0.15">
      <c r="A56" s="349"/>
      <c r="B56" s="8"/>
      <c r="C56" s="8"/>
      <c r="D56" s="8"/>
      <c r="E56" s="8"/>
      <c r="F56" s="8"/>
      <c r="G56" s="8"/>
      <c r="H56" s="8"/>
      <c r="I56" s="8"/>
      <c r="J56" s="8"/>
      <c r="K56" s="8"/>
      <c r="L56" s="8"/>
      <c r="M56" s="8"/>
      <c r="N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row>
    <row r="57" spans="1:255" s="348" customFormat="1" ht="19.5" customHeight="1" x14ac:dyDescent="0.15">
      <c r="A57" s="349"/>
      <c r="B57" s="8"/>
      <c r="C57" s="8"/>
      <c r="D57" s="8"/>
      <c r="E57" s="8"/>
      <c r="F57" s="8"/>
      <c r="G57" s="8" ph="1"/>
      <c r="H57" s="8"/>
      <c r="I57" s="8"/>
      <c r="J57" s="8"/>
      <c r="K57" s="8"/>
      <c r="L57" s="8"/>
      <c r="M57" s="8"/>
      <c r="N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row>
    <row r="58" spans="1:255" s="348" customFormat="1" ht="19.5" customHeight="1" x14ac:dyDescent="0.15">
      <c r="A58" s="349"/>
      <c r="B58" s="8" ph="1"/>
      <c r="C58" s="8" ph="1"/>
      <c r="D58" s="8" ph="1"/>
      <c r="E58" s="8" ph="1"/>
      <c r="F58" s="8" ph="1"/>
      <c r="G58" s="8"/>
      <c r="H58" s="8" ph="1"/>
      <c r="I58" s="8" ph="1"/>
      <c r="J58" s="8" ph="1"/>
      <c r="K58" s="8" ph="1"/>
      <c r="L58" s="8" ph="1"/>
      <c r="M58" s="8" ph="1"/>
      <c r="N58" s="8" ph="1"/>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row>
    <row r="59" spans="1:255" s="350" customFormat="1" ht="19.5" customHeight="1" x14ac:dyDescent="0.15">
      <c r="A59" s="349"/>
      <c r="B59" s="8"/>
      <c r="C59" s="8"/>
      <c r="D59" s="8"/>
      <c r="E59" s="8"/>
      <c r="F59" s="8"/>
      <c r="G59" s="8"/>
      <c r="H59" s="8"/>
      <c r="I59" s="8"/>
      <c r="J59" s="8"/>
      <c r="K59" s="8"/>
      <c r="L59" s="8"/>
      <c r="M59" s="8"/>
      <c r="N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row>
    <row r="61" spans="1:255" ht="21" x14ac:dyDescent="0.15">
      <c r="G61" s="8" ph="1"/>
    </row>
    <row r="62" spans="1:255" ht="21" x14ac:dyDescent="0.15">
      <c r="B62" s="8" ph="1"/>
      <c r="C62" s="8" ph="1"/>
      <c r="D62" s="8" ph="1"/>
      <c r="E62" s="8" ph="1"/>
      <c r="F62" s="8" ph="1"/>
      <c r="G62" s="8" ph="1"/>
      <c r="H62" s="8" ph="1"/>
      <c r="I62" s="8" ph="1"/>
      <c r="J62" s="8" ph="1"/>
      <c r="K62" s="8" ph="1"/>
      <c r="L62" s="8" ph="1"/>
      <c r="M62" s="8" ph="1"/>
      <c r="N62" s="8" ph="1"/>
    </row>
    <row r="63" spans="1:255" ht="21" x14ac:dyDescent="0.15">
      <c r="B63" s="8" ph="1"/>
      <c r="C63" s="8" ph="1"/>
      <c r="D63" s="8" ph="1"/>
      <c r="E63" s="8" ph="1"/>
      <c r="F63" s="8" ph="1"/>
      <c r="G63" s="8" ph="1"/>
      <c r="H63" s="8" ph="1"/>
      <c r="I63" s="8" ph="1"/>
      <c r="J63" s="8" ph="1"/>
      <c r="K63" s="8" ph="1"/>
      <c r="L63" s="8" ph="1"/>
      <c r="M63" s="8" ph="1"/>
      <c r="N63" s="8" ph="1"/>
    </row>
    <row r="64" spans="1:255" ht="21" x14ac:dyDescent="0.15">
      <c r="B64" s="8" ph="1"/>
      <c r="C64" s="8" ph="1"/>
      <c r="D64" s="8" ph="1"/>
      <c r="E64" s="8" ph="1"/>
      <c r="F64" s="8" ph="1"/>
      <c r="H64" s="8" ph="1"/>
      <c r="I64" s="8" ph="1"/>
      <c r="J64" s="8" ph="1"/>
      <c r="K64" s="8" ph="1"/>
      <c r="L64" s="8" ph="1"/>
      <c r="M64" s="8" ph="1"/>
      <c r="N64" s="8" ph="1"/>
    </row>
    <row r="65" spans="2:256" ht="21" x14ac:dyDescent="0.15">
      <c r="G65" s="8" ph="1"/>
    </row>
    <row r="66" spans="2:256" ht="21" x14ac:dyDescent="0.15">
      <c r="B66" s="8" ph="1"/>
      <c r="C66" s="8" ph="1"/>
      <c r="D66" s="8" ph="1"/>
      <c r="E66" s="8" ph="1"/>
      <c r="F66" s="8" ph="1"/>
      <c r="G66" s="8" ph="1"/>
      <c r="H66" s="8" ph="1"/>
      <c r="I66" s="8" ph="1"/>
      <c r="J66" s="8" ph="1"/>
      <c r="K66" s="8" ph="1"/>
      <c r="L66" s="8" ph="1"/>
      <c r="M66" s="8" ph="1"/>
      <c r="N66" s="8" ph="1"/>
    </row>
    <row r="67" spans="2:256" ht="21" x14ac:dyDescent="0.15">
      <c r="B67" s="8" ph="1"/>
      <c r="C67" s="8" ph="1"/>
      <c r="D67" s="8" ph="1"/>
      <c r="E67" s="8" ph="1"/>
      <c r="F67" s="8" ph="1"/>
      <c r="G67" s="8" ph="1"/>
      <c r="H67" s="8" ph="1"/>
      <c r="I67" s="8" ph="1"/>
      <c r="J67" s="8" ph="1"/>
      <c r="K67" s="8" ph="1"/>
      <c r="L67" s="8" ph="1"/>
      <c r="M67" s="8" ph="1"/>
      <c r="N67" s="8" ph="1"/>
      <c r="HP67" s="8" ph="1"/>
      <c r="HQ67" s="8" ph="1"/>
      <c r="HR67" s="8" ph="1"/>
      <c r="HS67" s="8" ph="1"/>
      <c r="HT67" s="8" ph="1"/>
      <c r="HU67" s="8" ph="1"/>
      <c r="HV67" s="8" ph="1"/>
      <c r="HW67" s="8" ph="1"/>
      <c r="HX67" s="8" ph="1"/>
      <c r="HY67" s="8" ph="1"/>
      <c r="HZ67" s="8" ph="1"/>
      <c r="IA67" s="8" ph="1"/>
      <c r="IB67" s="8" ph="1"/>
      <c r="IC67" s="8" ph="1"/>
      <c r="ID67" s="8" ph="1"/>
      <c r="IE67" s="8" ph="1"/>
      <c r="IF67" s="8" ph="1"/>
      <c r="IG67" s="8" ph="1"/>
      <c r="IH67" s="8" ph="1"/>
      <c r="II67" s="8" ph="1"/>
      <c r="IJ67" s="8" ph="1"/>
      <c r="IK67" s="8" ph="1"/>
      <c r="IL67" s="8" ph="1"/>
      <c r="IM67" s="8" ph="1"/>
      <c r="IN67" s="8" ph="1"/>
      <c r="IO67" s="8" ph="1"/>
      <c r="IP67" s="8" ph="1"/>
      <c r="IQ67" s="8" ph="1"/>
      <c r="IR67" s="8" ph="1"/>
      <c r="IS67" s="8" ph="1"/>
      <c r="IT67" s="8" ph="1"/>
      <c r="IU67" s="8" ph="1"/>
      <c r="IV67" s="8" ph="1"/>
    </row>
    <row r="68" spans="2:256" ht="21" x14ac:dyDescent="0.15">
      <c r="B68" s="8" ph="1"/>
      <c r="C68" s="8" ph="1"/>
      <c r="D68" s="8" ph="1"/>
      <c r="E68" s="8" ph="1"/>
      <c r="F68" s="8" ph="1"/>
      <c r="H68" s="8" ph="1"/>
      <c r="I68" s="8" ph="1"/>
      <c r="J68" s="8" ph="1"/>
      <c r="K68" s="8" ph="1"/>
      <c r="L68" s="8" ph="1"/>
      <c r="M68" s="8" ph="1"/>
      <c r="N68" s="8" ph="1"/>
    </row>
    <row r="69" spans="2:256" ht="21" x14ac:dyDescent="0.15">
      <c r="G69" s="8" ph="1"/>
    </row>
    <row r="70" spans="2:256" ht="21" x14ac:dyDescent="0.15">
      <c r="B70" s="8" ph="1"/>
      <c r="C70" s="8" ph="1"/>
      <c r="D70" s="8" ph="1"/>
      <c r="E70" s="8" ph="1"/>
      <c r="F70" s="8" ph="1"/>
      <c r="H70" s="8" ph="1"/>
      <c r="I70" s="8" ph="1"/>
      <c r="J70" s="8" ph="1"/>
      <c r="K70" s="8" ph="1"/>
      <c r="L70" s="8" ph="1"/>
      <c r="M70" s="8" ph="1"/>
      <c r="N70" s="8" ph="1"/>
    </row>
    <row r="71" spans="2:256" ht="21" x14ac:dyDescent="0.15">
      <c r="G71" s="8" ph="1"/>
      <c r="HP71" s="8" ph="1"/>
      <c r="HQ71" s="8" ph="1"/>
      <c r="HR71" s="8" ph="1"/>
      <c r="HS71" s="8" ph="1"/>
      <c r="HT71" s="8" ph="1"/>
      <c r="HU71" s="8" ph="1"/>
      <c r="HV71" s="8" ph="1"/>
      <c r="HW71" s="8" ph="1"/>
      <c r="HX71" s="8" ph="1"/>
      <c r="HY71" s="8" ph="1"/>
      <c r="HZ71" s="8" ph="1"/>
      <c r="IA71" s="8" ph="1"/>
      <c r="IB71" s="8" ph="1"/>
      <c r="IC71" s="8" ph="1"/>
      <c r="ID71" s="8" ph="1"/>
      <c r="IE71" s="8" ph="1"/>
      <c r="IF71" s="8" ph="1"/>
      <c r="IG71" s="8" ph="1"/>
      <c r="IH71" s="8" ph="1"/>
      <c r="II71" s="8" ph="1"/>
      <c r="IJ71" s="8" ph="1"/>
      <c r="IK71" s="8" ph="1"/>
      <c r="IL71" s="8" ph="1"/>
      <c r="IM71" s="8" ph="1"/>
      <c r="IN71" s="8" ph="1"/>
      <c r="IO71" s="8" ph="1"/>
      <c r="IP71" s="8" ph="1"/>
      <c r="IQ71" s="8" ph="1"/>
      <c r="IR71" s="8" ph="1"/>
      <c r="IS71" s="8" ph="1"/>
      <c r="IT71" s="8" ph="1"/>
      <c r="IU71" s="8" ph="1"/>
      <c r="IV71" s="8" ph="1"/>
    </row>
    <row r="72" spans="2:256" ht="21" x14ac:dyDescent="0.15">
      <c r="B72" s="8" ph="1"/>
      <c r="C72" s="8" ph="1"/>
      <c r="D72" s="8" ph="1"/>
      <c r="E72" s="8" ph="1"/>
      <c r="F72" s="8" ph="1"/>
      <c r="G72" s="8" ph="1"/>
      <c r="H72" s="8" ph="1"/>
      <c r="I72" s="8" ph="1"/>
      <c r="J72" s="8" ph="1"/>
      <c r="K72" s="8" ph="1"/>
      <c r="L72" s="8" ph="1"/>
      <c r="M72" s="8" ph="1"/>
      <c r="N72" s="8" ph="1"/>
      <c r="HP72" s="8" ph="1"/>
      <c r="HQ72" s="8" ph="1"/>
      <c r="HR72" s="8" ph="1"/>
      <c r="HS72" s="8" ph="1"/>
      <c r="HT72" s="8" ph="1"/>
      <c r="HU72" s="8" ph="1"/>
      <c r="HV72" s="8" ph="1"/>
      <c r="HW72" s="8" ph="1"/>
      <c r="HX72" s="8" ph="1"/>
      <c r="HY72" s="8" ph="1"/>
      <c r="HZ72" s="8" ph="1"/>
      <c r="IA72" s="8" ph="1"/>
      <c r="IB72" s="8" ph="1"/>
      <c r="IC72" s="8" ph="1"/>
      <c r="ID72" s="8" ph="1"/>
      <c r="IE72" s="8" ph="1"/>
      <c r="IF72" s="8" ph="1"/>
      <c r="IG72" s="8" ph="1"/>
      <c r="IH72" s="8" ph="1"/>
      <c r="II72" s="8" ph="1"/>
      <c r="IJ72" s="8" ph="1"/>
      <c r="IK72" s="8" ph="1"/>
      <c r="IL72" s="8" ph="1"/>
      <c r="IM72" s="8" ph="1"/>
      <c r="IN72" s="8" ph="1"/>
      <c r="IO72" s="8" ph="1"/>
      <c r="IP72" s="8" ph="1"/>
      <c r="IQ72" s="8" ph="1"/>
      <c r="IR72" s="8" ph="1"/>
      <c r="IS72" s="8" ph="1"/>
      <c r="IT72" s="8" ph="1"/>
      <c r="IU72" s="8" ph="1"/>
      <c r="IV72" s="8" ph="1"/>
    </row>
    <row r="73" spans="2:256" ht="21" x14ac:dyDescent="0.15">
      <c r="B73" s="8" ph="1"/>
      <c r="C73" s="8" ph="1"/>
      <c r="D73" s="8" ph="1"/>
      <c r="E73" s="8" ph="1"/>
      <c r="F73" s="8" ph="1"/>
      <c r="G73" s="8" ph="1"/>
      <c r="H73" s="8" ph="1"/>
      <c r="I73" s="8" ph="1"/>
      <c r="J73" s="8" ph="1"/>
      <c r="K73" s="8" ph="1"/>
      <c r="L73" s="8" ph="1"/>
      <c r="M73" s="8" ph="1"/>
      <c r="N73" s="8" ph="1"/>
      <c r="HP73" s="8" ph="1"/>
      <c r="HQ73" s="8" ph="1"/>
      <c r="HR73" s="8" ph="1"/>
      <c r="HS73" s="8" ph="1"/>
      <c r="HT73" s="8" ph="1"/>
      <c r="HU73" s="8" ph="1"/>
      <c r="HV73" s="8" ph="1"/>
      <c r="HW73" s="8" ph="1"/>
      <c r="HX73" s="8" ph="1"/>
      <c r="HY73" s="8" ph="1"/>
      <c r="HZ73" s="8" ph="1"/>
      <c r="IA73" s="8" ph="1"/>
      <c r="IB73" s="8" ph="1"/>
      <c r="IC73" s="8" ph="1"/>
      <c r="ID73" s="8" ph="1"/>
      <c r="IE73" s="8" ph="1"/>
      <c r="IF73" s="8" ph="1"/>
      <c r="IG73" s="8" ph="1"/>
      <c r="IH73" s="8" ph="1"/>
      <c r="II73" s="8" ph="1"/>
      <c r="IJ73" s="8" ph="1"/>
      <c r="IK73" s="8" ph="1"/>
      <c r="IL73" s="8" ph="1"/>
      <c r="IM73" s="8" ph="1"/>
      <c r="IN73" s="8" ph="1"/>
      <c r="IO73" s="8" ph="1"/>
      <c r="IP73" s="8" ph="1"/>
      <c r="IQ73" s="8" ph="1"/>
      <c r="IR73" s="8" ph="1"/>
      <c r="IS73" s="8" ph="1"/>
      <c r="IT73" s="8" ph="1"/>
      <c r="IU73" s="8" ph="1"/>
      <c r="IV73" s="8" ph="1"/>
    </row>
    <row r="74" spans="2:256" ht="21" x14ac:dyDescent="0.15">
      <c r="B74" s="8" ph="1"/>
      <c r="C74" s="8" ph="1"/>
      <c r="D74" s="8" ph="1"/>
      <c r="E74" s="8" ph="1"/>
      <c r="F74" s="8" ph="1"/>
      <c r="G74" s="8" ph="1"/>
      <c r="H74" s="8" ph="1"/>
      <c r="I74" s="8" ph="1"/>
      <c r="J74" s="8" ph="1"/>
      <c r="K74" s="8" ph="1"/>
      <c r="L74" s="8" ph="1"/>
      <c r="M74" s="8" ph="1"/>
      <c r="N74" s="8" ph="1"/>
    </row>
    <row r="75" spans="2:256" ht="21" x14ac:dyDescent="0.15">
      <c r="B75" s="8" ph="1"/>
      <c r="C75" s="8" ph="1"/>
      <c r="D75" s="8" ph="1"/>
      <c r="E75" s="8" ph="1"/>
      <c r="F75" s="8" ph="1"/>
      <c r="G75" s="8" ph="1"/>
      <c r="H75" s="8" ph="1"/>
      <c r="I75" s="8" ph="1"/>
      <c r="J75" s="8" ph="1"/>
      <c r="K75" s="8" ph="1"/>
      <c r="L75" s="8" ph="1"/>
      <c r="M75" s="8" ph="1"/>
      <c r="N75" s="8" ph="1"/>
      <c r="HP75" s="8" ph="1"/>
      <c r="HQ75" s="8" ph="1"/>
      <c r="HR75" s="8" ph="1"/>
      <c r="HS75" s="8" ph="1"/>
      <c r="HT75" s="8" ph="1"/>
      <c r="HU75" s="8" ph="1"/>
      <c r="HV75" s="8" ph="1"/>
      <c r="HW75" s="8" ph="1"/>
      <c r="HX75" s="8" ph="1"/>
      <c r="HY75" s="8" ph="1"/>
      <c r="HZ75" s="8" ph="1"/>
      <c r="IA75" s="8" ph="1"/>
      <c r="IB75" s="8" ph="1"/>
      <c r="IC75" s="8" ph="1"/>
      <c r="ID75" s="8" ph="1"/>
      <c r="IE75" s="8" ph="1"/>
      <c r="IF75" s="8" ph="1"/>
      <c r="IG75" s="8" ph="1"/>
      <c r="IH75" s="8" ph="1"/>
      <c r="II75" s="8" ph="1"/>
      <c r="IJ75" s="8" ph="1"/>
      <c r="IK75" s="8" ph="1"/>
      <c r="IL75" s="8" ph="1"/>
      <c r="IM75" s="8" ph="1"/>
      <c r="IN75" s="8" ph="1"/>
      <c r="IO75" s="8" ph="1"/>
      <c r="IP75" s="8" ph="1"/>
      <c r="IQ75" s="8" ph="1"/>
      <c r="IR75" s="8" ph="1"/>
      <c r="IS75" s="8" ph="1"/>
      <c r="IT75" s="8" ph="1"/>
      <c r="IU75" s="8" ph="1"/>
      <c r="IV75" s="8" ph="1"/>
    </row>
    <row r="76" spans="2:256" ht="21" x14ac:dyDescent="0.15">
      <c r="B76" s="8" ph="1"/>
      <c r="C76" s="8" ph="1"/>
      <c r="D76" s="8" ph="1"/>
      <c r="E76" s="8" ph="1"/>
      <c r="F76" s="8" ph="1"/>
      <c r="G76" s="8" ph="1"/>
      <c r="H76" s="8" ph="1"/>
      <c r="I76" s="8" ph="1"/>
      <c r="J76" s="8" ph="1"/>
      <c r="K76" s="8" ph="1"/>
      <c r="L76" s="8" ph="1"/>
      <c r="M76" s="8" ph="1"/>
      <c r="N76" s="8" ph="1"/>
      <c r="HP76" s="8" ph="1"/>
      <c r="HQ76" s="8" ph="1"/>
      <c r="HR76" s="8" ph="1"/>
      <c r="HS76" s="8" ph="1"/>
      <c r="HT76" s="8" ph="1"/>
      <c r="HU76" s="8" ph="1"/>
      <c r="HV76" s="8" ph="1"/>
      <c r="HW76" s="8" ph="1"/>
      <c r="HX76" s="8" ph="1"/>
      <c r="HY76" s="8" ph="1"/>
      <c r="HZ76" s="8" ph="1"/>
      <c r="IA76" s="8" ph="1"/>
      <c r="IB76" s="8" ph="1"/>
      <c r="IC76" s="8" ph="1"/>
      <c r="ID76" s="8" ph="1"/>
      <c r="IE76" s="8" ph="1"/>
      <c r="IF76" s="8" ph="1"/>
      <c r="IG76" s="8" ph="1"/>
      <c r="IH76" s="8" ph="1"/>
      <c r="II76" s="8" ph="1"/>
      <c r="IJ76" s="8" ph="1"/>
      <c r="IK76" s="8" ph="1"/>
      <c r="IL76" s="8" ph="1"/>
      <c r="IM76" s="8" ph="1"/>
      <c r="IN76" s="8" ph="1"/>
      <c r="IO76" s="8" ph="1"/>
      <c r="IP76" s="8" ph="1"/>
      <c r="IQ76" s="8" ph="1"/>
      <c r="IR76" s="8" ph="1"/>
      <c r="IS76" s="8" ph="1"/>
      <c r="IT76" s="8" ph="1"/>
      <c r="IU76" s="8" ph="1"/>
      <c r="IV76" s="8" ph="1"/>
    </row>
    <row r="77" spans="2:256" ht="21" x14ac:dyDescent="0.15">
      <c r="B77" s="8" ph="1"/>
      <c r="C77" s="8" ph="1"/>
      <c r="D77" s="8" ph="1"/>
      <c r="E77" s="8" ph="1"/>
      <c r="F77" s="8" ph="1"/>
      <c r="G77" s="8" ph="1"/>
      <c r="H77" s="8" ph="1"/>
      <c r="I77" s="8" ph="1"/>
      <c r="J77" s="8" ph="1"/>
      <c r="K77" s="8" ph="1"/>
      <c r="L77" s="8" ph="1"/>
      <c r="M77" s="8" ph="1"/>
      <c r="N77" s="8" ph="1"/>
      <c r="HP77" s="8" ph="1"/>
      <c r="HQ77" s="8" ph="1"/>
      <c r="HR77" s="8" ph="1"/>
      <c r="HS77" s="8" ph="1"/>
      <c r="HT77" s="8" ph="1"/>
      <c r="HU77" s="8" ph="1"/>
      <c r="HV77" s="8" ph="1"/>
      <c r="HW77" s="8" ph="1"/>
      <c r="HX77" s="8" ph="1"/>
      <c r="HY77" s="8" ph="1"/>
      <c r="HZ77" s="8" ph="1"/>
      <c r="IA77" s="8" ph="1"/>
      <c r="IB77" s="8" ph="1"/>
      <c r="IC77" s="8" ph="1"/>
      <c r="ID77" s="8" ph="1"/>
      <c r="IE77" s="8" ph="1"/>
      <c r="IF77" s="8" ph="1"/>
      <c r="IG77" s="8" ph="1"/>
      <c r="IH77" s="8" ph="1"/>
      <c r="II77" s="8" ph="1"/>
      <c r="IJ77" s="8" ph="1"/>
      <c r="IK77" s="8" ph="1"/>
      <c r="IL77" s="8" ph="1"/>
      <c r="IM77" s="8" ph="1"/>
      <c r="IN77" s="8" ph="1"/>
      <c r="IO77" s="8" ph="1"/>
      <c r="IP77" s="8" ph="1"/>
      <c r="IQ77" s="8" ph="1"/>
      <c r="IR77" s="8" ph="1"/>
      <c r="IS77" s="8" ph="1"/>
      <c r="IT77" s="8" ph="1"/>
      <c r="IU77" s="8" ph="1"/>
      <c r="IV77" s="8" ph="1"/>
    </row>
    <row r="78" spans="2:256" ht="21" x14ac:dyDescent="0.15">
      <c r="B78" s="8" ph="1"/>
      <c r="C78" s="8" ph="1"/>
      <c r="D78" s="8" ph="1"/>
      <c r="E78" s="8" ph="1"/>
      <c r="F78" s="8" ph="1"/>
      <c r="G78" s="8" ph="1"/>
      <c r="H78" s="8" ph="1"/>
      <c r="I78" s="8" ph="1"/>
      <c r="J78" s="8" ph="1"/>
      <c r="K78" s="8" ph="1"/>
      <c r="L78" s="8" ph="1"/>
      <c r="M78" s="8" ph="1"/>
      <c r="N78" s="8" ph="1"/>
    </row>
    <row r="79" spans="2:256" ht="21" x14ac:dyDescent="0.15">
      <c r="B79" s="8" ph="1"/>
      <c r="C79" s="8" ph="1"/>
      <c r="D79" s="8" ph="1"/>
      <c r="E79" s="8" ph="1"/>
      <c r="F79" s="8" ph="1"/>
      <c r="H79" s="8" ph="1"/>
      <c r="I79" s="8" ph="1"/>
      <c r="J79" s="8" ph="1"/>
      <c r="K79" s="8" ph="1"/>
      <c r="L79" s="8" ph="1"/>
      <c r="M79" s="8" ph="1"/>
      <c r="N79" s="8" ph="1"/>
      <c r="HP79" s="8" ph="1"/>
      <c r="HQ79" s="8" ph="1"/>
      <c r="HR79" s="8" ph="1"/>
      <c r="HS79" s="8" ph="1"/>
      <c r="HT79" s="8" ph="1"/>
      <c r="HU79" s="8" ph="1"/>
      <c r="HV79" s="8" ph="1"/>
      <c r="HW79" s="8" ph="1"/>
      <c r="HX79" s="8" ph="1"/>
      <c r="HY79" s="8" ph="1"/>
      <c r="HZ79" s="8" ph="1"/>
      <c r="IA79" s="8" ph="1"/>
      <c r="IB79" s="8" ph="1"/>
      <c r="IC79" s="8" ph="1"/>
      <c r="ID79" s="8" ph="1"/>
      <c r="IE79" s="8" ph="1"/>
      <c r="IF79" s="8" ph="1"/>
      <c r="IG79" s="8" ph="1"/>
      <c r="IH79" s="8" ph="1"/>
      <c r="II79" s="8" ph="1"/>
      <c r="IJ79" s="8" ph="1"/>
      <c r="IK79" s="8" ph="1"/>
      <c r="IL79" s="8" ph="1"/>
      <c r="IM79" s="8" ph="1"/>
      <c r="IN79" s="8" ph="1"/>
      <c r="IO79" s="8" ph="1"/>
      <c r="IP79" s="8" ph="1"/>
      <c r="IQ79" s="8" ph="1"/>
      <c r="IR79" s="8" ph="1"/>
      <c r="IS79" s="8" ph="1"/>
      <c r="IT79" s="8" ph="1"/>
      <c r="IU79" s="8" ph="1"/>
      <c r="IV79" s="8" ph="1"/>
    </row>
    <row r="81" spans="1:256" ht="21" x14ac:dyDescent="0.15">
      <c r="HP81" s="8" ph="1"/>
      <c r="HQ81" s="8" ph="1"/>
      <c r="HR81" s="8" ph="1"/>
      <c r="HS81" s="8" ph="1"/>
      <c r="HT81" s="8" ph="1"/>
      <c r="HU81" s="8" ph="1"/>
      <c r="HV81" s="8" ph="1"/>
      <c r="HW81" s="8" ph="1"/>
      <c r="HX81" s="8" ph="1"/>
      <c r="HY81" s="8" ph="1"/>
      <c r="HZ81" s="8" ph="1"/>
      <c r="IA81" s="8" ph="1"/>
      <c r="IB81" s="8" ph="1"/>
      <c r="IC81" s="8" ph="1"/>
      <c r="ID81" s="8" ph="1"/>
      <c r="IE81" s="8" ph="1"/>
      <c r="IF81" s="8" ph="1"/>
      <c r="IG81" s="8" ph="1"/>
      <c r="IH81" s="8" ph="1"/>
      <c r="II81" s="8" ph="1"/>
      <c r="IJ81" s="8" ph="1"/>
      <c r="IK81" s="8" ph="1"/>
      <c r="IL81" s="8" ph="1"/>
      <c r="IM81" s="8" ph="1"/>
      <c r="IN81" s="8" ph="1"/>
      <c r="IO81" s="8" ph="1"/>
      <c r="IP81" s="8" ph="1"/>
      <c r="IQ81" s="8" ph="1"/>
      <c r="IR81" s="8" ph="1"/>
      <c r="IS81" s="8" ph="1"/>
      <c r="IT81" s="8" ph="1"/>
      <c r="IU81" s="8" ph="1"/>
      <c r="IV81" s="8" ph="1"/>
    </row>
    <row r="82" spans="1:256" ht="21" x14ac:dyDescent="0.15">
      <c r="HP82" s="8" ph="1"/>
      <c r="HQ82" s="8" ph="1"/>
      <c r="HR82" s="8" ph="1"/>
      <c r="HS82" s="8" ph="1"/>
      <c r="HT82" s="8" ph="1"/>
      <c r="HU82" s="8" ph="1"/>
      <c r="HV82" s="8" ph="1"/>
      <c r="HW82" s="8" ph="1"/>
      <c r="HX82" s="8" ph="1"/>
      <c r="HY82" s="8" ph="1"/>
      <c r="HZ82" s="8" ph="1"/>
      <c r="IA82" s="8" ph="1"/>
      <c r="IB82" s="8" ph="1"/>
      <c r="IC82" s="8" ph="1"/>
      <c r="ID82" s="8" ph="1"/>
      <c r="IE82" s="8" ph="1"/>
      <c r="IF82" s="8" ph="1"/>
      <c r="IG82" s="8" ph="1"/>
      <c r="IH82" s="8" ph="1"/>
      <c r="II82" s="8" ph="1"/>
      <c r="IJ82" s="8" ph="1"/>
      <c r="IK82" s="8" ph="1"/>
      <c r="IL82" s="8" ph="1"/>
      <c r="IM82" s="8" ph="1"/>
      <c r="IN82" s="8" ph="1"/>
      <c r="IO82" s="8" ph="1"/>
      <c r="IP82" s="8" ph="1"/>
      <c r="IQ82" s="8" ph="1"/>
      <c r="IR82" s="8" ph="1"/>
      <c r="IS82" s="8" ph="1"/>
      <c r="IT82" s="8" ph="1"/>
      <c r="IU82" s="8" ph="1"/>
      <c r="IV82" s="8" ph="1"/>
    </row>
    <row r="83" spans="1:256" s="8" customFormat="1" ht="21" ph="1" x14ac:dyDescent="0.15">
      <c r="A83" s="349"/>
      <c r="B83" s="8"/>
      <c r="C83" s="8"/>
      <c r="D83" s="8"/>
      <c r="E83" s="8"/>
      <c r="F83" s="8"/>
      <c r="G83" s="8"/>
      <c r="H83" s="8"/>
      <c r="I83" s="8"/>
      <c r="J83" s="8"/>
      <c r="K83" s="8"/>
      <c r="L83" s="8"/>
      <c r="M83" s="8"/>
      <c r="N83" s="8"/>
    </row>
    <row r="84" spans="1:256" ht="21" x14ac:dyDescent="0.15">
      <c r="HP84" s="8" ph="1"/>
      <c r="HQ84" s="8" ph="1"/>
      <c r="HR84" s="8" ph="1"/>
      <c r="HS84" s="8" ph="1"/>
      <c r="HT84" s="8" ph="1"/>
      <c r="HU84" s="8" ph="1"/>
      <c r="HV84" s="8" ph="1"/>
      <c r="HW84" s="8" ph="1"/>
      <c r="HX84" s="8" ph="1"/>
      <c r="HY84" s="8" ph="1"/>
      <c r="HZ84" s="8" ph="1"/>
      <c r="IA84" s="8" ph="1"/>
      <c r="IB84" s="8" ph="1"/>
      <c r="IC84" s="8" ph="1"/>
      <c r="ID84" s="8" ph="1"/>
      <c r="IE84" s="8" ph="1"/>
      <c r="IF84" s="8" ph="1"/>
      <c r="IG84" s="8" ph="1"/>
      <c r="IH84" s="8" ph="1"/>
      <c r="II84" s="8" ph="1"/>
      <c r="IJ84" s="8" ph="1"/>
      <c r="IK84" s="8" ph="1"/>
      <c r="IL84" s="8" ph="1"/>
      <c r="IM84" s="8" ph="1"/>
      <c r="IN84" s="8" ph="1"/>
      <c r="IO84" s="8" ph="1"/>
      <c r="IP84" s="8" ph="1"/>
      <c r="IQ84" s="8" ph="1"/>
      <c r="IR84" s="8" ph="1"/>
      <c r="IS84" s="8" ph="1"/>
      <c r="IT84" s="8" ph="1"/>
      <c r="IU84" s="8" ph="1"/>
      <c r="IV84" s="8" ph="1"/>
    </row>
    <row r="85" spans="1:256" ht="21" x14ac:dyDescent="0.15">
      <c r="HP85" s="8" ph="1"/>
      <c r="HQ85" s="8" ph="1"/>
      <c r="HR85" s="8" ph="1"/>
      <c r="HS85" s="8" ph="1"/>
      <c r="HT85" s="8" ph="1"/>
      <c r="HU85" s="8" ph="1"/>
      <c r="HV85" s="8" ph="1"/>
      <c r="HW85" s="8" ph="1"/>
      <c r="HX85" s="8" ph="1"/>
      <c r="HY85" s="8" ph="1"/>
      <c r="HZ85" s="8" ph="1"/>
      <c r="IA85" s="8" ph="1"/>
      <c r="IB85" s="8" ph="1"/>
      <c r="IC85" s="8" ph="1"/>
      <c r="ID85" s="8" ph="1"/>
      <c r="IE85" s="8" ph="1"/>
      <c r="IF85" s="8" ph="1"/>
      <c r="IG85" s="8" ph="1"/>
      <c r="IH85" s="8" ph="1"/>
      <c r="II85" s="8" ph="1"/>
      <c r="IJ85" s="8" ph="1"/>
      <c r="IK85" s="8" ph="1"/>
      <c r="IL85" s="8" ph="1"/>
      <c r="IM85" s="8" ph="1"/>
      <c r="IN85" s="8" ph="1"/>
      <c r="IO85" s="8" ph="1"/>
      <c r="IP85" s="8" ph="1"/>
      <c r="IQ85" s="8" ph="1"/>
      <c r="IR85" s="8" ph="1"/>
      <c r="IS85" s="8" ph="1"/>
      <c r="IT85" s="8" ph="1"/>
      <c r="IU85" s="8" ph="1"/>
      <c r="IV85" s="8" ph="1"/>
    </row>
    <row r="86" spans="1:256" ht="21" x14ac:dyDescent="0.15">
      <c r="HP86" s="8" ph="1"/>
      <c r="HQ86" s="8" ph="1"/>
      <c r="HR86" s="8" ph="1"/>
      <c r="HS86" s="8" ph="1"/>
      <c r="HT86" s="8" ph="1"/>
      <c r="HU86" s="8" ph="1"/>
      <c r="HV86" s="8" ph="1"/>
      <c r="HW86" s="8" ph="1"/>
      <c r="HX86" s="8" ph="1"/>
      <c r="HY86" s="8" ph="1"/>
      <c r="HZ86" s="8" ph="1"/>
      <c r="IA86" s="8" ph="1"/>
      <c r="IB86" s="8" ph="1"/>
      <c r="IC86" s="8" ph="1"/>
      <c r="ID86" s="8" ph="1"/>
      <c r="IE86" s="8" ph="1"/>
      <c r="IF86" s="8" ph="1"/>
      <c r="IG86" s="8" ph="1"/>
      <c r="IH86" s="8" ph="1"/>
      <c r="II86" s="8" ph="1"/>
      <c r="IJ86" s="8" ph="1"/>
      <c r="IK86" s="8" ph="1"/>
      <c r="IL86" s="8" ph="1"/>
      <c r="IM86" s="8" ph="1"/>
      <c r="IN86" s="8" ph="1"/>
      <c r="IO86" s="8" ph="1"/>
      <c r="IP86" s="8" ph="1"/>
      <c r="IQ86" s="8" ph="1"/>
      <c r="IR86" s="8" ph="1"/>
      <c r="IS86" s="8" ph="1"/>
      <c r="IT86" s="8" ph="1"/>
      <c r="IU86" s="8" ph="1"/>
      <c r="IV86" s="8" ph="1"/>
    </row>
    <row r="87" spans="1:256" s="8" customFormat="1" ht="21" ph="1" x14ac:dyDescent="0.15">
      <c r="A87" s="349"/>
      <c r="B87" s="8"/>
      <c r="C87" s="8"/>
      <c r="D87" s="8"/>
      <c r="E87" s="8"/>
      <c r="F87" s="8"/>
      <c r="G87" s="8"/>
      <c r="H87" s="8"/>
      <c r="I87" s="8"/>
      <c r="J87" s="8"/>
      <c r="K87" s="8"/>
      <c r="L87" s="8"/>
      <c r="M87" s="8"/>
      <c r="N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c r="IQ87" s="8"/>
      <c r="IR87" s="8"/>
      <c r="IS87" s="8"/>
      <c r="IT87" s="8"/>
      <c r="IU87" s="8"/>
      <c r="IV87" s="8"/>
    </row>
    <row r="88" spans="1:256" s="8" customFormat="1" ht="21" ph="1" x14ac:dyDescent="0.15">
      <c r="A88" s="349"/>
      <c r="B88" s="8"/>
      <c r="C88" s="8"/>
      <c r="D88" s="8"/>
      <c r="E88" s="8"/>
      <c r="F88" s="8"/>
      <c r="G88" s="8"/>
      <c r="H88" s="8"/>
      <c r="I88" s="8"/>
      <c r="J88" s="8"/>
      <c r="K88" s="8"/>
      <c r="L88" s="8"/>
      <c r="M88" s="8"/>
      <c r="N88" s="8"/>
    </row>
    <row r="89" spans="1:256" s="8" customFormat="1" ht="21" ph="1" x14ac:dyDescent="0.15">
      <c r="A89" s="349"/>
      <c r="B89" s="8"/>
      <c r="C89" s="8"/>
      <c r="D89" s="8"/>
      <c r="E89" s="8"/>
      <c r="F89" s="8"/>
      <c r="G89" s="8"/>
      <c r="H89" s="8"/>
      <c r="I89" s="8"/>
      <c r="J89" s="8"/>
      <c r="K89" s="8"/>
      <c r="L89" s="8"/>
      <c r="M89" s="8"/>
      <c r="N89" s="8"/>
    </row>
    <row r="91" spans="1:256" s="8" customFormat="1" ht="21" ph="1" x14ac:dyDescent="0.15">
      <c r="A91" s="349"/>
      <c r="B91" s="8"/>
      <c r="C91" s="8"/>
      <c r="D91" s="8"/>
      <c r="E91" s="8"/>
      <c r="F91" s="8"/>
      <c r="G91" s="8"/>
      <c r="H91" s="8"/>
      <c r="I91" s="8"/>
      <c r="J91" s="8"/>
      <c r="K91" s="8"/>
      <c r="L91" s="8"/>
      <c r="M91" s="8"/>
      <c r="N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c r="IQ91" s="8"/>
      <c r="IR91" s="8"/>
      <c r="IS91" s="8"/>
      <c r="IT91" s="8"/>
      <c r="IU91" s="8"/>
      <c r="IV91" s="8"/>
    </row>
    <row r="92" spans="1:256" s="8" customFormat="1" ht="21" ph="1" x14ac:dyDescent="0.15">
      <c r="A92" s="349"/>
      <c r="B92" s="8"/>
      <c r="C92" s="8"/>
      <c r="D92" s="8"/>
      <c r="E92" s="8"/>
      <c r="F92" s="8"/>
      <c r="G92" s="8"/>
      <c r="H92" s="8"/>
      <c r="I92" s="8"/>
      <c r="J92" s="8"/>
      <c r="K92" s="8"/>
      <c r="L92" s="8"/>
      <c r="M92" s="8"/>
      <c r="N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c r="IR92" s="8"/>
      <c r="IS92" s="8"/>
      <c r="IT92" s="8"/>
      <c r="IU92" s="8"/>
      <c r="IV92" s="8"/>
    </row>
    <row r="93" spans="1:256" s="8" customFormat="1" ht="21" ph="1" x14ac:dyDescent="0.15">
      <c r="A93" s="349"/>
      <c r="B93" s="8"/>
      <c r="C93" s="8"/>
      <c r="D93" s="8"/>
      <c r="E93" s="8"/>
      <c r="F93" s="8"/>
      <c r="G93" s="8"/>
      <c r="H93" s="8"/>
      <c r="I93" s="8"/>
      <c r="J93" s="8"/>
      <c r="K93" s="8"/>
      <c r="L93" s="8"/>
      <c r="M93" s="8"/>
      <c r="N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c r="IQ93" s="8"/>
      <c r="IR93" s="8"/>
      <c r="IS93" s="8"/>
      <c r="IT93" s="8"/>
      <c r="IU93" s="8"/>
      <c r="IV93" s="8"/>
    </row>
    <row r="95" spans="1:256" s="8" customFormat="1" ht="21" ph="1" x14ac:dyDescent="0.15">
      <c r="A95" s="349"/>
      <c r="B95" s="8"/>
      <c r="C95" s="8"/>
      <c r="D95" s="8"/>
      <c r="E95" s="8"/>
      <c r="F95" s="8"/>
      <c r="G95" s="8"/>
      <c r="H95" s="8"/>
      <c r="I95" s="8"/>
      <c r="J95" s="8"/>
      <c r="K95" s="8"/>
      <c r="L95" s="8"/>
      <c r="M95" s="8"/>
      <c r="N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c r="IS95" s="8"/>
      <c r="IT95" s="8"/>
      <c r="IU95" s="8"/>
      <c r="IV95" s="8"/>
    </row>
    <row r="96" spans="1:256" ht="21" x14ac:dyDescent="0.15">
      <c r="HP96" s="8" ph="1"/>
      <c r="HQ96" s="8" ph="1"/>
      <c r="HR96" s="8" ph="1"/>
      <c r="HS96" s="8" ph="1"/>
      <c r="HT96" s="8" ph="1"/>
      <c r="HU96" s="8" ph="1"/>
      <c r="HV96" s="8" ph="1"/>
      <c r="HW96" s="8" ph="1"/>
      <c r="HX96" s="8" ph="1"/>
      <c r="HY96" s="8" ph="1"/>
      <c r="HZ96" s="8" ph="1"/>
      <c r="IA96" s="8" ph="1"/>
      <c r="IB96" s="8" ph="1"/>
      <c r="IC96" s="8" ph="1"/>
      <c r="ID96" s="8" ph="1"/>
      <c r="IE96" s="8" ph="1"/>
      <c r="IF96" s="8" ph="1"/>
      <c r="IG96" s="8" ph="1"/>
      <c r="IH96" s="8" ph="1"/>
      <c r="II96" s="8" ph="1"/>
      <c r="IJ96" s="8" ph="1"/>
      <c r="IK96" s="8" ph="1"/>
      <c r="IL96" s="8" ph="1"/>
      <c r="IM96" s="8" ph="1"/>
      <c r="IN96" s="8" ph="1"/>
      <c r="IO96" s="8" ph="1"/>
      <c r="IP96" s="8" ph="1"/>
      <c r="IQ96" s="8" ph="1"/>
      <c r="IR96" s="8" ph="1"/>
      <c r="IS96" s="8" ph="1"/>
      <c r="IT96" s="8" ph="1"/>
      <c r="IU96" s="8" ph="1"/>
      <c r="IV96" s="8" ph="1"/>
    </row>
    <row r="97" spans="1:256" s="8" customFormat="1" ht="21" ph="1" x14ac:dyDescent="0.15">
      <c r="A97" s="349"/>
      <c r="B97" s="8"/>
      <c r="C97" s="8"/>
      <c r="D97" s="8"/>
      <c r="E97" s="8"/>
      <c r="F97" s="8"/>
      <c r="G97" s="8"/>
      <c r="H97" s="8"/>
      <c r="I97" s="8"/>
      <c r="J97" s="8"/>
      <c r="K97" s="8"/>
      <c r="L97" s="8"/>
      <c r="M97" s="8"/>
      <c r="N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8"/>
      <c r="IU97" s="8"/>
      <c r="IV97" s="8"/>
    </row>
    <row r="98" spans="1:256" s="8" customFormat="1" ht="21" ph="1" x14ac:dyDescent="0.15">
      <c r="A98" s="349"/>
      <c r="B98" s="8"/>
      <c r="C98" s="8"/>
      <c r="D98" s="8"/>
      <c r="E98" s="8"/>
      <c r="F98" s="8"/>
      <c r="G98" s="8"/>
      <c r="H98" s="8"/>
      <c r="I98" s="8"/>
      <c r="J98" s="8"/>
      <c r="K98" s="8"/>
      <c r="L98" s="8"/>
      <c r="M98" s="8"/>
      <c r="N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c r="IS98" s="8"/>
      <c r="IT98" s="8"/>
      <c r="IU98" s="8"/>
      <c r="IV98" s="8"/>
    </row>
    <row r="99" spans="1:256" s="8" customFormat="1" ht="21" ph="1" x14ac:dyDescent="0.15">
      <c r="A99" s="349"/>
      <c r="B99" s="8"/>
      <c r="C99" s="8"/>
      <c r="D99" s="8"/>
      <c r="E99" s="8"/>
      <c r="F99" s="8"/>
      <c r="G99" s="8"/>
      <c r="H99" s="8"/>
      <c r="I99" s="8"/>
      <c r="J99" s="8"/>
      <c r="K99" s="8"/>
      <c r="L99" s="8"/>
      <c r="M99" s="8"/>
      <c r="N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c r="IS99" s="8"/>
      <c r="IT99" s="8"/>
      <c r="IU99" s="8"/>
      <c r="IV99" s="8"/>
    </row>
    <row r="100" spans="1:256" s="8" customFormat="1" ht="21" ph="1" x14ac:dyDescent="0.15">
      <c r="A100" s="349"/>
      <c r="B100" s="8"/>
      <c r="C100" s="8"/>
      <c r="D100" s="8"/>
      <c r="E100" s="8"/>
      <c r="F100" s="8"/>
      <c r="H100" s="8"/>
      <c r="I100" s="8"/>
      <c r="J100" s="8"/>
      <c r="K100" s="8"/>
      <c r="L100" s="8"/>
      <c r="M100" s="8"/>
      <c r="N100" s="8"/>
    </row>
    <row r="101" spans="1:256" s="8" customFormat="1" ht="21" ph="1" x14ac:dyDescent="0.15">
      <c r="A101" s="349"/>
    </row>
    <row r="102" spans="1:256" s="8" customFormat="1" ht="21" ph="1" x14ac:dyDescent="0.15">
      <c r="A102" s="349"/>
    </row>
    <row r="103" spans="1:256" s="8" customFormat="1" ht="21" ph="1" x14ac:dyDescent="0.15">
      <c r="A103" s="349"/>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c r="IS103" s="8"/>
      <c r="IT103" s="8"/>
      <c r="IU103" s="8"/>
      <c r="IV103" s="8"/>
    </row>
    <row r="104" spans="1:256" s="8" customFormat="1" ht="21" ph="1" x14ac:dyDescent="0.15">
      <c r="A104" s="349"/>
      <c r="G104" s="8"/>
    </row>
    <row r="105" spans="1:256" ht="21" x14ac:dyDescent="0.15">
      <c r="HP105" s="8" ph="1"/>
      <c r="HQ105" s="8" ph="1"/>
      <c r="HR105" s="8" ph="1"/>
      <c r="HS105" s="8" ph="1"/>
      <c r="HT105" s="8" ph="1"/>
      <c r="HU105" s="8" ph="1"/>
      <c r="HV105" s="8" ph="1"/>
      <c r="HW105" s="8" ph="1"/>
      <c r="HX105" s="8" ph="1"/>
      <c r="HY105" s="8" ph="1"/>
      <c r="HZ105" s="8" ph="1"/>
      <c r="IA105" s="8" ph="1"/>
      <c r="IB105" s="8" ph="1"/>
      <c r="IC105" s="8" ph="1"/>
      <c r="ID105" s="8" ph="1"/>
      <c r="IE105" s="8" ph="1"/>
      <c r="IF105" s="8" ph="1"/>
      <c r="IG105" s="8" ph="1"/>
      <c r="IH105" s="8" ph="1"/>
      <c r="II105" s="8" ph="1"/>
      <c r="IJ105" s="8" ph="1"/>
      <c r="IK105" s="8" ph="1"/>
      <c r="IL105" s="8" ph="1"/>
      <c r="IM105" s="8" ph="1"/>
      <c r="IN105" s="8" ph="1"/>
      <c r="IO105" s="8" ph="1"/>
      <c r="IP105" s="8" ph="1"/>
      <c r="IQ105" s="8" ph="1"/>
      <c r="IR105" s="8" ph="1"/>
      <c r="IS105" s="8" ph="1"/>
      <c r="IT105" s="8" ph="1"/>
      <c r="IU105" s="8" ph="1"/>
      <c r="IV105" s="8" ph="1"/>
    </row>
    <row r="106" spans="1:256" ht="21" x14ac:dyDescent="0.15">
      <c r="HP106" s="8" ph="1"/>
      <c r="HQ106" s="8" ph="1"/>
      <c r="HR106" s="8" ph="1"/>
      <c r="HS106" s="8" ph="1"/>
      <c r="HT106" s="8" ph="1"/>
      <c r="HU106" s="8" ph="1"/>
      <c r="HV106" s="8" ph="1"/>
      <c r="HW106" s="8" ph="1"/>
      <c r="HX106" s="8" ph="1"/>
      <c r="HY106" s="8" ph="1"/>
      <c r="HZ106" s="8" ph="1"/>
      <c r="IA106" s="8" ph="1"/>
      <c r="IB106" s="8" ph="1"/>
      <c r="IC106" s="8" ph="1"/>
      <c r="ID106" s="8" ph="1"/>
      <c r="IE106" s="8" ph="1"/>
      <c r="IF106" s="8" ph="1"/>
      <c r="IG106" s="8" ph="1"/>
      <c r="IH106" s="8" ph="1"/>
      <c r="II106" s="8" ph="1"/>
      <c r="IJ106" s="8" ph="1"/>
      <c r="IK106" s="8" ph="1"/>
      <c r="IL106" s="8" ph="1"/>
      <c r="IM106" s="8" ph="1"/>
      <c r="IN106" s="8" ph="1"/>
      <c r="IO106" s="8" ph="1"/>
      <c r="IP106" s="8" ph="1"/>
      <c r="IQ106" s="8" ph="1"/>
      <c r="IR106" s="8" ph="1"/>
      <c r="IS106" s="8" ph="1"/>
      <c r="IT106" s="8" ph="1"/>
      <c r="IU106" s="8" ph="1"/>
      <c r="IV106" s="8" ph="1"/>
    </row>
    <row r="108" spans="1:256" ht="21" x14ac:dyDescent="0.15">
      <c r="HP108" s="8" ph="1"/>
      <c r="HQ108" s="8" ph="1"/>
      <c r="HR108" s="8" ph="1"/>
      <c r="HS108" s="8" ph="1"/>
      <c r="HT108" s="8" ph="1"/>
      <c r="HU108" s="8" ph="1"/>
      <c r="HV108" s="8" ph="1"/>
      <c r="HW108" s="8" ph="1"/>
      <c r="HX108" s="8" ph="1"/>
      <c r="HY108" s="8" ph="1"/>
      <c r="HZ108" s="8" ph="1"/>
      <c r="IA108" s="8" ph="1"/>
      <c r="IB108" s="8" ph="1"/>
      <c r="IC108" s="8" ph="1"/>
      <c r="ID108" s="8" ph="1"/>
      <c r="IE108" s="8" ph="1"/>
      <c r="IF108" s="8" ph="1"/>
      <c r="IG108" s="8" ph="1"/>
      <c r="IH108" s="8" ph="1"/>
      <c r="II108" s="8" ph="1"/>
      <c r="IJ108" s="8" ph="1"/>
      <c r="IK108" s="8" ph="1"/>
      <c r="IL108" s="8" ph="1"/>
      <c r="IM108" s="8" ph="1"/>
      <c r="IN108" s="8" ph="1"/>
      <c r="IO108" s="8" ph="1"/>
      <c r="IP108" s="8" ph="1"/>
      <c r="IQ108" s="8" ph="1"/>
      <c r="IR108" s="8" ph="1"/>
      <c r="IS108" s="8" ph="1"/>
      <c r="IT108" s="8" ph="1"/>
      <c r="IU108" s="8" ph="1"/>
      <c r="IV108" s="8" ph="1"/>
    </row>
    <row r="110" spans="1:256" ht="21" x14ac:dyDescent="0.15">
      <c r="HP110" s="8" ph="1"/>
      <c r="HQ110" s="8" ph="1"/>
      <c r="HR110" s="8" ph="1"/>
      <c r="HS110" s="8" ph="1"/>
      <c r="HT110" s="8" ph="1"/>
      <c r="HU110" s="8" ph="1"/>
      <c r="HV110" s="8" ph="1"/>
      <c r="HW110" s="8" ph="1"/>
      <c r="HX110" s="8" ph="1"/>
      <c r="HY110" s="8" ph="1"/>
      <c r="HZ110" s="8" ph="1"/>
      <c r="IA110" s="8" ph="1"/>
      <c r="IB110" s="8" ph="1"/>
      <c r="IC110" s="8" ph="1"/>
      <c r="ID110" s="8" ph="1"/>
      <c r="IE110" s="8" ph="1"/>
      <c r="IF110" s="8" ph="1"/>
      <c r="IG110" s="8" ph="1"/>
      <c r="IH110" s="8" ph="1"/>
      <c r="II110" s="8" ph="1"/>
      <c r="IJ110" s="8" ph="1"/>
      <c r="IK110" s="8" ph="1"/>
      <c r="IL110" s="8" ph="1"/>
      <c r="IM110" s="8" ph="1"/>
      <c r="IN110" s="8" ph="1"/>
      <c r="IO110" s="8" ph="1"/>
      <c r="IP110" s="8" ph="1"/>
      <c r="IQ110" s="8" ph="1"/>
      <c r="IR110" s="8" ph="1"/>
      <c r="IS110" s="8" ph="1"/>
      <c r="IT110" s="8" ph="1"/>
      <c r="IU110" s="8" ph="1"/>
      <c r="IV110" s="8" ph="1"/>
    </row>
    <row r="111" spans="1:256" ht="21" x14ac:dyDescent="0.15">
      <c r="HP111" s="8" ph="1"/>
      <c r="HQ111" s="8" ph="1"/>
      <c r="HR111" s="8" ph="1"/>
      <c r="HS111" s="8" ph="1"/>
      <c r="HT111" s="8" ph="1"/>
      <c r="HU111" s="8" ph="1"/>
      <c r="HV111" s="8" ph="1"/>
      <c r="HW111" s="8" ph="1"/>
      <c r="HX111" s="8" ph="1"/>
      <c r="HY111" s="8" ph="1"/>
      <c r="HZ111" s="8" ph="1"/>
      <c r="IA111" s="8" ph="1"/>
      <c r="IB111" s="8" ph="1"/>
      <c r="IC111" s="8" ph="1"/>
      <c r="ID111" s="8" ph="1"/>
      <c r="IE111" s="8" ph="1"/>
      <c r="IF111" s="8" ph="1"/>
      <c r="IG111" s="8" ph="1"/>
      <c r="IH111" s="8" ph="1"/>
      <c r="II111" s="8" ph="1"/>
      <c r="IJ111" s="8" ph="1"/>
      <c r="IK111" s="8" ph="1"/>
      <c r="IL111" s="8" ph="1"/>
      <c r="IM111" s="8" ph="1"/>
      <c r="IN111" s="8" ph="1"/>
      <c r="IO111" s="8" ph="1"/>
      <c r="IP111" s="8" ph="1"/>
      <c r="IQ111" s="8" ph="1"/>
      <c r="IR111" s="8" ph="1"/>
      <c r="IS111" s="8" ph="1"/>
      <c r="IT111" s="8" ph="1"/>
      <c r="IU111" s="8" ph="1"/>
      <c r="IV111" s="8" ph="1"/>
    </row>
    <row r="112" spans="1:256" ht="21" x14ac:dyDescent="0.15">
      <c r="HP112" s="8" ph="1"/>
      <c r="HQ112" s="8" ph="1"/>
      <c r="HR112" s="8" ph="1"/>
      <c r="HS112" s="8" ph="1"/>
      <c r="HT112" s="8" ph="1"/>
      <c r="HU112" s="8" ph="1"/>
      <c r="HV112" s="8" ph="1"/>
      <c r="HW112" s="8" ph="1"/>
      <c r="HX112" s="8" ph="1"/>
      <c r="HY112" s="8" ph="1"/>
      <c r="HZ112" s="8" ph="1"/>
      <c r="IA112" s="8" ph="1"/>
      <c r="IB112" s="8" ph="1"/>
      <c r="IC112" s="8" ph="1"/>
      <c r="ID112" s="8" ph="1"/>
      <c r="IE112" s="8" ph="1"/>
      <c r="IF112" s="8" ph="1"/>
      <c r="IG112" s="8" ph="1"/>
      <c r="IH112" s="8" ph="1"/>
      <c r="II112" s="8" ph="1"/>
      <c r="IJ112" s="8" ph="1"/>
      <c r="IK112" s="8" ph="1"/>
      <c r="IL112" s="8" ph="1"/>
      <c r="IM112" s="8" ph="1"/>
      <c r="IN112" s="8" ph="1"/>
      <c r="IO112" s="8" ph="1"/>
      <c r="IP112" s="8" ph="1"/>
      <c r="IQ112" s="8" ph="1"/>
      <c r="IR112" s="8" ph="1"/>
      <c r="IS112" s="8" ph="1"/>
      <c r="IT112" s="8" ph="1"/>
      <c r="IU112" s="8" ph="1"/>
      <c r="IV112" s="8" ph="1"/>
    </row>
    <row r="113" spans="224:256" ht="21" x14ac:dyDescent="0.15">
      <c r="HP113" s="8" ph="1"/>
      <c r="HQ113" s="8" ph="1"/>
      <c r="HR113" s="8" ph="1"/>
      <c r="HS113" s="8" ph="1"/>
      <c r="HT113" s="8" ph="1"/>
      <c r="HU113" s="8" ph="1"/>
      <c r="HV113" s="8" ph="1"/>
      <c r="HW113" s="8" ph="1"/>
      <c r="HX113" s="8" ph="1"/>
      <c r="HY113" s="8" ph="1"/>
      <c r="HZ113" s="8" ph="1"/>
      <c r="IA113" s="8" ph="1"/>
      <c r="IB113" s="8" ph="1"/>
      <c r="IC113" s="8" ph="1"/>
      <c r="ID113" s="8" ph="1"/>
      <c r="IE113" s="8" ph="1"/>
      <c r="IF113" s="8" ph="1"/>
      <c r="IG113" s="8" ph="1"/>
      <c r="IH113" s="8" ph="1"/>
      <c r="II113" s="8" ph="1"/>
      <c r="IJ113" s="8" ph="1"/>
      <c r="IK113" s="8" ph="1"/>
      <c r="IL113" s="8" ph="1"/>
      <c r="IM113" s="8" ph="1"/>
      <c r="IN113" s="8" ph="1"/>
      <c r="IO113" s="8" ph="1"/>
      <c r="IP113" s="8" ph="1"/>
      <c r="IQ113" s="8" ph="1"/>
      <c r="IR113" s="8" ph="1"/>
      <c r="IS113" s="8" ph="1"/>
      <c r="IT113" s="8" ph="1"/>
      <c r="IU113" s="8" ph="1"/>
      <c r="IV113" s="8" ph="1"/>
    </row>
    <row r="114" spans="224:256" ht="21" x14ac:dyDescent="0.15">
      <c r="HP114" s="8" ph="1"/>
      <c r="HQ114" s="8" ph="1"/>
      <c r="HR114" s="8" ph="1"/>
      <c r="HS114" s="8" ph="1"/>
      <c r="HT114" s="8" ph="1"/>
      <c r="HU114" s="8" ph="1"/>
      <c r="HV114" s="8" ph="1"/>
      <c r="HW114" s="8" ph="1"/>
      <c r="HX114" s="8" ph="1"/>
      <c r="HY114" s="8" ph="1"/>
      <c r="HZ114" s="8" ph="1"/>
      <c r="IA114" s="8" ph="1"/>
      <c r="IB114" s="8" ph="1"/>
      <c r="IC114" s="8" ph="1"/>
      <c r="ID114" s="8" ph="1"/>
      <c r="IE114" s="8" ph="1"/>
      <c r="IF114" s="8" ph="1"/>
      <c r="IG114" s="8" ph="1"/>
      <c r="IH114" s="8" ph="1"/>
      <c r="II114" s="8" ph="1"/>
      <c r="IJ114" s="8" ph="1"/>
      <c r="IK114" s="8" ph="1"/>
      <c r="IL114" s="8" ph="1"/>
      <c r="IM114" s="8" ph="1"/>
      <c r="IN114" s="8" ph="1"/>
      <c r="IO114" s="8" ph="1"/>
      <c r="IP114" s="8" ph="1"/>
      <c r="IQ114" s="8" ph="1"/>
      <c r="IR114" s="8" ph="1"/>
      <c r="IS114" s="8" ph="1"/>
      <c r="IT114" s="8" ph="1"/>
      <c r="IU114" s="8" ph="1"/>
      <c r="IV114" s="8" ph="1"/>
    </row>
    <row r="115" spans="224:256" ht="21" x14ac:dyDescent="0.15">
      <c r="HP115" s="8" ph="1"/>
      <c r="HQ115" s="8" ph="1"/>
      <c r="HR115" s="8" ph="1"/>
      <c r="HS115" s="8" ph="1"/>
      <c r="HT115" s="8" ph="1"/>
      <c r="HU115" s="8" ph="1"/>
      <c r="HV115" s="8" ph="1"/>
      <c r="HW115" s="8" ph="1"/>
      <c r="HX115" s="8" ph="1"/>
      <c r="HY115" s="8" ph="1"/>
      <c r="HZ115" s="8" ph="1"/>
      <c r="IA115" s="8" ph="1"/>
      <c r="IB115" s="8" ph="1"/>
      <c r="IC115" s="8" ph="1"/>
      <c r="ID115" s="8" ph="1"/>
      <c r="IE115" s="8" ph="1"/>
      <c r="IF115" s="8" ph="1"/>
      <c r="IG115" s="8" ph="1"/>
      <c r="IH115" s="8" ph="1"/>
      <c r="II115" s="8" ph="1"/>
      <c r="IJ115" s="8" ph="1"/>
      <c r="IK115" s="8" ph="1"/>
      <c r="IL115" s="8" ph="1"/>
      <c r="IM115" s="8" ph="1"/>
      <c r="IN115" s="8" ph="1"/>
      <c r="IO115" s="8" ph="1"/>
      <c r="IP115" s="8" ph="1"/>
      <c r="IQ115" s="8" ph="1"/>
      <c r="IR115" s="8" ph="1"/>
      <c r="IS115" s="8" ph="1"/>
      <c r="IT115" s="8" ph="1"/>
      <c r="IU115" s="8" ph="1"/>
      <c r="IV115" s="8" ph="1"/>
    </row>
    <row r="117" spans="224:256" ht="21" x14ac:dyDescent="0.15">
      <c r="HP117" s="8" ph="1"/>
      <c r="HQ117" s="8" ph="1"/>
      <c r="HR117" s="8" ph="1"/>
      <c r="HS117" s="8" ph="1"/>
      <c r="HT117" s="8" ph="1"/>
      <c r="HU117" s="8" ph="1"/>
      <c r="HV117" s="8" ph="1"/>
      <c r="HW117" s="8" ph="1"/>
      <c r="HX117" s="8" ph="1"/>
      <c r="HY117" s="8" ph="1"/>
      <c r="HZ117" s="8" ph="1"/>
      <c r="IA117" s="8" ph="1"/>
      <c r="IB117" s="8" ph="1"/>
      <c r="IC117" s="8" ph="1"/>
      <c r="ID117" s="8" ph="1"/>
      <c r="IE117" s="8" ph="1"/>
      <c r="IF117" s="8" ph="1"/>
      <c r="IG117" s="8" ph="1"/>
      <c r="IH117" s="8" ph="1"/>
      <c r="II117" s="8" ph="1"/>
      <c r="IJ117" s="8" ph="1"/>
      <c r="IK117" s="8" ph="1"/>
      <c r="IL117" s="8" ph="1"/>
      <c r="IM117" s="8" ph="1"/>
      <c r="IN117" s="8" ph="1"/>
      <c r="IO117" s="8" ph="1"/>
      <c r="IP117" s="8" ph="1"/>
      <c r="IQ117" s="8" ph="1"/>
      <c r="IR117" s="8" ph="1"/>
      <c r="IS117" s="8" ph="1"/>
      <c r="IT117" s="8" ph="1"/>
      <c r="IU117" s="8" ph="1"/>
      <c r="IV117" s="8" ph="1"/>
    </row>
    <row r="118" spans="224:256" ht="21" x14ac:dyDescent="0.15">
      <c r="HP118" s="8" ph="1"/>
      <c r="HQ118" s="8" ph="1"/>
      <c r="HR118" s="8" ph="1"/>
      <c r="HS118" s="8" ph="1"/>
      <c r="HT118" s="8" ph="1"/>
      <c r="HU118" s="8" ph="1"/>
      <c r="HV118" s="8" ph="1"/>
      <c r="HW118" s="8" ph="1"/>
      <c r="HX118" s="8" ph="1"/>
      <c r="HY118" s="8" ph="1"/>
      <c r="HZ118" s="8" ph="1"/>
      <c r="IA118" s="8" ph="1"/>
      <c r="IB118" s="8" ph="1"/>
      <c r="IC118" s="8" ph="1"/>
      <c r="ID118" s="8" ph="1"/>
      <c r="IE118" s="8" ph="1"/>
      <c r="IF118" s="8" ph="1"/>
      <c r="IG118" s="8" ph="1"/>
      <c r="IH118" s="8" ph="1"/>
      <c r="II118" s="8" ph="1"/>
      <c r="IJ118" s="8" ph="1"/>
      <c r="IK118" s="8" ph="1"/>
      <c r="IL118" s="8" ph="1"/>
      <c r="IM118" s="8" ph="1"/>
      <c r="IN118" s="8" ph="1"/>
      <c r="IO118" s="8" ph="1"/>
      <c r="IP118" s="8" ph="1"/>
      <c r="IQ118" s="8" ph="1"/>
      <c r="IR118" s="8" ph="1"/>
      <c r="IS118" s="8" ph="1"/>
      <c r="IT118" s="8" ph="1"/>
      <c r="IU118" s="8" ph="1"/>
      <c r="IV118" s="8" ph="1"/>
    </row>
    <row r="119" spans="224:256" ht="21" x14ac:dyDescent="0.15">
      <c r="HP119" s="8" ph="1"/>
      <c r="HQ119" s="8" ph="1"/>
      <c r="HR119" s="8" ph="1"/>
      <c r="HS119" s="8" ph="1"/>
      <c r="HT119" s="8" ph="1"/>
      <c r="HU119" s="8" ph="1"/>
      <c r="HV119" s="8" ph="1"/>
      <c r="HW119" s="8" ph="1"/>
      <c r="HX119" s="8" ph="1"/>
      <c r="HY119" s="8" ph="1"/>
      <c r="HZ119" s="8" ph="1"/>
      <c r="IA119" s="8" ph="1"/>
      <c r="IB119" s="8" ph="1"/>
      <c r="IC119" s="8" ph="1"/>
      <c r="ID119" s="8" ph="1"/>
      <c r="IE119" s="8" ph="1"/>
      <c r="IF119" s="8" ph="1"/>
      <c r="IG119" s="8" ph="1"/>
      <c r="IH119" s="8" ph="1"/>
      <c r="II119" s="8" ph="1"/>
      <c r="IJ119" s="8" ph="1"/>
      <c r="IK119" s="8" ph="1"/>
      <c r="IL119" s="8" ph="1"/>
      <c r="IM119" s="8" ph="1"/>
      <c r="IN119" s="8" ph="1"/>
      <c r="IO119" s="8" ph="1"/>
      <c r="IP119" s="8" ph="1"/>
      <c r="IQ119" s="8" ph="1"/>
      <c r="IR119" s="8" ph="1"/>
      <c r="IS119" s="8" ph="1"/>
      <c r="IT119" s="8" ph="1"/>
      <c r="IU119" s="8" ph="1"/>
      <c r="IV119" s="8" ph="1"/>
    </row>
    <row r="120" spans="224:256" ht="21" x14ac:dyDescent="0.15">
      <c r="HP120" s="8" ph="1"/>
      <c r="HQ120" s="8" ph="1"/>
      <c r="HR120" s="8" ph="1"/>
      <c r="HS120" s="8" ph="1"/>
      <c r="HT120" s="8" ph="1"/>
      <c r="HU120" s="8" ph="1"/>
      <c r="HV120" s="8" ph="1"/>
      <c r="HW120" s="8" ph="1"/>
      <c r="HX120" s="8" ph="1"/>
      <c r="HY120" s="8" ph="1"/>
      <c r="HZ120" s="8" ph="1"/>
      <c r="IA120" s="8" ph="1"/>
      <c r="IB120" s="8" ph="1"/>
      <c r="IC120" s="8" ph="1"/>
      <c r="ID120" s="8" ph="1"/>
      <c r="IE120" s="8" ph="1"/>
      <c r="IF120" s="8" ph="1"/>
      <c r="IG120" s="8" ph="1"/>
      <c r="IH120" s="8" ph="1"/>
      <c r="II120" s="8" ph="1"/>
      <c r="IJ120" s="8" ph="1"/>
      <c r="IK120" s="8" ph="1"/>
      <c r="IL120" s="8" ph="1"/>
      <c r="IM120" s="8" ph="1"/>
      <c r="IN120" s="8" ph="1"/>
      <c r="IO120" s="8" ph="1"/>
      <c r="IP120" s="8" ph="1"/>
      <c r="IQ120" s="8" ph="1"/>
      <c r="IR120" s="8" ph="1"/>
      <c r="IS120" s="8" ph="1"/>
      <c r="IT120" s="8" ph="1"/>
      <c r="IU120" s="8" ph="1"/>
      <c r="IV120" s="8" ph="1"/>
    </row>
    <row r="121" spans="224:256" ht="21" x14ac:dyDescent="0.15">
      <c r="HP121" s="8" ph="1"/>
      <c r="HQ121" s="8" ph="1"/>
      <c r="HR121" s="8" ph="1"/>
      <c r="HS121" s="8" ph="1"/>
      <c r="HT121" s="8" ph="1"/>
      <c r="HU121" s="8" ph="1"/>
      <c r="HV121" s="8" ph="1"/>
      <c r="HW121" s="8" ph="1"/>
      <c r="HX121" s="8" ph="1"/>
      <c r="HY121" s="8" ph="1"/>
      <c r="HZ121" s="8" ph="1"/>
      <c r="IA121" s="8" ph="1"/>
      <c r="IB121" s="8" ph="1"/>
      <c r="IC121" s="8" ph="1"/>
      <c r="ID121" s="8" ph="1"/>
      <c r="IE121" s="8" ph="1"/>
      <c r="IF121" s="8" ph="1"/>
      <c r="IG121" s="8" ph="1"/>
      <c r="IH121" s="8" ph="1"/>
      <c r="II121" s="8" ph="1"/>
      <c r="IJ121" s="8" ph="1"/>
      <c r="IK121" s="8" ph="1"/>
      <c r="IL121" s="8" ph="1"/>
      <c r="IM121" s="8" ph="1"/>
      <c r="IN121" s="8" ph="1"/>
      <c r="IO121" s="8" ph="1"/>
      <c r="IP121" s="8" ph="1"/>
      <c r="IQ121" s="8" ph="1"/>
      <c r="IR121" s="8" ph="1"/>
      <c r="IS121" s="8" ph="1"/>
      <c r="IT121" s="8" ph="1"/>
      <c r="IU121" s="8" ph="1"/>
      <c r="IV121" s="8" ph="1"/>
    </row>
    <row r="123" spans="224:256" ht="21" x14ac:dyDescent="0.15">
      <c r="HP123" s="8" ph="1"/>
      <c r="HQ123" s="8" ph="1"/>
      <c r="HR123" s="8" ph="1"/>
      <c r="HS123" s="8" ph="1"/>
      <c r="HT123" s="8" ph="1"/>
      <c r="HU123" s="8" ph="1"/>
      <c r="HV123" s="8" ph="1"/>
      <c r="HW123" s="8" ph="1"/>
      <c r="HX123" s="8" ph="1"/>
      <c r="HY123" s="8" ph="1"/>
      <c r="HZ123" s="8" ph="1"/>
      <c r="IA123" s="8" ph="1"/>
      <c r="IB123" s="8" ph="1"/>
      <c r="IC123" s="8" ph="1"/>
      <c r="ID123" s="8" ph="1"/>
      <c r="IE123" s="8" ph="1"/>
      <c r="IF123" s="8" ph="1"/>
      <c r="IG123" s="8" ph="1"/>
      <c r="IH123" s="8" ph="1"/>
      <c r="II123" s="8" ph="1"/>
      <c r="IJ123" s="8" ph="1"/>
      <c r="IK123" s="8" ph="1"/>
      <c r="IL123" s="8" ph="1"/>
      <c r="IM123" s="8" ph="1"/>
      <c r="IN123" s="8" ph="1"/>
      <c r="IO123" s="8" ph="1"/>
      <c r="IP123" s="8" ph="1"/>
      <c r="IQ123" s="8" ph="1"/>
      <c r="IR123" s="8" ph="1"/>
      <c r="IS123" s="8" ph="1"/>
      <c r="IT123" s="8" ph="1"/>
      <c r="IU123" s="8" ph="1"/>
      <c r="IV123" s="8" ph="1"/>
    </row>
    <row r="124" spans="224:256" ht="21" x14ac:dyDescent="0.15">
      <c r="HP124" s="8" ph="1"/>
      <c r="HQ124" s="8" ph="1"/>
      <c r="HR124" s="8" ph="1"/>
      <c r="HS124" s="8" ph="1"/>
      <c r="HT124" s="8" ph="1"/>
      <c r="HU124" s="8" ph="1"/>
      <c r="HV124" s="8" ph="1"/>
      <c r="HW124" s="8" ph="1"/>
      <c r="HX124" s="8" ph="1"/>
      <c r="HY124" s="8" ph="1"/>
      <c r="HZ124" s="8" ph="1"/>
      <c r="IA124" s="8" ph="1"/>
      <c r="IB124" s="8" ph="1"/>
      <c r="IC124" s="8" ph="1"/>
      <c r="ID124" s="8" ph="1"/>
      <c r="IE124" s="8" ph="1"/>
      <c r="IF124" s="8" ph="1"/>
      <c r="IG124" s="8" ph="1"/>
      <c r="IH124" s="8" ph="1"/>
      <c r="II124" s="8" ph="1"/>
      <c r="IJ124" s="8" ph="1"/>
      <c r="IK124" s="8" ph="1"/>
      <c r="IL124" s="8" ph="1"/>
      <c r="IM124" s="8" ph="1"/>
      <c r="IN124" s="8" ph="1"/>
      <c r="IO124" s="8" ph="1"/>
      <c r="IP124" s="8" ph="1"/>
      <c r="IQ124" s="8" ph="1"/>
      <c r="IR124" s="8" ph="1"/>
      <c r="IS124" s="8" ph="1"/>
      <c r="IT124" s="8" ph="1"/>
      <c r="IU124" s="8" ph="1"/>
      <c r="IV124" s="8" ph="1"/>
    </row>
    <row r="125" spans="224:256" ht="21" x14ac:dyDescent="0.15">
      <c r="HP125" s="8" ph="1"/>
      <c r="HQ125" s="8" ph="1"/>
      <c r="HR125" s="8" ph="1"/>
      <c r="HS125" s="8" ph="1"/>
      <c r="HT125" s="8" ph="1"/>
      <c r="HU125" s="8" ph="1"/>
      <c r="HV125" s="8" ph="1"/>
      <c r="HW125" s="8" ph="1"/>
      <c r="HX125" s="8" ph="1"/>
      <c r="HY125" s="8" ph="1"/>
      <c r="HZ125" s="8" ph="1"/>
      <c r="IA125" s="8" ph="1"/>
      <c r="IB125" s="8" ph="1"/>
      <c r="IC125" s="8" ph="1"/>
      <c r="ID125" s="8" ph="1"/>
      <c r="IE125" s="8" ph="1"/>
      <c r="IF125" s="8" ph="1"/>
      <c r="IG125" s="8" ph="1"/>
      <c r="IH125" s="8" ph="1"/>
      <c r="II125" s="8" ph="1"/>
      <c r="IJ125" s="8" ph="1"/>
      <c r="IK125" s="8" ph="1"/>
      <c r="IL125" s="8" ph="1"/>
      <c r="IM125" s="8" ph="1"/>
      <c r="IN125" s="8" ph="1"/>
      <c r="IO125" s="8" ph="1"/>
      <c r="IP125" s="8" ph="1"/>
      <c r="IQ125" s="8" ph="1"/>
      <c r="IR125" s="8" ph="1"/>
      <c r="IS125" s="8" ph="1"/>
      <c r="IT125" s="8" ph="1"/>
      <c r="IU125" s="8" ph="1"/>
      <c r="IV125" s="8" ph="1"/>
    </row>
    <row r="127" spans="224:256" ht="21" x14ac:dyDescent="0.15">
      <c r="HP127" s="8" ph="1"/>
      <c r="HQ127" s="8" ph="1"/>
      <c r="HR127" s="8" ph="1"/>
      <c r="HS127" s="8" ph="1"/>
      <c r="HT127" s="8" ph="1"/>
      <c r="HU127" s="8" ph="1"/>
      <c r="HV127" s="8" ph="1"/>
      <c r="HW127" s="8" ph="1"/>
      <c r="HX127" s="8" ph="1"/>
      <c r="HY127" s="8" ph="1"/>
      <c r="HZ127" s="8" ph="1"/>
      <c r="IA127" s="8" ph="1"/>
      <c r="IB127" s="8" ph="1"/>
      <c r="IC127" s="8" ph="1"/>
      <c r="ID127" s="8" ph="1"/>
      <c r="IE127" s="8" ph="1"/>
      <c r="IF127" s="8" ph="1"/>
      <c r="IG127" s="8" ph="1"/>
      <c r="IH127" s="8" ph="1"/>
      <c r="II127" s="8" ph="1"/>
      <c r="IJ127" s="8" ph="1"/>
      <c r="IK127" s="8" ph="1"/>
      <c r="IL127" s="8" ph="1"/>
      <c r="IM127" s="8" ph="1"/>
      <c r="IN127" s="8" ph="1"/>
      <c r="IO127" s="8" ph="1"/>
      <c r="IP127" s="8" ph="1"/>
      <c r="IQ127" s="8" ph="1"/>
      <c r="IR127" s="8" ph="1"/>
      <c r="IS127" s="8" ph="1"/>
      <c r="IT127" s="8" ph="1"/>
      <c r="IU127" s="8" ph="1"/>
      <c r="IV127" s="8" ph="1"/>
    </row>
    <row r="128" spans="224:256" ht="21" x14ac:dyDescent="0.15">
      <c r="HP128" s="8" ph="1"/>
      <c r="HQ128" s="8" ph="1"/>
      <c r="HR128" s="8" ph="1"/>
      <c r="HS128" s="8" ph="1"/>
      <c r="HT128" s="8" ph="1"/>
      <c r="HU128" s="8" ph="1"/>
      <c r="HV128" s="8" ph="1"/>
      <c r="HW128" s="8" ph="1"/>
      <c r="HX128" s="8" ph="1"/>
      <c r="HY128" s="8" ph="1"/>
      <c r="HZ128" s="8" ph="1"/>
      <c r="IA128" s="8" ph="1"/>
      <c r="IB128" s="8" ph="1"/>
      <c r="IC128" s="8" ph="1"/>
      <c r="ID128" s="8" ph="1"/>
      <c r="IE128" s="8" ph="1"/>
      <c r="IF128" s="8" ph="1"/>
      <c r="IG128" s="8" ph="1"/>
      <c r="IH128" s="8" ph="1"/>
      <c r="II128" s="8" ph="1"/>
      <c r="IJ128" s="8" ph="1"/>
      <c r="IK128" s="8" ph="1"/>
      <c r="IL128" s="8" ph="1"/>
      <c r="IM128" s="8" ph="1"/>
      <c r="IN128" s="8" ph="1"/>
      <c r="IO128" s="8" ph="1"/>
      <c r="IP128" s="8" ph="1"/>
      <c r="IQ128" s="8" ph="1"/>
      <c r="IR128" s="8" ph="1"/>
      <c r="IS128" s="8" ph="1"/>
      <c r="IT128" s="8" ph="1"/>
      <c r="IU128" s="8" ph="1"/>
      <c r="IV128" s="8" ph="1"/>
    </row>
    <row r="129" spans="224:256" ht="21" x14ac:dyDescent="0.15">
      <c r="HP129" s="8" ph="1"/>
      <c r="HQ129" s="8" ph="1"/>
      <c r="HR129" s="8" ph="1"/>
      <c r="HS129" s="8" ph="1"/>
      <c r="HT129" s="8" ph="1"/>
      <c r="HU129" s="8" ph="1"/>
      <c r="HV129" s="8" ph="1"/>
      <c r="HW129" s="8" ph="1"/>
      <c r="HX129" s="8" ph="1"/>
      <c r="HY129" s="8" ph="1"/>
      <c r="HZ129" s="8" ph="1"/>
      <c r="IA129" s="8" ph="1"/>
      <c r="IB129" s="8" ph="1"/>
      <c r="IC129" s="8" ph="1"/>
      <c r="ID129" s="8" ph="1"/>
      <c r="IE129" s="8" ph="1"/>
      <c r="IF129" s="8" ph="1"/>
      <c r="IG129" s="8" ph="1"/>
      <c r="IH129" s="8" ph="1"/>
      <c r="II129" s="8" ph="1"/>
      <c r="IJ129" s="8" ph="1"/>
      <c r="IK129" s="8" ph="1"/>
      <c r="IL129" s="8" ph="1"/>
      <c r="IM129" s="8" ph="1"/>
      <c r="IN129" s="8" ph="1"/>
      <c r="IO129" s="8" ph="1"/>
      <c r="IP129" s="8" ph="1"/>
      <c r="IQ129" s="8" ph="1"/>
      <c r="IR129" s="8" ph="1"/>
      <c r="IS129" s="8" ph="1"/>
      <c r="IT129" s="8" ph="1"/>
      <c r="IU129" s="8" ph="1"/>
      <c r="IV129" s="8" ph="1"/>
    </row>
    <row r="130" spans="224:256" ht="21" x14ac:dyDescent="0.15">
      <c r="HP130" s="8" ph="1"/>
      <c r="HQ130" s="8" ph="1"/>
      <c r="HR130" s="8" ph="1"/>
      <c r="HS130" s="8" ph="1"/>
      <c r="HT130" s="8" ph="1"/>
      <c r="HU130" s="8" ph="1"/>
      <c r="HV130" s="8" ph="1"/>
      <c r="HW130" s="8" ph="1"/>
      <c r="HX130" s="8" ph="1"/>
      <c r="HY130" s="8" ph="1"/>
      <c r="HZ130" s="8" ph="1"/>
      <c r="IA130" s="8" ph="1"/>
      <c r="IB130" s="8" ph="1"/>
      <c r="IC130" s="8" ph="1"/>
      <c r="ID130" s="8" ph="1"/>
      <c r="IE130" s="8" ph="1"/>
      <c r="IF130" s="8" ph="1"/>
      <c r="IG130" s="8" ph="1"/>
      <c r="IH130" s="8" ph="1"/>
      <c r="II130" s="8" ph="1"/>
      <c r="IJ130" s="8" ph="1"/>
      <c r="IK130" s="8" ph="1"/>
      <c r="IL130" s="8" ph="1"/>
      <c r="IM130" s="8" ph="1"/>
      <c r="IN130" s="8" ph="1"/>
      <c r="IO130" s="8" ph="1"/>
      <c r="IP130" s="8" ph="1"/>
      <c r="IQ130" s="8" ph="1"/>
      <c r="IR130" s="8" ph="1"/>
      <c r="IS130" s="8" ph="1"/>
      <c r="IT130" s="8" ph="1"/>
      <c r="IU130" s="8" ph="1"/>
      <c r="IV130" s="8" ph="1"/>
    </row>
    <row r="131" spans="224:256" ht="21" x14ac:dyDescent="0.15">
      <c r="HP131" s="8" ph="1"/>
      <c r="HQ131" s="8" ph="1"/>
      <c r="HR131" s="8" ph="1"/>
      <c r="HS131" s="8" ph="1"/>
      <c r="HT131" s="8" ph="1"/>
      <c r="HU131" s="8" ph="1"/>
      <c r="HV131" s="8" ph="1"/>
      <c r="HW131" s="8" ph="1"/>
      <c r="HX131" s="8" ph="1"/>
      <c r="HY131" s="8" ph="1"/>
      <c r="HZ131" s="8" ph="1"/>
      <c r="IA131" s="8" ph="1"/>
      <c r="IB131" s="8" ph="1"/>
      <c r="IC131" s="8" ph="1"/>
      <c r="ID131" s="8" ph="1"/>
      <c r="IE131" s="8" ph="1"/>
      <c r="IF131" s="8" ph="1"/>
      <c r="IG131" s="8" ph="1"/>
      <c r="IH131" s="8" ph="1"/>
      <c r="II131" s="8" ph="1"/>
      <c r="IJ131" s="8" ph="1"/>
      <c r="IK131" s="8" ph="1"/>
      <c r="IL131" s="8" ph="1"/>
      <c r="IM131" s="8" ph="1"/>
      <c r="IN131" s="8" ph="1"/>
      <c r="IO131" s="8" ph="1"/>
      <c r="IP131" s="8" ph="1"/>
      <c r="IQ131" s="8" ph="1"/>
      <c r="IR131" s="8" ph="1"/>
      <c r="IS131" s="8" ph="1"/>
      <c r="IT131" s="8" ph="1"/>
      <c r="IU131" s="8" ph="1"/>
      <c r="IV131" s="8" ph="1"/>
    </row>
    <row r="133" spans="224:256" ht="21" x14ac:dyDescent="0.15">
      <c r="HP133" s="8" ph="1"/>
      <c r="HQ133" s="8" ph="1"/>
      <c r="HR133" s="8" ph="1"/>
      <c r="HS133" s="8" ph="1"/>
      <c r="HT133" s="8" ph="1"/>
      <c r="HU133" s="8" ph="1"/>
      <c r="HV133" s="8" ph="1"/>
      <c r="HW133" s="8" ph="1"/>
      <c r="HX133" s="8" ph="1"/>
      <c r="HY133" s="8" ph="1"/>
      <c r="HZ133" s="8" ph="1"/>
      <c r="IA133" s="8" ph="1"/>
      <c r="IB133" s="8" ph="1"/>
      <c r="IC133" s="8" ph="1"/>
      <c r="ID133" s="8" ph="1"/>
      <c r="IE133" s="8" ph="1"/>
      <c r="IF133" s="8" ph="1"/>
      <c r="IG133" s="8" ph="1"/>
      <c r="IH133" s="8" ph="1"/>
      <c r="II133" s="8" ph="1"/>
      <c r="IJ133" s="8" ph="1"/>
      <c r="IK133" s="8" ph="1"/>
      <c r="IL133" s="8" ph="1"/>
      <c r="IM133" s="8" ph="1"/>
      <c r="IN133" s="8" ph="1"/>
      <c r="IO133" s="8" ph="1"/>
      <c r="IP133" s="8" ph="1"/>
      <c r="IQ133" s="8" ph="1"/>
      <c r="IR133" s="8" ph="1"/>
      <c r="IS133" s="8" ph="1"/>
      <c r="IT133" s="8" ph="1"/>
      <c r="IU133" s="8" ph="1"/>
      <c r="IV133" s="8" ph="1"/>
    </row>
    <row r="134" spans="224:256" ht="21" x14ac:dyDescent="0.15">
      <c r="HP134" s="8" ph="1"/>
      <c r="HQ134" s="8" ph="1"/>
      <c r="HR134" s="8" ph="1"/>
      <c r="HS134" s="8" ph="1"/>
      <c r="HT134" s="8" ph="1"/>
      <c r="HU134" s="8" ph="1"/>
      <c r="HV134" s="8" ph="1"/>
      <c r="HW134" s="8" ph="1"/>
      <c r="HX134" s="8" ph="1"/>
      <c r="HY134" s="8" ph="1"/>
      <c r="HZ134" s="8" ph="1"/>
      <c r="IA134" s="8" ph="1"/>
      <c r="IB134" s="8" ph="1"/>
      <c r="IC134" s="8" ph="1"/>
      <c r="ID134" s="8" ph="1"/>
      <c r="IE134" s="8" ph="1"/>
      <c r="IF134" s="8" ph="1"/>
      <c r="IG134" s="8" ph="1"/>
      <c r="IH134" s="8" ph="1"/>
      <c r="II134" s="8" ph="1"/>
      <c r="IJ134" s="8" ph="1"/>
      <c r="IK134" s="8" ph="1"/>
      <c r="IL134" s="8" ph="1"/>
      <c r="IM134" s="8" ph="1"/>
      <c r="IN134" s="8" ph="1"/>
      <c r="IO134" s="8" ph="1"/>
      <c r="IP134" s="8" ph="1"/>
      <c r="IQ134" s="8" ph="1"/>
      <c r="IR134" s="8" ph="1"/>
      <c r="IS134" s="8" ph="1"/>
      <c r="IT134" s="8" ph="1"/>
      <c r="IU134" s="8" ph="1"/>
      <c r="IV134" s="8" ph="1"/>
    </row>
    <row r="135" spans="224:256" ht="21" x14ac:dyDescent="0.15">
      <c r="HP135" s="8" ph="1"/>
      <c r="HQ135" s="8" ph="1"/>
      <c r="HR135" s="8" ph="1"/>
      <c r="HS135" s="8" ph="1"/>
      <c r="HT135" s="8" ph="1"/>
      <c r="HU135" s="8" ph="1"/>
      <c r="HV135" s="8" ph="1"/>
      <c r="HW135" s="8" ph="1"/>
      <c r="HX135" s="8" ph="1"/>
      <c r="HY135" s="8" ph="1"/>
      <c r="HZ135" s="8" ph="1"/>
      <c r="IA135" s="8" ph="1"/>
      <c r="IB135" s="8" ph="1"/>
      <c r="IC135" s="8" ph="1"/>
      <c r="ID135" s="8" ph="1"/>
      <c r="IE135" s="8" ph="1"/>
      <c r="IF135" s="8" ph="1"/>
      <c r="IG135" s="8" ph="1"/>
      <c r="IH135" s="8" ph="1"/>
      <c r="II135" s="8" ph="1"/>
      <c r="IJ135" s="8" ph="1"/>
      <c r="IK135" s="8" ph="1"/>
      <c r="IL135" s="8" ph="1"/>
      <c r="IM135" s="8" ph="1"/>
      <c r="IN135" s="8" ph="1"/>
      <c r="IO135" s="8" ph="1"/>
      <c r="IP135" s="8" ph="1"/>
      <c r="IQ135" s="8" ph="1"/>
      <c r="IR135" s="8" ph="1"/>
      <c r="IS135" s="8" ph="1"/>
      <c r="IT135" s="8" ph="1"/>
      <c r="IU135" s="8" ph="1"/>
      <c r="IV135" s="8" ph="1"/>
    </row>
    <row r="137" spans="224:256" ht="21" x14ac:dyDescent="0.15">
      <c r="HP137" s="8" ph="1"/>
      <c r="HQ137" s="8" ph="1"/>
      <c r="HR137" s="8" ph="1"/>
      <c r="HS137" s="8" ph="1"/>
      <c r="HT137" s="8" ph="1"/>
      <c r="HU137" s="8" ph="1"/>
      <c r="HV137" s="8" ph="1"/>
      <c r="HW137" s="8" ph="1"/>
      <c r="HX137" s="8" ph="1"/>
      <c r="HY137" s="8" ph="1"/>
      <c r="HZ137" s="8" ph="1"/>
      <c r="IA137" s="8" ph="1"/>
      <c r="IB137" s="8" ph="1"/>
      <c r="IC137" s="8" ph="1"/>
      <c r="ID137" s="8" ph="1"/>
      <c r="IE137" s="8" ph="1"/>
      <c r="IF137" s="8" ph="1"/>
      <c r="IG137" s="8" ph="1"/>
      <c r="IH137" s="8" ph="1"/>
      <c r="II137" s="8" ph="1"/>
      <c r="IJ137" s="8" ph="1"/>
      <c r="IK137" s="8" ph="1"/>
      <c r="IL137" s="8" ph="1"/>
      <c r="IM137" s="8" ph="1"/>
      <c r="IN137" s="8" ph="1"/>
      <c r="IO137" s="8" ph="1"/>
      <c r="IP137" s="8" ph="1"/>
      <c r="IQ137" s="8" ph="1"/>
      <c r="IR137" s="8" ph="1"/>
      <c r="IS137" s="8" ph="1"/>
      <c r="IT137" s="8" ph="1"/>
      <c r="IU137" s="8" ph="1"/>
      <c r="IV137" s="8" ph="1"/>
    </row>
    <row r="138" spans="224:256" ht="21" x14ac:dyDescent="0.15">
      <c r="HP138" s="8" ph="1"/>
      <c r="HQ138" s="8" ph="1"/>
      <c r="HR138" s="8" ph="1"/>
      <c r="HS138" s="8" ph="1"/>
      <c r="HT138" s="8" ph="1"/>
      <c r="HU138" s="8" ph="1"/>
      <c r="HV138" s="8" ph="1"/>
      <c r="HW138" s="8" ph="1"/>
      <c r="HX138" s="8" ph="1"/>
      <c r="HY138" s="8" ph="1"/>
      <c r="HZ138" s="8" ph="1"/>
      <c r="IA138" s="8" ph="1"/>
      <c r="IB138" s="8" ph="1"/>
      <c r="IC138" s="8" ph="1"/>
      <c r="ID138" s="8" ph="1"/>
      <c r="IE138" s="8" ph="1"/>
      <c r="IF138" s="8" ph="1"/>
      <c r="IG138" s="8" ph="1"/>
      <c r="IH138" s="8" ph="1"/>
      <c r="II138" s="8" ph="1"/>
      <c r="IJ138" s="8" ph="1"/>
      <c r="IK138" s="8" ph="1"/>
      <c r="IL138" s="8" ph="1"/>
      <c r="IM138" s="8" ph="1"/>
      <c r="IN138" s="8" ph="1"/>
      <c r="IO138" s="8" ph="1"/>
      <c r="IP138" s="8" ph="1"/>
      <c r="IQ138" s="8" ph="1"/>
      <c r="IR138" s="8" ph="1"/>
      <c r="IS138" s="8" ph="1"/>
      <c r="IT138" s="8" ph="1"/>
      <c r="IU138" s="8" ph="1"/>
      <c r="IV138" s="8" ph="1"/>
    </row>
  </sheetData>
  <sheetProtection algorithmName="SHA-512" hashValue="L9xY3i04zSTMAOttn5FuePWQ8mPxKPFnKsldvWsgnUgVbw1sq45K0VkMVuQ9GNxTOregCE7tPW9OrxY7M63Q+w==" saltValue="WEgc6kYU1xj/21Sj7aOlPA==" spinCount="100000" sheet="1" objects="1" formatCells="0" formatRows="0" insertRows="0" deleteRows="0"/>
  <mergeCells count="20">
    <mergeCell ref="K17:L17"/>
    <mergeCell ref="H17:H18"/>
    <mergeCell ref="D17:D18"/>
    <mergeCell ref="J17:J18"/>
    <mergeCell ref="B17:B18"/>
    <mergeCell ref="E17:E18"/>
    <mergeCell ref="G17:G18"/>
    <mergeCell ref="I17:I18"/>
    <mergeCell ref="B1:L1"/>
    <mergeCell ref="H14:L15"/>
    <mergeCell ref="C13:E13"/>
    <mergeCell ref="C12:E12"/>
    <mergeCell ref="C11:E11"/>
    <mergeCell ref="F8:L8"/>
    <mergeCell ref="C7:E7"/>
    <mergeCell ref="F10:L10"/>
    <mergeCell ref="C10:E10"/>
    <mergeCell ref="C8:E8"/>
    <mergeCell ref="C9:E9"/>
    <mergeCell ref="F13:L13"/>
  </mergeCells>
  <phoneticPr fontId="21"/>
  <conditionalFormatting sqref="C7:E8 C10:E13">
    <cfRule type="expression" dxfId="30" priority="7" stopIfTrue="1">
      <formula>C7=""</formula>
    </cfRule>
  </conditionalFormatting>
  <conditionalFormatting sqref="C19:C37 E19:F37 H19:H37 G19:G37">
    <cfRule type="expression" dxfId="29" priority="3" stopIfTrue="1">
      <formula>AND($B19&lt;&gt;"",C19="")</formula>
    </cfRule>
  </conditionalFormatting>
  <dataValidations count="9">
    <dataValidation allowBlank="1" sqref="F7:F10 F12:F13 K9 K11:K12 A38:B38 O38:HO65536 HP51:IV65536 A1:B13 L17 C12:C13 C9 A17:A18 L38:N38 C2:G6 H2:K5 L12 B17 N12 M1:S2 L2:L6 J17:K18 I17 IT38:IT50 HP38:IR50 B19:B37 IS7:IS13 IT1:IT6 IT14:IT16 V14:IR16 S7:T11 T1:IR6 U7:IQ13 M12:M13 I11:J11 I7:K7 A14:G16 H16:L16 M14:N37 V17:IS37 IU17:IU37 O20:U37 C17:D18 F17:H18 G38:G65535 A39:F65536 H39:N65536" xr:uid="{00000000-0002-0000-0400-000000000000}"/>
    <dataValidation type="list" allowBlank="1" showErrorMessage="1" sqref="C10" xr:uid="{00000000-0002-0000-0400-000001000000}">
      <formula1>"ＪＩＳ Ａ ９５０４,ＪＩＳ Ａ ９５１１,ＪＩＳ Ａ ９５２１,ＪＩＳ Ａ ９５２３,ＪＩＳ Ａ ５９１４"</formula1>
    </dataValidation>
    <dataValidation type="whole" operator="equal" allowBlank="1" sqref="D19:D37" xr:uid="{00000000-0002-0000-0400-000002000000}">
      <formula1>1</formula1>
    </dataValidation>
    <dataValidation type="textLength" imeMode="disabled" operator="equal" allowBlank="1" showInputMessage="1" showErrorMessage="1" errorTitle="文字数エラー" error="2文字で登録してください。" sqref="C19:C37" xr:uid="{00000000-0002-0000-0400-000003000000}">
      <formula1>2</formula1>
    </dataValidation>
    <dataValidation type="textLength" imeMode="disabled" operator="equal" allowBlank="1" showErrorMessage="1" errorTitle="文字数エラー" error="小数点第3位まで登録してください。" sqref="H19:H37" xr:uid="{00000000-0002-0000-0400-000004000000}">
      <formula1>5</formula1>
    </dataValidation>
    <dataValidation type="list" allowBlank="1" showInputMessage="1" showErrorMessage="1" sqref="F19:F37" xr:uid="{00000000-0002-0000-0400-000005000000}">
      <formula1>$HP$2:$IB$2</formula1>
    </dataValidation>
    <dataValidation imeMode="disabled" allowBlank="1" sqref="J19:L37" xr:uid="{00000000-0002-0000-0400-000006000000}"/>
    <dataValidation imeMode="hiragana" allowBlank="1" showInputMessage="1" showErrorMessage="1" sqref="E19:E37" xr:uid="{00000000-0002-0000-0400-000007000000}"/>
    <dataValidation type="list" allowBlank="1" showErrorMessage="1" sqref="G19:G37" xr:uid="{00000000-0002-0000-0400-000008000000}">
      <formula1>"マット系,ボード系,吹込,吹付,その他"</formula1>
    </dataValidation>
  </dataValidations>
  <printOptions horizontalCentered="1"/>
  <pageMargins left="0.19685039370078741" right="0.19685039370078741" top="0.59055118110236227" bottom="0.74803149606299213" header="0.19685039370078741" footer="0.19685039370078741"/>
  <pageSetup paperSize="9" scale="53" fitToHeight="0" orientation="landscape" r:id="rId1"/>
  <headerFooter alignWithMargins="0">
    <oddFooter>&amp;C&amp;P/&amp;N</oddFooter>
  </headerFooter>
  <rowBreaks count="1" manualBreakCount="1">
    <brk id="38" max="12"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160"/>
  <sheetViews>
    <sheetView showGridLines="0" view="pageBreakPreview" zoomScale="70" zoomScaleNormal="60" zoomScaleSheetLayoutView="70" workbookViewId="0"/>
  </sheetViews>
  <sheetFormatPr defaultColWidth="9" defaultRowHeight="13.5" x14ac:dyDescent="0.15"/>
  <cols>
    <col min="1" max="1" width="5.5" style="253" customWidth="1"/>
    <col min="2" max="2" width="56.125" style="234" customWidth="1"/>
    <col min="3" max="3" width="10.5" style="234" customWidth="1"/>
    <col min="4" max="4" width="9" style="234"/>
    <col min="5" max="5" width="44.5" style="234" customWidth="1"/>
    <col min="6" max="6" width="9.875" style="234" bestFit="1" customWidth="1"/>
    <col min="7" max="7" width="15.625" style="234" customWidth="1"/>
    <col min="8" max="8" width="15.25" style="234" customWidth="1"/>
    <col min="9" max="9" width="12.625" style="234" customWidth="1"/>
    <col min="10" max="10" width="24" style="234" customWidth="1"/>
    <col min="11" max="11" width="26.5" style="234" customWidth="1"/>
    <col min="12" max="12" width="41.125" style="234" customWidth="1"/>
    <col min="13" max="13" width="1.625" style="234" customWidth="1"/>
    <col min="14" max="16384" width="9" style="234"/>
  </cols>
  <sheetData>
    <row r="1" spans="1:255" s="3" customFormat="1" ht="27" customHeight="1" x14ac:dyDescent="0.15">
      <c r="A1" s="189"/>
      <c r="B1" s="549" t="s">
        <v>288</v>
      </c>
      <c r="C1" s="549"/>
      <c r="D1" s="549"/>
      <c r="E1" s="549"/>
      <c r="F1" s="549"/>
      <c r="G1" s="549"/>
      <c r="H1" s="549"/>
      <c r="I1" s="549"/>
      <c r="J1" s="549"/>
      <c r="K1" s="549"/>
      <c r="L1" s="549"/>
      <c r="HD1" s="3" t="s">
        <v>0</v>
      </c>
      <c r="HE1" s="3" t="s">
        <v>1</v>
      </c>
      <c r="HF1" s="3" t="s">
        <v>2</v>
      </c>
      <c r="HG1" s="3" t="s">
        <v>3</v>
      </c>
      <c r="HH1" s="3" t="s">
        <v>4</v>
      </c>
      <c r="HI1" s="3" t="s">
        <v>5</v>
      </c>
      <c r="HJ1" s="3" t="s">
        <v>6</v>
      </c>
      <c r="HK1" s="3" t="s">
        <v>7</v>
      </c>
      <c r="HL1" s="3" t="s">
        <v>8</v>
      </c>
      <c r="HM1" s="3" t="s">
        <v>9</v>
      </c>
      <c r="HN1" s="3" t="s">
        <v>10</v>
      </c>
      <c r="HO1" s="3" t="s">
        <v>11</v>
      </c>
      <c r="HP1" s="8" t="s">
        <v>12</v>
      </c>
      <c r="HQ1" s="8" t="s">
        <v>13</v>
      </c>
      <c r="HR1" s="8" t="s">
        <v>14</v>
      </c>
      <c r="HS1" s="8" t="s">
        <v>15</v>
      </c>
      <c r="HT1" s="8" t="s">
        <v>167</v>
      </c>
      <c r="HU1" s="8" t="s">
        <v>168</v>
      </c>
      <c r="HV1" s="8" t="s">
        <v>16</v>
      </c>
      <c r="HW1" s="8" t="s">
        <v>17</v>
      </c>
      <c r="HX1" s="8" t="s">
        <v>18</v>
      </c>
      <c r="HY1" s="8" t="s">
        <v>19</v>
      </c>
      <c r="HZ1" s="8" t="s">
        <v>20</v>
      </c>
      <c r="IA1" s="8" t="s">
        <v>21</v>
      </c>
      <c r="IB1" s="8" t="s">
        <v>22</v>
      </c>
      <c r="IC1" s="8" t="s">
        <v>23</v>
      </c>
      <c r="ID1" s="8" t="s">
        <v>24</v>
      </c>
      <c r="IE1" s="8" t="s">
        <v>133</v>
      </c>
      <c r="IF1" s="8" t="s">
        <v>134</v>
      </c>
      <c r="IG1" s="8" t="s">
        <v>25</v>
      </c>
      <c r="IH1" s="8" t="s">
        <v>26</v>
      </c>
      <c r="II1" s="8" t="s">
        <v>27</v>
      </c>
      <c r="IJ1" s="8" t="s">
        <v>132</v>
      </c>
      <c r="IK1" s="8" t="s">
        <v>28</v>
      </c>
      <c r="IL1" s="8" t="s">
        <v>135</v>
      </c>
      <c r="IM1" s="8" t="s">
        <v>136</v>
      </c>
      <c r="IN1" s="8" t="s">
        <v>137</v>
      </c>
      <c r="IO1" s="8" t="s">
        <v>138</v>
      </c>
      <c r="IP1" s="8" t="s">
        <v>139</v>
      </c>
      <c r="IQ1" s="8" t="s">
        <v>140</v>
      </c>
      <c r="IR1" s="8" t="s">
        <v>141</v>
      </c>
      <c r="IS1" s="8" t="s">
        <v>142</v>
      </c>
      <c r="IT1" s="8" t="s">
        <v>143</v>
      </c>
      <c r="IU1" s="8" t="s">
        <v>144</v>
      </c>
    </row>
    <row r="2" spans="1:255" s="194" customFormat="1" ht="5.25" customHeight="1" x14ac:dyDescent="0.15">
      <c r="A2" s="189"/>
      <c r="B2" s="190"/>
      <c r="C2" s="191"/>
      <c r="D2" s="191"/>
      <c r="E2" s="192"/>
      <c r="F2" s="192"/>
      <c r="G2" s="192"/>
      <c r="H2" s="193"/>
      <c r="I2" s="193"/>
      <c r="J2" s="193"/>
      <c r="K2" s="193"/>
      <c r="HP2" s="8" t="s">
        <v>29</v>
      </c>
      <c r="HQ2" s="8" t="s">
        <v>30</v>
      </c>
      <c r="HR2" s="8" t="s">
        <v>31</v>
      </c>
      <c r="HS2" s="8" t="s">
        <v>32</v>
      </c>
      <c r="HT2" s="8" t="s">
        <v>33</v>
      </c>
      <c r="HU2" s="8" t="s">
        <v>34</v>
      </c>
      <c r="HV2" s="8" t="s">
        <v>35</v>
      </c>
      <c r="HW2" s="8" t="s">
        <v>36</v>
      </c>
      <c r="HX2" s="8" t="s">
        <v>37</v>
      </c>
      <c r="HY2" s="8" t="s">
        <v>38</v>
      </c>
      <c r="HZ2" s="8" t="s">
        <v>39</v>
      </c>
      <c r="IA2" s="8" t="s">
        <v>40</v>
      </c>
      <c r="IB2" s="8" t="s">
        <v>163</v>
      </c>
      <c r="IC2" s="8"/>
      <c r="ID2" s="8"/>
      <c r="IE2" s="8"/>
      <c r="IF2" s="8"/>
      <c r="IG2" s="8"/>
      <c r="IH2" s="8"/>
      <c r="II2" s="8"/>
      <c r="IJ2" s="8"/>
      <c r="IK2" s="8"/>
      <c r="IL2" s="8"/>
      <c r="IM2" s="8"/>
      <c r="IN2" s="8"/>
      <c r="IO2" s="8"/>
      <c r="IP2" s="8"/>
      <c r="IQ2" s="8"/>
      <c r="IR2" s="8"/>
      <c r="IS2" s="8"/>
      <c r="IT2" s="8"/>
      <c r="IU2" s="8"/>
    </row>
    <row r="3" spans="1:255" s="3" customFormat="1" ht="18.75" x14ac:dyDescent="0.15">
      <c r="A3" s="189"/>
      <c r="B3" s="351" t="s">
        <v>304</v>
      </c>
      <c r="C3" s="193"/>
      <c r="D3" s="193"/>
      <c r="E3" s="193"/>
      <c r="F3" s="193"/>
      <c r="G3" s="193"/>
      <c r="H3" s="193"/>
      <c r="I3" s="193"/>
      <c r="J3" s="193"/>
      <c r="K3" s="193"/>
      <c r="L3" s="320"/>
    </row>
    <row r="4" spans="1:255" s="3" customFormat="1" ht="3" customHeight="1" x14ac:dyDescent="0.15">
      <c r="A4" s="189"/>
    </row>
    <row r="5" spans="1:255" s="194" customFormat="1" ht="17.25" x14ac:dyDescent="0.15">
      <c r="A5" s="189"/>
      <c r="B5" s="198" t="s">
        <v>235</v>
      </c>
      <c r="C5" s="189"/>
      <c r="D5" s="189"/>
      <c r="E5" s="4"/>
      <c r="F5" s="4"/>
      <c r="G5" s="4"/>
      <c r="H5" s="3"/>
      <c r="I5" s="3"/>
      <c r="J5" s="3"/>
      <c r="K5" s="3"/>
    </row>
    <row r="6" spans="1:255" s="194" customFormat="1" ht="5.25" customHeight="1" thickBot="1" x14ac:dyDescent="0.2">
      <c r="A6" s="189"/>
      <c r="B6" s="199"/>
      <c r="C6" s="189"/>
      <c r="D6" s="189"/>
      <c r="E6" s="4"/>
      <c r="F6" s="4"/>
      <c r="G6" s="4"/>
      <c r="H6" s="3"/>
      <c r="I6" s="3"/>
      <c r="J6" s="3"/>
      <c r="K6" s="3"/>
    </row>
    <row r="7" spans="1:255" s="206" customFormat="1" ht="32.25" customHeight="1" x14ac:dyDescent="0.15">
      <c r="A7" s="189"/>
      <c r="B7" s="352" t="s">
        <v>243</v>
      </c>
      <c r="C7" s="556"/>
      <c r="D7" s="557"/>
      <c r="E7" s="564"/>
      <c r="F7" s="201" t="s">
        <v>176</v>
      </c>
      <c r="G7" s="203"/>
      <c r="H7" s="202"/>
      <c r="I7" s="204"/>
      <c r="J7" s="204"/>
      <c r="K7" s="202"/>
      <c r="L7" s="202"/>
    </row>
    <row r="8" spans="1:255" s="189" customFormat="1" ht="32.25" customHeight="1" x14ac:dyDescent="0.15">
      <c r="B8" s="353" t="s">
        <v>244</v>
      </c>
      <c r="C8" s="539" t="str">
        <f>IF('企業情報（断熱材）'!BV11="","",'企業情報（断熱材）'!BD11&amp;'企業情報（断熱材）'!BV11)</f>
        <v/>
      </c>
      <c r="D8" s="540"/>
      <c r="E8" s="561"/>
      <c r="F8" s="208" t="s">
        <v>180</v>
      </c>
      <c r="G8" s="354"/>
      <c r="H8" s="209"/>
      <c r="I8" s="210"/>
      <c r="J8" s="202"/>
      <c r="K8" s="209"/>
      <c r="L8" s="209"/>
    </row>
    <row r="9" spans="1:255" s="189" customFormat="1" ht="32.25" customHeight="1" x14ac:dyDescent="0.15">
      <c r="B9" s="355" t="s">
        <v>75</v>
      </c>
      <c r="C9" s="570" t="s">
        <v>253</v>
      </c>
      <c r="D9" s="571"/>
      <c r="E9" s="572"/>
      <c r="F9" s="214"/>
      <c r="G9" s="203"/>
      <c r="H9" s="209"/>
      <c r="I9" s="210"/>
      <c r="J9" s="202"/>
      <c r="K9" s="209"/>
      <c r="L9" s="209"/>
    </row>
    <row r="10" spans="1:255" s="206" customFormat="1" ht="32.25" customHeight="1" x14ac:dyDescent="0.15">
      <c r="A10" s="189"/>
      <c r="B10" s="356" t="s">
        <v>245</v>
      </c>
      <c r="C10" s="552"/>
      <c r="D10" s="553"/>
      <c r="E10" s="560"/>
      <c r="F10" s="208" t="s">
        <v>181</v>
      </c>
      <c r="G10" s="203"/>
      <c r="H10" s="202"/>
      <c r="I10" s="208"/>
      <c r="J10" s="208"/>
      <c r="K10" s="202"/>
      <c r="L10" s="202"/>
    </row>
    <row r="11" spans="1:255" s="206" customFormat="1" ht="32.25" customHeight="1" x14ac:dyDescent="0.15">
      <c r="A11" s="189"/>
      <c r="B11" s="356" t="s">
        <v>246</v>
      </c>
      <c r="C11" s="539" t="str">
        <f>IF($C$10="ＪＩＳ Ａ ９５０４","人造鉱物繊維保温材",IF($C$10="ＪＩＳ Ａ ９５１１","発泡プラスチック保温材",IF($C$10="ＪＩＳ Ａ ９５２１","建築用断熱材",IF($C$10="ＪＩＳ Ａ ９５２３","吹込み用繊維質断熱材",IF($C$10="ＪＩＳ Ａ ９５２６","建築物断熱用吹付け硬質ウレタンフォーム",IF($C$10="ＪＩＳ Ａ ５９１４","建材畳床",""))))))</f>
        <v/>
      </c>
      <c r="D11" s="540"/>
      <c r="E11" s="561"/>
      <c r="F11" s="202" t="s">
        <v>227</v>
      </c>
      <c r="G11" s="203"/>
      <c r="H11" s="202"/>
      <c r="I11" s="202"/>
      <c r="J11" s="202"/>
      <c r="K11" s="202"/>
      <c r="L11" s="202"/>
    </row>
    <row r="12" spans="1:255" s="217" customFormat="1" ht="32.25" customHeight="1" x14ac:dyDescent="0.15">
      <c r="A12" s="189"/>
      <c r="B12" s="357" t="s">
        <v>179</v>
      </c>
      <c r="C12" s="552"/>
      <c r="D12" s="553"/>
      <c r="E12" s="560"/>
      <c r="F12" s="562" t="s">
        <v>219</v>
      </c>
      <c r="G12" s="562"/>
      <c r="H12" s="562"/>
      <c r="I12" s="562"/>
      <c r="J12" s="562"/>
      <c r="K12" s="562"/>
      <c r="L12" s="562"/>
    </row>
    <row r="13" spans="1:255" s="217" customFormat="1" ht="32.25" customHeight="1" x14ac:dyDescent="0.15">
      <c r="A13" s="189"/>
      <c r="B13" s="358" t="s">
        <v>278</v>
      </c>
      <c r="C13" s="552"/>
      <c r="D13" s="553"/>
      <c r="E13" s="560"/>
      <c r="F13" s="201" t="s">
        <v>252</v>
      </c>
      <c r="G13" s="203"/>
      <c r="H13" s="202"/>
      <c r="I13" s="202"/>
      <c r="J13" s="202"/>
      <c r="K13" s="359"/>
      <c r="L13" s="360"/>
      <c r="N13" s="328"/>
      <c r="O13" s="342"/>
      <c r="P13" s="342"/>
      <c r="Q13" s="342"/>
      <c r="R13" s="342"/>
      <c r="S13" s="342"/>
      <c r="T13" s="342"/>
    </row>
    <row r="14" spans="1:255" s="217" customFormat="1" ht="32.25" customHeight="1" thickBot="1" x14ac:dyDescent="0.2">
      <c r="A14" s="189"/>
      <c r="B14" s="343" t="s">
        <v>279</v>
      </c>
      <c r="C14" s="566"/>
      <c r="D14" s="567"/>
      <c r="E14" s="568"/>
      <c r="F14" s="201" t="s">
        <v>254</v>
      </c>
      <c r="G14" s="4"/>
      <c r="I14" s="49"/>
      <c r="J14" s="49"/>
      <c r="K14" s="49"/>
      <c r="L14" s="49"/>
      <c r="M14" s="330"/>
      <c r="O14" s="342"/>
      <c r="P14" s="342"/>
      <c r="Q14" s="342"/>
      <c r="R14" s="342"/>
      <c r="S14" s="342"/>
      <c r="T14" s="342"/>
      <c r="U14" s="342"/>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row>
    <row r="15" spans="1:255" s="8" customFormat="1" ht="29.25" customHeight="1" x14ac:dyDescent="0.2">
      <c r="A15" s="189"/>
      <c r="B15" s="361" t="s">
        <v>236</v>
      </c>
      <c r="C15" s="6"/>
      <c r="D15" s="6"/>
      <c r="E15" s="6"/>
      <c r="F15" s="6"/>
      <c r="G15" s="6"/>
      <c r="H15" s="569" t="str">
        <f>IF(COUNTIF($G:$G,"吹込")+COUNTIF($G:$G,"吹付")&gt;0,"※吹込、吹付は「施工業者登録リスト」を作成・提出すること。","")</f>
        <v/>
      </c>
      <c r="I15" s="569"/>
      <c r="J15" s="569"/>
      <c r="K15" s="569"/>
      <c r="L15" s="569"/>
      <c r="O15" s="342"/>
      <c r="P15" s="342"/>
      <c r="Q15" s="342"/>
      <c r="R15" s="342"/>
      <c r="S15" s="342"/>
      <c r="T15" s="342"/>
      <c r="U15" s="342"/>
      <c r="HP15" s="194"/>
      <c r="HQ15" s="194"/>
      <c r="HR15" s="194"/>
      <c r="HS15" s="194"/>
      <c r="HT15" s="194"/>
      <c r="HU15" s="194"/>
      <c r="HV15" s="194"/>
      <c r="HW15" s="194"/>
      <c r="HX15" s="194"/>
      <c r="HY15" s="194"/>
      <c r="HZ15" s="194"/>
      <c r="IA15" s="194"/>
      <c r="IB15" s="194"/>
      <c r="IC15" s="194"/>
      <c r="ID15" s="194"/>
      <c r="IE15" s="194"/>
      <c r="IF15" s="194"/>
      <c r="IG15" s="194"/>
      <c r="IH15" s="194"/>
      <c r="II15" s="194"/>
      <c r="IJ15" s="194"/>
      <c r="IK15" s="194"/>
      <c r="IL15" s="194"/>
      <c r="IM15" s="194"/>
      <c r="IN15" s="194"/>
      <c r="IO15" s="194"/>
      <c r="IP15" s="194"/>
      <c r="IQ15" s="194"/>
      <c r="IR15" s="194"/>
      <c r="IS15" s="194"/>
      <c r="IT15" s="194"/>
      <c r="IU15" s="194"/>
    </row>
    <row r="16" spans="1:255" s="194" customFormat="1" ht="1.5" customHeight="1" thickBot="1" x14ac:dyDescent="0.2">
      <c r="A16" s="189"/>
      <c r="B16" s="199"/>
      <c r="C16" s="189"/>
      <c r="D16" s="189"/>
      <c r="E16" s="4"/>
      <c r="F16" s="4"/>
      <c r="G16" s="4"/>
      <c r="H16" s="3"/>
      <c r="I16" s="3"/>
      <c r="J16" s="3"/>
      <c r="K16" s="3"/>
      <c r="O16" s="342"/>
      <c r="P16" s="342"/>
      <c r="Q16" s="342"/>
      <c r="R16" s="342"/>
      <c r="S16" s="342"/>
      <c r="T16" s="342"/>
      <c r="U16" s="342"/>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row>
    <row r="17" spans="1:21" s="8" customFormat="1" ht="33.75" customHeight="1" x14ac:dyDescent="0.15">
      <c r="A17" s="221"/>
      <c r="B17" s="543" t="s">
        <v>237</v>
      </c>
      <c r="C17" s="222"/>
      <c r="D17" s="537" t="s">
        <v>165</v>
      </c>
      <c r="E17" s="541" t="s">
        <v>249</v>
      </c>
      <c r="F17" s="223"/>
      <c r="G17" s="547" t="s">
        <v>201</v>
      </c>
      <c r="H17" s="547" t="s">
        <v>250</v>
      </c>
      <c r="I17" s="547" t="s">
        <v>226</v>
      </c>
      <c r="J17" s="545" t="s">
        <v>204</v>
      </c>
      <c r="K17" s="535" t="s">
        <v>166</v>
      </c>
      <c r="L17" s="536"/>
      <c r="O17" s="342"/>
      <c r="P17" s="342"/>
      <c r="Q17" s="342"/>
      <c r="R17" s="342"/>
      <c r="S17" s="342"/>
      <c r="T17" s="342"/>
      <c r="U17" s="342"/>
    </row>
    <row r="18" spans="1:21" s="8" customFormat="1" ht="30.75" customHeight="1" thickBot="1" x14ac:dyDescent="0.2">
      <c r="A18" s="224"/>
      <c r="B18" s="544"/>
      <c r="C18" s="225" t="s">
        <v>76</v>
      </c>
      <c r="D18" s="538"/>
      <c r="E18" s="542"/>
      <c r="F18" s="225" t="s">
        <v>77</v>
      </c>
      <c r="G18" s="548"/>
      <c r="H18" s="548"/>
      <c r="I18" s="548"/>
      <c r="J18" s="546"/>
      <c r="K18" s="226" t="s">
        <v>146</v>
      </c>
      <c r="L18" s="227" t="s">
        <v>78</v>
      </c>
      <c r="O18" s="342"/>
      <c r="P18" s="342"/>
      <c r="Q18" s="342"/>
      <c r="R18" s="342"/>
      <c r="S18" s="342"/>
      <c r="T18" s="342"/>
      <c r="U18" s="342"/>
    </row>
    <row r="19" spans="1:21" ht="30" customHeight="1" x14ac:dyDescent="0.15">
      <c r="A19" s="76" t="str">
        <f>IF(B19="","",IF(OR(G19="吹込",G19="吹付"),ROW()-18&amp;"-"&amp;COUNTIF('指定施工業者登録リスト（断熱材）'!D:D,J19),ROW()-18))</f>
        <v/>
      </c>
      <c r="B19" s="9"/>
      <c r="C19" s="10"/>
      <c r="D19" s="77" t="str">
        <f>IF(B19="","",3)</f>
        <v/>
      </c>
      <c r="E19" s="11"/>
      <c r="F19" s="12"/>
      <c r="G19" s="13"/>
      <c r="H19" s="46"/>
      <c r="I19" s="78" t="str">
        <f>IF(H19="","",IF(VALUE(H19)&lt;=0.022,"1",IF(VALUE(H19)&lt;=0.032,"2",IF(VALUE(H19)&lt;=0.041,"3","4"))))</f>
        <v/>
      </c>
      <c r="J19" s="78" t="str">
        <f>IF(B19="","",$C$8&amp;C19&amp;D19&amp;F19&amp;I19)</f>
        <v/>
      </c>
      <c r="K19" s="14"/>
      <c r="L19" s="15"/>
      <c r="O19" s="342"/>
      <c r="P19" s="342"/>
      <c r="Q19" s="342"/>
      <c r="R19" s="342"/>
      <c r="S19" s="342"/>
      <c r="T19" s="342"/>
      <c r="U19" s="342"/>
    </row>
    <row r="20" spans="1:21" ht="30" customHeight="1" x14ac:dyDescent="0.15">
      <c r="A20" s="76" t="str">
        <f>IF(B20="","",IF(OR(G20="吹込",G20="吹付"),ROW()-18&amp;"-"&amp;COUNTIF('指定施工業者登録リスト（断熱材）'!D:D,J20),ROW()-18))</f>
        <v/>
      </c>
      <c r="B20" s="16"/>
      <c r="C20" s="17"/>
      <c r="D20" s="79" t="str">
        <f t="shared" ref="D20:D37" si="0">IF(B20="","",3)</f>
        <v/>
      </c>
      <c r="E20" s="18"/>
      <c r="F20" s="19"/>
      <c r="G20" s="20"/>
      <c r="H20" s="47"/>
      <c r="I20" s="80" t="str">
        <f>IF(H20="","",IF(VALUE(H20)&lt;=0.022,"1",IF(VALUE(H20)&lt;=0.032,"2",IF(VALUE(H20)&lt;=0.041,"3","4"))))</f>
        <v/>
      </c>
      <c r="J20" s="80" t="str">
        <f t="shared" ref="J20:J37" si="1">IF(B20="","",$C$8&amp;C20&amp;D20&amp;F20&amp;I20)</f>
        <v/>
      </c>
      <c r="K20" s="21"/>
      <c r="L20" s="22"/>
      <c r="O20" s="342"/>
      <c r="P20" s="342"/>
      <c r="Q20" s="342"/>
      <c r="R20" s="342"/>
      <c r="S20" s="342"/>
      <c r="T20" s="342"/>
      <c r="U20" s="342"/>
    </row>
    <row r="21" spans="1:21" ht="30" customHeight="1" x14ac:dyDescent="0.15">
      <c r="A21" s="76" t="str">
        <f>IF(B21="","",IF(OR(G21="吹込",G21="吹付"),ROW()-18&amp;"-"&amp;COUNTIF('指定施工業者登録リスト（断熱材）'!D:D,J21),ROW()-18))</f>
        <v/>
      </c>
      <c r="B21" s="16"/>
      <c r="C21" s="17"/>
      <c r="D21" s="79" t="str">
        <f t="shared" si="0"/>
        <v/>
      </c>
      <c r="E21" s="18"/>
      <c r="F21" s="19"/>
      <c r="G21" s="20"/>
      <c r="H21" s="47"/>
      <c r="I21" s="80" t="str">
        <f t="shared" ref="I21:I37" si="2">IF(H21="","",IF(VALUE(H21)&lt;=0.022,"1",IF(VALUE(H21)&lt;=0.032,"2",IF(VALUE(H21)&lt;=0.041,"3","4"))))</f>
        <v/>
      </c>
      <c r="J21" s="80" t="str">
        <f t="shared" si="1"/>
        <v/>
      </c>
      <c r="K21" s="21"/>
      <c r="L21" s="22"/>
    </row>
    <row r="22" spans="1:21" ht="30" customHeight="1" x14ac:dyDescent="0.15">
      <c r="A22" s="76" t="str">
        <f>IF(B22="","",IF(OR(G22="吹込",G22="吹付"),ROW()-18&amp;"-"&amp;COUNTIF('指定施工業者登録リスト（断熱材）'!D:D,J22),ROW()-18))</f>
        <v/>
      </c>
      <c r="B22" s="16"/>
      <c r="C22" s="17"/>
      <c r="D22" s="79" t="str">
        <f t="shared" si="0"/>
        <v/>
      </c>
      <c r="E22" s="18"/>
      <c r="F22" s="19"/>
      <c r="G22" s="20"/>
      <c r="H22" s="47"/>
      <c r="I22" s="80" t="str">
        <f t="shared" si="2"/>
        <v/>
      </c>
      <c r="J22" s="80" t="str">
        <f t="shared" si="1"/>
        <v/>
      </c>
      <c r="K22" s="21"/>
      <c r="L22" s="22"/>
    </row>
    <row r="23" spans="1:21" ht="30" customHeight="1" x14ac:dyDescent="0.15">
      <c r="A23" s="76" t="str">
        <f>IF(B23="","",IF(OR(G23="吹込",G23="吹付"),ROW()-18&amp;"-"&amp;COUNTIF('指定施工業者登録リスト（断熱材）'!D:D,J23),ROW()-18))</f>
        <v/>
      </c>
      <c r="B23" s="16"/>
      <c r="C23" s="17"/>
      <c r="D23" s="79" t="str">
        <f t="shared" si="0"/>
        <v/>
      </c>
      <c r="E23" s="18"/>
      <c r="F23" s="19"/>
      <c r="G23" s="20"/>
      <c r="H23" s="47"/>
      <c r="I23" s="80" t="str">
        <f t="shared" si="2"/>
        <v/>
      </c>
      <c r="J23" s="80" t="str">
        <f t="shared" si="1"/>
        <v/>
      </c>
      <c r="K23" s="21"/>
      <c r="L23" s="22"/>
    </row>
    <row r="24" spans="1:21" ht="30" customHeight="1" x14ac:dyDescent="0.15">
      <c r="A24" s="76" t="str">
        <f>IF(B24="","",IF(OR(G24="吹込",G24="吹付"),ROW()-18&amp;"-"&amp;COUNTIF('指定施工業者登録リスト（断熱材）'!D:D,J24),ROW()-18))</f>
        <v/>
      </c>
      <c r="B24" s="16"/>
      <c r="C24" s="17"/>
      <c r="D24" s="79" t="str">
        <f t="shared" si="0"/>
        <v/>
      </c>
      <c r="E24" s="18"/>
      <c r="F24" s="19"/>
      <c r="G24" s="20"/>
      <c r="H24" s="47"/>
      <c r="I24" s="80" t="str">
        <f t="shared" si="2"/>
        <v/>
      </c>
      <c r="J24" s="80" t="str">
        <f t="shared" si="1"/>
        <v/>
      </c>
      <c r="K24" s="21"/>
      <c r="L24" s="22"/>
    </row>
    <row r="25" spans="1:21" ht="30" customHeight="1" x14ac:dyDescent="0.15">
      <c r="A25" s="76" t="str">
        <f>IF(B25="","",IF(OR(G25="吹込",G25="吹付"),ROW()-18&amp;"-"&amp;COUNTIF('指定施工業者登録リスト（断熱材）'!D:D,J25),ROW()-18))</f>
        <v/>
      </c>
      <c r="B25" s="16"/>
      <c r="C25" s="17"/>
      <c r="D25" s="79" t="str">
        <f t="shared" si="0"/>
        <v/>
      </c>
      <c r="E25" s="18"/>
      <c r="F25" s="19"/>
      <c r="G25" s="20"/>
      <c r="H25" s="47"/>
      <c r="I25" s="80" t="str">
        <f t="shared" si="2"/>
        <v/>
      </c>
      <c r="J25" s="80" t="str">
        <f t="shared" si="1"/>
        <v/>
      </c>
      <c r="K25" s="21"/>
      <c r="L25" s="22"/>
    </row>
    <row r="26" spans="1:21" ht="30" customHeight="1" x14ac:dyDescent="0.15">
      <c r="A26" s="76" t="str">
        <f>IF(B26="","",IF(OR(G26="吹込",G26="吹付"),ROW()-18&amp;"-"&amp;COUNTIF('指定施工業者登録リスト（断熱材）'!D:D,J26),ROW()-18))</f>
        <v/>
      </c>
      <c r="B26" s="16"/>
      <c r="C26" s="17"/>
      <c r="D26" s="79" t="str">
        <f t="shared" si="0"/>
        <v/>
      </c>
      <c r="E26" s="18"/>
      <c r="F26" s="19"/>
      <c r="G26" s="20"/>
      <c r="H26" s="47"/>
      <c r="I26" s="80" t="str">
        <f t="shared" si="2"/>
        <v/>
      </c>
      <c r="J26" s="80" t="str">
        <f t="shared" si="1"/>
        <v/>
      </c>
      <c r="K26" s="21"/>
      <c r="L26" s="22"/>
    </row>
    <row r="27" spans="1:21" ht="30" customHeight="1" x14ac:dyDescent="0.15">
      <c r="A27" s="76" t="str">
        <f>IF(B27="","",IF(OR(G27="吹込",G27="吹付"),ROW()-18&amp;"-"&amp;COUNTIF('指定施工業者登録リスト（断熱材）'!D:D,J27),ROW()-18))</f>
        <v/>
      </c>
      <c r="B27" s="16"/>
      <c r="C27" s="17"/>
      <c r="D27" s="79" t="str">
        <f t="shared" si="0"/>
        <v/>
      </c>
      <c r="E27" s="18"/>
      <c r="F27" s="19"/>
      <c r="G27" s="20"/>
      <c r="H27" s="47"/>
      <c r="I27" s="80" t="str">
        <f t="shared" si="2"/>
        <v/>
      </c>
      <c r="J27" s="80" t="str">
        <f t="shared" si="1"/>
        <v/>
      </c>
      <c r="K27" s="21"/>
      <c r="L27" s="22"/>
    </row>
    <row r="28" spans="1:21" ht="30" customHeight="1" x14ac:dyDescent="0.15">
      <c r="A28" s="76" t="str">
        <f>IF(B28="","",IF(OR(G28="吹込",G28="吹付"),ROW()-18&amp;"-"&amp;COUNTIF('指定施工業者登録リスト（断熱材）'!D:D,J28),ROW()-18))</f>
        <v/>
      </c>
      <c r="B28" s="16"/>
      <c r="C28" s="17"/>
      <c r="D28" s="79" t="str">
        <f t="shared" si="0"/>
        <v/>
      </c>
      <c r="E28" s="18"/>
      <c r="F28" s="19"/>
      <c r="G28" s="20"/>
      <c r="H28" s="47"/>
      <c r="I28" s="80" t="str">
        <f>IF(H28="","",IF(VALUE(H28)&lt;=0.022,"1",IF(VALUE(H28)&lt;=0.032,"2",IF(VALUE(H28)&lt;=0.041,"3","4"))))</f>
        <v/>
      </c>
      <c r="J28" s="80" t="str">
        <f t="shared" si="1"/>
        <v/>
      </c>
      <c r="K28" s="21"/>
      <c r="L28" s="22"/>
    </row>
    <row r="29" spans="1:21" ht="30" customHeight="1" x14ac:dyDescent="0.15">
      <c r="A29" s="76" t="str">
        <f>IF(B29="","",IF(OR(G29="吹込",G29="吹付"),ROW()-18&amp;"-"&amp;COUNTIF('指定施工業者登録リスト（断熱材）'!D:D,J29),ROW()-18))</f>
        <v/>
      </c>
      <c r="B29" s="16"/>
      <c r="C29" s="17"/>
      <c r="D29" s="79" t="str">
        <f t="shared" si="0"/>
        <v/>
      </c>
      <c r="E29" s="18"/>
      <c r="F29" s="19"/>
      <c r="G29" s="20"/>
      <c r="H29" s="47"/>
      <c r="I29" s="80" t="str">
        <f t="shared" si="2"/>
        <v/>
      </c>
      <c r="J29" s="80" t="str">
        <f t="shared" si="1"/>
        <v/>
      </c>
      <c r="K29" s="21"/>
      <c r="L29" s="22"/>
    </row>
    <row r="30" spans="1:21" ht="30" customHeight="1" x14ac:dyDescent="0.15">
      <c r="A30" s="76" t="str">
        <f>IF(B30="","",IF(OR(G30="吹込",G30="吹付"),ROW()-18&amp;"-"&amp;COUNTIF('指定施工業者登録リスト（断熱材）'!D:D,J30),ROW()-18))</f>
        <v/>
      </c>
      <c r="B30" s="16"/>
      <c r="C30" s="17"/>
      <c r="D30" s="79" t="str">
        <f t="shared" ref="D30:D32" si="3">IF(B30="","",3)</f>
        <v/>
      </c>
      <c r="E30" s="18"/>
      <c r="F30" s="19"/>
      <c r="G30" s="20"/>
      <c r="H30" s="47"/>
      <c r="I30" s="80" t="str">
        <f t="shared" ref="I30" si="4">IF(H30="","",IF(VALUE(H30)&lt;=0.022,"1",IF(VALUE(H30)&lt;=0.032,"2",IF(VALUE(H30)&lt;=0.041,"3","4"))))</f>
        <v/>
      </c>
      <c r="J30" s="80" t="str">
        <f t="shared" ref="J30:J32" si="5">IF(B30="","",$C$8&amp;C30&amp;D30&amp;F30&amp;I30)</f>
        <v/>
      </c>
      <c r="K30" s="21"/>
      <c r="L30" s="22"/>
    </row>
    <row r="31" spans="1:21" ht="30" customHeight="1" x14ac:dyDescent="0.15">
      <c r="A31" s="76" t="str">
        <f>IF(B31="","",IF(OR(G31="吹込",G31="吹付"),ROW()-18&amp;"-"&amp;COUNTIF('指定施工業者登録リスト（断熱材）'!D:D,J31),ROW()-18))</f>
        <v/>
      </c>
      <c r="B31" s="16"/>
      <c r="C31" s="17"/>
      <c r="D31" s="79" t="str">
        <f t="shared" si="3"/>
        <v/>
      </c>
      <c r="E31" s="18"/>
      <c r="F31" s="19"/>
      <c r="G31" s="20"/>
      <c r="H31" s="47"/>
      <c r="I31" s="80" t="str">
        <f>IF(H31="","",IF(VALUE(H31)&lt;=0.022,"1",IF(VALUE(H31)&lt;=0.032,"2",IF(VALUE(H31)&lt;=0.041,"3","4"))))</f>
        <v/>
      </c>
      <c r="J31" s="80" t="str">
        <f t="shared" si="5"/>
        <v/>
      </c>
      <c r="K31" s="21"/>
      <c r="L31" s="22"/>
    </row>
    <row r="32" spans="1:21" ht="30" customHeight="1" x14ac:dyDescent="0.15">
      <c r="A32" s="76" t="str">
        <f>IF(B32="","",IF(OR(G32="吹込",G32="吹付"),ROW()-18&amp;"-"&amp;COUNTIF('指定施工業者登録リスト（断熱材）'!D:D,J32),ROW()-18))</f>
        <v/>
      </c>
      <c r="B32" s="16"/>
      <c r="C32" s="17"/>
      <c r="D32" s="79" t="str">
        <f t="shared" si="3"/>
        <v/>
      </c>
      <c r="E32" s="18"/>
      <c r="F32" s="19"/>
      <c r="G32" s="20"/>
      <c r="H32" s="47"/>
      <c r="I32" s="80" t="str">
        <f t="shared" ref="I32" si="6">IF(H32="","",IF(VALUE(H32)&lt;=0.022,"1",IF(VALUE(H32)&lt;=0.032,"2",IF(VALUE(H32)&lt;=0.041,"3","4"))))</f>
        <v/>
      </c>
      <c r="J32" s="80" t="str">
        <f t="shared" si="5"/>
        <v/>
      </c>
      <c r="K32" s="21"/>
      <c r="L32" s="22"/>
    </row>
    <row r="33" spans="1:13" ht="30" customHeight="1" x14ac:dyDescent="0.15">
      <c r="A33" s="76" t="str">
        <f>IF(B33="","",IF(OR(G33="吹込",G33="吹付"),ROW()-18&amp;"-"&amp;COUNTIF('指定施工業者登録リスト（断熱材）'!D:D,J33),ROW()-18))</f>
        <v/>
      </c>
      <c r="B33" s="16"/>
      <c r="C33" s="17"/>
      <c r="D33" s="79" t="str">
        <f t="shared" si="0"/>
        <v/>
      </c>
      <c r="E33" s="18"/>
      <c r="F33" s="19"/>
      <c r="G33" s="20"/>
      <c r="H33" s="47"/>
      <c r="I33" s="80" t="str">
        <f t="shared" si="2"/>
        <v/>
      </c>
      <c r="J33" s="80" t="str">
        <f t="shared" si="1"/>
        <v/>
      </c>
      <c r="K33" s="21"/>
      <c r="L33" s="22"/>
    </row>
    <row r="34" spans="1:13" ht="30" customHeight="1" x14ac:dyDescent="0.15">
      <c r="A34" s="76" t="str">
        <f>IF(B34="","",IF(OR(G34="吹込",G34="吹付"),ROW()-18&amp;"-"&amp;COUNTIF('指定施工業者登録リスト（断熱材）'!D:D,J34),ROW()-18))</f>
        <v/>
      </c>
      <c r="B34" s="16"/>
      <c r="C34" s="17"/>
      <c r="D34" s="79" t="str">
        <f t="shared" si="0"/>
        <v/>
      </c>
      <c r="E34" s="18"/>
      <c r="F34" s="19"/>
      <c r="G34" s="20"/>
      <c r="H34" s="47"/>
      <c r="I34" s="80" t="str">
        <f t="shared" si="2"/>
        <v/>
      </c>
      <c r="J34" s="80" t="str">
        <f t="shared" si="1"/>
        <v/>
      </c>
      <c r="K34" s="21"/>
      <c r="L34" s="22"/>
    </row>
    <row r="35" spans="1:13" ht="30" customHeight="1" x14ac:dyDescent="0.15">
      <c r="A35" s="76" t="str">
        <f>IF(B35="","",IF(OR(G35="吹込",G35="吹付"),ROW()-18&amp;"-"&amp;COUNTIF('指定施工業者登録リスト（断熱材）'!D:D,J35),ROW()-18))</f>
        <v/>
      </c>
      <c r="B35" s="16"/>
      <c r="C35" s="17"/>
      <c r="D35" s="79" t="str">
        <f t="shared" si="0"/>
        <v/>
      </c>
      <c r="E35" s="18"/>
      <c r="F35" s="19"/>
      <c r="G35" s="20"/>
      <c r="H35" s="47"/>
      <c r="I35" s="80" t="str">
        <f t="shared" si="2"/>
        <v/>
      </c>
      <c r="J35" s="80" t="str">
        <f t="shared" si="1"/>
        <v/>
      </c>
      <c r="K35" s="21"/>
      <c r="L35" s="22"/>
    </row>
    <row r="36" spans="1:13" ht="30" customHeight="1" x14ac:dyDescent="0.15">
      <c r="A36" s="76" t="str">
        <f>IF(B36="","",IF(OR(G36="吹込",G36="吹付"),ROW()-18&amp;"-"&amp;COUNTIF('指定施工業者登録リスト（断熱材）'!D:D,J36),ROW()-18))</f>
        <v/>
      </c>
      <c r="B36" s="16"/>
      <c r="C36" s="17"/>
      <c r="D36" s="79" t="str">
        <f t="shared" si="0"/>
        <v/>
      </c>
      <c r="E36" s="18"/>
      <c r="F36" s="19"/>
      <c r="G36" s="20"/>
      <c r="H36" s="47"/>
      <c r="I36" s="80" t="str">
        <f t="shared" si="2"/>
        <v/>
      </c>
      <c r="J36" s="80" t="str">
        <f t="shared" si="1"/>
        <v/>
      </c>
      <c r="K36" s="21"/>
      <c r="L36" s="22"/>
    </row>
    <row r="37" spans="1:13" ht="30" customHeight="1" thickBot="1" x14ac:dyDescent="0.2">
      <c r="A37" s="76" t="str">
        <f>IF(B37="","",IF(OR(G37="吹込",G37="吹付"),ROW()-18&amp;"-"&amp;COUNTIF('指定施工業者登録リスト（断熱材）'!D:D,J37),ROW()-18))</f>
        <v/>
      </c>
      <c r="B37" s="16"/>
      <c r="C37" s="17"/>
      <c r="D37" s="79" t="str">
        <f t="shared" si="0"/>
        <v/>
      </c>
      <c r="E37" s="18"/>
      <c r="F37" s="19"/>
      <c r="G37" s="27"/>
      <c r="H37" s="47"/>
      <c r="I37" s="80" t="str">
        <f t="shared" si="2"/>
        <v/>
      </c>
      <c r="J37" s="80" t="str">
        <f t="shared" si="1"/>
        <v/>
      </c>
      <c r="K37" s="28"/>
      <c r="L37" s="29"/>
    </row>
    <row r="38" spans="1:13" ht="9.75" customHeight="1" x14ac:dyDescent="0.15">
      <c r="A38" s="224"/>
      <c r="B38" s="250"/>
      <c r="C38" s="250"/>
      <c r="D38" s="250"/>
      <c r="E38" s="250"/>
      <c r="F38" s="250"/>
      <c r="H38" s="250"/>
      <c r="I38" s="250"/>
      <c r="J38" s="250"/>
      <c r="K38" s="250"/>
      <c r="L38" s="251"/>
      <c r="M38" s="252"/>
    </row>
    <row r="79" spans="224:256" ht="21" x14ac:dyDescent="0.15">
      <c r="HP79" s="234" ph="1"/>
      <c r="HQ79" s="234" ph="1"/>
      <c r="HR79" s="234" ph="1"/>
      <c r="HS79" s="234" ph="1"/>
      <c r="HT79" s="234" ph="1"/>
      <c r="HU79" s="234" ph="1"/>
      <c r="HV79" s="234" ph="1"/>
      <c r="HW79" s="234" ph="1"/>
      <c r="HX79" s="234" ph="1"/>
      <c r="HY79" s="234" ph="1"/>
      <c r="HZ79" s="234" ph="1"/>
      <c r="IA79" s="234" ph="1"/>
      <c r="IB79" s="234" ph="1"/>
      <c r="IC79" s="234" ph="1"/>
      <c r="ID79" s="234" ph="1"/>
      <c r="IE79" s="234" ph="1"/>
      <c r="IF79" s="234" ph="1"/>
      <c r="IG79" s="234" ph="1"/>
      <c r="IH79" s="234" ph="1"/>
      <c r="II79" s="234" ph="1"/>
      <c r="IJ79" s="234" ph="1"/>
      <c r="IK79" s="234" ph="1"/>
      <c r="IL79" s="234" ph="1"/>
      <c r="IM79" s="234" ph="1"/>
      <c r="IN79" s="234" ph="1"/>
      <c r="IO79" s="234" ph="1"/>
      <c r="IP79" s="234" ph="1"/>
      <c r="IQ79" s="234" ph="1"/>
      <c r="IR79" s="234" ph="1"/>
      <c r="IS79" s="234" ph="1"/>
      <c r="IT79" s="234" ph="1"/>
      <c r="IU79" s="234" ph="1"/>
      <c r="IV79" s="234" ph="1"/>
    </row>
    <row r="83" spans="1:256" ht="21" x14ac:dyDescent="0.15">
      <c r="G83" s="234" ph="1"/>
      <c r="HP83" s="234" ph="1"/>
      <c r="HQ83" s="234" ph="1"/>
      <c r="HR83" s="234" ph="1"/>
      <c r="HS83" s="234" ph="1"/>
      <c r="HT83" s="234" ph="1"/>
      <c r="HU83" s="234" ph="1"/>
      <c r="HV83" s="234" ph="1"/>
      <c r="HW83" s="234" ph="1"/>
      <c r="HX83" s="234" ph="1"/>
      <c r="HY83" s="234" ph="1"/>
      <c r="HZ83" s="234" ph="1"/>
      <c r="IA83" s="234" ph="1"/>
      <c r="IB83" s="234" ph="1"/>
      <c r="IC83" s="234" ph="1"/>
      <c r="ID83" s="234" ph="1"/>
      <c r="IE83" s="234" ph="1"/>
      <c r="IF83" s="234" ph="1"/>
      <c r="IG83" s="234" ph="1"/>
      <c r="IH83" s="234" ph="1"/>
      <c r="II83" s="234" ph="1"/>
      <c r="IJ83" s="234" ph="1"/>
      <c r="IK83" s="234" ph="1"/>
      <c r="IL83" s="234" ph="1"/>
      <c r="IM83" s="234" ph="1"/>
      <c r="IN83" s="234" ph="1"/>
      <c r="IO83" s="234" ph="1"/>
      <c r="IP83" s="234" ph="1"/>
      <c r="IQ83" s="234" ph="1"/>
      <c r="IR83" s="234" ph="1"/>
      <c r="IS83" s="234" ph="1"/>
      <c r="IT83" s="234" ph="1"/>
      <c r="IU83" s="234" ph="1"/>
      <c r="IV83" s="234" ph="1"/>
    </row>
    <row r="84" spans="1:256" s="234" customFormat="1" ht="21" ph="1" x14ac:dyDescent="0.15">
      <c r="A84" s="253"/>
      <c r="G84" s="234"/>
    </row>
    <row r="85" spans="1:256" ht="21" x14ac:dyDescent="0.15">
      <c r="HP85" s="234" ph="1"/>
      <c r="HQ85" s="234" ph="1"/>
      <c r="HR85" s="234" ph="1"/>
      <c r="HS85" s="234" ph="1"/>
      <c r="HT85" s="234" ph="1"/>
      <c r="HU85" s="234" ph="1"/>
      <c r="HV85" s="234" ph="1"/>
      <c r="HW85" s="234" ph="1"/>
      <c r="HX85" s="234" ph="1"/>
      <c r="HY85" s="234" ph="1"/>
      <c r="HZ85" s="234" ph="1"/>
      <c r="IA85" s="234" ph="1"/>
      <c r="IB85" s="234" ph="1"/>
      <c r="IC85" s="234" ph="1"/>
      <c r="ID85" s="234" ph="1"/>
      <c r="IE85" s="234" ph="1"/>
      <c r="IF85" s="234" ph="1"/>
      <c r="IG85" s="234" ph="1"/>
      <c r="IH85" s="234" ph="1"/>
      <c r="II85" s="234" ph="1"/>
      <c r="IJ85" s="234" ph="1"/>
      <c r="IK85" s="234" ph="1"/>
      <c r="IL85" s="234" ph="1"/>
      <c r="IM85" s="234" ph="1"/>
      <c r="IN85" s="234" ph="1"/>
      <c r="IO85" s="234" ph="1"/>
      <c r="IP85" s="234" ph="1"/>
      <c r="IQ85" s="234" ph="1"/>
      <c r="IR85" s="234" ph="1"/>
      <c r="IS85" s="234" ph="1"/>
      <c r="IT85" s="234" ph="1"/>
      <c r="IU85" s="234" ph="1"/>
      <c r="IV85" s="234" ph="1"/>
    </row>
    <row r="87" spans="1:256" ht="21" x14ac:dyDescent="0.15">
      <c r="G87" s="234" ph="1"/>
      <c r="HP87" s="234" ph="1"/>
      <c r="HQ87" s="234" ph="1"/>
      <c r="HR87" s="234" ph="1"/>
      <c r="HS87" s="234" ph="1"/>
      <c r="HT87" s="234" ph="1"/>
      <c r="HU87" s="234" ph="1"/>
      <c r="HV87" s="234" ph="1"/>
      <c r="HW87" s="234" ph="1"/>
      <c r="HX87" s="234" ph="1"/>
      <c r="HY87" s="234" ph="1"/>
      <c r="HZ87" s="234" ph="1"/>
      <c r="IA87" s="234" ph="1"/>
      <c r="IB87" s="234" ph="1"/>
      <c r="IC87" s="234" ph="1"/>
      <c r="ID87" s="234" ph="1"/>
      <c r="IE87" s="234" ph="1"/>
      <c r="IF87" s="234" ph="1"/>
      <c r="IG87" s="234" ph="1"/>
      <c r="IH87" s="234" ph="1"/>
      <c r="II87" s="234" ph="1"/>
      <c r="IJ87" s="234" ph="1"/>
      <c r="IK87" s="234" ph="1"/>
      <c r="IL87" s="234" ph="1"/>
      <c r="IM87" s="234" ph="1"/>
      <c r="IN87" s="234" ph="1"/>
      <c r="IO87" s="234" ph="1"/>
      <c r="IP87" s="234" ph="1"/>
      <c r="IQ87" s="234" ph="1"/>
      <c r="IR87" s="234" ph="1"/>
      <c r="IS87" s="234" ph="1"/>
      <c r="IT87" s="234" ph="1"/>
      <c r="IU87" s="234" ph="1"/>
      <c r="IV87" s="234" ph="1"/>
    </row>
    <row r="88" spans="1:256" s="234" customFormat="1" ht="21" ph="1" x14ac:dyDescent="0.15">
      <c r="A88" s="253"/>
    </row>
    <row r="89" spans="1:256" s="234" customFormat="1" ht="21" ph="1" x14ac:dyDescent="0.15">
      <c r="A89" s="253"/>
    </row>
    <row r="90" spans="1:256" s="234" customFormat="1" ht="21" ph="1" x14ac:dyDescent="0.15">
      <c r="A90" s="253"/>
      <c r="G90" s="234"/>
      <c r="HP90" s="234"/>
      <c r="HQ90" s="234"/>
      <c r="HR90" s="234"/>
      <c r="HS90" s="234"/>
      <c r="HT90" s="234"/>
      <c r="HU90" s="234"/>
      <c r="HV90" s="234"/>
      <c r="HW90" s="234"/>
      <c r="HX90" s="234"/>
      <c r="HY90" s="234"/>
      <c r="HZ90" s="234"/>
      <c r="IA90" s="234"/>
      <c r="IB90" s="234"/>
      <c r="IC90" s="234"/>
      <c r="ID90" s="234"/>
      <c r="IE90" s="234"/>
      <c r="IF90" s="234"/>
      <c r="IG90" s="234"/>
      <c r="IH90" s="234"/>
      <c r="II90" s="234"/>
      <c r="IJ90" s="234"/>
      <c r="IK90" s="234"/>
      <c r="IL90" s="234"/>
      <c r="IM90" s="234"/>
      <c r="IN90" s="234"/>
      <c r="IO90" s="234"/>
      <c r="IP90" s="234"/>
      <c r="IQ90" s="234"/>
      <c r="IR90" s="234"/>
      <c r="IS90" s="234"/>
      <c r="IT90" s="234"/>
      <c r="IU90" s="234"/>
      <c r="IV90" s="234"/>
    </row>
    <row r="91" spans="1:256" ht="21" x14ac:dyDescent="0.15">
      <c r="G91" s="234" ph="1"/>
      <c r="HP91" s="234" ph="1"/>
      <c r="HQ91" s="234" ph="1"/>
      <c r="HR91" s="234" ph="1"/>
      <c r="HS91" s="234" ph="1"/>
      <c r="HT91" s="234" ph="1"/>
      <c r="HU91" s="234" ph="1"/>
      <c r="HV91" s="234" ph="1"/>
      <c r="HW91" s="234" ph="1"/>
      <c r="HX91" s="234" ph="1"/>
      <c r="HY91" s="234" ph="1"/>
      <c r="HZ91" s="234" ph="1"/>
      <c r="IA91" s="234" ph="1"/>
      <c r="IB91" s="234" ph="1"/>
      <c r="IC91" s="234" ph="1"/>
      <c r="ID91" s="234" ph="1"/>
      <c r="IE91" s="234" ph="1"/>
      <c r="IF91" s="234" ph="1"/>
      <c r="IG91" s="234" ph="1"/>
      <c r="IH91" s="234" ph="1"/>
      <c r="II91" s="234" ph="1"/>
      <c r="IJ91" s="234" ph="1"/>
      <c r="IK91" s="234" ph="1"/>
      <c r="IL91" s="234" ph="1"/>
      <c r="IM91" s="234" ph="1"/>
      <c r="IN91" s="234" ph="1"/>
      <c r="IO91" s="234" ph="1"/>
      <c r="IP91" s="234" ph="1"/>
      <c r="IQ91" s="234" ph="1"/>
      <c r="IR91" s="234" ph="1"/>
      <c r="IS91" s="234" ph="1"/>
      <c r="IT91" s="234" ph="1"/>
      <c r="IU91" s="234" ph="1"/>
      <c r="IV91" s="234" ph="1"/>
    </row>
    <row r="92" spans="1:256" s="234" customFormat="1" ht="21" ph="1" x14ac:dyDescent="0.15">
      <c r="A92" s="253"/>
      <c r="HP92" s="234"/>
      <c r="HQ92" s="234"/>
      <c r="HR92" s="234"/>
      <c r="HS92" s="234"/>
      <c r="HT92" s="234"/>
      <c r="HU92" s="234"/>
      <c r="HV92" s="234"/>
      <c r="HW92" s="234"/>
      <c r="HX92" s="234"/>
      <c r="HY92" s="234"/>
      <c r="HZ92" s="234"/>
      <c r="IA92" s="234"/>
      <c r="IB92" s="234"/>
      <c r="IC92" s="234"/>
      <c r="ID92" s="234"/>
      <c r="IE92" s="234"/>
      <c r="IF92" s="234"/>
      <c r="IG92" s="234"/>
      <c r="IH92" s="234"/>
      <c r="II92" s="234"/>
      <c r="IJ92" s="234"/>
      <c r="IK92" s="234"/>
      <c r="IL92" s="234"/>
      <c r="IM92" s="234"/>
      <c r="IN92" s="234"/>
      <c r="IO92" s="234"/>
      <c r="IP92" s="234"/>
      <c r="IQ92" s="234"/>
      <c r="IR92" s="234"/>
      <c r="IS92" s="234"/>
      <c r="IT92" s="234"/>
      <c r="IU92" s="234"/>
      <c r="IV92" s="234"/>
    </row>
    <row r="93" spans="1:256" s="234" customFormat="1" ht="21" ph="1" x14ac:dyDescent="0.15">
      <c r="A93" s="253"/>
    </row>
    <row r="94" spans="1:256" s="234" customFormat="1" ht="21" ph="1" x14ac:dyDescent="0.15">
      <c r="A94" s="253"/>
      <c r="G94" s="234"/>
    </row>
    <row r="95" spans="1:256" ht="21" x14ac:dyDescent="0.15">
      <c r="G95" s="234" ph="1"/>
      <c r="HP95" s="234" ph="1"/>
      <c r="HQ95" s="234" ph="1"/>
      <c r="HR95" s="234" ph="1"/>
      <c r="HS95" s="234" ph="1"/>
      <c r="HT95" s="234" ph="1"/>
      <c r="HU95" s="234" ph="1"/>
      <c r="HV95" s="234" ph="1"/>
      <c r="HW95" s="234" ph="1"/>
      <c r="HX95" s="234" ph="1"/>
      <c r="HY95" s="234" ph="1"/>
      <c r="HZ95" s="234" ph="1"/>
      <c r="IA95" s="234" ph="1"/>
      <c r="IB95" s="234" ph="1"/>
      <c r="IC95" s="234" ph="1"/>
      <c r="ID95" s="234" ph="1"/>
      <c r="IE95" s="234" ph="1"/>
      <c r="IF95" s="234" ph="1"/>
      <c r="IG95" s="234" ph="1"/>
      <c r="IH95" s="234" ph="1"/>
      <c r="II95" s="234" ph="1"/>
      <c r="IJ95" s="234" ph="1"/>
      <c r="IK95" s="234" ph="1"/>
      <c r="IL95" s="234" ph="1"/>
      <c r="IM95" s="234" ph="1"/>
      <c r="IN95" s="234" ph="1"/>
      <c r="IO95" s="234" ph="1"/>
      <c r="IP95" s="234" ph="1"/>
      <c r="IQ95" s="234" ph="1"/>
      <c r="IR95" s="234" ph="1"/>
      <c r="IS95" s="234" ph="1"/>
      <c r="IT95" s="234" ph="1"/>
      <c r="IU95" s="234" ph="1"/>
      <c r="IV95" s="234" ph="1"/>
    </row>
    <row r="96" spans="1:256" s="234" customFormat="1" ht="21" ph="1" x14ac:dyDescent="0.15">
      <c r="A96" s="253"/>
      <c r="G96" s="234"/>
    </row>
    <row r="97" spans="1:256" ht="21" x14ac:dyDescent="0.15">
      <c r="G97" s="234" ph="1"/>
      <c r="HP97" s="234" ph="1"/>
      <c r="HQ97" s="234" ph="1"/>
      <c r="HR97" s="234" ph="1"/>
      <c r="HS97" s="234" ph="1"/>
      <c r="HT97" s="234" ph="1"/>
      <c r="HU97" s="234" ph="1"/>
      <c r="HV97" s="234" ph="1"/>
      <c r="HW97" s="234" ph="1"/>
      <c r="HX97" s="234" ph="1"/>
      <c r="HY97" s="234" ph="1"/>
      <c r="HZ97" s="234" ph="1"/>
      <c r="IA97" s="234" ph="1"/>
      <c r="IB97" s="234" ph="1"/>
      <c r="IC97" s="234" ph="1"/>
      <c r="ID97" s="234" ph="1"/>
      <c r="IE97" s="234" ph="1"/>
      <c r="IF97" s="234" ph="1"/>
      <c r="IG97" s="234" ph="1"/>
      <c r="IH97" s="234" ph="1"/>
      <c r="II97" s="234" ph="1"/>
      <c r="IJ97" s="234" ph="1"/>
      <c r="IK97" s="234" ph="1"/>
      <c r="IL97" s="234" ph="1"/>
      <c r="IM97" s="234" ph="1"/>
      <c r="IN97" s="234" ph="1"/>
      <c r="IO97" s="234" ph="1"/>
      <c r="IP97" s="234" ph="1"/>
      <c r="IQ97" s="234" ph="1"/>
      <c r="IR97" s="234" ph="1"/>
      <c r="IS97" s="234" ph="1"/>
      <c r="IT97" s="234" ph="1"/>
      <c r="IU97" s="234" ph="1"/>
      <c r="IV97" s="234" ph="1"/>
    </row>
    <row r="98" spans="1:256" s="234" customFormat="1" ht="21" ph="1" x14ac:dyDescent="0.15">
      <c r="A98" s="253"/>
    </row>
    <row r="99" spans="1:256" s="234" customFormat="1" ht="21" ph="1" x14ac:dyDescent="0.15">
      <c r="A99" s="253"/>
      <c r="HP99" s="234"/>
      <c r="HQ99" s="234"/>
      <c r="HR99" s="234"/>
      <c r="HS99" s="234"/>
      <c r="HT99" s="234"/>
      <c r="HU99" s="234"/>
      <c r="HV99" s="234"/>
      <c r="HW99" s="234"/>
      <c r="HX99" s="234"/>
      <c r="HY99" s="234"/>
      <c r="HZ99" s="234"/>
      <c r="IA99" s="234"/>
      <c r="IB99" s="234"/>
      <c r="IC99" s="234"/>
      <c r="ID99" s="234"/>
      <c r="IE99" s="234"/>
      <c r="IF99" s="234"/>
      <c r="IG99" s="234"/>
      <c r="IH99" s="234"/>
      <c r="II99" s="234"/>
      <c r="IJ99" s="234"/>
      <c r="IK99" s="234"/>
      <c r="IL99" s="234"/>
      <c r="IM99" s="234"/>
      <c r="IN99" s="234"/>
      <c r="IO99" s="234"/>
      <c r="IP99" s="234"/>
      <c r="IQ99" s="234"/>
      <c r="IR99" s="234"/>
      <c r="IS99" s="234"/>
      <c r="IT99" s="234"/>
      <c r="IU99" s="234"/>
      <c r="IV99" s="234"/>
    </row>
    <row r="100" spans="1:256" s="234" customFormat="1" ht="21" ph="1" x14ac:dyDescent="0.15">
      <c r="A100" s="253"/>
    </row>
    <row r="101" spans="1:256" s="234" customFormat="1" ht="21" ph="1" x14ac:dyDescent="0.15">
      <c r="A101" s="253"/>
    </row>
    <row r="102" spans="1:256" s="234" customFormat="1" ht="21" ph="1" x14ac:dyDescent="0.15">
      <c r="A102" s="253"/>
      <c r="HP102" s="234"/>
      <c r="HQ102" s="234"/>
      <c r="HR102" s="234"/>
      <c r="HS102" s="234"/>
      <c r="HT102" s="234"/>
      <c r="HU102" s="234"/>
      <c r="HV102" s="234"/>
      <c r="HW102" s="234"/>
      <c r="HX102" s="234"/>
      <c r="HY102" s="234"/>
      <c r="HZ102" s="234"/>
      <c r="IA102" s="234"/>
      <c r="IB102" s="234"/>
      <c r="IC102" s="234"/>
      <c r="ID102" s="234"/>
      <c r="IE102" s="234"/>
      <c r="IF102" s="234"/>
      <c r="IG102" s="234"/>
      <c r="IH102" s="234"/>
      <c r="II102" s="234"/>
      <c r="IJ102" s="234"/>
      <c r="IK102" s="234"/>
      <c r="IL102" s="234"/>
      <c r="IM102" s="234"/>
      <c r="IN102" s="234"/>
      <c r="IO102" s="234"/>
      <c r="IP102" s="234"/>
      <c r="IQ102" s="234"/>
      <c r="IR102" s="234"/>
      <c r="IS102" s="234"/>
      <c r="IT102" s="234"/>
      <c r="IU102" s="234"/>
      <c r="IV102" s="234"/>
    </row>
    <row r="103" spans="1:256" s="234" customFormat="1" ht="21" ph="1" x14ac:dyDescent="0.15">
      <c r="A103" s="253"/>
      <c r="HP103" s="234"/>
      <c r="HQ103" s="234"/>
      <c r="HR103" s="234"/>
      <c r="HS103" s="234"/>
      <c r="HT103" s="234"/>
      <c r="HU103" s="234"/>
      <c r="HV103" s="234"/>
      <c r="HW103" s="234"/>
      <c r="HX103" s="234"/>
      <c r="HY103" s="234"/>
      <c r="HZ103" s="234"/>
      <c r="IA103" s="234"/>
      <c r="IB103" s="234"/>
      <c r="IC103" s="234"/>
      <c r="ID103" s="234"/>
      <c r="IE103" s="234"/>
      <c r="IF103" s="234"/>
      <c r="IG103" s="234"/>
      <c r="IH103" s="234"/>
      <c r="II103" s="234"/>
      <c r="IJ103" s="234"/>
      <c r="IK103" s="234"/>
      <c r="IL103" s="234"/>
      <c r="IM103" s="234"/>
      <c r="IN103" s="234"/>
      <c r="IO103" s="234"/>
      <c r="IP103" s="234"/>
      <c r="IQ103" s="234"/>
      <c r="IR103" s="234"/>
      <c r="IS103" s="234"/>
      <c r="IT103" s="234"/>
      <c r="IU103" s="234"/>
      <c r="IV103" s="234"/>
    </row>
    <row r="104" spans="1:256" s="234" customFormat="1" ht="21" ph="1" x14ac:dyDescent="0.15">
      <c r="A104" s="253"/>
      <c r="HP104" s="234"/>
      <c r="HQ104" s="234"/>
      <c r="HR104" s="234"/>
      <c r="HS104" s="234"/>
      <c r="HT104" s="234"/>
      <c r="HU104" s="234"/>
      <c r="HV104" s="234"/>
      <c r="HW104" s="234"/>
      <c r="HX104" s="234"/>
      <c r="HY104" s="234"/>
      <c r="HZ104" s="234"/>
      <c r="IA104" s="234"/>
      <c r="IB104" s="234"/>
      <c r="IC104" s="234"/>
      <c r="ID104" s="234"/>
      <c r="IE104" s="234"/>
      <c r="IF104" s="234"/>
      <c r="IG104" s="234"/>
      <c r="IH104" s="234"/>
      <c r="II104" s="234"/>
      <c r="IJ104" s="234"/>
      <c r="IK104" s="234"/>
      <c r="IL104" s="234"/>
      <c r="IM104" s="234"/>
      <c r="IN104" s="234"/>
      <c r="IO104" s="234"/>
      <c r="IP104" s="234"/>
      <c r="IQ104" s="234"/>
      <c r="IR104" s="234"/>
      <c r="IS104" s="234"/>
      <c r="IT104" s="234"/>
      <c r="IU104" s="234"/>
      <c r="IV104" s="234"/>
    </row>
    <row r="105" spans="1:256" s="234" customFormat="1" ht="21" ph="1" x14ac:dyDescent="0.15">
      <c r="A105" s="253"/>
      <c r="HP105" s="234"/>
      <c r="HQ105" s="234"/>
      <c r="HR105" s="234"/>
      <c r="HS105" s="234"/>
      <c r="HT105" s="234"/>
      <c r="HU105" s="234"/>
      <c r="HV105" s="234"/>
      <c r="HW105" s="234"/>
      <c r="HX105" s="234"/>
      <c r="HY105" s="234"/>
      <c r="HZ105" s="234"/>
      <c r="IA105" s="234"/>
      <c r="IB105" s="234"/>
      <c r="IC105" s="234"/>
      <c r="ID105" s="234"/>
      <c r="IE105" s="234"/>
      <c r="IF105" s="234"/>
      <c r="IG105" s="234"/>
      <c r="IH105" s="234"/>
      <c r="II105" s="234"/>
      <c r="IJ105" s="234"/>
      <c r="IK105" s="234"/>
      <c r="IL105" s="234"/>
      <c r="IM105" s="234"/>
      <c r="IN105" s="234"/>
      <c r="IO105" s="234"/>
      <c r="IP105" s="234"/>
      <c r="IQ105" s="234"/>
      <c r="IR105" s="234"/>
      <c r="IS105" s="234"/>
      <c r="IT105" s="234"/>
      <c r="IU105" s="234"/>
      <c r="IV105" s="234"/>
    </row>
    <row r="106" spans="1:256" s="234" customFormat="1" ht="21" ph="1" x14ac:dyDescent="0.15">
      <c r="A106" s="253"/>
      <c r="G106" s="234"/>
      <c r="HP106" s="234"/>
      <c r="HQ106" s="234"/>
      <c r="HR106" s="234"/>
      <c r="HS106" s="234"/>
      <c r="HT106" s="234"/>
      <c r="HU106" s="234"/>
      <c r="HV106" s="234"/>
      <c r="HW106" s="234"/>
      <c r="HX106" s="234"/>
      <c r="HY106" s="234"/>
      <c r="HZ106" s="234"/>
      <c r="IA106" s="234"/>
      <c r="IB106" s="234"/>
      <c r="IC106" s="234"/>
      <c r="ID106" s="234"/>
      <c r="IE106" s="234"/>
      <c r="IF106" s="234"/>
      <c r="IG106" s="234"/>
      <c r="IH106" s="234"/>
      <c r="II106" s="234"/>
      <c r="IJ106" s="234"/>
      <c r="IK106" s="234"/>
      <c r="IL106" s="234"/>
      <c r="IM106" s="234"/>
      <c r="IN106" s="234"/>
      <c r="IO106" s="234"/>
      <c r="IP106" s="234"/>
      <c r="IQ106" s="234"/>
      <c r="IR106" s="234"/>
      <c r="IS106" s="234"/>
      <c r="IT106" s="234"/>
      <c r="IU106" s="234"/>
      <c r="IV106" s="234"/>
    </row>
    <row r="108" spans="1:256" ht="21" x14ac:dyDescent="0.15">
      <c r="HP108" s="234" ph="1"/>
      <c r="HQ108" s="234" ph="1"/>
      <c r="HR108" s="234" ph="1"/>
      <c r="HS108" s="234" ph="1"/>
      <c r="HT108" s="234" ph="1"/>
      <c r="HU108" s="234" ph="1"/>
      <c r="HV108" s="234" ph="1"/>
      <c r="HW108" s="234" ph="1"/>
      <c r="HX108" s="234" ph="1"/>
      <c r="HY108" s="234" ph="1"/>
      <c r="HZ108" s="234" ph="1"/>
      <c r="IA108" s="234" ph="1"/>
      <c r="IB108" s="234" ph="1"/>
      <c r="IC108" s="234" ph="1"/>
      <c r="ID108" s="234" ph="1"/>
      <c r="IE108" s="234" ph="1"/>
      <c r="IF108" s="234" ph="1"/>
      <c r="IG108" s="234" ph="1"/>
      <c r="IH108" s="234" ph="1"/>
      <c r="II108" s="234" ph="1"/>
      <c r="IJ108" s="234" ph="1"/>
      <c r="IK108" s="234" ph="1"/>
      <c r="IL108" s="234" ph="1"/>
      <c r="IM108" s="234" ph="1"/>
      <c r="IN108" s="234" ph="1"/>
      <c r="IO108" s="234" ph="1"/>
      <c r="IP108" s="234" ph="1"/>
      <c r="IQ108" s="234" ph="1"/>
      <c r="IR108" s="234" ph="1"/>
      <c r="IS108" s="234" ph="1"/>
      <c r="IT108" s="234" ph="1"/>
      <c r="IU108" s="234" ph="1"/>
      <c r="IV108" s="234" ph="1"/>
    </row>
    <row r="112" spans="1:256" ht="21" x14ac:dyDescent="0.15">
      <c r="HP112" s="234" ph="1"/>
      <c r="HQ112" s="234" ph="1"/>
      <c r="HR112" s="234" ph="1"/>
      <c r="HS112" s="234" ph="1"/>
      <c r="HT112" s="234" ph="1"/>
      <c r="HU112" s="234" ph="1"/>
      <c r="HV112" s="234" ph="1"/>
      <c r="HW112" s="234" ph="1"/>
      <c r="HX112" s="234" ph="1"/>
      <c r="HY112" s="234" ph="1"/>
      <c r="HZ112" s="234" ph="1"/>
      <c r="IA112" s="234" ph="1"/>
      <c r="IB112" s="234" ph="1"/>
      <c r="IC112" s="234" ph="1"/>
      <c r="ID112" s="234" ph="1"/>
      <c r="IE112" s="234" ph="1"/>
      <c r="IF112" s="234" ph="1"/>
      <c r="IG112" s="234" ph="1"/>
      <c r="IH112" s="234" ph="1"/>
      <c r="II112" s="234" ph="1"/>
      <c r="IJ112" s="234" ph="1"/>
      <c r="IK112" s="234" ph="1"/>
      <c r="IL112" s="234" ph="1"/>
      <c r="IM112" s="234" ph="1"/>
      <c r="IN112" s="234" ph="1"/>
      <c r="IO112" s="234" ph="1"/>
      <c r="IP112" s="234" ph="1"/>
      <c r="IQ112" s="234" ph="1"/>
      <c r="IR112" s="234" ph="1"/>
      <c r="IS112" s="234" ph="1"/>
      <c r="IT112" s="234" ph="1"/>
      <c r="IU112" s="234" ph="1"/>
      <c r="IV112" s="234" ph="1"/>
    </row>
    <row r="113" spans="224:256" ht="21" x14ac:dyDescent="0.15">
      <c r="HP113" s="234" ph="1"/>
      <c r="HQ113" s="234" ph="1"/>
      <c r="HR113" s="234" ph="1"/>
      <c r="HS113" s="234" ph="1"/>
      <c r="HT113" s="234" ph="1"/>
      <c r="HU113" s="234" ph="1"/>
      <c r="HV113" s="234" ph="1"/>
      <c r="HW113" s="234" ph="1"/>
      <c r="HX113" s="234" ph="1"/>
      <c r="HY113" s="234" ph="1"/>
      <c r="HZ113" s="234" ph="1"/>
      <c r="IA113" s="234" ph="1"/>
      <c r="IB113" s="234" ph="1"/>
      <c r="IC113" s="234" ph="1"/>
      <c r="ID113" s="234" ph="1"/>
      <c r="IE113" s="234" ph="1"/>
      <c r="IF113" s="234" ph="1"/>
      <c r="IG113" s="234" ph="1"/>
      <c r="IH113" s="234" ph="1"/>
      <c r="II113" s="234" ph="1"/>
      <c r="IJ113" s="234" ph="1"/>
      <c r="IK113" s="234" ph="1"/>
      <c r="IL113" s="234" ph="1"/>
      <c r="IM113" s="234" ph="1"/>
      <c r="IN113" s="234" ph="1"/>
      <c r="IO113" s="234" ph="1"/>
      <c r="IP113" s="234" ph="1"/>
      <c r="IQ113" s="234" ph="1"/>
      <c r="IR113" s="234" ph="1"/>
      <c r="IS113" s="234" ph="1"/>
      <c r="IT113" s="234" ph="1"/>
      <c r="IU113" s="234" ph="1"/>
      <c r="IV113" s="234" ph="1"/>
    </row>
    <row r="114" spans="224:256" ht="21" x14ac:dyDescent="0.15">
      <c r="HP114" s="234" ph="1"/>
      <c r="HQ114" s="234" ph="1"/>
      <c r="HR114" s="234" ph="1"/>
      <c r="HS114" s="234" ph="1"/>
      <c r="HT114" s="234" ph="1"/>
      <c r="HU114" s="234" ph="1"/>
      <c r="HV114" s="234" ph="1"/>
      <c r="HW114" s="234" ph="1"/>
      <c r="HX114" s="234" ph="1"/>
      <c r="HY114" s="234" ph="1"/>
      <c r="HZ114" s="234" ph="1"/>
      <c r="IA114" s="234" ph="1"/>
      <c r="IB114" s="234" ph="1"/>
      <c r="IC114" s="234" ph="1"/>
      <c r="ID114" s="234" ph="1"/>
      <c r="IE114" s="234" ph="1"/>
      <c r="IF114" s="234" ph="1"/>
      <c r="IG114" s="234" ph="1"/>
      <c r="IH114" s="234" ph="1"/>
      <c r="II114" s="234" ph="1"/>
      <c r="IJ114" s="234" ph="1"/>
      <c r="IK114" s="234" ph="1"/>
      <c r="IL114" s="234" ph="1"/>
      <c r="IM114" s="234" ph="1"/>
      <c r="IN114" s="234" ph="1"/>
      <c r="IO114" s="234" ph="1"/>
      <c r="IP114" s="234" ph="1"/>
      <c r="IQ114" s="234" ph="1"/>
      <c r="IR114" s="234" ph="1"/>
      <c r="IS114" s="234" ph="1"/>
      <c r="IT114" s="234" ph="1"/>
      <c r="IU114" s="234" ph="1"/>
      <c r="IV114" s="234" ph="1"/>
    </row>
    <row r="116" spans="224:256" ht="21" x14ac:dyDescent="0.15">
      <c r="HP116" s="234" ph="1"/>
      <c r="HQ116" s="234" ph="1"/>
      <c r="HR116" s="234" ph="1"/>
      <c r="HS116" s="234" ph="1"/>
      <c r="HT116" s="234" ph="1"/>
      <c r="HU116" s="234" ph="1"/>
      <c r="HV116" s="234" ph="1"/>
      <c r="HW116" s="234" ph="1"/>
      <c r="HX116" s="234" ph="1"/>
      <c r="HY116" s="234" ph="1"/>
      <c r="HZ116" s="234" ph="1"/>
      <c r="IA116" s="234" ph="1"/>
      <c r="IB116" s="234" ph="1"/>
      <c r="IC116" s="234" ph="1"/>
      <c r="ID116" s="234" ph="1"/>
      <c r="IE116" s="234" ph="1"/>
      <c r="IF116" s="234" ph="1"/>
      <c r="IG116" s="234" ph="1"/>
      <c r="IH116" s="234" ph="1"/>
      <c r="II116" s="234" ph="1"/>
      <c r="IJ116" s="234" ph="1"/>
      <c r="IK116" s="234" ph="1"/>
      <c r="IL116" s="234" ph="1"/>
      <c r="IM116" s="234" ph="1"/>
      <c r="IN116" s="234" ph="1"/>
      <c r="IO116" s="234" ph="1"/>
      <c r="IP116" s="234" ph="1"/>
      <c r="IQ116" s="234" ph="1"/>
      <c r="IR116" s="234" ph="1"/>
      <c r="IS116" s="234" ph="1"/>
      <c r="IT116" s="234" ph="1"/>
      <c r="IU116" s="234" ph="1"/>
      <c r="IV116" s="234" ph="1"/>
    </row>
    <row r="117" spans="224:256" ht="21" x14ac:dyDescent="0.15">
      <c r="HP117" s="234" ph="1"/>
      <c r="HQ117" s="234" ph="1"/>
      <c r="HR117" s="234" ph="1"/>
      <c r="HS117" s="234" ph="1"/>
      <c r="HT117" s="234" ph="1"/>
      <c r="HU117" s="234" ph="1"/>
      <c r="HV117" s="234" ph="1"/>
      <c r="HW117" s="234" ph="1"/>
      <c r="HX117" s="234" ph="1"/>
      <c r="HY117" s="234" ph="1"/>
      <c r="HZ117" s="234" ph="1"/>
      <c r="IA117" s="234" ph="1"/>
      <c r="IB117" s="234" ph="1"/>
      <c r="IC117" s="234" ph="1"/>
      <c r="ID117" s="234" ph="1"/>
      <c r="IE117" s="234" ph="1"/>
      <c r="IF117" s="234" ph="1"/>
      <c r="IG117" s="234" ph="1"/>
      <c r="IH117" s="234" ph="1"/>
      <c r="II117" s="234" ph="1"/>
      <c r="IJ117" s="234" ph="1"/>
      <c r="IK117" s="234" ph="1"/>
      <c r="IL117" s="234" ph="1"/>
      <c r="IM117" s="234" ph="1"/>
      <c r="IN117" s="234" ph="1"/>
      <c r="IO117" s="234" ph="1"/>
      <c r="IP117" s="234" ph="1"/>
      <c r="IQ117" s="234" ph="1"/>
      <c r="IR117" s="234" ph="1"/>
      <c r="IS117" s="234" ph="1"/>
      <c r="IT117" s="234" ph="1"/>
      <c r="IU117" s="234" ph="1"/>
      <c r="IV117" s="234" ph="1"/>
    </row>
    <row r="118" spans="224:256" ht="21" x14ac:dyDescent="0.15">
      <c r="HP118" s="234" ph="1"/>
      <c r="HQ118" s="234" ph="1"/>
      <c r="HR118" s="234" ph="1"/>
      <c r="HS118" s="234" ph="1"/>
      <c r="HT118" s="234" ph="1"/>
      <c r="HU118" s="234" ph="1"/>
      <c r="HV118" s="234" ph="1"/>
      <c r="HW118" s="234" ph="1"/>
      <c r="HX118" s="234" ph="1"/>
      <c r="HY118" s="234" ph="1"/>
      <c r="HZ118" s="234" ph="1"/>
      <c r="IA118" s="234" ph="1"/>
      <c r="IB118" s="234" ph="1"/>
      <c r="IC118" s="234" ph="1"/>
      <c r="ID118" s="234" ph="1"/>
      <c r="IE118" s="234" ph="1"/>
      <c r="IF118" s="234" ph="1"/>
      <c r="IG118" s="234" ph="1"/>
      <c r="IH118" s="234" ph="1"/>
      <c r="II118" s="234" ph="1"/>
      <c r="IJ118" s="234" ph="1"/>
      <c r="IK118" s="234" ph="1"/>
      <c r="IL118" s="234" ph="1"/>
      <c r="IM118" s="234" ph="1"/>
      <c r="IN118" s="234" ph="1"/>
      <c r="IO118" s="234" ph="1"/>
      <c r="IP118" s="234" ph="1"/>
      <c r="IQ118" s="234" ph="1"/>
      <c r="IR118" s="234" ph="1"/>
      <c r="IS118" s="234" ph="1"/>
      <c r="IT118" s="234" ph="1"/>
      <c r="IU118" s="234" ph="1"/>
      <c r="IV118" s="234" ph="1"/>
    </row>
    <row r="120" spans="224:256" ht="21" x14ac:dyDescent="0.15">
      <c r="HP120" s="234" ph="1"/>
      <c r="HQ120" s="234" ph="1"/>
      <c r="HR120" s="234" ph="1"/>
      <c r="HS120" s="234" ph="1"/>
      <c r="HT120" s="234" ph="1"/>
      <c r="HU120" s="234" ph="1"/>
      <c r="HV120" s="234" ph="1"/>
      <c r="HW120" s="234" ph="1"/>
      <c r="HX120" s="234" ph="1"/>
      <c r="HY120" s="234" ph="1"/>
      <c r="HZ120" s="234" ph="1"/>
      <c r="IA120" s="234" ph="1"/>
      <c r="IB120" s="234" ph="1"/>
      <c r="IC120" s="234" ph="1"/>
      <c r="ID120" s="234" ph="1"/>
      <c r="IE120" s="234" ph="1"/>
      <c r="IF120" s="234" ph="1"/>
      <c r="IG120" s="234" ph="1"/>
      <c r="IH120" s="234" ph="1"/>
      <c r="II120" s="234" ph="1"/>
      <c r="IJ120" s="234" ph="1"/>
      <c r="IK120" s="234" ph="1"/>
      <c r="IL120" s="234" ph="1"/>
      <c r="IM120" s="234" ph="1"/>
      <c r="IN120" s="234" ph="1"/>
      <c r="IO120" s="234" ph="1"/>
      <c r="IP120" s="234" ph="1"/>
      <c r="IQ120" s="234" ph="1"/>
      <c r="IR120" s="234" ph="1"/>
      <c r="IS120" s="234" ph="1"/>
      <c r="IT120" s="234" ph="1"/>
      <c r="IU120" s="234" ph="1"/>
      <c r="IV120" s="234" ph="1"/>
    </row>
    <row r="122" spans="224:256" ht="21" x14ac:dyDescent="0.15">
      <c r="HP122" s="234" ph="1"/>
      <c r="HQ122" s="234" ph="1"/>
      <c r="HR122" s="234" ph="1"/>
      <c r="HS122" s="234" ph="1"/>
      <c r="HT122" s="234" ph="1"/>
      <c r="HU122" s="234" ph="1"/>
      <c r="HV122" s="234" ph="1"/>
      <c r="HW122" s="234" ph="1"/>
      <c r="HX122" s="234" ph="1"/>
      <c r="HY122" s="234" ph="1"/>
      <c r="HZ122" s="234" ph="1"/>
      <c r="IA122" s="234" ph="1"/>
      <c r="IB122" s="234" ph="1"/>
      <c r="IC122" s="234" ph="1"/>
      <c r="ID122" s="234" ph="1"/>
      <c r="IE122" s="234" ph="1"/>
      <c r="IF122" s="234" ph="1"/>
      <c r="IG122" s="234" ph="1"/>
      <c r="IH122" s="234" ph="1"/>
      <c r="II122" s="234" ph="1"/>
      <c r="IJ122" s="234" ph="1"/>
      <c r="IK122" s="234" ph="1"/>
      <c r="IL122" s="234" ph="1"/>
      <c r="IM122" s="234" ph="1"/>
      <c r="IN122" s="234" ph="1"/>
      <c r="IO122" s="234" ph="1"/>
      <c r="IP122" s="234" ph="1"/>
      <c r="IQ122" s="234" ph="1"/>
      <c r="IR122" s="234" ph="1"/>
      <c r="IS122" s="234" ph="1"/>
      <c r="IT122" s="234" ph="1"/>
      <c r="IU122" s="234" ph="1"/>
      <c r="IV122" s="234" ph="1"/>
    </row>
    <row r="123" spans="224:256" ht="21" x14ac:dyDescent="0.15">
      <c r="HP123" s="234" ph="1"/>
      <c r="HQ123" s="234" ph="1"/>
      <c r="HR123" s="234" ph="1"/>
      <c r="HS123" s="234" ph="1"/>
      <c r="HT123" s="234" ph="1"/>
      <c r="HU123" s="234" ph="1"/>
      <c r="HV123" s="234" ph="1"/>
      <c r="HW123" s="234" ph="1"/>
      <c r="HX123" s="234" ph="1"/>
      <c r="HY123" s="234" ph="1"/>
      <c r="HZ123" s="234" ph="1"/>
      <c r="IA123" s="234" ph="1"/>
      <c r="IB123" s="234" ph="1"/>
      <c r="IC123" s="234" ph="1"/>
      <c r="ID123" s="234" ph="1"/>
      <c r="IE123" s="234" ph="1"/>
      <c r="IF123" s="234" ph="1"/>
      <c r="IG123" s="234" ph="1"/>
      <c r="IH123" s="234" ph="1"/>
      <c r="II123" s="234" ph="1"/>
      <c r="IJ123" s="234" ph="1"/>
      <c r="IK123" s="234" ph="1"/>
      <c r="IL123" s="234" ph="1"/>
      <c r="IM123" s="234" ph="1"/>
      <c r="IN123" s="234" ph="1"/>
      <c r="IO123" s="234" ph="1"/>
      <c r="IP123" s="234" ph="1"/>
      <c r="IQ123" s="234" ph="1"/>
      <c r="IR123" s="234" ph="1"/>
      <c r="IS123" s="234" ph="1"/>
      <c r="IT123" s="234" ph="1"/>
      <c r="IU123" s="234" ph="1"/>
      <c r="IV123" s="234" ph="1"/>
    </row>
    <row r="124" spans="224:256" ht="21" x14ac:dyDescent="0.15">
      <c r="HP124" s="234" ph="1"/>
      <c r="HQ124" s="234" ph="1"/>
      <c r="HR124" s="234" ph="1"/>
      <c r="HS124" s="234" ph="1"/>
      <c r="HT124" s="234" ph="1"/>
      <c r="HU124" s="234" ph="1"/>
      <c r="HV124" s="234" ph="1"/>
      <c r="HW124" s="234" ph="1"/>
      <c r="HX124" s="234" ph="1"/>
      <c r="HY124" s="234" ph="1"/>
      <c r="HZ124" s="234" ph="1"/>
      <c r="IA124" s="234" ph="1"/>
      <c r="IB124" s="234" ph="1"/>
      <c r="IC124" s="234" ph="1"/>
      <c r="ID124" s="234" ph="1"/>
      <c r="IE124" s="234" ph="1"/>
      <c r="IF124" s="234" ph="1"/>
      <c r="IG124" s="234" ph="1"/>
      <c r="IH124" s="234" ph="1"/>
      <c r="II124" s="234" ph="1"/>
      <c r="IJ124" s="234" ph="1"/>
      <c r="IK124" s="234" ph="1"/>
      <c r="IL124" s="234" ph="1"/>
      <c r="IM124" s="234" ph="1"/>
      <c r="IN124" s="234" ph="1"/>
      <c r="IO124" s="234" ph="1"/>
      <c r="IP124" s="234" ph="1"/>
      <c r="IQ124" s="234" ph="1"/>
      <c r="IR124" s="234" ph="1"/>
      <c r="IS124" s="234" ph="1"/>
      <c r="IT124" s="234" ph="1"/>
      <c r="IU124" s="234" ph="1"/>
      <c r="IV124" s="234" ph="1"/>
    </row>
    <row r="125" spans="224:256" ht="21" x14ac:dyDescent="0.15">
      <c r="HP125" s="234" ph="1"/>
      <c r="HQ125" s="234" ph="1"/>
      <c r="HR125" s="234" ph="1"/>
      <c r="HS125" s="234" ph="1"/>
      <c r="HT125" s="234" ph="1"/>
      <c r="HU125" s="234" ph="1"/>
      <c r="HV125" s="234" ph="1"/>
      <c r="HW125" s="234" ph="1"/>
      <c r="HX125" s="234" ph="1"/>
      <c r="HY125" s="234" ph="1"/>
      <c r="HZ125" s="234" ph="1"/>
      <c r="IA125" s="234" ph="1"/>
      <c r="IB125" s="234" ph="1"/>
      <c r="IC125" s="234" ph="1"/>
      <c r="ID125" s="234" ph="1"/>
      <c r="IE125" s="234" ph="1"/>
      <c r="IF125" s="234" ph="1"/>
      <c r="IG125" s="234" ph="1"/>
      <c r="IH125" s="234" ph="1"/>
      <c r="II125" s="234" ph="1"/>
      <c r="IJ125" s="234" ph="1"/>
      <c r="IK125" s="234" ph="1"/>
      <c r="IL125" s="234" ph="1"/>
      <c r="IM125" s="234" ph="1"/>
      <c r="IN125" s="234" ph="1"/>
      <c r="IO125" s="234" ph="1"/>
      <c r="IP125" s="234" ph="1"/>
      <c r="IQ125" s="234" ph="1"/>
      <c r="IR125" s="234" ph="1"/>
      <c r="IS125" s="234" ph="1"/>
      <c r="IT125" s="234" ph="1"/>
      <c r="IU125" s="234" ph="1"/>
      <c r="IV125" s="234" ph="1"/>
    </row>
    <row r="126" spans="224:256" ht="21" x14ac:dyDescent="0.15">
      <c r="HP126" s="234" ph="1"/>
      <c r="HQ126" s="234" ph="1"/>
      <c r="HR126" s="234" ph="1"/>
      <c r="HS126" s="234" ph="1"/>
      <c r="HT126" s="234" ph="1"/>
      <c r="HU126" s="234" ph="1"/>
      <c r="HV126" s="234" ph="1"/>
      <c r="HW126" s="234" ph="1"/>
      <c r="HX126" s="234" ph="1"/>
      <c r="HY126" s="234" ph="1"/>
      <c r="HZ126" s="234" ph="1"/>
      <c r="IA126" s="234" ph="1"/>
      <c r="IB126" s="234" ph="1"/>
      <c r="IC126" s="234" ph="1"/>
      <c r="ID126" s="234" ph="1"/>
      <c r="IE126" s="234" ph="1"/>
      <c r="IF126" s="234" ph="1"/>
      <c r="IG126" s="234" ph="1"/>
      <c r="IH126" s="234" ph="1"/>
      <c r="II126" s="234" ph="1"/>
      <c r="IJ126" s="234" ph="1"/>
      <c r="IK126" s="234" ph="1"/>
      <c r="IL126" s="234" ph="1"/>
      <c r="IM126" s="234" ph="1"/>
      <c r="IN126" s="234" ph="1"/>
      <c r="IO126" s="234" ph="1"/>
      <c r="IP126" s="234" ph="1"/>
      <c r="IQ126" s="234" ph="1"/>
      <c r="IR126" s="234" ph="1"/>
      <c r="IS126" s="234" ph="1"/>
      <c r="IT126" s="234" ph="1"/>
      <c r="IU126" s="234" ph="1"/>
      <c r="IV126" s="234" ph="1"/>
    </row>
    <row r="127" spans="224:256" ht="21" x14ac:dyDescent="0.15">
      <c r="HP127" s="234" ph="1"/>
      <c r="HQ127" s="234" ph="1"/>
      <c r="HR127" s="234" ph="1"/>
      <c r="HS127" s="234" ph="1"/>
      <c r="HT127" s="234" ph="1"/>
      <c r="HU127" s="234" ph="1"/>
      <c r="HV127" s="234" ph="1"/>
      <c r="HW127" s="234" ph="1"/>
      <c r="HX127" s="234" ph="1"/>
      <c r="HY127" s="234" ph="1"/>
      <c r="HZ127" s="234" ph="1"/>
      <c r="IA127" s="234" ph="1"/>
      <c r="IB127" s="234" ph="1"/>
      <c r="IC127" s="234" ph="1"/>
      <c r="ID127" s="234" ph="1"/>
      <c r="IE127" s="234" ph="1"/>
      <c r="IF127" s="234" ph="1"/>
      <c r="IG127" s="234" ph="1"/>
      <c r="IH127" s="234" ph="1"/>
      <c r="II127" s="234" ph="1"/>
      <c r="IJ127" s="234" ph="1"/>
      <c r="IK127" s="234" ph="1"/>
      <c r="IL127" s="234" ph="1"/>
      <c r="IM127" s="234" ph="1"/>
      <c r="IN127" s="234" ph="1"/>
      <c r="IO127" s="234" ph="1"/>
      <c r="IP127" s="234" ph="1"/>
      <c r="IQ127" s="234" ph="1"/>
      <c r="IR127" s="234" ph="1"/>
      <c r="IS127" s="234" ph="1"/>
      <c r="IT127" s="234" ph="1"/>
      <c r="IU127" s="234" ph="1"/>
      <c r="IV127" s="234" ph="1"/>
    </row>
    <row r="129" spans="224:256" ht="21" x14ac:dyDescent="0.15">
      <c r="HP129" s="234" ph="1"/>
      <c r="HQ129" s="234" ph="1"/>
      <c r="HR129" s="234" ph="1"/>
      <c r="HS129" s="234" ph="1"/>
      <c r="HT129" s="234" ph="1"/>
      <c r="HU129" s="234" ph="1"/>
      <c r="HV129" s="234" ph="1"/>
      <c r="HW129" s="234" ph="1"/>
      <c r="HX129" s="234" ph="1"/>
      <c r="HY129" s="234" ph="1"/>
      <c r="HZ129" s="234" ph="1"/>
      <c r="IA129" s="234" ph="1"/>
      <c r="IB129" s="234" ph="1"/>
      <c r="IC129" s="234" ph="1"/>
      <c r="ID129" s="234" ph="1"/>
      <c r="IE129" s="234" ph="1"/>
      <c r="IF129" s="234" ph="1"/>
      <c r="IG129" s="234" ph="1"/>
      <c r="IH129" s="234" ph="1"/>
      <c r="II129" s="234" ph="1"/>
      <c r="IJ129" s="234" ph="1"/>
      <c r="IK129" s="234" ph="1"/>
      <c r="IL129" s="234" ph="1"/>
      <c r="IM129" s="234" ph="1"/>
      <c r="IN129" s="234" ph="1"/>
      <c r="IO129" s="234" ph="1"/>
      <c r="IP129" s="234" ph="1"/>
      <c r="IQ129" s="234" ph="1"/>
      <c r="IR129" s="234" ph="1"/>
      <c r="IS129" s="234" ph="1"/>
      <c r="IT129" s="234" ph="1"/>
      <c r="IU129" s="234" ph="1"/>
      <c r="IV129" s="234" ph="1"/>
    </row>
    <row r="130" spans="224:256" ht="21" x14ac:dyDescent="0.15">
      <c r="HP130" s="234" ph="1"/>
      <c r="HQ130" s="234" ph="1"/>
      <c r="HR130" s="234" ph="1"/>
      <c r="HS130" s="234" ph="1"/>
      <c r="HT130" s="234" ph="1"/>
      <c r="HU130" s="234" ph="1"/>
      <c r="HV130" s="234" ph="1"/>
      <c r="HW130" s="234" ph="1"/>
      <c r="HX130" s="234" ph="1"/>
      <c r="HY130" s="234" ph="1"/>
      <c r="HZ130" s="234" ph="1"/>
      <c r="IA130" s="234" ph="1"/>
      <c r="IB130" s="234" ph="1"/>
      <c r="IC130" s="234" ph="1"/>
      <c r="ID130" s="234" ph="1"/>
      <c r="IE130" s="234" ph="1"/>
      <c r="IF130" s="234" ph="1"/>
      <c r="IG130" s="234" ph="1"/>
      <c r="IH130" s="234" ph="1"/>
      <c r="II130" s="234" ph="1"/>
      <c r="IJ130" s="234" ph="1"/>
      <c r="IK130" s="234" ph="1"/>
      <c r="IL130" s="234" ph="1"/>
      <c r="IM130" s="234" ph="1"/>
      <c r="IN130" s="234" ph="1"/>
      <c r="IO130" s="234" ph="1"/>
      <c r="IP130" s="234" ph="1"/>
      <c r="IQ130" s="234" ph="1"/>
      <c r="IR130" s="234" ph="1"/>
      <c r="IS130" s="234" ph="1"/>
      <c r="IT130" s="234" ph="1"/>
      <c r="IU130" s="234" ph="1"/>
      <c r="IV130" s="234" ph="1"/>
    </row>
    <row r="131" spans="224:256" ht="21" x14ac:dyDescent="0.15">
      <c r="HP131" s="234" ph="1"/>
      <c r="HQ131" s="234" ph="1"/>
      <c r="HR131" s="234" ph="1"/>
      <c r="HS131" s="234" ph="1"/>
      <c r="HT131" s="234" ph="1"/>
      <c r="HU131" s="234" ph="1"/>
      <c r="HV131" s="234" ph="1"/>
      <c r="HW131" s="234" ph="1"/>
      <c r="HX131" s="234" ph="1"/>
      <c r="HY131" s="234" ph="1"/>
      <c r="HZ131" s="234" ph="1"/>
      <c r="IA131" s="234" ph="1"/>
      <c r="IB131" s="234" ph="1"/>
      <c r="IC131" s="234" ph="1"/>
      <c r="ID131" s="234" ph="1"/>
      <c r="IE131" s="234" ph="1"/>
      <c r="IF131" s="234" ph="1"/>
      <c r="IG131" s="234" ph="1"/>
      <c r="IH131" s="234" ph="1"/>
      <c r="II131" s="234" ph="1"/>
      <c r="IJ131" s="234" ph="1"/>
      <c r="IK131" s="234" ph="1"/>
      <c r="IL131" s="234" ph="1"/>
      <c r="IM131" s="234" ph="1"/>
      <c r="IN131" s="234" ph="1"/>
      <c r="IO131" s="234" ph="1"/>
      <c r="IP131" s="234" ph="1"/>
      <c r="IQ131" s="234" ph="1"/>
      <c r="IR131" s="234" ph="1"/>
      <c r="IS131" s="234" ph="1"/>
      <c r="IT131" s="234" ph="1"/>
      <c r="IU131" s="234" ph="1"/>
      <c r="IV131" s="234" ph="1"/>
    </row>
    <row r="132" spans="224:256" ht="21" x14ac:dyDescent="0.15">
      <c r="HP132" s="234" ph="1"/>
      <c r="HQ132" s="234" ph="1"/>
      <c r="HR132" s="234" ph="1"/>
      <c r="HS132" s="234" ph="1"/>
      <c r="HT132" s="234" ph="1"/>
      <c r="HU132" s="234" ph="1"/>
      <c r="HV132" s="234" ph="1"/>
      <c r="HW132" s="234" ph="1"/>
      <c r="HX132" s="234" ph="1"/>
      <c r="HY132" s="234" ph="1"/>
      <c r="HZ132" s="234" ph="1"/>
      <c r="IA132" s="234" ph="1"/>
      <c r="IB132" s="234" ph="1"/>
      <c r="IC132" s="234" ph="1"/>
      <c r="ID132" s="234" ph="1"/>
      <c r="IE132" s="234" ph="1"/>
      <c r="IF132" s="234" ph="1"/>
      <c r="IG132" s="234" ph="1"/>
      <c r="IH132" s="234" ph="1"/>
      <c r="II132" s="234" ph="1"/>
      <c r="IJ132" s="234" ph="1"/>
      <c r="IK132" s="234" ph="1"/>
      <c r="IL132" s="234" ph="1"/>
      <c r="IM132" s="234" ph="1"/>
      <c r="IN132" s="234" ph="1"/>
      <c r="IO132" s="234" ph="1"/>
      <c r="IP132" s="234" ph="1"/>
      <c r="IQ132" s="234" ph="1"/>
      <c r="IR132" s="234" ph="1"/>
      <c r="IS132" s="234" ph="1"/>
      <c r="IT132" s="234" ph="1"/>
      <c r="IU132" s="234" ph="1"/>
      <c r="IV132" s="234" ph="1"/>
    </row>
    <row r="133" spans="224:256" ht="21" x14ac:dyDescent="0.15">
      <c r="HP133" s="234" ph="1"/>
      <c r="HQ133" s="234" ph="1"/>
      <c r="HR133" s="234" ph="1"/>
      <c r="HS133" s="234" ph="1"/>
      <c r="HT133" s="234" ph="1"/>
      <c r="HU133" s="234" ph="1"/>
      <c r="HV133" s="234" ph="1"/>
      <c r="HW133" s="234" ph="1"/>
      <c r="HX133" s="234" ph="1"/>
      <c r="HY133" s="234" ph="1"/>
      <c r="HZ133" s="234" ph="1"/>
      <c r="IA133" s="234" ph="1"/>
      <c r="IB133" s="234" ph="1"/>
      <c r="IC133" s="234" ph="1"/>
      <c r="ID133" s="234" ph="1"/>
      <c r="IE133" s="234" ph="1"/>
      <c r="IF133" s="234" ph="1"/>
      <c r="IG133" s="234" ph="1"/>
      <c r="IH133" s="234" ph="1"/>
      <c r="II133" s="234" ph="1"/>
      <c r="IJ133" s="234" ph="1"/>
      <c r="IK133" s="234" ph="1"/>
      <c r="IL133" s="234" ph="1"/>
      <c r="IM133" s="234" ph="1"/>
      <c r="IN133" s="234" ph="1"/>
      <c r="IO133" s="234" ph="1"/>
      <c r="IP133" s="234" ph="1"/>
      <c r="IQ133" s="234" ph="1"/>
      <c r="IR133" s="234" ph="1"/>
      <c r="IS133" s="234" ph="1"/>
      <c r="IT133" s="234" ph="1"/>
      <c r="IU133" s="234" ph="1"/>
      <c r="IV133" s="234" ph="1"/>
    </row>
    <row r="135" spans="224:256" ht="21" x14ac:dyDescent="0.15">
      <c r="HP135" s="234" ph="1"/>
      <c r="HQ135" s="234" ph="1"/>
      <c r="HR135" s="234" ph="1"/>
      <c r="HS135" s="234" ph="1"/>
      <c r="HT135" s="234" ph="1"/>
      <c r="HU135" s="234" ph="1"/>
      <c r="HV135" s="234" ph="1"/>
      <c r="HW135" s="234" ph="1"/>
      <c r="HX135" s="234" ph="1"/>
      <c r="HY135" s="234" ph="1"/>
      <c r="HZ135" s="234" ph="1"/>
      <c r="IA135" s="234" ph="1"/>
      <c r="IB135" s="234" ph="1"/>
      <c r="IC135" s="234" ph="1"/>
      <c r="ID135" s="234" ph="1"/>
      <c r="IE135" s="234" ph="1"/>
      <c r="IF135" s="234" ph="1"/>
      <c r="IG135" s="234" ph="1"/>
      <c r="IH135" s="234" ph="1"/>
      <c r="II135" s="234" ph="1"/>
      <c r="IJ135" s="234" ph="1"/>
      <c r="IK135" s="234" ph="1"/>
      <c r="IL135" s="234" ph="1"/>
      <c r="IM135" s="234" ph="1"/>
      <c r="IN135" s="234" ph="1"/>
      <c r="IO135" s="234" ph="1"/>
      <c r="IP135" s="234" ph="1"/>
      <c r="IQ135" s="234" ph="1"/>
      <c r="IR135" s="234" ph="1"/>
      <c r="IS135" s="234" ph="1"/>
      <c r="IT135" s="234" ph="1"/>
      <c r="IU135" s="234" ph="1"/>
      <c r="IV135" s="234" ph="1"/>
    </row>
    <row r="136" spans="224:256" ht="21" x14ac:dyDescent="0.15">
      <c r="HP136" s="234" ph="1"/>
      <c r="HQ136" s="234" ph="1"/>
      <c r="HR136" s="234" ph="1"/>
      <c r="HS136" s="234" ph="1"/>
      <c r="HT136" s="234" ph="1"/>
      <c r="HU136" s="234" ph="1"/>
      <c r="HV136" s="234" ph="1"/>
      <c r="HW136" s="234" ph="1"/>
      <c r="HX136" s="234" ph="1"/>
      <c r="HY136" s="234" ph="1"/>
      <c r="HZ136" s="234" ph="1"/>
      <c r="IA136" s="234" ph="1"/>
      <c r="IB136" s="234" ph="1"/>
      <c r="IC136" s="234" ph="1"/>
      <c r="ID136" s="234" ph="1"/>
      <c r="IE136" s="234" ph="1"/>
      <c r="IF136" s="234" ph="1"/>
      <c r="IG136" s="234" ph="1"/>
      <c r="IH136" s="234" ph="1"/>
      <c r="II136" s="234" ph="1"/>
      <c r="IJ136" s="234" ph="1"/>
      <c r="IK136" s="234" ph="1"/>
      <c r="IL136" s="234" ph="1"/>
      <c r="IM136" s="234" ph="1"/>
      <c r="IN136" s="234" ph="1"/>
      <c r="IO136" s="234" ph="1"/>
      <c r="IP136" s="234" ph="1"/>
      <c r="IQ136" s="234" ph="1"/>
      <c r="IR136" s="234" ph="1"/>
      <c r="IS136" s="234" ph="1"/>
      <c r="IT136" s="234" ph="1"/>
      <c r="IU136" s="234" ph="1"/>
      <c r="IV136" s="234" ph="1"/>
    </row>
    <row r="137" spans="224:256" ht="21" x14ac:dyDescent="0.15">
      <c r="HP137" s="234" ph="1"/>
      <c r="HQ137" s="234" ph="1"/>
      <c r="HR137" s="234" ph="1"/>
      <c r="HS137" s="234" ph="1"/>
      <c r="HT137" s="234" ph="1"/>
      <c r="HU137" s="234" ph="1"/>
      <c r="HV137" s="234" ph="1"/>
      <c r="HW137" s="234" ph="1"/>
      <c r="HX137" s="234" ph="1"/>
      <c r="HY137" s="234" ph="1"/>
      <c r="HZ137" s="234" ph="1"/>
      <c r="IA137" s="234" ph="1"/>
      <c r="IB137" s="234" ph="1"/>
      <c r="IC137" s="234" ph="1"/>
      <c r="ID137" s="234" ph="1"/>
      <c r="IE137" s="234" ph="1"/>
      <c r="IF137" s="234" ph="1"/>
      <c r="IG137" s="234" ph="1"/>
      <c r="IH137" s="234" ph="1"/>
      <c r="II137" s="234" ph="1"/>
      <c r="IJ137" s="234" ph="1"/>
      <c r="IK137" s="234" ph="1"/>
      <c r="IL137" s="234" ph="1"/>
      <c r="IM137" s="234" ph="1"/>
      <c r="IN137" s="234" ph="1"/>
      <c r="IO137" s="234" ph="1"/>
      <c r="IP137" s="234" ph="1"/>
      <c r="IQ137" s="234" ph="1"/>
      <c r="IR137" s="234" ph="1"/>
      <c r="IS137" s="234" ph="1"/>
      <c r="IT137" s="234" ph="1"/>
      <c r="IU137" s="234" ph="1"/>
      <c r="IV137" s="234" ph="1"/>
    </row>
    <row r="139" spans="224:256" ht="21" x14ac:dyDescent="0.15">
      <c r="HP139" s="234" ph="1"/>
      <c r="HQ139" s="234" ph="1"/>
      <c r="HR139" s="234" ph="1"/>
      <c r="HS139" s="234" ph="1"/>
      <c r="HT139" s="234" ph="1"/>
      <c r="HU139" s="234" ph="1"/>
      <c r="HV139" s="234" ph="1"/>
      <c r="HW139" s="234" ph="1"/>
      <c r="HX139" s="234" ph="1"/>
      <c r="HY139" s="234" ph="1"/>
      <c r="HZ139" s="234" ph="1"/>
      <c r="IA139" s="234" ph="1"/>
      <c r="IB139" s="234" ph="1"/>
      <c r="IC139" s="234" ph="1"/>
      <c r="ID139" s="234" ph="1"/>
      <c r="IE139" s="234" ph="1"/>
      <c r="IF139" s="234" ph="1"/>
      <c r="IG139" s="234" ph="1"/>
      <c r="IH139" s="234" ph="1"/>
      <c r="II139" s="234" ph="1"/>
      <c r="IJ139" s="234" ph="1"/>
      <c r="IK139" s="234" ph="1"/>
      <c r="IL139" s="234" ph="1"/>
      <c r="IM139" s="234" ph="1"/>
      <c r="IN139" s="234" ph="1"/>
      <c r="IO139" s="234" ph="1"/>
      <c r="IP139" s="234" ph="1"/>
      <c r="IQ139" s="234" ph="1"/>
      <c r="IR139" s="234" ph="1"/>
      <c r="IS139" s="234" ph="1"/>
      <c r="IT139" s="234" ph="1"/>
      <c r="IU139" s="234" ph="1"/>
      <c r="IV139" s="234" ph="1"/>
    </row>
    <row r="140" spans="224:256" ht="21" x14ac:dyDescent="0.15">
      <c r="HP140" s="234" ph="1"/>
      <c r="HQ140" s="234" ph="1"/>
      <c r="HR140" s="234" ph="1"/>
      <c r="HS140" s="234" ph="1"/>
      <c r="HT140" s="234" ph="1"/>
      <c r="HU140" s="234" ph="1"/>
      <c r="HV140" s="234" ph="1"/>
      <c r="HW140" s="234" ph="1"/>
      <c r="HX140" s="234" ph="1"/>
      <c r="HY140" s="234" ph="1"/>
      <c r="HZ140" s="234" ph="1"/>
      <c r="IA140" s="234" ph="1"/>
      <c r="IB140" s="234" ph="1"/>
      <c r="IC140" s="234" ph="1"/>
      <c r="ID140" s="234" ph="1"/>
      <c r="IE140" s="234" ph="1"/>
      <c r="IF140" s="234" ph="1"/>
      <c r="IG140" s="234" ph="1"/>
      <c r="IH140" s="234" ph="1"/>
      <c r="II140" s="234" ph="1"/>
      <c r="IJ140" s="234" ph="1"/>
      <c r="IK140" s="234" ph="1"/>
      <c r="IL140" s="234" ph="1"/>
      <c r="IM140" s="234" ph="1"/>
      <c r="IN140" s="234" ph="1"/>
      <c r="IO140" s="234" ph="1"/>
      <c r="IP140" s="234" ph="1"/>
      <c r="IQ140" s="234" ph="1"/>
      <c r="IR140" s="234" ph="1"/>
      <c r="IS140" s="234" ph="1"/>
      <c r="IT140" s="234" ph="1"/>
      <c r="IU140" s="234" ph="1"/>
      <c r="IV140" s="234" ph="1"/>
    </row>
    <row r="141" spans="224:256" ht="21" x14ac:dyDescent="0.15">
      <c r="HP141" s="234" ph="1"/>
      <c r="HQ141" s="234" ph="1"/>
      <c r="HR141" s="234" ph="1"/>
      <c r="HS141" s="234" ph="1"/>
      <c r="HT141" s="234" ph="1"/>
      <c r="HU141" s="234" ph="1"/>
      <c r="HV141" s="234" ph="1"/>
      <c r="HW141" s="234" ph="1"/>
      <c r="HX141" s="234" ph="1"/>
      <c r="HY141" s="234" ph="1"/>
      <c r="HZ141" s="234" ph="1"/>
      <c r="IA141" s="234" ph="1"/>
      <c r="IB141" s="234" ph="1"/>
      <c r="IC141" s="234" ph="1"/>
      <c r="ID141" s="234" ph="1"/>
      <c r="IE141" s="234" ph="1"/>
      <c r="IF141" s="234" ph="1"/>
      <c r="IG141" s="234" ph="1"/>
      <c r="IH141" s="234" ph="1"/>
      <c r="II141" s="234" ph="1"/>
      <c r="IJ141" s="234" ph="1"/>
      <c r="IK141" s="234" ph="1"/>
      <c r="IL141" s="234" ph="1"/>
      <c r="IM141" s="234" ph="1"/>
      <c r="IN141" s="234" ph="1"/>
      <c r="IO141" s="234" ph="1"/>
      <c r="IP141" s="234" ph="1"/>
      <c r="IQ141" s="234" ph="1"/>
      <c r="IR141" s="234" ph="1"/>
      <c r="IS141" s="234" ph="1"/>
      <c r="IT141" s="234" ph="1"/>
      <c r="IU141" s="234" ph="1"/>
      <c r="IV141" s="234" ph="1"/>
    </row>
    <row r="142" spans="224:256" ht="21" x14ac:dyDescent="0.15">
      <c r="HP142" s="234" ph="1"/>
      <c r="HQ142" s="234" ph="1"/>
      <c r="HR142" s="234" ph="1"/>
      <c r="HS142" s="234" ph="1"/>
      <c r="HT142" s="234" ph="1"/>
      <c r="HU142" s="234" ph="1"/>
      <c r="HV142" s="234" ph="1"/>
      <c r="HW142" s="234" ph="1"/>
      <c r="HX142" s="234" ph="1"/>
      <c r="HY142" s="234" ph="1"/>
      <c r="HZ142" s="234" ph="1"/>
      <c r="IA142" s="234" ph="1"/>
      <c r="IB142" s="234" ph="1"/>
      <c r="IC142" s="234" ph="1"/>
      <c r="ID142" s="234" ph="1"/>
      <c r="IE142" s="234" ph="1"/>
      <c r="IF142" s="234" ph="1"/>
      <c r="IG142" s="234" ph="1"/>
      <c r="IH142" s="234" ph="1"/>
      <c r="II142" s="234" ph="1"/>
      <c r="IJ142" s="234" ph="1"/>
      <c r="IK142" s="234" ph="1"/>
      <c r="IL142" s="234" ph="1"/>
      <c r="IM142" s="234" ph="1"/>
      <c r="IN142" s="234" ph="1"/>
      <c r="IO142" s="234" ph="1"/>
      <c r="IP142" s="234" ph="1"/>
      <c r="IQ142" s="234" ph="1"/>
      <c r="IR142" s="234" ph="1"/>
      <c r="IS142" s="234" ph="1"/>
      <c r="IT142" s="234" ph="1"/>
      <c r="IU142" s="234" ph="1"/>
      <c r="IV142" s="234" ph="1"/>
    </row>
    <row r="143" spans="224:256" ht="21" x14ac:dyDescent="0.15">
      <c r="HP143" s="234" ph="1"/>
      <c r="HQ143" s="234" ph="1"/>
      <c r="HR143" s="234" ph="1"/>
      <c r="HS143" s="234" ph="1"/>
      <c r="HT143" s="234" ph="1"/>
      <c r="HU143" s="234" ph="1"/>
      <c r="HV143" s="234" ph="1"/>
      <c r="HW143" s="234" ph="1"/>
      <c r="HX143" s="234" ph="1"/>
      <c r="HY143" s="234" ph="1"/>
      <c r="HZ143" s="234" ph="1"/>
      <c r="IA143" s="234" ph="1"/>
      <c r="IB143" s="234" ph="1"/>
      <c r="IC143" s="234" ph="1"/>
      <c r="ID143" s="234" ph="1"/>
      <c r="IE143" s="234" ph="1"/>
      <c r="IF143" s="234" ph="1"/>
      <c r="IG143" s="234" ph="1"/>
      <c r="IH143" s="234" ph="1"/>
      <c r="II143" s="234" ph="1"/>
      <c r="IJ143" s="234" ph="1"/>
      <c r="IK143" s="234" ph="1"/>
      <c r="IL143" s="234" ph="1"/>
      <c r="IM143" s="234" ph="1"/>
      <c r="IN143" s="234" ph="1"/>
      <c r="IO143" s="234" ph="1"/>
      <c r="IP143" s="234" ph="1"/>
      <c r="IQ143" s="234" ph="1"/>
      <c r="IR143" s="234" ph="1"/>
      <c r="IS143" s="234" ph="1"/>
      <c r="IT143" s="234" ph="1"/>
      <c r="IU143" s="234" ph="1"/>
      <c r="IV143" s="234" ph="1"/>
    </row>
    <row r="145" spans="224:256" ht="21" x14ac:dyDescent="0.15">
      <c r="HP145" s="234" ph="1"/>
      <c r="HQ145" s="234" ph="1"/>
      <c r="HR145" s="234" ph="1"/>
      <c r="HS145" s="234" ph="1"/>
      <c r="HT145" s="234" ph="1"/>
      <c r="HU145" s="234" ph="1"/>
      <c r="HV145" s="234" ph="1"/>
      <c r="HW145" s="234" ph="1"/>
      <c r="HX145" s="234" ph="1"/>
      <c r="HY145" s="234" ph="1"/>
      <c r="HZ145" s="234" ph="1"/>
      <c r="IA145" s="234" ph="1"/>
      <c r="IB145" s="234" ph="1"/>
      <c r="IC145" s="234" ph="1"/>
      <c r="ID145" s="234" ph="1"/>
      <c r="IE145" s="234" ph="1"/>
      <c r="IF145" s="234" ph="1"/>
      <c r="IG145" s="234" ph="1"/>
      <c r="IH145" s="234" ph="1"/>
      <c r="II145" s="234" ph="1"/>
      <c r="IJ145" s="234" ph="1"/>
      <c r="IK145" s="234" ph="1"/>
      <c r="IL145" s="234" ph="1"/>
      <c r="IM145" s="234" ph="1"/>
      <c r="IN145" s="234" ph="1"/>
      <c r="IO145" s="234" ph="1"/>
      <c r="IP145" s="234" ph="1"/>
      <c r="IQ145" s="234" ph="1"/>
      <c r="IR145" s="234" ph="1"/>
      <c r="IS145" s="234" ph="1"/>
      <c r="IT145" s="234" ph="1"/>
      <c r="IU145" s="234" ph="1"/>
      <c r="IV145" s="234" ph="1"/>
    </row>
    <row r="146" spans="224:256" ht="21" x14ac:dyDescent="0.15">
      <c r="HP146" s="234" ph="1"/>
      <c r="HQ146" s="234" ph="1"/>
      <c r="HR146" s="234" ph="1"/>
      <c r="HS146" s="234" ph="1"/>
      <c r="HT146" s="234" ph="1"/>
      <c r="HU146" s="234" ph="1"/>
      <c r="HV146" s="234" ph="1"/>
      <c r="HW146" s="234" ph="1"/>
      <c r="HX146" s="234" ph="1"/>
      <c r="HY146" s="234" ph="1"/>
      <c r="HZ146" s="234" ph="1"/>
      <c r="IA146" s="234" ph="1"/>
      <c r="IB146" s="234" ph="1"/>
      <c r="IC146" s="234" ph="1"/>
      <c r="ID146" s="234" ph="1"/>
      <c r="IE146" s="234" ph="1"/>
      <c r="IF146" s="234" ph="1"/>
      <c r="IG146" s="234" ph="1"/>
      <c r="IH146" s="234" ph="1"/>
      <c r="II146" s="234" ph="1"/>
      <c r="IJ146" s="234" ph="1"/>
      <c r="IK146" s="234" ph="1"/>
      <c r="IL146" s="234" ph="1"/>
      <c r="IM146" s="234" ph="1"/>
      <c r="IN146" s="234" ph="1"/>
      <c r="IO146" s="234" ph="1"/>
      <c r="IP146" s="234" ph="1"/>
      <c r="IQ146" s="234" ph="1"/>
      <c r="IR146" s="234" ph="1"/>
      <c r="IS146" s="234" ph="1"/>
      <c r="IT146" s="234" ph="1"/>
      <c r="IU146" s="234" ph="1"/>
      <c r="IV146" s="234" ph="1"/>
    </row>
    <row r="147" spans="224:256" ht="21" x14ac:dyDescent="0.15">
      <c r="HP147" s="234" ph="1"/>
      <c r="HQ147" s="234" ph="1"/>
      <c r="HR147" s="234" ph="1"/>
      <c r="HS147" s="234" ph="1"/>
      <c r="HT147" s="234" ph="1"/>
      <c r="HU147" s="234" ph="1"/>
      <c r="HV147" s="234" ph="1"/>
      <c r="HW147" s="234" ph="1"/>
      <c r="HX147" s="234" ph="1"/>
      <c r="HY147" s="234" ph="1"/>
      <c r="HZ147" s="234" ph="1"/>
      <c r="IA147" s="234" ph="1"/>
      <c r="IB147" s="234" ph="1"/>
      <c r="IC147" s="234" ph="1"/>
      <c r="ID147" s="234" ph="1"/>
      <c r="IE147" s="234" ph="1"/>
      <c r="IF147" s="234" ph="1"/>
      <c r="IG147" s="234" ph="1"/>
      <c r="IH147" s="234" ph="1"/>
      <c r="II147" s="234" ph="1"/>
      <c r="IJ147" s="234" ph="1"/>
      <c r="IK147" s="234" ph="1"/>
      <c r="IL147" s="234" ph="1"/>
      <c r="IM147" s="234" ph="1"/>
      <c r="IN147" s="234" ph="1"/>
      <c r="IO147" s="234" ph="1"/>
      <c r="IP147" s="234" ph="1"/>
      <c r="IQ147" s="234" ph="1"/>
      <c r="IR147" s="234" ph="1"/>
      <c r="IS147" s="234" ph="1"/>
      <c r="IT147" s="234" ph="1"/>
      <c r="IU147" s="234" ph="1"/>
      <c r="IV147" s="234" ph="1"/>
    </row>
    <row r="149" spans="224:256" ht="21" x14ac:dyDescent="0.15">
      <c r="HP149" s="234" ph="1"/>
      <c r="HQ149" s="234" ph="1"/>
      <c r="HR149" s="234" ph="1"/>
      <c r="HS149" s="234" ph="1"/>
      <c r="HT149" s="234" ph="1"/>
      <c r="HU149" s="234" ph="1"/>
      <c r="HV149" s="234" ph="1"/>
      <c r="HW149" s="234" ph="1"/>
      <c r="HX149" s="234" ph="1"/>
      <c r="HY149" s="234" ph="1"/>
      <c r="HZ149" s="234" ph="1"/>
      <c r="IA149" s="234" ph="1"/>
      <c r="IB149" s="234" ph="1"/>
      <c r="IC149" s="234" ph="1"/>
      <c r="ID149" s="234" ph="1"/>
      <c r="IE149" s="234" ph="1"/>
      <c r="IF149" s="234" ph="1"/>
      <c r="IG149" s="234" ph="1"/>
      <c r="IH149" s="234" ph="1"/>
      <c r="II149" s="234" ph="1"/>
      <c r="IJ149" s="234" ph="1"/>
      <c r="IK149" s="234" ph="1"/>
      <c r="IL149" s="234" ph="1"/>
      <c r="IM149" s="234" ph="1"/>
      <c r="IN149" s="234" ph="1"/>
      <c r="IO149" s="234" ph="1"/>
      <c r="IP149" s="234" ph="1"/>
      <c r="IQ149" s="234" ph="1"/>
      <c r="IR149" s="234" ph="1"/>
      <c r="IS149" s="234" ph="1"/>
      <c r="IT149" s="234" ph="1"/>
      <c r="IU149" s="234" ph="1"/>
      <c r="IV149" s="234" ph="1"/>
    </row>
    <row r="150" spans="224:256" ht="21" x14ac:dyDescent="0.15">
      <c r="HP150" s="234" ph="1"/>
      <c r="HQ150" s="234" ph="1"/>
      <c r="HR150" s="234" ph="1"/>
      <c r="HS150" s="234" ph="1"/>
      <c r="HT150" s="234" ph="1"/>
      <c r="HU150" s="234" ph="1"/>
      <c r="HV150" s="234" ph="1"/>
      <c r="HW150" s="234" ph="1"/>
      <c r="HX150" s="234" ph="1"/>
      <c r="HY150" s="234" ph="1"/>
      <c r="HZ150" s="234" ph="1"/>
      <c r="IA150" s="234" ph="1"/>
      <c r="IB150" s="234" ph="1"/>
      <c r="IC150" s="234" ph="1"/>
      <c r="ID150" s="234" ph="1"/>
      <c r="IE150" s="234" ph="1"/>
      <c r="IF150" s="234" ph="1"/>
      <c r="IG150" s="234" ph="1"/>
      <c r="IH150" s="234" ph="1"/>
      <c r="II150" s="234" ph="1"/>
      <c r="IJ150" s="234" ph="1"/>
      <c r="IK150" s="234" ph="1"/>
      <c r="IL150" s="234" ph="1"/>
      <c r="IM150" s="234" ph="1"/>
      <c r="IN150" s="234" ph="1"/>
      <c r="IO150" s="234" ph="1"/>
      <c r="IP150" s="234" ph="1"/>
      <c r="IQ150" s="234" ph="1"/>
      <c r="IR150" s="234" ph="1"/>
      <c r="IS150" s="234" ph="1"/>
      <c r="IT150" s="234" ph="1"/>
      <c r="IU150" s="234" ph="1"/>
      <c r="IV150" s="234" ph="1"/>
    </row>
    <row r="151" spans="224:256" ht="21" x14ac:dyDescent="0.15">
      <c r="HP151" s="234" ph="1"/>
      <c r="HQ151" s="234" ph="1"/>
      <c r="HR151" s="234" ph="1"/>
      <c r="HS151" s="234" ph="1"/>
      <c r="HT151" s="234" ph="1"/>
      <c r="HU151" s="234" ph="1"/>
      <c r="HV151" s="234" ph="1"/>
      <c r="HW151" s="234" ph="1"/>
      <c r="HX151" s="234" ph="1"/>
      <c r="HY151" s="234" ph="1"/>
      <c r="HZ151" s="234" ph="1"/>
      <c r="IA151" s="234" ph="1"/>
      <c r="IB151" s="234" ph="1"/>
      <c r="IC151" s="234" ph="1"/>
      <c r="ID151" s="234" ph="1"/>
      <c r="IE151" s="234" ph="1"/>
      <c r="IF151" s="234" ph="1"/>
      <c r="IG151" s="234" ph="1"/>
      <c r="IH151" s="234" ph="1"/>
      <c r="II151" s="234" ph="1"/>
      <c r="IJ151" s="234" ph="1"/>
      <c r="IK151" s="234" ph="1"/>
      <c r="IL151" s="234" ph="1"/>
      <c r="IM151" s="234" ph="1"/>
      <c r="IN151" s="234" ph="1"/>
      <c r="IO151" s="234" ph="1"/>
      <c r="IP151" s="234" ph="1"/>
      <c r="IQ151" s="234" ph="1"/>
      <c r="IR151" s="234" ph="1"/>
      <c r="IS151" s="234" ph="1"/>
      <c r="IT151" s="234" ph="1"/>
      <c r="IU151" s="234" ph="1"/>
      <c r="IV151" s="234" ph="1"/>
    </row>
    <row r="153" spans="224:256" ht="21" x14ac:dyDescent="0.15">
      <c r="HP153" s="234" ph="1"/>
      <c r="HQ153" s="234" ph="1"/>
      <c r="HR153" s="234" ph="1"/>
      <c r="HS153" s="234" ph="1"/>
      <c r="HT153" s="234" ph="1"/>
      <c r="HU153" s="234" ph="1"/>
      <c r="HV153" s="234" ph="1"/>
      <c r="HW153" s="234" ph="1"/>
      <c r="HX153" s="234" ph="1"/>
      <c r="HY153" s="234" ph="1"/>
      <c r="HZ153" s="234" ph="1"/>
      <c r="IA153" s="234" ph="1"/>
      <c r="IB153" s="234" ph="1"/>
      <c r="IC153" s="234" ph="1"/>
      <c r="ID153" s="234" ph="1"/>
      <c r="IE153" s="234" ph="1"/>
      <c r="IF153" s="234" ph="1"/>
      <c r="IG153" s="234" ph="1"/>
      <c r="IH153" s="234" ph="1"/>
      <c r="II153" s="234" ph="1"/>
      <c r="IJ153" s="234" ph="1"/>
      <c r="IK153" s="234" ph="1"/>
      <c r="IL153" s="234" ph="1"/>
      <c r="IM153" s="234" ph="1"/>
      <c r="IN153" s="234" ph="1"/>
      <c r="IO153" s="234" ph="1"/>
      <c r="IP153" s="234" ph="1"/>
      <c r="IQ153" s="234" ph="1"/>
      <c r="IR153" s="234" ph="1"/>
      <c r="IS153" s="234" ph="1"/>
      <c r="IT153" s="234" ph="1"/>
      <c r="IU153" s="234" ph="1"/>
      <c r="IV153" s="234" ph="1"/>
    </row>
    <row r="154" spans="224:256" ht="21" x14ac:dyDescent="0.15">
      <c r="HP154" s="234" ph="1"/>
      <c r="HQ154" s="234" ph="1"/>
      <c r="HR154" s="234" ph="1"/>
      <c r="HS154" s="234" ph="1"/>
      <c r="HT154" s="234" ph="1"/>
      <c r="HU154" s="234" ph="1"/>
      <c r="HV154" s="234" ph="1"/>
      <c r="HW154" s="234" ph="1"/>
      <c r="HX154" s="234" ph="1"/>
      <c r="HY154" s="234" ph="1"/>
      <c r="HZ154" s="234" ph="1"/>
      <c r="IA154" s="234" ph="1"/>
      <c r="IB154" s="234" ph="1"/>
      <c r="IC154" s="234" ph="1"/>
      <c r="ID154" s="234" ph="1"/>
      <c r="IE154" s="234" ph="1"/>
      <c r="IF154" s="234" ph="1"/>
      <c r="IG154" s="234" ph="1"/>
      <c r="IH154" s="234" ph="1"/>
      <c r="II154" s="234" ph="1"/>
      <c r="IJ154" s="234" ph="1"/>
      <c r="IK154" s="234" ph="1"/>
      <c r="IL154" s="234" ph="1"/>
      <c r="IM154" s="234" ph="1"/>
      <c r="IN154" s="234" ph="1"/>
      <c r="IO154" s="234" ph="1"/>
      <c r="IP154" s="234" ph="1"/>
      <c r="IQ154" s="234" ph="1"/>
      <c r="IR154" s="234" ph="1"/>
      <c r="IS154" s="234" ph="1"/>
      <c r="IT154" s="234" ph="1"/>
      <c r="IU154" s="234" ph="1"/>
      <c r="IV154" s="234" ph="1"/>
    </row>
    <row r="155" spans="224:256" ht="21" x14ac:dyDescent="0.15">
      <c r="HP155" s="234" ph="1"/>
      <c r="HQ155" s="234" ph="1"/>
      <c r="HR155" s="234" ph="1"/>
      <c r="HS155" s="234" ph="1"/>
      <c r="HT155" s="234" ph="1"/>
      <c r="HU155" s="234" ph="1"/>
      <c r="HV155" s="234" ph="1"/>
      <c r="HW155" s="234" ph="1"/>
      <c r="HX155" s="234" ph="1"/>
      <c r="HY155" s="234" ph="1"/>
      <c r="HZ155" s="234" ph="1"/>
      <c r="IA155" s="234" ph="1"/>
      <c r="IB155" s="234" ph="1"/>
      <c r="IC155" s="234" ph="1"/>
      <c r="ID155" s="234" ph="1"/>
      <c r="IE155" s="234" ph="1"/>
      <c r="IF155" s="234" ph="1"/>
      <c r="IG155" s="234" ph="1"/>
      <c r="IH155" s="234" ph="1"/>
      <c r="II155" s="234" ph="1"/>
      <c r="IJ155" s="234" ph="1"/>
      <c r="IK155" s="234" ph="1"/>
      <c r="IL155" s="234" ph="1"/>
      <c r="IM155" s="234" ph="1"/>
      <c r="IN155" s="234" ph="1"/>
      <c r="IO155" s="234" ph="1"/>
      <c r="IP155" s="234" ph="1"/>
      <c r="IQ155" s="234" ph="1"/>
      <c r="IR155" s="234" ph="1"/>
      <c r="IS155" s="234" ph="1"/>
      <c r="IT155" s="234" ph="1"/>
      <c r="IU155" s="234" ph="1"/>
      <c r="IV155" s="234" ph="1"/>
    </row>
    <row r="156" spans="224:256" ht="21" x14ac:dyDescent="0.15">
      <c r="HP156" s="234" ph="1"/>
      <c r="HQ156" s="234" ph="1"/>
      <c r="HR156" s="234" ph="1"/>
      <c r="HS156" s="234" ph="1"/>
      <c r="HT156" s="234" ph="1"/>
      <c r="HU156" s="234" ph="1"/>
      <c r="HV156" s="234" ph="1"/>
      <c r="HW156" s="234" ph="1"/>
      <c r="HX156" s="234" ph="1"/>
      <c r="HY156" s="234" ph="1"/>
      <c r="HZ156" s="234" ph="1"/>
      <c r="IA156" s="234" ph="1"/>
      <c r="IB156" s="234" ph="1"/>
      <c r="IC156" s="234" ph="1"/>
      <c r="ID156" s="234" ph="1"/>
      <c r="IE156" s="234" ph="1"/>
      <c r="IF156" s="234" ph="1"/>
      <c r="IG156" s="234" ph="1"/>
      <c r="IH156" s="234" ph="1"/>
      <c r="II156" s="234" ph="1"/>
      <c r="IJ156" s="234" ph="1"/>
      <c r="IK156" s="234" ph="1"/>
      <c r="IL156" s="234" ph="1"/>
      <c r="IM156" s="234" ph="1"/>
      <c r="IN156" s="234" ph="1"/>
      <c r="IO156" s="234" ph="1"/>
      <c r="IP156" s="234" ph="1"/>
      <c r="IQ156" s="234" ph="1"/>
      <c r="IR156" s="234" ph="1"/>
      <c r="IS156" s="234" ph="1"/>
      <c r="IT156" s="234" ph="1"/>
      <c r="IU156" s="234" ph="1"/>
      <c r="IV156" s="234" ph="1"/>
    </row>
    <row r="157" spans="224:256" ht="21" x14ac:dyDescent="0.15">
      <c r="HP157" s="234" ph="1"/>
      <c r="HQ157" s="234" ph="1"/>
      <c r="HR157" s="234" ph="1"/>
      <c r="HS157" s="234" ph="1"/>
      <c r="HT157" s="234" ph="1"/>
      <c r="HU157" s="234" ph="1"/>
      <c r="HV157" s="234" ph="1"/>
      <c r="HW157" s="234" ph="1"/>
      <c r="HX157" s="234" ph="1"/>
      <c r="HY157" s="234" ph="1"/>
      <c r="HZ157" s="234" ph="1"/>
      <c r="IA157" s="234" ph="1"/>
      <c r="IB157" s="234" ph="1"/>
      <c r="IC157" s="234" ph="1"/>
      <c r="ID157" s="234" ph="1"/>
      <c r="IE157" s="234" ph="1"/>
      <c r="IF157" s="234" ph="1"/>
      <c r="IG157" s="234" ph="1"/>
      <c r="IH157" s="234" ph="1"/>
      <c r="II157" s="234" ph="1"/>
      <c r="IJ157" s="234" ph="1"/>
      <c r="IK157" s="234" ph="1"/>
      <c r="IL157" s="234" ph="1"/>
      <c r="IM157" s="234" ph="1"/>
      <c r="IN157" s="234" ph="1"/>
      <c r="IO157" s="234" ph="1"/>
      <c r="IP157" s="234" ph="1"/>
      <c r="IQ157" s="234" ph="1"/>
      <c r="IR157" s="234" ph="1"/>
      <c r="IS157" s="234" ph="1"/>
      <c r="IT157" s="234" ph="1"/>
      <c r="IU157" s="234" ph="1"/>
      <c r="IV157" s="234" ph="1"/>
    </row>
    <row r="158" spans="224:256" ht="21" x14ac:dyDescent="0.15">
      <c r="HP158" s="234" ph="1"/>
      <c r="HQ158" s="234" ph="1"/>
      <c r="HR158" s="234" ph="1"/>
      <c r="HS158" s="234" ph="1"/>
      <c r="HT158" s="234" ph="1"/>
      <c r="HU158" s="234" ph="1"/>
      <c r="HV158" s="234" ph="1"/>
      <c r="HW158" s="234" ph="1"/>
      <c r="HX158" s="234" ph="1"/>
      <c r="HY158" s="234" ph="1"/>
      <c r="HZ158" s="234" ph="1"/>
      <c r="IA158" s="234" ph="1"/>
      <c r="IB158" s="234" ph="1"/>
      <c r="IC158" s="234" ph="1"/>
      <c r="ID158" s="234" ph="1"/>
      <c r="IE158" s="234" ph="1"/>
      <c r="IF158" s="234" ph="1"/>
      <c r="IG158" s="234" ph="1"/>
      <c r="IH158" s="234" ph="1"/>
      <c r="II158" s="234" ph="1"/>
      <c r="IJ158" s="234" ph="1"/>
      <c r="IK158" s="234" ph="1"/>
      <c r="IL158" s="234" ph="1"/>
      <c r="IM158" s="234" ph="1"/>
      <c r="IN158" s="234" ph="1"/>
      <c r="IO158" s="234" ph="1"/>
      <c r="IP158" s="234" ph="1"/>
      <c r="IQ158" s="234" ph="1"/>
      <c r="IR158" s="234" ph="1"/>
      <c r="IS158" s="234" ph="1"/>
      <c r="IT158" s="234" ph="1"/>
      <c r="IU158" s="234" ph="1"/>
      <c r="IV158" s="234" ph="1"/>
    </row>
    <row r="159" spans="224:256" ht="21" x14ac:dyDescent="0.15">
      <c r="HP159" s="234" ph="1"/>
      <c r="HQ159" s="234" ph="1"/>
      <c r="HR159" s="234" ph="1"/>
      <c r="HS159" s="234" ph="1"/>
      <c r="HT159" s="234" ph="1"/>
      <c r="HU159" s="234" ph="1"/>
      <c r="HV159" s="234" ph="1"/>
      <c r="HW159" s="234" ph="1"/>
      <c r="HX159" s="234" ph="1"/>
      <c r="HY159" s="234" ph="1"/>
      <c r="HZ159" s="234" ph="1"/>
      <c r="IA159" s="234" ph="1"/>
      <c r="IB159" s="234" ph="1"/>
      <c r="IC159" s="234" ph="1"/>
      <c r="ID159" s="234" ph="1"/>
      <c r="IE159" s="234" ph="1"/>
      <c r="IF159" s="234" ph="1"/>
      <c r="IG159" s="234" ph="1"/>
      <c r="IH159" s="234" ph="1"/>
      <c r="II159" s="234" ph="1"/>
      <c r="IJ159" s="234" ph="1"/>
      <c r="IK159" s="234" ph="1"/>
      <c r="IL159" s="234" ph="1"/>
      <c r="IM159" s="234" ph="1"/>
      <c r="IN159" s="234" ph="1"/>
      <c r="IO159" s="234" ph="1"/>
      <c r="IP159" s="234" ph="1"/>
      <c r="IQ159" s="234" ph="1"/>
      <c r="IR159" s="234" ph="1"/>
      <c r="IS159" s="234" ph="1"/>
      <c r="IT159" s="234" ph="1"/>
      <c r="IU159" s="234" ph="1"/>
      <c r="IV159" s="234" ph="1"/>
    </row>
    <row r="160" spans="224:256" ht="21" x14ac:dyDescent="0.15">
      <c r="HP160" s="234" ph="1"/>
      <c r="HQ160" s="234" ph="1"/>
      <c r="HR160" s="234" ph="1"/>
      <c r="HS160" s="234" ph="1"/>
      <c r="HT160" s="234" ph="1"/>
      <c r="HU160" s="234" ph="1"/>
      <c r="HV160" s="234" ph="1"/>
      <c r="HW160" s="234" ph="1"/>
      <c r="HX160" s="234" ph="1"/>
      <c r="HY160" s="234" ph="1"/>
      <c r="HZ160" s="234" ph="1"/>
      <c r="IA160" s="234" ph="1"/>
      <c r="IB160" s="234" ph="1"/>
      <c r="IC160" s="234" ph="1"/>
      <c r="ID160" s="234" ph="1"/>
      <c r="IE160" s="234" ph="1"/>
      <c r="IF160" s="234" ph="1"/>
      <c r="IG160" s="234" ph="1"/>
      <c r="IH160" s="234" ph="1"/>
      <c r="II160" s="234" ph="1"/>
      <c r="IJ160" s="234" ph="1"/>
      <c r="IK160" s="234" ph="1"/>
      <c r="IL160" s="234" ph="1"/>
      <c r="IM160" s="234" ph="1"/>
      <c r="IN160" s="234" ph="1"/>
      <c r="IO160" s="234" ph="1"/>
      <c r="IP160" s="234" ph="1"/>
      <c r="IQ160" s="234" ph="1"/>
      <c r="IR160" s="234" ph="1"/>
      <c r="IS160" s="234" ph="1"/>
      <c r="IT160" s="234" ph="1"/>
      <c r="IU160" s="234" ph="1"/>
      <c r="IV160" s="234" ph="1"/>
    </row>
  </sheetData>
  <sheetProtection algorithmName="SHA-512" hashValue="Sm6kOS93RuHmyx0n8INJtWYa/Tdb8qr15o8RCK3Bc1K4TYHOlKwxJN91bPT6xWJTLwrQsdHZjyfHpbqzTRdezQ==" saltValue="nxs5dovTlzXZ8PLI4RONQg==" spinCount="100000" sheet="1" objects="1" formatCells="0" formatRows="0" insertRows="0" deleteRows="0"/>
  <mergeCells count="19">
    <mergeCell ref="C7:E7"/>
    <mergeCell ref="F12:L12"/>
    <mergeCell ref="B1:L1"/>
    <mergeCell ref="C13:E13"/>
    <mergeCell ref="C12:E12"/>
    <mergeCell ref="C11:E11"/>
    <mergeCell ref="C10:E10"/>
    <mergeCell ref="C9:E9"/>
    <mergeCell ref="C8:E8"/>
    <mergeCell ref="C14:E14"/>
    <mergeCell ref="I17:I18"/>
    <mergeCell ref="K17:L17"/>
    <mergeCell ref="J17:J18"/>
    <mergeCell ref="B17:B18"/>
    <mergeCell ref="G17:G18"/>
    <mergeCell ref="H17:H18"/>
    <mergeCell ref="D17:D18"/>
    <mergeCell ref="H15:L15"/>
    <mergeCell ref="E17:E18"/>
  </mergeCells>
  <phoneticPr fontId="21"/>
  <conditionalFormatting sqref="C19:C37 E19:H37">
    <cfRule type="expression" dxfId="28" priority="11" stopIfTrue="1">
      <formula>AND($B19&lt;&gt;"",C19="")</formula>
    </cfRule>
  </conditionalFormatting>
  <conditionalFormatting sqref="C7:E14">
    <cfRule type="expression" dxfId="27" priority="13" stopIfTrue="1">
      <formula>C7=""</formula>
    </cfRule>
  </conditionalFormatting>
  <dataValidations count="11">
    <dataValidation allowBlank="1" sqref="F7:F10 A38:B38 B14 J8:J9 J11 F12:F14 B17 A1:B13 C9 N13 M1:S2 IT38 N11:R12 I17 L38:IR38 C2:L6 J17:K18 S7:T12 U7:IQ13 T1:IR6 V14:IR16 IT14:IT16 K13:L13 L16:L17 IS7:IS13 IT1:IT6 K7:K11 M11:M13 L11 C12 H16:K16 A14:A18 G14:G16 B15:F16 C17:D18 F17:H18 IU17:IU37 O21:U37 V17:IS37 M14:N37 B19:B37" xr:uid="{00000000-0002-0000-0500-000000000000}"/>
    <dataValidation type="list" allowBlank="1" showErrorMessage="1" sqref="C10:E10" xr:uid="{00000000-0002-0000-0500-000001000000}">
      <formula1>"ＪＩＳ Ａ ９５０４,ＪＩＳ Ａ ９５１１,ＪＩＳ Ａ ９５２１,ＪＩＳ Ａ ９５２３,ＪＩＳ Ａ ９５２６,ＪＩＳ Ａ ５９１４"</formula1>
    </dataValidation>
    <dataValidation type="list" allowBlank="1" showErrorMessage="1" sqref="C13:E13" xr:uid="{00000000-0002-0000-0500-000002000000}">
      <formula1>"ＩＳＯ　９００１,ＪＩＳ　Ｑ　９００１,ＪＩＳ　Ｑ　１７０５０"</formula1>
    </dataValidation>
    <dataValidation type="whole" operator="equal" allowBlank="1" sqref="D19:D37" xr:uid="{00000000-0002-0000-0500-000003000000}">
      <formula1>1</formula1>
    </dataValidation>
    <dataValidation type="textLength" imeMode="disabled" operator="equal" allowBlank="1" showInputMessage="1" showErrorMessage="1" errorTitle="文字数エラー" error="2文字で登録してください。" sqref="C19:C37" xr:uid="{00000000-0002-0000-0500-000004000000}">
      <formula1>2</formula1>
    </dataValidation>
    <dataValidation imeMode="disabled" allowBlank="1" sqref="J19:L37" xr:uid="{00000000-0002-0000-0500-000005000000}"/>
    <dataValidation type="textLength" imeMode="disabled" operator="equal" allowBlank="1" showErrorMessage="1" errorTitle="文字数エラー" error="小数点第3位まで登録してください。" sqref="H19:H37" xr:uid="{00000000-0002-0000-0500-000006000000}">
      <formula1>5</formula1>
    </dataValidation>
    <dataValidation type="list" allowBlank="1" showInputMessage="1" showErrorMessage="1" sqref="F19:F37" xr:uid="{00000000-0002-0000-0500-000007000000}">
      <formula1>$HP$2:$IB$2</formula1>
    </dataValidation>
    <dataValidation imeMode="hiragana" allowBlank="1" showInputMessage="1" showErrorMessage="1" sqref="E19:E37" xr:uid="{00000000-0002-0000-0500-000008000000}"/>
    <dataValidation type="list" allowBlank="1" showErrorMessage="1" sqref="G19:G37" xr:uid="{00000000-0002-0000-0500-000009000000}">
      <formula1>"マット系,ボード系,吹込,吹付,その他"</formula1>
    </dataValidation>
    <dataValidation allowBlank="1" showInputMessage="1" sqref="C14:E14" xr:uid="{00000000-0002-0000-0500-00000A000000}"/>
  </dataValidations>
  <printOptions horizontalCentered="1"/>
  <pageMargins left="0.25" right="0.25" top="0.75" bottom="0.75" header="0.3" footer="0.3"/>
  <pageSetup paperSize="9" scale="52" fitToHeight="0" orientation="landscape" r:id="rId1"/>
  <headerFooter alignWithMargins="0">
    <oddFooter>&amp;C&amp;P/&amp;N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U121"/>
  <sheetViews>
    <sheetView showGridLines="0" view="pageBreakPreview" zoomScale="70" zoomScaleNormal="55" zoomScaleSheetLayoutView="70" workbookViewId="0"/>
  </sheetViews>
  <sheetFormatPr defaultColWidth="9" defaultRowHeight="13.5" x14ac:dyDescent="0.15"/>
  <cols>
    <col min="1" max="1" width="5.625" style="253" customWidth="1"/>
    <col min="2" max="2" width="56" style="234" customWidth="1"/>
    <col min="3" max="3" width="9.75" style="234" customWidth="1"/>
    <col min="4" max="4" width="9" style="234"/>
    <col min="5" max="5" width="47.875" style="234" customWidth="1"/>
    <col min="6" max="6" width="9.875" style="234" bestFit="1" customWidth="1"/>
    <col min="7" max="8" width="15.625" style="234" customWidth="1"/>
    <col min="9" max="9" width="12.625" style="234" customWidth="1"/>
    <col min="10" max="10" width="24" style="234" customWidth="1"/>
    <col min="11" max="11" width="28" style="234" customWidth="1"/>
    <col min="12" max="12" width="35.5" style="234" customWidth="1"/>
    <col min="13" max="13" width="1.625" style="234" customWidth="1"/>
    <col min="14" max="16384" width="9" style="234"/>
  </cols>
  <sheetData>
    <row r="1" spans="1:255" s="3" customFormat="1" ht="27" customHeight="1" x14ac:dyDescent="0.15">
      <c r="A1" s="189"/>
      <c r="B1" s="549" t="s">
        <v>288</v>
      </c>
      <c r="C1" s="549"/>
      <c r="D1" s="549"/>
      <c r="E1" s="549"/>
      <c r="F1" s="549"/>
      <c r="G1" s="549"/>
      <c r="H1" s="549"/>
      <c r="I1" s="549"/>
      <c r="J1" s="549"/>
      <c r="K1" s="549"/>
      <c r="L1" s="549"/>
      <c r="IT1" s="3" t="s">
        <v>41</v>
      </c>
      <c r="IU1" s="3" t="s">
        <v>42</v>
      </c>
    </row>
    <row r="2" spans="1:255" s="194" customFormat="1" ht="5.25" customHeight="1" x14ac:dyDescent="0.15">
      <c r="A2" s="189"/>
      <c r="B2" s="190"/>
      <c r="C2" s="191"/>
      <c r="D2" s="191"/>
      <c r="E2" s="192"/>
      <c r="F2" s="192"/>
      <c r="G2" s="192"/>
      <c r="H2" s="193"/>
      <c r="I2" s="193"/>
      <c r="J2" s="193"/>
      <c r="K2" s="193"/>
      <c r="IT2" s="194" t="s">
        <v>43</v>
      </c>
      <c r="IU2" s="194" t="s">
        <v>44</v>
      </c>
    </row>
    <row r="3" spans="1:255" s="3" customFormat="1" ht="18.75" customHeight="1" x14ac:dyDescent="0.15">
      <c r="A3" s="189"/>
      <c r="B3" s="195" t="s">
        <v>305</v>
      </c>
      <c r="C3" s="193"/>
      <c r="D3" s="193"/>
      <c r="E3" s="193"/>
      <c r="F3" s="193"/>
      <c r="G3" s="193"/>
      <c r="H3" s="193"/>
      <c r="I3" s="193"/>
      <c r="J3" s="193"/>
      <c r="K3" s="193"/>
      <c r="L3" s="320"/>
      <c r="N3" s="342"/>
      <c r="O3" s="342"/>
      <c r="P3" s="342"/>
      <c r="Q3" s="342"/>
      <c r="R3" s="342"/>
      <c r="S3" s="342"/>
    </row>
    <row r="4" spans="1:255" s="3" customFormat="1" ht="6.75" customHeight="1" x14ac:dyDescent="0.15">
      <c r="A4" s="189"/>
      <c r="M4" s="342"/>
      <c r="N4" s="34"/>
      <c r="O4" s="34"/>
      <c r="P4" s="34"/>
      <c r="Q4" s="34"/>
      <c r="R4" s="34"/>
      <c r="S4" s="342"/>
    </row>
    <row r="5" spans="1:255" s="194" customFormat="1" ht="17.25" customHeight="1" x14ac:dyDescent="0.15">
      <c r="A5" s="189"/>
      <c r="B5" s="198" t="s">
        <v>235</v>
      </c>
      <c r="C5" s="189"/>
      <c r="D5" s="189"/>
      <c r="E5" s="4"/>
      <c r="F5" s="4"/>
      <c r="G5" s="4"/>
      <c r="H5" s="3"/>
      <c r="I5" s="3"/>
      <c r="J5" s="3"/>
      <c r="K5" s="3"/>
      <c r="M5" s="342"/>
      <c r="N5" s="34"/>
      <c r="O5" s="34"/>
      <c r="P5" s="34"/>
      <c r="Q5" s="34"/>
      <c r="R5" s="34"/>
      <c r="S5" s="342"/>
    </row>
    <row r="6" spans="1:255" s="194" customFormat="1" ht="5.25" customHeight="1" thickBot="1" x14ac:dyDescent="0.2">
      <c r="A6" s="189"/>
      <c r="B6" s="199"/>
      <c r="C6" s="189"/>
      <c r="D6" s="189"/>
      <c r="E6" s="4"/>
      <c r="F6" s="4"/>
      <c r="G6" s="4"/>
      <c r="H6" s="3"/>
      <c r="I6" s="3"/>
      <c r="J6" s="3"/>
      <c r="K6" s="3"/>
      <c r="M6" s="342"/>
      <c r="N6" s="34"/>
      <c r="O6" s="34"/>
      <c r="P6" s="34"/>
      <c r="Q6" s="34"/>
      <c r="R6" s="34"/>
      <c r="S6" s="342"/>
    </row>
    <row r="7" spans="1:255" s="206" customFormat="1" ht="30" customHeight="1" x14ac:dyDescent="0.15">
      <c r="A7" s="189"/>
      <c r="B7" s="200" t="s">
        <v>207</v>
      </c>
      <c r="C7" s="556"/>
      <c r="D7" s="557"/>
      <c r="E7" s="564"/>
      <c r="F7" s="201" t="s">
        <v>176</v>
      </c>
      <c r="G7" s="204"/>
      <c r="H7" s="205"/>
      <c r="I7" s="205"/>
      <c r="J7" s="202"/>
      <c r="K7" s="202"/>
      <c r="L7" s="362"/>
      <c r="M7" s="342"/>
      <c r="N7" s="34"/>
      <c r="O7" s="34"/>
      <c r="P7" s="34"/>
      <c r="Q7" s="34"/>
      <c r="R7" s="34"/>
    </row>
    <row r="8" spans="1:255" s="189" customFormat="1" ht="30" customHeight="1" x14ac:dyDescent="0.15">
      <c r="B8" s="207" t="s">
        <v>173</v>
      </c>
      <c r="C8" s="554" t="str">
        <f>IF('企業情報（断熱材）'!BV11="","",'企業情報（断熱材）'!BD11&amp;'企業情報（断熱材）'!BV11)</f>
        <v/>
      </c>
      <c r="D8" s="555"/>
      <c r="E8" s="565"/>
      <c r="F8" s="573" t="s">
        <v>238</v>
      </c>
      <c r="G8" s="562"/>
      <c r="H8" s="562"/>
      <c r="I8" s="562"/>
      <c r="J8" s="562"/>
      <c r="K8" s="562"/>
      <c r="L8" s="562"/>
      <c r="M8" s="342"/>
      <c r="N8" s="34"/>
      <c r="O8" s="34"/>
      <c r="P8" s="34"/>
      <c r="Q8" s="34"/>
      <c r="R8" s="34"/>
    </row>
    <row r="9" spans="1:255" s="189" customFormat="1" ht="30" customHeight="1" x14ac:dyDescent="0.15">
      <c r="B9" s="213" t="s">
        <v>75</v>
      </c>
      <c r="C9" s="570" t="s">
        <v>247</v>
      </c>
      <c r="D9" s="574"/>
      <c r="E9" s="575"/>
      <c r="F9" s="363"/>
      <c r="G9" s="363"/>
      <c r="H9" s="209"/>
      <c r="I9" s="202"/>
      <c r="J9" s="209"/>
      <c r="K9" s="209"/>
      <c r="L9" s="362"/>
      <c r="M9" s="342"/>
      <c r="N9" s="34"/>
      <c r="O9" s="34"/>
      <c r="P9" s="34"/>
      <c r="Q9" s="34"/>
      <c r="R9" s="34"/>
    </row>
    <row r="10" spans="1:255" s="206" customFormat="1" ht="30" hidden="1" customHeight="1" x14ac:dyDescent="0.15">
      <c r="A10" s="189"/>
      <c r="B10" s="215" t="s">
        <v>84</v>
      </c>
      <c r="C10" s="554" t="s">
        <v>247</v>
      </c>
      <c r="D10" s="555"/>
      <c r="E10" s="565"/>
      <c r="F10" s="202"/>
      <c r="G10" s="202"/>
      <c r="H10" s="202"/>
      <c r="I10" s="202"/>
      <c r="J10" s="202"/>
      <c r="K10" s="202"/>
      <c r="L10" s="362"/>
      <c r="M10" s="342"/>
      <c r="N10" s="34"/>
      <c r="O10" s="34"/>
      <c r="P10" s="34"/>
      <c r="Q10" s="34"/>
      <c r="R10" s="34"/>
    </row>
    <row r="11" spans="1:255" s="217" customFormat="1" ht="30" customHeight="1" x14ac:dyDescent="0.15">
      <c r="A11" s="189"/>
      <c r="B11" s="357" t="s">
        <v>248</v>
      </c>
      <c r="C11" s="552"/>
      <c r="D11" s="553"/>
      <c r="E11" s="560"/>
      <c r="F11" s="573" t="s">
        <v>218</v>
      </c>
      <c r="G11" s="562"/>
      <c r="H11" s="562"/>
      <c r="I11" s="562"/>
      <c r="J11" s="562"/>
      <c r="K11" s="562"/>
      <c r="L11" s="562"/>
    </row>
    <row r="12" spans="1:255" s="217" customFormat="1" ht="31.5" customHeight="1" x14ac:dyDescent="0.15">
      <c r="A12" s="189"/>
      <c r="B12" s="364" t="s">
        <v>298</v>
      </c>
      <c r="C12" s="552"/>
      <c r="D12" s="553"/>
      <c r="E12" s="560"/>
      <c r="F12" s="201" t="s">
        <v>255</v>
      </c>
      <c r="G12" s="4"/>
      <c r="H12" s="4"/>
      <c r="I12" s="4"/>
      <c r="J12" s="4"/>
      <c r="K12" s="4"/>
      <c r="L12" s="4"/>
      <c r="M12" s="330"/>
    </row>
    <row r="13" spans="1:255" s="217" customFormat="1" ht="31.5" customHeight="1" thickBot="1" x14ac:dyDescent="0.2">
      <c r="A13" s="189"/>
      <c r="B13" s="365" t="s">
        <v>299</v>
      </c>
      <c r="C13" s="566" t="str">
        <f>IF(C12="ＪＩＳ　Ｑ　１７０５０","-","")</f>
        <v/>
      </c>
      <c r="D13" s="567"/>
      <c r="E13" s="568"/>
      <c r="F13" s="201" t="s">
        <v>256</v>
      </c>
      <c r="G13" s="4"/>
      <c r="H13" s="4"/>
      <c r="I13" s="49"/>
      <c r="J13" s="49"/>
      <c r="K13" s="49"/>
      <c r="L13" s="49"/>
      <c r="M13" s="330"/>
    </row>
    <row r="14" spans="1:255" s="369" customFormat="1" ht="6.75" customHeight="1" x14ac:dyDescent="0.15">
      <c r="A14" s="189"/>
      <c r="B14" s="366"/>
      <c r="C14" s="367"/>
      <c r="D14" s="367"/>
      <c r="E14" s="367"/>
      <c r="F14" s="201"/>
      <c r="G14" s="4"/>
      <c r="H14" s="4"/>
      <c r="I14" s="368"/>
      <c r="J14" s="368"/>
      <c r="K14" s="368"/>
      <c r="L14" s="368"/>
      <c r="M14" s="330"/>
    </row>
    <row r="15" spans="1:255" s="8" customFormat="1" ht="30" customHeight="1" x14ac:dyDescent="0.2">
      <c r="A15" s="189"/>
      <c r="B15" s="361" t="s">
        <v>236</v>
      </c>
      <c r="C15" s="6"/>
      <c r="D15" s="6"/>
      <c r="E15" s="6"/>
      <c r="F15" s="6"/>
      <c r="G15" s="6"/>
      <c r="H15" s="84" t="str">
        <f>IF(COUNTIF(G:G,"吹込")+COUNTIF(G:G,"吹付")&gt;0,"※吹込、吹付は「施工業者登録リスト」を作成・提出すること。","")</f>
        <v/>
      </c>
      <c r="I15" s="49"/>
      <c r="J15" s="49"/>
      <c r="K15" s="49"/>
      <c r="L15" s="49"/>
    </row>
    <row r="16" spans="1:255" s="194" customFormat="1" ht="5.25" customHeight="1" thickBot="1" x14ac:dyDescent="0.2">
      <c r="A16" s="189"/>
      <c r="B16" s="199"/>
      <c r="C16" s="189"/>
      <c r="D16" s="189"/>
      <c r="E16" s="4"/>
      <c r="F16" s="4"/>
      <c r="G16" s="4"/>
      <c r="H16" s="3"/>
      <c r="I16" s="3"/>
      <c r="J16" s="3"/>
      <c r="K16" s="3"/>
    </row>
    <row r="17" spans="1:12" s="8" customFormat="1" ht="47.25" customHeight="1" x14ac:dyDescent="0.15">
      <c r="A17" s="221"/>
      <c r="B17" s="543" t="s">
        <v>237</v>
      </c>
      <c r="C17" s="222"/>
      <c r="D17" s="537" t="s">
        <v>165</v>
      </c>
      <c r="E17" s="541" t="s">
        <v>249</v>
      </c>
      <c r="F17" s="223"/>
      <c r="G17" s="547" t="s">
        <v>201</v>
      </c>
      <c r="H17" s="547" t="s">
        <v>250</v>
      </c>
      <c r="I17" s="547" t="s">
        <v>226</v>
      </c>
      <c r="J17" s="576" t="s">
        <v>206</v>
      </c>
      <c r="K17" s="535" t="s">
        <v>166</v>
      </c>
      <c r="L17" s="536"/>
    </row>
    <row r="18" spans="1:12" s="8" customFormat="1" ht="27.75" customHeight="1" thickBot="1" x14ac:dyDescent="0.2">
      <c r="A18" s="224"/>
      <c r="B18" s="544"/>
      <c r="C18" s="225" t="s">
        <v>76</v>
      </c>
      <c r="D18" s="538"/>
      <c r="E18" s="542"/>
      <c r="F18" s="225" t="s">
        <v>77</v>
      </c>
      <c r="G18" s="548"/>
      <c r="H18" s="548"/>
      <c r="I18" s="548"/>
      <c r="J18" s="577"/>
      <c r="K18" s="226" t="s">
        <v>146</v>
      </c>
      <c r="L18" s="227" t="s">
        <v>78</v>
      </c>
    </row>
    <row r="19" spans="1:12" ht="30" customHeight="1" x14ac:dyDescent="0.15">
      <c r="A19" s="76" t="str">
        <f>IF(B19="","",IF(OR(G19="吹込",G19="吹付"),ROW()-18&amp;"-"&amp;COUNTIF('指定施工業者登録リスト（断熱材）'!D:D,J19),ROW()-18))</f>
        <v/>
      </c>
      <c r="B19" s="9"/>
      <c r="C19" s="10"/>
      <c r="D19" s="77" t="str">
        <f t="shared" ref="D19:D37" si="0">IF(B19="","",5)</f>
        <v/>
      </c>
      <c r="E19" s="11"/>
      <c r="F19" s="12"/>
      <c r="G19" s="13"/>
      <c r="H19" s="46"/>
      <c r="I19" s="78" t="str">
        <f>IF(H19="","",IF(VALUE(H19)&lt;=0.022,"1",IF(VALUE(H19)&lt;=0.032,"2",IF(VALUE(H19)&lt;=0.041,"3","4"))))</f>
        <v/>
      </c>
      <c r="J19" s="78" t="str">
        <f>IF(B19="","",$C$8&amp;C19&amp;D19&amp;F19&amp;I19)</f>
        <v/>
      </c>
      <c r="K19" s="14"/>
      <c r="L19" s="15"/>
    </row>
    <row r="20" spans="1:12" ht="30" customHeight="1" x14ac:dyDescent="0.15">
      <c r="A20" s="76" t="str">
        <f>IF(B20="","",IF(OR(G20="吹込",G20="吹付"),ROW()-18&amp;"-"&amp;COUNTIF('指定施工業者登録リスト（断熱材）'!D:D,J20),ROW()-18))</f>
        <v/>
      </c>
      <c r="B20" s="16"/>
      <c r="C20" s="17"/>
      <c r="D20" s="79" t="str">
        <f t="shared" si="0"/>
        <v/>
      </c>
      <c r="E20" s="18"/>
      <c r="F20" s="19"/>
      <c r="G20" s="20"/>
      <c r="H20" s="47"/>
      <c r="I20" s="80" t="str">
        <f t="shared" ref="I20:I37" si="1">IF(H20="","",IF(VALUE(H20)&lt;=0.022,"1",IF(VALUE(H20)&lt;=0.032,"2",IF(VALUE(H20)&lt;=0.041,"3","4"))))</f>
        <v/>
      </c>
      <c r="J20" s="80" t="str">
        <f t="shared" ref="J20:J37" si="2">IF(B20="","",$C$8&amp;C20&amp;D20&amp;F20&amp;I20)</f>
        <v/>
      </c>
      <c r="K20" s="21"/>
      <c r="L20" s="22"/>
    </row>
    <row r="21" spans="1:12" ht="30" customHeight="1" x14ac:dyDescent="0.15">
      <c r="A21" s="76" t="str">
        <f>IF(B21="","",IF(OR(G21="吹込",G21="吹付"),ROW()-18&amp;"-"&amp;COUNTIF('指定施工業者登録リスト（断熱材）'!D:D,J21),ROW()-18))</f>
        <v/>
      </c>
      <c r="B21" s="16"/>
      <c r="C21" s="17"/>
      <c r="D21" s="79" t="str">
        <f t="shared" si="0"/>
        <v/>
      </c>
      <c r="E21" s="18"/>
      <c r="F21" s="19"/>
      <c r="G21" s="20"/>
      <c r="H21" s="47"/>
      <c r="I21" s="80" t="str">
        <f t="shared" si="1"/>
        <v/>
      </c>
      <c r="J21" s="80" t="str">
        <f t="shared" si="2"/>
        <v/>
      </c>
      <c r="K21" s="21"/>
      <c r="L21" s="22"/>
    </row>
    <row r="22" spans="1:12" ht="30" customHeight="1" x14ac:dyDescent="0.15">
      <c r="A22" s="76" t="str">
        <f>IF(B22="","",IF(OR(G22="吹込",G22="吹付"),ROW()-18&amp;"-"&amp;COUNTIF('指定施工業者登録リスト（断熱材）'!D:D,J22),ROW()-18))</f>
        <v/>
      </c>
      <c r="B22" s="16"/>
      <c r="C22" s="17"/>
      <c r="D22" s="79" t="str">
        <f t="shared" si="0"/>
        <v/>
      </c>
      <c r="E22" s="18"/>
      <c r="F22" s="19"/>
      <c r="G22" s="20"/>
      <c r="H22" s="47"/>
      <c r="I22" s="80" t="str">
        <f t="shared" si="1"/>
        <v/>
      </c>
      <c r="J22" s="80" t="str">
        <f t="shared" si="2"/>
        <v/>
      </c>
      <c r="K22" s="21"/>
      <c r="L22" s="22"/>
    </row>
    <row r="23" spans="1:12" ht="30" customHeight="1" x14ac:dyDescent="0.15">
      <c r="A23" s="76" t="str">
        <f>IF(B23="","",IF(OR(G23="吹込",G23="吹付"),ROW()-18&amp;"-"&amp;COUNTIF('指定施工業者登録リスト（断熱材）'!D:D,J23),ROW()-18))</f>
        <v/>
      </c>
      <c r="B23" s="16"/>
      <c r="C23" s="17"/>
      <c r="D23" s="79" t="str">
        <f t="shared" si="0"/>
        <v/>
      </c>
      <c r="E23" s="18"/>
      <c r="F23" s="19"/>
      <c r="G23" s="20"/>
      <c r="H23" s="47"/>
      <c r="I23" s="80" t="str">
        <f t="shared" si="1"/>
        <v/>
      </c>
      <c r="J23" s="80" t="str">
        <f t="shared" si="2"/>
        <v/>
      </c>
      <c r="K23" s="21"/>
      <c r="L23" s="22"/>
    </row>
    <row r="24" spans="1:12" ht="30" customHeight="1" x14ac:dyDescent="0.15">
      <c r="A24" s="76" t="str">
        <f>IF(B24="","",IF(OR(G24="吹込",G24="吹付"),ROW()-18&amp;"-"&amp;COUNTIF('指定施工業者登録リスト（断熱材）'!D:D,J24),ROW()-18))</f>
        <v/>
      </c>
      <c r="B24" s="16"/>
      <c r="C24" s="17"/>
      <c r="D24" s="79" t="str">
        <f t="shared" si="0"/>
        <v/>
      </c>
      <c r="E24" s="18"/>
      <c r="F24" s="19"/>
      <c r="G24" s="20"/>
      <c r="H24" s="47"/>
      <c r="I24" s="80" t="str">
        <f t="shared" si="1"/>
        <v/>
      </c>
      <c r="J24" s="80" t="str">
        <f t="shared" si="2"/>
        <v/>
      </c>
      <c r="K24" s="21"/>
      <c r="L24" s="22"/>
    </row>
    <row r="25" spans="1:12" ht="30" customHeight="1" x14ac:dyDescent="0.15">
      <c r="A25" s="76" t="str">
        <f>IF(B25="","",IF(OR(G25="吹込",G25="吹付"),ROW()-18&amp;"-"&amp;COUNTIF('指定施工業者登録リスト（断熱材）'!D:D,J25),ROW()-18))</f>
        <v/>
      </c>
      <c r="B25" s="16"/>
      <c r="C25" s="17"/>
      <c r="D25" s="79" t="str">
        <f t="shared" si="0"/>
        <v/>
      </c>
      <c r="E25" s="18"/>
      <c r="F25" s="19"/>
      <c r="G25" s="20"/>
      <c r="H25" s="47"/>
      <c r="I25" s="80" t="str">
        <f t="shared" si="1"/>
        <v/>
      </c>
      <c r="J25" s="80" t="str">
        <f t="shared" si="2"/>
        <v/>
      </c>
      <c r="K25" s="21"/>
      <c r="L25" s="22"/>
    </row>
    <row r="26" spans="1:12" ht="30" customHeight="1" x14ac:dyDescent="0.15">
      <c r="A26" s="76" t="str">
        <f>IF(B26="","",IF(OR(G26="吹込",G26="吹付"),ROW()-18&amp;"-"&amp;COUNTIF('指定施工業者登録リスト（断熱材）'!D:D,J26),ROW()-18))</f>
        <v/>
      </c>
      <c r="B26" s="16"/>
      <c r="C26" s="17"/>
      <c r="D26" s="79" t="str">
        <f t="shared" si="0"/>
        <v/>
      </c>
      <c r="E26" s="18"/>
      <c r="F26" s="19"/>
      <c r="G26" s="20"/>
      <c r="H26" s="47"/>
      <c r="I26" s="80" t="str">
        <f t="shared" si="1"/>
        <v/>
      </c>
      <c r="J26" s="80" t="str">
        <f t="shared" si="2"/>
        <v/>
      </c>
      <c r="K26" s="21"/>
      <c r="L26" s="22"/>
    </row>
    <row r="27" spans="1:12" ht="30" customHeight="1" x14ac:dyDescent="0.15">
      <c r="A27" s="76" t="str">
        <f>IF(B27="","",IF(OR(G27="吹込",G27="吹付"),ROW()-18&amp;"-"&amp;COUNTIF('指定施工業者登録リスト（断熱材）'!D:D,J27),ROW()-18))</f>
        <v/>
      </c>
      <c r="B27" s="16"/>
      <c r="C27" s="17"/>
      <c r="D27" s="79" t="str">
        <f t="shared" si="0"/>
        <v/>
      </c>
      <c r="E27" s="18"/>
      <c r="F27" s="19"/>
      <c r="G27" s="20"/>
      <c r="H27" s="47"/>
      <c r="I27" s="80" t="str">
        <f t="shared" si="1"/>
        <v/>
      </c>
      <c r="J27" s="80" t="str">
        <f t="shared" si="2"/>
        <v/>
      </c>
      <c r="K27" s="21"/>
      <c r="L27" s="22"/>
    </row>
    <row r="28" spans="1:12" ht="30" customHeight="1" x14ac:dyDescent="0.15">
      <c r="A28" s="76" t="str">
        <f>IF(B28="","",IF(OR(G28="吹込",G28="吹付"),ROW()-18&amp;"-"&amp;COUNTIF('指定施工業者登録リスト（断熱材）'!D:D,J28),ROW()-18))</f>
        <v/>
      </c>
      <c r="B28" s="16"/>
      <c r="C28" s="17"/>
      <c r="D28" s="79" t="str">
        <f t="shared" si="0"/>
        <v/>
      </c>
      <c r="E28" s="18"/>
      <c r="F28" s="19"/>
      <c r="G28" s="20"/>
      <c r="H28" s="47"/>
      <c r="I28" s="80" t="str">
        <f t="shared" si="1"/>
        <v/>
      </c>
      <c r="J28" s="80" t="str">
        <f t="shared" si="2"/>
        <v/>
      </c>
      <c r="K28" s="21"/>
      <c r="L28" s="22"/>
    </row>
    <row r="29" spans="1:12" ht="30" customHeight="1" x14ac:dyDescent="0.15">
      <c r="A29" s="76" t="str">
        <f>IF(B29="","",IF(OR(G29="吹込",G29="吹付"),ROW()-18&amp;"-"&amp;COUNTIF('指定施工業者登録リスト（断熱材）'!D:D,J29),ROW()-18))</f>
        <v/>
      </c>
      <c r="B29" s="16"/>
      <c r="C29" s="17"/>
      <c r="D29" s="79" t="str">
        <f t="shared" si="0"/>
        <v/>
      </c>
      <c r="E29" s="18"/>
      <c r="F29" s="19"/>
      <c r="G29" s="20"/>
      <c r="H29" s="47"/>
      <c r="I29" s="80" t="str">
        <f t="shared" si="1"/>
        <v/>
      </c>
      <c r="J29" s="80" t="str">
        <f t="shared" si="2"/>
        <v/>
      </c>
      <c r="K29" s="21"/>
      <c r="L29" s="22"/>
    </row>
    <row r="30" spans="1:12" ht="30" customHeight="1" x14ac:dyDescent="0.15">
      <c r="A30" s="76" t="str">
        <f>IF(B30="","",IF(OR(G30="吹込",G30="吹付"),ROW()-18&amp;"-"&amp;COUNTIF('指定施工業者登録リスト（断熱材）'!D:D,J30),ROW()-18))</f>
        <v/>
      </c>
      <c r="B30" s="16"/>
      <c r="C30" s="17"/>
      <c r="D30" s="79" t="str">
        <f t="shared" si="0"/>
        <v/>
      </c>
      <c r="E30" s="18"/>
      <c r="F30" s="19"/>
      <c r="G30" s="20"/>
      <c r="H30" s="47"/>
      <c r="I30" s="80" t="str">
        <f t="shared" si="1"/>
        <v/>
      </c>
      <c r="J30" s="80" t="str">
        <f t="shared" si="2"/>
        <v/>
      </c>
      <c r="K30" s="21"/>
      <c r="L30" s="22"/>
    </row>
    <row r="31" spans="1:12" ht="30" customHeight="1" x14ac:dyDescent="0.15">
      <c r="A31" s="76" t="str">
        <f>IF(B31="","",IF(OR(G31="吹込",G31="吹付"),ROW()-18&amp;"-"&amp;COUNTIF('指定施工業者登録リスト（断熱材）'!D:D,J31),ROW()-18))</f>
        <v/>
      </c>
      <c r="B31" s="16"/>
      <c r="C31" s="17"/>
      <c r="D31" s="79" t="str">
        <f t="shared" si="0"/>
        <v/>
      </c>
      <c r="E31" s="18"/>
      <c r="F31" s="19"/>
      <c r="G31" s="20"/>
      <c r="H31" s="47"/>
      <c r="I31" s="80" t="str">
        <f t="shared" si="1"/>
        <v/>
      </c>
      <c r="J31" s="80" t="str">
        <f t="shared" si="2"/>
        <v/>
      </c>
      <c r="K31" s="21"/>
      <c r="L31" s="22"/>
    </row>
    <row r="32" spans="1:12" ht="30" customHeight="1" x14ac:dyDescent="0.15">
      <c r="A32" s="76" t="str">
        <f>IF(B32="","",IF(OR(G32="吹込",G32="吹付"),ROW()-18&amp;"-"&amp;COUNTIF('指定施工業者登録リスト（断熱材）'!D:D,J32),ROW()-18))</f>
        <v/>
      </c>
      <c r="B32" s="16"/>
      <c r="C32" s="17"/>
      <c r="D32" s="79" t="str">
        <f t="shared" si="0"/>
        <v/>
      </c>
      <c r="E32" s="18"/>
      <c r="F32" s="19"/>
      <c r="G32" s="20"/>
      <c r="H32" s="47"/>
      <c r="I32" s="80" t="str">
        <f t="shared" si="1"/>
        <v/>
      </c>
      <c r="J32" s="80" t="str">
        <f t="shared" si="2"/>
        <v/>
      </c>
      <c r="K32" s="21"/>
      <c r="L32" s="22"/>
    </row>
    <row r="33" spans="1:13" ht="30" customHeight="1" x14ac:dyDescent="0.15">
      <c r="A33" s="76" t="str">
        <f>IF(B33="","",IF(OR(G33="吹込",G33="吹付"),ROW()-18&amp;"-"&amp;COUNTIF('指定施工業者登録リスト（断熱材）'!D:D,J33),ROW()-18))</f>
        <v/>
      </c>
      <c r="B33" s="16"/>
      <c r="C33" s="17"/>
      <c r="D33" s="79" t="str">
        <f t="shared" si="0"/>
        <v/>
      </c>
      <c r="E33" s="18"/>
      <c r="F33" s="19"/>
      <c r="G33" s="20"/>
      <c r="H33" s="47"/>
      <c r="I33" s="80" t="str">
        <f t="shared" si="1"/>
        <v/>
      </c>
      <c r="J33" s="80" t="str">
        <f t="shared" si="2"/>
        <v/>
      </c>
      <c r="K33" s="21"/>
      <c r="L33" s="22"/>
    </row>
    <row r="34" spans="1:13" ht="30" customHeight="1" x14ac:dyDescent="0.15">
      <c r="A34" s="76" t="str">
        <f>IF(B34="","",IF(OR(G34="吹込",G34="吹付"),ROW()-18&amp;"-"&amp;COUNTIF('指定施工業者登録リスト（断熱材）'!D:D,J34),ROW()-18))</f>
        <v/>
      </c>
      <c r="B34" s="16"/>
      <c r="C34" s="17"/>
      <c r="D34" s="79" t="str">
        <f t="shared" si="0"/>
        <v/>
      </c>
      <c r="E34" s="18"/>
      <c r="F34" s="19"/>
      <c r="G34" s="20"/>
      <c r="H34" s="47"/>
      <c r="I34" s="80" t="str">
        <f t="shared" si="1"/>
        <v/>
      </c>
      <c r="J34" s="80" t="str">
        <f t="shared" si="2"/>
        <v/>
      </c>
      <c r="K34" s="21"/>
      <c r="L34" s="22"/>
    </row>
    <row r="35" spans="1:13" ht="30" customHeight="1" x14ac:dyDescent="0.15">
      <c r="A35" s="76" t="str">
        <f>IF(B35="","",IF(OR(G35="吹込",G35="吹付"),ROW()-18&amp;"-"&amp;COUNTIF('指定施工業者登録リスト（断熱材）'!D:D,J35),ROW()-18))</f>
        <v/>
      </c>
      <c r="B35" s="16"/>
      <c r="C35" s="17"/>
      <c r="D35" s="79" t="str">
        <f t="shared" si="0"/>
        <v/>
      </c>
      <c r="E35" s="18"/>
      <c r="F35" s="19"/>
      <c r="G35" s="20"/>
      <c r="H35" s="47"/>
      <c r="I35" s="80" t="str">
        <f t="shared" si="1"/>
        <v/>
      </c>
      <c r="J35" s="80" t="str">
        <f t="shared" si="2"/>
        <v/>
      </c>
      <c r="K35" s="21"/>
      <c r="L35" s="22"/>
    </row>
    <row r="36" spans="1:13" ht="30" customHeight="1" x14ac:dyDescent="0.15">
      <c r="A36" s="76" t="str">
        <f>IF(B36="","",IF(OR(G36="吹込",G36="吹付"),ROW()-18&amp;"-"&amp;COUNTIF('指定施工業者登録リスト（断熱材）'!D:D,J36),ROW()-18))</f>
        <v/>
      </c>
      <c r="B36" s="16"/>
      <c r="C36" s="17"/>
      <c r="D36" s="79" t="str">
        <f t="shared" si="0"/>
        <v/>
      </c>
      <c r="E36" s="18"/>
      <c r="F36" s="19"/>
      <c r="G36" s="20"/>
      <c r="H36" s="47"/>
      <c r="I36" s="80" t="str">
        <f t="shared" si="1"/>
        <v/>
      </c>
      <c r="J36" s="80" t="str">
        <f t="shared" si="2"/>
        <v/>
      </c>
      <c r="K36" s="21"/>
      <c r="L36" s="22"/>
    </row>
    <row r="37" spans="1:13" ht="30" customHeight="1" thickBot="1" x14ac:dyDescent="0.2">
      <c r="A37" s="76" t="str">
        <f>IF(B37="","",IF(OR(G37="吹込",G37="吹付"),ROW()-18&amp;"-"&amp;COUNTIF('指定施工業者登録リスト（断熱材）'!D:D,J37),ROW()-18))</f>
        <v/>
      </c>
      <c r="B37" s="16"/>
      <c r="C37" s="17"/>
      <c r="D37" s="79" t="str">
        <f t="shared" si="0"/>
        <v/>
      </c>
      <c r="E37" s="18"/>
      <c r="F37" s="19"/>
      <c r="G37" s="27"/>
      <c r="H37" s="47"/>
      <c r="I37" s="80" t="str">
        <f t="shared" si="1"/>
        <v/>
      </c>
      <c r="J37" s="80" t="str">
        <f t="shared" si="2"/>
        <v/>
      </c>
      <c r="K37" s="21"/>
      <c r="L37" s="29"/>
    </row>
    <row r="38" spans="1:13" ht="9" customHeight="1" x14ac:dyDescent="0.15">
      <c r="A38" s="224"/>
      <c r="B38" s="250"/>
      <c r="C38" s="250"/>
      <c r="D38" s="250"/>
      <c r="E38" s="250"/>
      <c r="F38" s="250"/>
      <c r="H38" s="250"/>
      <c r="I38" s="250"/>
      <c r="J38" s="250"/>
      <c r="K38" s="250"/>
      <c r="L38" s="251"/>
      <c r="M38" s="252"/>
    </row>
    <row r="83" spans="1:7" ht="21" x14ac:dyDescent="0.15">
      <c r="G83" s="234" ph="1"/>
    </row>
    <row r="84" spans="1:7" s="234" customFormat="1" ht="21" ph="1" x14ac:dyDescent="0.15">
      <c r="A84" s="253"/>
      <c r="G84" s="234"/>
    </row>
    <row r="87" spans="1:7" ht="21" x14ac:dyDescent="0.15">
      <c r="G87" s="234" ph="1"/>
    </row>
    <row r="88" spans="1:7" s="234" customFormat="1" ht="21" ph="1" x14ac:dyDescent="0.15">
      <c r="A88" s="253"/>
    </row>
    <row r="89" spans="1:7" s="234" customFormat="1" ht="21" ph="1" x14ac:dyDescent="0.15">
      <c r="A89" s="253"/>
    </row>
    <row r="90" spans="1:7" s="234" customFormat="1" ht="21" ph="1" x14ac:dyDescent="0.15">
      <c r="A90" s="253"/>
      <c r="G90" s="234"/>
    </row>
    <row r="91" spans="1:7" ht="21" x14ac:dyDescent="0.15">
      <c r="G91" s="234" ph="1"/>
    </row>
    <row r="92" spans="1:7" s="234" customFormat="1" ht="21" ph="1" x14ac:dyDescent="0.15">
      <c r="A92" s="253"/>
    </row>
    <row r="93" spans="1:7" s="234" customFormat="1" ht="21" ph="1" x14ac:dyDescent="0.15">
      <c r="A93" s="253"/>
    </row>
    <row r="94" spans="1:7" s="234" customFormat="1" ht="21" ph="1" x14ac:dyDescent="0.15">
      <c r="A94" s="253"/>
      <c r="G94" s="234"/>
    </row>
    <row r="95" spans="1:7" ht="21" x14ac:dyDescent="0.15">
      <c r="G95" s="234" ph="1"/>
    </row>
    <row r="96" spans="1:7" s="234" customFormat="1" ht="21" ph="1" x14ac:dyDescent="0.15">
      <c r="A96" s="253"/>
      <c r="G96" s="234"/>
    </row>
    <row r="97" spans="1:7" ht="21" x14ac:dyDescent="0.15">
      <c r="G97" s="234" ph="1"/>
    </row>
    <row r="98" spans="1:7" s="234" customFormat="1" ht="21" ph="1" x14ac:dyDescent="0.15">
      <c r="A98" s="253"/>
    </row>
    <row r="99" spans="1:7" s="234" customFormat="1" ht="21" ph="1" x14ac:dyDescent="0.15">
      <c r="A99" s="253"/>
    </row>
    <row r="100" spans="1:7" s="234" customFormat="1" ht="21" ph="1" x14ac:dyDescent="0.15">
      <c r="A100" s="253"/>
    </row>
    <row r="101" spans="1:7" s="234" customFormat="1" ht="21" ph="1" x14ac:dyDescent="0.15">
      <c r="A101" s="253"/>
    </row>
    <row r="102" spans="1:7" s="234" customFormat="1" ht="21" ph="1" x14ac:dyDescent="0.15">
      <c r="A102" s="253"/>
    </row>
    <row r="103" spans="1:7" s="234" customFormat="1" ht="21" ph="1" x14ac:dyDescent="0.15">
      <c r="A103" s="253"/>
    </row>
    <row r="104" spans="1:7" s="234" customFormat="1" ht="21" ph="1" x14ac:dyDescent="0.15">
      <c r="A104" s="253"/>
    </row>
    <row r="105" spans="1:7" s="234" customFormat="1" ht="21" ph="1" x14ac:dyDescent="0.15">
      <c r="A105" s="253"/>
    </row>
    <row r="106" spans="1:7" s="234" customFormat="1" ht="21" ph="1" x14ac:dyDescent="0.15">
      <c r="A106" s="253"/>
    </row>
    <row r="107" spans="1:7" s="234" customFormat="1" ht="21" ph="1" x14ac:dyDescent="0.15">
      <c r="A107" s="253"/>
    </row>
    <row r="108" spans="1:7" s="234" customFormat="1" ht="21" ph="1" x14ac:dyDescent="0.15">
      <c r="A108" s="253"/>
    </row>
    <row r="109" spans="1:7" s="234" customFormat="1" ht="21" ph="1" x14ac:dyDescent="0.15">
      <c r="A109" s="253"/>
    </row>
    <row r="110" spans="1:7" s="234" customFormat="1" ht="21" ph="1" x14ac:dyDescent="0.15">
      <c r="A110" s="253"/>
    </row>
    <row r="111" spans="1:7" s="234" customFormat="1" ht="21" ph="1" x14ac:dyDescent="0.15">
      <c r="A111" s="253"/>
    </row>
    <row r="112" spans="1:7" s="234" customFormat="1" ht="21" ph="1" x14ac:dyDescent="0.15">
      <c r="A112" s="253"/>
    </row>
    <row r="113" spans="1:1" s="234" customFormat="1" ht="21" ph="1" x14ac:dyDescent="0.15">
      <c r="A113" s="253"/>
    </row>
    <row r="114" spans="1:1" s="234" customFormat="1" ht="21" ph="1" x14ac:dyDescent="0.15">
      <c r="A114" s="253"/>
    </row>
    <row r="115" spans="1:1" s="234" customFormat="1" ht="21" ph="1" x14ac:dyDescent="0.15">
      <c r="A115" s="253"/>
    </row>
    <row r="116" spans="1:1" s="234" customFormat="1" ht="21" ph="1" x14ac:dyDescent="0.15">
      <c r="A116" s="253"/>
    </row>
    <row r="117" spans="1:1" s="234" customFormat="1" ht="21" ph="1" x14ac:dyDescent="0.15">
      <c r="A117" s="253"/>
    </row>
    <row r="118" spans="1:1" s="234" customFormat="1" ht="21" ph="1" x14ac:dyDescent="0.15">
      <c r="A118" s="253"/>
    </row>
    <row r="119" spans="1:1" s="234" customFormat="1" ht="21" ph="1" x14ac:dyDescent="0.15">
      <c r="A119" s="253"/>
    </row>
    <row r="120" spans="1:1" s="234" customFormat="1" ht="21" ph="1" x14ac:dyDescent="0.15">
      <c r="A120" s="253"/>
    </row>
    <row r="121" spans="1:1" s="234" customFormat="1" ht="21" ph="1" x14ac:dyDescent="0.15">
      <c r="A121" s="253"/>
    </row>
  </sheetData>
  <sheetProtection algorithmName="SHA-512" hashValue="lVa30P9AD5l55oWUGKCl8R4blUeuyLtnh6uZeepV+y7/btMbG09rmOVbuBjFnsaYp4QMupd7LS65wzGjznddmg==" saltValue="vX2qTuooYu9bOP2WYJODrA==" spinCount="100000" sheet="1" objects="1" formatCells="0" formatRows="0" insertRows="0" deleteRows="0"/>
  <mergeCells count="18">
    <mergeCell ref="H17:H18"/>
    <mergeCell ref="J17:J18"/>
    <mergeCell ref="B1:L1"/>
    <mergeCell ref="F8:L8"/>
    <mergeCell ref="D17:D18"/>
    <mergeCell ref="I17:I18"/>
    <mergeCell ref="C11:E11"/>
    <mergeCell ref="C10:E10"/>
    <mergeCell ref="C9:E9"/>
    <mergeCell ref="C8:E8"/>
    <mergeCell ref="C7:E7"/>
    <mergeCell ref="E17:E18"/>
    <mergeCell ref="C12:E12"/>
    <mergeCell ref="C13:E13"/>
    <mergeCell ref="F11:L11"/>
    <mergeCell ref="K17:L17"/>
    <mergeCell ref="B17:B18"/>
    <mergeCell ref="G17:G18"/>
  </mergeCells>
  <phoneticPr fontId="21"/>
  <conditionalFormatting sqref="C19:C37 E19:F37 H19:H37 G19:G37">
    <cfRule type="expression" dxfId="26" priority="10" stopIfTrue="1">
      <formula>AND($B19&lt;&gt;"",C19="")</formula>
    </cfRule>
  </conditionalFormatting>
  <conditionalFormatting sqref="B19:B37">
    <cfRule type="expression" dxfId="25" priority="11" stopIfTrue="1">
      <formula>AND($B19="",C19&lt;&gt;"")</formula>
    </cfRule>
  </conditionalFormatting>
  <conditionalFormatting sqref="C7:E13">
    <cfRule type="expression" dxfId="24" priority="12" stopIfTrue="1">
      <formula>C7=""</formula>
    </cfRule>
  </conditionalFormatting>
  <dataValidations count="9">
    <dataValidation allowBlank="1" sqref="I12:L12 T1:IV6 A38:B38 A1:B11 L17 M1:S2 N4 L38:IV38 M12:IV18 B17 I9:J9 S7:IV11 G9 N11:R11 C2:L6 J17:K18 I17 J7 F7:F9 G7 C9:C10 I16:L16 M19:IS37 IU19:IU37 B19:B37 F17:H18 A12:A18 C17:D18 G12:H16 B15:F16 B12:B14 F11:F14" xr:uid="{00000000-0002-0000-0600-000000000000}"/>
    <dataValidation type="whole" operator="equal" allowBlank="1" sqref="D19:D37" xr:uid="{00000000-0002-0000-0600-000001000000}">
      <formula1>1</formula1>
    </dataValidation>
    <dataValidation type="textLength" imeMode="disabled" operator="equal" allowBlank="1" showInputMessage="1" showErrorMessage="1" errorTitle="文字数エラー" error="2文字で登録してください。" sqref="C19:C37" xr:uid="{00000000-0002-0000-0600-000002000000}">
      <formula1>2</formula1>
    </dataValidation>
    <dataValidation type="textLength" imeMode="disabled" operator="equal" allowBlank="1" showErrorMessage="1" errorTitle="文字数エラー" error="小数点第3位まで登録してください。" sqref="H19:H37" xr:uid="{00000000-0002-0000-0600-000003000000}">
      <formula1>5</formula1>
    </dataValidation>
    <dataValidation imeMode="disabled" allowBlank="1" sqref="J19:L37" xr:uid="{00000000-0002-0000-0600-000004000000}"/>
    <dataValidation type="list" allowBlank="1" showInputMessage="1" showErrorMessage="1" sqref="F19:F37" xr:uid="{00000000-0002-0000-0600-000005000000}">
      <formula1>$IT$2:$IV$2</formula1>
    </dataValidation>
    <dataValidation type="list" allowBlank="1" showInputMessage="1" sqref="E19:E37" xr:uid="{00000000-0002-0000-0600-000006000000}">
      <formula1>$IT$1:$IV$1</formula1>
    </dataValidation>
    <dataValidation type="list" allowBlank="1" showErrorMessage="1" sqref="G19:G37" xr:uid="{00000000-0002-0000-0600-000007000000}">
      <formula1>"マット系,ボード系,吹込,吹付,その他"</formula1>
    </dataValidation>
    <dataValidation type="list" allowBlank="1" showErrorMessage="1" sqref="C12:E12" xr:uid="{00000000-0002-0000-0600-000008000000}">
      <formula1>"ＩＳＯ　９００１,ＪＩＳ　Ｑ　９００１,ＪＩＳ　Ｑ　１７０５０"</formula1>
    </dataValidation>
  </dataValidations>
  <printOptions horizontalCentered="1"/>
  <pageMargins left="0.19685039370078741" right="0.19685039370078741" top="0.59055118110236227" bottom="0.74803149606299213" header="0.19685039370078741" footer="0.19685039370078741"/>
  <pageSetup paperSize="9" scale="50" fitToHeight="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U122"/>
  <sheetViews>
    <sheetView showGridLines="0" view="pageBreakPreview" zoomScale="50" zoomScaleNormal="60" zoomScaleSheetLayoutView="50" workbookViewId="0">
      <selection sqref="A1:XFD1048576"/>
    </sheetView>
  </sheetViews>
  <sheetFormatPr defaultColWidth="9" defaultRowHeight="13.5" x14ac:dyDescent="0.15"/>
  <cols>
    <col min="1" max="1" width="4.5" style="253" customWidth="1"/>
    <col min="2" max="2" width="52.25" style="234" customWidth="1"/>
    <col min="3" max="4" width="9" style="234"/>
    <col min="5" max="5" width="49.25" style="234" customWidth="1"/>
    <col min="6" max="6" width="9.875" style="234" bestFit="1" customWidth="1"/>
    <col min="7" max="7" width="15.625" style="234" customWidth="1"/>
    <col min="8" max="8" width="15.5" style="234" customWidth="1"/>
    <col min="9" max="9" width="6.75" style="234" hidden="1" customWidth="1"/>
    <col min="10" max="10" width="14.375" style="234" customWidth="1"/>
    <col min="11" max="11" width="12.625" style="234" customWidth="1"/>
    <col min="12" max="12" width="17.75" style="234" customWidth="1"/>
    <col min="13" max="13" width="1.625" style="234" hidden="1" customWidth="1"/>
    <col min="14" max="14" width="21.875" style="234" customWidth="1"/>
    <col min="15" max="15" width="24.375" style="234" customWidth="1"/>
    <col min="16" max="16" width="48.25" style="234" customWidth="1"/>
    <col min="17" max="17" width="1.625" style="234" customWidth="1"/>
    <col min="18" max="16384" width="9" style="234"/>
  </cols>
  <sheetData>
    <row r="1" spans="1:255" s="3" customFormat="1" ht="27" customHeight="1" x14ac:dyDescent="0.15">
      <c r="A1" s="189"/>
      <c r="B1" s="549" t="s">
        <v>288</v>
      </c>
      <c r="C1" s="549"/>
      <c r="D1" s="549"/>
      <c r="E1" s="549"/>
      <c r="F1" s="549"/>
      <c r="G1" s="549"/>
      <c r="H1" s="549"/>
      <c r="I1" s="549"/>
      <c r="J1" s="549"/>
      <c r="K1" s="549"/>
      <c r="L1" s="549"/>
      <c r="M1" s="549"/>
      <c r="N1" s="549"/>
      <c r="O1" s="549"/>
      <c r="P1" s="549"/>
      <c r="IR1" s="3" t="s">
        <v>79</v>
      </c>
      <c r="IS1" s="3" t="s">
        <v>80</v>
      </c>
      <c r="IT1" s="3" t="s">
        <v>81</v>
      </c>
      <c r="IU1" s="3" t="s">
        <v>82</v>
      </c>
    </row>
    <row r="2" spans="1:255" s="194" customFormat="1" ht="5.25" customHeight="1" x14ac:dyDescent="0.15">
      <c r="A2" s="189"/>
      <c r="B2" s="190"/>
      <c r="C2" s="191"/>
      <c r="D2" s="191"/>
      <c r="E2" s="192"/>
      <c r="F2" s="192"/>
      <c r="G2" s="192"/>
      <c r="H2" s="193"/>
      <c r="I2" s="193"/>
      <c r="J2" s="193"/>
      <c r="K2" s="193"/>
      <c r="L2" s="193"/>
      <c r="M2" s="193"/>
      <c r="N2" s="193"/>
      <c r="IR2" s="3" t="s">
        <v>30</v>
      </c>
      <c r="IS2" s="3" t="s">
        <v>32</v>
      </c>
    </row>
    <row r="3" spans="1:255" s="3" customFormat="1" ht="27" customHeight="1" x14ac:dyDescent="0.15">
      <c r="A3" s="189"/>
      <c r="B3" s="195" t="s">
        <v>240</v>
      </c>
      <c r="C3" s="193"/>
      <c r="D3" s="193"/>
      <c r="E3" s="193"/>
      <c r="F3" s="193"/>
      <c r="G3" s="193"/>
      <c r="H3" s="193"/>
      <c r="I3" s="193"/>
      <c r="J3" s="193"/>
      <c r="K3" s="193"/>
      <c r="L3" s="193"/>
      <c r="M3" s="193"/>
      <c r="N3" s="193"/>
      <c r="P3" s="196"/>
    </row>
    <row r="4" spans="1:255" s="3" customFormat="1" ht="4.5" customHeight="1" x14ac:dyDescent="0.15">
      <c r="A4" s="189"/>
      <c r="Y4" s="197"/>
      <c r="Z4" s="197"/>
      <c r="AA4" s="197"/>
      <c r="AB4" s="197"/>
      <c r="AC4" s="197"/>
      <c r="AD4" s="197"/>
    </row>
    <row r="5" spans="1:255" s="194" customFormat="1" ht="17.25" customHeight="1" x14ac:dyDescent="0.15">
      <c r="A5" s="189"/>
      <c r="B5" s="198" t="s">
        <v>235</v>
      </c>
      <c r="C5" s="189"/>
      <c r="D5" s="189"/>
      <c r="E5" s="4"/>
      <c r="F5" s="4"/>
      <c r="G5" s="4"/>
      <c r="H5" s="3"/>
      <c r="I5" s="3"/>
      <c r="J5" s="3"/>
      <c r="K5" s="3"/>
      <c r="L5" s="3"/>
      <c r="M5" s="3"/>
      <c r="N5" s="3"/>
      <c r="X5" s="197"/>
      <c r="Y5" s="197"/>
      <c r="Z5" s="197"/>
      <c r="AA5" s="197"/>
      <c r="AB5" s="197"/>
      <c r="AC5" s="197"/>
      <c r="AD5" s="197"/>
    </row>
    <row r="6" spans="1:255" s="194" customFormat="1" ht="5.25" customHeight="1" thickBot="1" x14ac:dyDescent="0.2">
      <c r="A6" s="189"/>
      <c r="B6" s="199"/>
      <c r="C6" s="189"/>
      <c r="D6" s="189"/>
      <c r="E6" s="4"/>
      <c r="F6" s="4"/>
      <c r="G6" s="4"/>
      <c r="H6" s="3"/>
      <c r="I6" s="3"/>
      <c r="J6" s="3"/>
      <c r="K6" s="3"/>
      <c r="L6" s="3"/>
      <c r="M6" s="3"/>
      <c r="N6" s="3"/>
      <c r="X6" s="197"/>
      <c r="Y6" s="197"/>
      <c r="Z6" s="197"/>
      <c r="AA6" s="197"/>
      <c r="AB6" s="197"/>
      <c r="AC6" s="197"/>
      <c r="AD6" s="197"/>
    </row>
    <row r="7" spans="1:255" s="206" customFormat="1" ht="30" customHeight="1" x14ac:dyDescent="0.15">
      <c r="A7" s="189"/>
      <c r="B7" s="200" t="s">
        <v>207</v>
      </c>
      <c r="C7" s="590"/>
      <c r="D7" s="591"/>
      <c r="E7" s="592"/>
      <c r="F7" s="201" t="s">
        <v>176</v>
      </c>
      <c r="G7" s="202"/>
      <c r="H7" s="202"/>
      <c r="I7" s="203"/>
      <c r="J7" s="204"/>
      <c r="K7" s="204"/>
      <c r="L7" s="205"/>
      <c r="M7" s="202"/>
      <c r="N7" s="202"/>
      <c r="O7" s="202"/>
      <c r="P7" s="202" t="s">
        <v>233</v>
      </c>
      <c r="W7" s="197"/>
      <c r="X7" s="197"/>
      <c r="Y7" s="197"/>
      <c r="Z7" s="197"/>
      <c r="AA7" s="197"/>
      <c r="AB7" s="197"/>
      <c r="AC7" s="197"/>
    </row>
    <row r="8" spans="1:255" s="189" customFormat="1" ht="30" customHeight="1" x14ac:dyDescent="0.15">
      <c r="B8" s="207" t="s">
        <v>182</v>
      </c>
      <c r="C8" s="554" t="str">
        <f>IF('企業情報（断熱材）'!BV11="","",'企業情報（断熱材）'!BD11&amp;'企業情報（断熱材）'!BV11)</f>
        <v/>
      </c>
      <c r="D8" s="555"/>
      <c r="E8" s="565"/>
      <c r="F8" s="208" t="s">
        <v>185</v>
      </c>
      <c r="G8" s="209"/>
      <c r="H8" s="209"/>
      <c r="I8" s="203"/>
      <c r="J8" s="210"/>
      <c r="K8" s="202"/>
      <c r="L8" s="211"/>
      <c r="M8" s="209"/>
      <c r="N8" s="209"/>
      <c r="O8" s="209"/>
      <c r="P8" s="212"/>
      <c r="W8" s="197"/>
      <c r="X8" s="197"/>
      <c r="Y8" s="197"/>
      <c r="Z8" s="197"/>
      <c r="AA8" s="197"/>
      <c r="AB8" s="197"/>
      <c r="AC8" s="197"/>
    </row>
    <row r="9" spans="1:255" s="189" customFormat="1" ht="30" customHeight="1" x14ac:dyDescent="0.15">
      <c r="B9" s="213" t="s">
        <v>75</v>
      </c>
      <c r="C9" s="554" t="s">
        <v>239</v>
      </c>
      <c r="D9" s="555"/>
      <c r="E9" s="565"/>
      <c r="F9" s="214"/>
      <c r="G9" s="209"/>
      <c r="H9" s="209"/>
      <c r="I9" s="203"/>
      <c r="J9" s="210"/>
      <c r="K9" s="202"/>
      <c r="L9" s="211"/>
      <c r="M9" s="209"/>
      <c r="N9" s="209"/>
      <c r="O9" s="209"/>
      <c r="P9" s="209"/>
      <c r="R9" s="34"/>
      <c r="S9" s="34"/>
      <c r="T9" s="34"/>
      <c r="U9" s="34"/>
      <c r="W9" s="197"/>
      <c r="X9" s="197"/>
      <c r="Y9" s="197"/>
      <c r="Z9" s="197"/>
      <c r="AA9" s="197"/>
      <c r="AB9" s="197"/>
      <c r="AC9" s="197"/>
    </row>
    <row r="10" spans="1:255" s="206" customFormat="1" ht="30" customHeight="1" x14ac:dyDescent="0.15">
      <c r="A10" s="189"/>
      <c r="B10" s="215" t="s">
        <v>174</v>
      </c>
      <c r="C10" s="582" t="s">
        <v>231</v>
      </c>
      <c r="D10" s="583"/>
      <c r="E10" s="584"/>
      <c r="F10" s="208" t="s">
        <v>228</v>
      </c>
      <c r="G10" s="202"/>
      <c r="H10" s="202"/>
      <c r="I10" s="216"/>
      <c r="J10" s="208"/>
      <c r="K10" s="208"/>
      <c r="L10" s="201"/>
      <c r="M10" s="202"/>
      <c r="N10" s="202"/>
      <c r="O10" s="202"/>
      <c r="P10" s="202"/>
      <c r="R10" s="34"/>
      <c r="S10" s="34"/>
      <c r="T10" s="34"/>
      <c r="U10" s="34"/>
      <c r="W10" s="197"/>
      <c r="X10" s="197"/>
      <c r="Y10" s="197"/>
      <c r="Z10" s="197"/>
      <c r="AA10" s="197"/>
      <c r="AB10" s="197"/>
      <c r="AC10" s="197"/>
    </row>
    <row r="11" spans="1:255" s="206" customFormat="1" ht="30" customHeight="1" x14ac:dyDescent="0.15">
      <c r="A11" s="189"/>
      <c r="B11" s="215" t="s">
        <v>183</v>
      </c>
      <c r="C11" s="554" t="s">
        <v>83</v>
      </c>
      <c r="D11" s="555"/>
      <c r="E11" s="565"/>
      <c r="F11" s="202"/>
      <c r="G11" s="202"/>
      <c r="H11" s="202"/>
      <c r="I11" s="216"/>
      <c r="J11" s="202"/>
      <c r="K11" s="202"/>
      <c r="L11" s="211"/>
      <c r="M11" s="202"/>
      <c r="N11" s="202"/>
      <c r="O11" s="202"/>
      <c r="P11" s="202"/>
      <c r="R11" s="34"/>
      <c r="S11" s="34"/>
      <c r="T11" s="34"/>
      <c r="U11" s="34"/>
      <c r="W11" s="197"/>
      <c r="X11" s="197"/>
      <c r="Y11" s="197"/>
      <c r="Z11" s="197"/>
      <c r="AA11" s="197"/>
      <c r="AB11" s="197"/>
      <c r="AC11" s="197"/>
    </row>
    <row r="12" spans="1:255" s="217" customFormat="1" ht="30" customHeight="1" x14ac:dyDescent="0.15">
      <c r="A12" s="189"/>
      <c r="B12" s="215" t="s">
        <v>175</v>
      </c>
      <c r="C12" s="554"/>
      <c r="D12" s="555"/>
      <c r="E12" s="565"/>
      <c r="F12" s="201" t="s">
        <v>229</v>
      </c>
      <c r="G12" s="202"/>
      <c r="H12" s="202"/>
      <c r="I12" s="203"/>
      <c r="J12" s="202"/>
      <c r="K12" s="202"/>
      <c r="L12" s="202"/>
      <c r="M12" s="202"/>
      <c r="N12" s="202"/>
      <c r="O12" s="202"/>
      <c r="P12" s="202"/>
      <c r="R12" s="34"/>
      <c r="S12" s="34"/>
      <c r="T12" s="34"/>
      <c r="U12" s="34"/>
    </row>
    <row r="13" spans="1:255" s="217" customFormat="1" ht="30" customHeight="1" thickBot="1" x14ac:dyDescent="0.2">
      <c r="A13" s="189"/>
      <c r="B13" s="218" t="s">
        <v>184</v>
      </c>
      <c r="C13" s="585"/>
      <c r="D13" s="586"/>
      <c r="E13" s="587"/>
      <c r="F13" s="562" t="s">
        <v>230</v>
      </c>
      <c r="G13" s="562"/>
      <c r="H13" s="562"/>
      <c r="I13" s="562"/>
      <c r="J13" s="562"/>
      <c r="K13" s="562"/>
      <c r="L13" s="562"/>
      <c r="M13" s="562"/>
      <c r="N13" s="562"/>
      <c r="O13" s="562"/>
      <c r="P13" s="562"/>
    </row>
    <row r="14" spans="1:255" s="217" customFormat="1" ht="13.5" customHeight="1" x14ac:dyDescent="0.15">
      <c r="A14" s="189"/>
      <c r="B14" s="189"/>
      <c r="C14" s="4"/>
      <c r="D14" s="4"/>
      <c r="E14" s="4"/>
      <c r="F14" s="4"/>
      <c r="G14" s="4"/>
      <c r="H14" s="4"/>
      <c r="I14" s="4"/>
      <c r="J14" s="558" t="str">
        <f>IF(COUNTIF(G:G,"吹込")+COUNTIF(G:G,"吹付")&gt;0,"※吹込、吹付は「施工業者登録リスト」を作成・提出すること。","")</f>
        <v/>
      </c>
      <c r="K14" s="558"/>
      <c r="L14" s="558"/>
      <c r="M14" s="558"/>
      <c r="N14" s="558"/>
      <c r="O14" s="558"/>
      <c r="P14" s="558"/>
    </row>
    <row r="15" spans="1:255" s="8" customFormat="1" ht="21" customHeight="1" x14ac:dyDescent="0.15">
      <c r="A15" s="189"/>
      <c r="B15" s="219" t="s">
        <v>236</v>
      </c>
      <c r="C15" s="6"/>
      <c r="D15" s="6"/>
      <c r="E15" s="6"/>
      <c r="F15" s="6"/>
      <c r="G15" s="6"/>
      <c r="H15" s="220"/>
      <c r="I15" s="220"/>
      <c r="J15" s="558"/>
      <c r="K15" s="558"/>
      <c r="L15" s="558"/>
      <c r="M15" s="558"/>
      <c r="N15" s="558"/>
      <c r="O15" s="558"/>
      <c r="P15" s="558"/>
    </row>
    <row r="16" spans="1:255" s="194" customFormat="1" ht="5.25" customHeight="1" thickBot="1" x14ac:dyDescent="0.2">
      <c r="A16" s="189"/>
      <c r="B16" s="199"/>
      <c r="C16" s="189"/>
      <c r="D16" s="189"/>
      <c r="E16" s="4"/>
      <c r="F16" s="4"/>
      <c r="G16" s="4"/>
      <c r="H16" s="3"/>
      <c r="I16" s="3"/>
      <c r="J16" s="3"/>
      <c r="K16" s="3"/>
      <c r="L16" s="3"/>
      <c r="M16" s="3"/>
      <c r="N16" s="3"/>
    </row>
    <row r="17" spans="1:16" s="8" customFormat="1" ht="50.25" customHeight="1" x14ac:dyDescent="0.15">
      <c r="A17" s="221"/>
      <c r="B17" s="543" t="s">
        <v>237</v>
      </c>
      <c r="C17" s="222"/>
      <c r="D17" s="537" t="s">
        <v>165</v>
      </c>
      <c r="E17" s="541" t="s">
        <v>249</v>
      </c>
      <c r="F17" s="223"/>
      <c r="G17" s="547" t="s">
        <v>201</v>
      </c>
      <c r="H17" s="578" t="s">
        <v>251</v>
      </c>
      <c r="I17" s="579"/>
      <c r="J17" s="547" t="s">
        <v>250</v>
      </c>
      <c r="K17" s="547" t="s">
        <v>226</v>
      </c>
      <c r="L17" s="578" t="s">
        <v>287</v>
      </c>
      <c r="M17" s="588"/>
      <c r="N17" s="545" t="s">
        <v>204</v>
      </c>
      <c r="O17" s="535" t="s">
        <v>166</v>
      </c>
      <c r="P17" s="536"/>
    </row>
    <row r="18" spans="1:16" s="8" customFormat="1" ht="27.75" customHeight="1" thickBot="1" x14ac:dyDescent="0.2">
      <c r="A18" s="224"/>
      <c r="B18" s="544"/>
      <c r="C18" s="225" t="s">
        <v>76</v>
      </c>
      <c r="D18" s="538"/>
      <c r="E18" s="542"/>
      <c r="F18" s="225" t="s">
        <v>77</v>
      </c>
      <c r="G18" s="548"/>
      <c r="H18" s="580"/>
      <c r="I18" s="581"/>
      <c r="J18" s="548"/>
      <c r="K18" s="548"/>
      <c r="L18" s="580"/>
      <c r="M18" s="589"/>
      <c r="N18" s="546"/>
      <c r="O18" s="226" t="s">
        <v>146</v>
      </c>
      <c r="P18" s="227" t="s">
        <v>78</v>
      </c>
    </row>
    <row r="19" spans="1:16" ht="30" customHeight="1" x14ac:dyDescent="0.15">
      <c r="A19" s="76" t="str">
        <f>IF(B19="","",IF(OR(G19="吹込",G19="吹付"),ROW()-18&amp;"-"&amp;COUNTIF('指定施工業者登録リスト（断熱材）'!D:D,N19),ROW()-18))</f>
        <v/>
      </c>
      <c r="B19" s="228"/>
      <c r="C19" s="229"/>
      <c r="D19" s="85" t="str">
        <f t="shared" ref="D19:D40" si="0">IF(B19="","",4)</f>
        <v/>
      </c>
      <c r="E19" s="230"/>
      <c r="F19" s="229"/>
      <c r="G19" s="88" t="str">
        <f>IF(B19="","","吹込")</f>
        <v/>
      </c>
      <c r="H19" s="78" t="str">
        <f>IF(B19="","",2.7)</f>
        <v/>
      </c>
      <c r="I19" s="91" t="str">
        <f>IF(B19="","","以上")</f>
        <v/>
      </c>
      <c r="J19" s="231"/>
      <c r="K19" s="78" t="str">
        <f>IF(J19="","",IF(VALUE(J19)&lt;=0.022,"1",IF(VALUE(J19)&lt;=0.032,"2",IF(VALUE(J19)&lt;=0.041,"3","4"))))</f>
        <v/>
      </c>
      <c r="L19" s="78" t="str">
        <f>IF(B19="","",ROUNDUP((H19*J19*1000),0))</f>
        <v/>
      </c>
      <c r="M19" s="94" t="str">
        <f>IF(B19="","","以上")</f>
        <v/>
      </c>
      <c r="N19" s="78" t="str">
        <f>IF(B19="","",$C$8&amp;C19&amp;D19&amp;F19&amp;K19)</f>
        <v/>
      </c>
      <c r="O19" s="232"/>
      <c r="P19" s="233"/>
    </row>
    <row r="20" spans="1:16" ht="30" customHeight="1" x14ac:dyDescent="0.15">
      <c r="A20" s="76" t="str">
        <f>IF(B20="","",IF(OR(G20="吹込",G20="吹付"),ROW()-18&amp;"-"&amp;COUNTIF('指定施工業者登録リスト（断熱材）'!D:D,N20),ROW()-18))</f>
        <v/>
      </c>
      <c r="B20" s="235"/>
      <c r="C20" s="236"/>
      <c r="D20" s="86" t="str">
        <f t="shared" si="0"/>
        <v/>
      </c>
      <c r="E20" s="237"/>
      <c r="F20" s="238"/>
      <c r="G20" s="89" t="str">
        <f>IF(B20="","","吹込")</f>
        <v/>
      </c>
      <c r="H20" s="80" t="str">
        <f t="shared" ref="H20:H40" si="1">IF(B20="","",2.7)</f>
        <v/>
      </c>
      <c r="I20" s="92" t="str">
        <f>IF(B20="","","以上")</f>
        <v/>
      </c>
      <c r="J20" s="239"/>
      <c r="K20" s="80" t="str">
        <f t="shared" ref="K20:K40" si="2">IF(J20="","",IF(VALUE(J20)&lt;=0.022,"1",IF(VALUE(J20)&lt;=0.032,"2",IF(VALUE(J20)&lt;=0.041,"3","4"))))</f>
        <v/>
      </c>
      <c r="L20" s="80" t="str">
        <f t="shared" ref="L20:L40" si="3">IF(B20="","",ROUNDUP((H20*J20*1000),0))</f>
        <v/>
      </c>
      <c r="M20" s="95" t="str">
        <f t="shared" ref="M20:M40" si="4">IF(B20="","","以上")</f>
        <v/>
      </c>
      <c r="N20" s="80" t="str">
        <f t="shared" ref="N20:N40" si="5">IF(B20="","",$C$8&amp;C20&amp;D20&amp;F20&amp;K20)</f>
        <v/>
      </c>
      <c r="O20" s="240"/>
      <c r="P20" s="241"/>
    </row>
    <row r="21" spans="1:16" ht="30" customHeight="1" x14ac:dyDescent="0.15">
      <c r="A21" s="76" t="str">
        <f>IF(B21="","",IF(OR(G21="吹込",G21="吹付"),ROW()-18&amp;"-"&amp;COUNTIF('指定施工業者登録リスト（断熱材）'!D:D,N21),ROW()-18))</f>
        <v/>
      </c>
      <c r="B21" s="235"/>
      <c r="C21" s="236"/>
      <c r="D21" s="86" t="str">
        <f t="shared" si="0"/>
        <v/>
      </c>
      <c r="E21" s="242"/>
      <c r="F21" s="236"/>
      <c r="G21" s="89" t="str">
        <f>IF(B21="","","吹込")</f>
        <v/>
      </c>
      <c r="H21" s="80" t="str">
        <f t="shared" si="1"/>
        <v/>
      </c>
      <c r="I21" s="92" t="str">
        <f>IF(B21="","","以上")</f>
        <v/>
      </c>
      <c r="J21" s="239"/>
      <c r="K21" s="80" t="str">
        <f>IF(J21="","",IF(VALUE(J21)&lt;=0.022,"1",IF(VALUE(J21)&lt;=0.032,"2",IF(VALUE(J21)&lt;=0.041,"3","4"))))</f>
        <v/>
      </c>
      <c r="L21" s="80" t="str">
        <f t="shared" si="3"/>
        <v/>
      </c>
      <c r="M21" s="95" t="str">
        <f t="shared" si="4"/>
        <v/>
      </c>
      <c r="N21" s="80" t="str">
        <f>IF(B21="","",$C$8&amp;C21&amp;D21&amp;F21&amp;K21)</f>
        <v/>
      </c>
      <c r="O21" s="240"/>
      <c r="P21" s="241"/>
    </row>
    <row r="22" spans="1:16" ht="30" customHeight="1" x14ac:dyDescent="0.15">
      <c r="A22" s="76" t="str">
        <f>IF(B22="","",IF(OR(G22="吹込",G22="吹付"),ROW()-18&amp;"-"&amp;COUNTIF('指定施工業者登録リスト（断熱材）'!D:D,N22),ROW()-18))</f>
        <v/>
      </c>
      <c r="B22" s="235"/>
      <c r="C22" s="236"/>
      <c r="D22" s="86" t="str">
        <f t="shared" si="0"/>
        <v/>
      </c>
      <c r="E22" s="242"/>
      <c r="F22" s="236"/>
      <c r="G22" s="89" t="str">
        <f>IF(B22="","","吹込")</f>
        <v/>
      </c>
      <c r="H22" s="80" t="str">
        <f t="shared" si="1"/>
        <v/>
      </c>
      <c r="I22" s="92" t="str">
        <f>IF(B22="","","以上")</f>
        <v/>
      </c>
      <c r="J22" s="239"/>
      <c r="K22" s="80" t="str">
        <f t="shared" si="2"/>
        <v/>
      </c>
      <c r="L22" s="80" t="str">
        <f t="shared" si="3"/>
        <v/>
      </c>
      <c r="M22" s="95" t="str">
        <f t="shared" si="4"/>
        <v/>
      </c>
      <c r="N22" s="80" t="str">
        <f t="shared" si="5"/>
        <v/>
      </c>
      <c r="O22" s="240"/>
      <c r="P22" s="241"/>
    </row>
    <row r="23" spans="1:16" ht="30" customHeight="1" x14ac:dyDescent="0.15">
      <c r="A23" s="76" t="str">
        <f>IF(B23="","",IF(OR(G23="吹込",G23="吹付"),ROW()-18&amp;"-"&amp;COUNTIF('指定施工業者登録リスト（断熱材）'!D:D,N23),ROW()-18))</f>
        <v/>
      </c>
      <c r="B23" s="235"/>
      <c r="C23" s="236"/>
      <c r="D23" s="86" t="str">
        <f t="shared" si="0"/>
        <v/>
      </c>
      <c r="E23" s="242"/>
      <c r="F23" s="236"/>
      <c r="G23" s="89" t="str">
        <f>IF(B23="","","吹込")</f>
        <v/>
      </c>
      <c r="H23" s="80" t="str">
        <f t="shared" si="1"/>
        <v/>
      </c>
      <c r="I23" s="92" t="str">
        <f>IF(B23="","","以上")</f>
        <v/>
      </c>
      <c r="J23" s="239"/>
      <c r="K23" s="80" t="str">
        <f t="shared" si="2"/>
        <v/>
      </c>
      <c r="L23" s="80" t="str">
        <f t="shared" si="3"/>
        <v/>
      </c>
      <c r="M23" s="95" t="str">
        <f t="shared" si="4"/>
        <v/>
      </c>
      <c r="N23" s="80" t="str">
        <f t="shared" si="5"/>
        <v/>
      </c>
      <c r="O23" s="240"/>
      <c r="P23" s="241"/>
    </row>
    <row r="24" spans="1:16" ht="30" customHeight="1" x14ac:dyDescent="0.15">
      <c r="A24" s="76" t="str">
        <f>IF(B24="","",IF(OR(G24="吹込",G24="吹付"),ROW()-18&amp;"-"&amp;COUNTIF('指定施工業者登録リスト（断熱材）'!D:D,N24),ROW()-18))</f>
        <v/>
      </c>
      <c r="B24" s="235"/>
      <c r="C24" s="236"/>
      <c r="D24" s="86" t="str">
        <f t="shared" si="0"/>
        <v/>
      </c>
      <c r="E24" s="243"/>
      <c r="F24" s="236"/>
      <c r="G24" s="89" t="str">
        <f t="shared" ref="G24:G40" si="6">IF(B24="","","吹込")</f>
        <v/>
      </c>
      <c r="H24" s="80" t="str">
        <f t="shared" si="1"/>
        <v/>
      </c>
      <c r="I24" s="92" t="str">
        <f t="shared" ref="I24:I40" si="7">IF(B24="","","以上")</f>
        <v/>
      </c>
      <c r="J24" s="239"/>
      <c r="K24" s="80" t="str">
        <f t="shared" si="2"/>
        <v/>
      </c>
      <c r="L24" s="80" t="str">
        <f>IF(B24="","",ROUNDUP((H24*J24*1000),0))</f>
        <v/>
      </c>
      <c r="M24" s="95" t="str">
        <f t="shared" si="4"/>
        <v/>
      </c>
      <c r="N24" s="80" t="str">
        <f t="shared" si="5"/>
        <v/>
      </c>
      <c r="O24" s="240"/>
      <c r="P24" s="241"/>
    </row>
    <row r="25" spans="1:16" ht="30" customHeight="1" x14ac:dyDescent="0.15">
      <c r="A25" s="76" t="str">
        <f>IF(B25="","",IF(OR(G25="吹込",G25="吹付"),ROW()-18&amp;"-"&amp;COUNTIF('指定施工業者登録リスト（断熱材）'!D:D,N25),ROW()-18))</f>
        <v/>
      </c>
      <c r="B25" s="235"/>
      <c r="C25" s="236"/>
      <c r="D25" s="86" t="str">
        <f t="shared" si="0"/>
        <v/>
      </c>
      <c r="E25" s="242"/>
      <c r="F25" s="236"/>
      <c r="G25" s="89" t="str">
        <f t="shared" si="6"/>
        <v/>
      </c>
      <c r="H25" s="80" t="str">
        <f t="shared" si="1"/>
        <v/>
      </c>
      <c r="I25" s="92" t="str">
        <f t="shared" si="7"/>
        <v/>
      </c>
      <c r="J25" s="239"/>
      <c r="K25" s="80" t="str">
        <f t="shared" si="2"/>
        <v/>
      </c>
      <c r="L25" s="80" t="str">
        <f t="shared" si="3"/>
        <v/>
      </c>
      <c r="M25" s="95" t="str">
        <f t="shared" si="4"/>
        <v/>
      </c>
      <c r="N25" s="80" t="str">
        <f t="shared" si="5"/>
        <v/>
      </c>
      <c r="O25" s="240"/>
      <c r="P25" s="241"/>
    </row>
    <row r="26" spans="1:16" ht="30" customHeight="1" x14ac:dyDescent="0.15">
      <c r="A26" s="76" t="str">
        <f>IF(B26="","",IF(OR(G26="吹込",G26="吹付"),ROW()-18&amp;"-"&amp;COUNTIF('指定施工業者登録リスト（断熱材）'!D:D,N26),ROW()-18))</f>
        <v/>
      </c>
      <c r="B26" s="235"/>
      <c r="C26" s="236"/>
      <c r="D26" s="86" t="str">
        <f t="shared" si="0"/>
        <v/>
      </c>
      <c r="E26" s="242"/>
      <c r="F26" s="236"/>
      <c r="G26" s="89" t="str">
        <f t="shared" si="6"/>
        <v/>
      </c>
      <c r="H26" s="80" t="str">
        <f t="shared" si="1"/>
        <v/>
      </c>
      <c r="I26" s="92" t="str">
        <f t="shared" si="7"/>
        <v/>
      </c>
      <c r="J26" s="239"/>
      <c r="K26" s="80" t="str">
        <f t="shared" si="2"/>
        <v/>
      </c>
      <c r="L26" s="80" t="str">
        <f t="shared" si="3"/>
        <v/>
      </c>
      <c r="M26" s="95" t="str">
        <f t="shared" si="4"/>
        <v/>
      </c>
      <c r="N26" s="80" t="str">
        <f t="shared" si="5"/>
        <v/>
      </c>
      <c r="O26" s="240"/>
      <c r="P26" s="241"/>
    </row>
    <row r="27" spans="1:16" ht="30" customHeight="1" x14ac:dyDescent="0.15">
      <c r="A27" s="76" t="str">
        <f>IF(B27="","",IF(OR(G27="吹込",G27="吹付"),ROW()-18&amp;"-"&amp;COUNTIF('指定施工業者登録リスト（断熱材）'!D:D,N27),ROW()-18))</f>
        <v/>
      </c>
      <c r="B27" s="235"/>
      <c r="C27" s="236"/>
      <c r="D27" s="86" t="str">
        <f t="shared" si="0"/>
        <v/>
      </c>
      <c r="E27" s="242"/>
      <c r="F27" s="236"/>
      <c r="G27" s="89" t="str">
        <f t="shared" si="6"/>
        <v/>
      </c>
      <c r="H27" s="80" t="str">
        <f t="shared" si="1"/>
        <v/>
      </c>
      <c r="I27" s="92" t="str">
        <f t="shared" si="7"/>
        <v/>
      </c>
      <c r="J27" s="239"/>
      <c r="K27" s="80" t="str">
        <f t="shared" si="2"/>
        <v/>
      </c>
      <c r="L27" s="80" t="str">
        <f t="shared" si="3"/>
        <v/>
      </c>
      <c r="M27" s="95" t="str">
        <f t="shared" si="4"/>
        <v/>
      </c>
      <c r="N27" s="80" t="str">
        <f t="shared" si="5"/>
        <v/>
      </c>
      <c r="O27" s="240"/>
      <c r="P27" s="241"/>
    </row>
    <row r="28" spans="1:16" ht="30" customHeight="1" x14ac:dyDescent="0.15">
      <c r="A28" s="76" t="str">
        <f>IF(B28="","",IF(OR(G28="吹込",G28="吹付"),ROW()-18&amp;"-"&amp;COUNTIF('指定施工業者登録リスト（断熱材）'!D:D,N28),ROW()-18))</f>
        <v/>
      </c>
      <c r="B28" s="235"/>
      <c r="C28" s="236"/>
      <c r="D28" s="86" t="str">
        <f t="shared" si="0"/>
        <v/>
      </c>
      <c r="E28" s="242"/>
      <c r="F28" s="236"/>
      <c r="G28" s="89" t="str">
        <f t="shared" si="6"/>
        <v/>
      </c>
      <c r="H28" s="80" t="str">
        <f t="shared" si="1"/>
        <v/>
      </c>
      <c r="I28" s="92" t="str">
        <f t="shared" si="7"/>
        <v/>
      </c>
      <c r="J28" s="239"/>
      <c r="K28" s="80" t="str">
        <f t="shared" si="2"/>
        <v/>
      </c>
      <c r="L28" s="80" t="str">
        <f t="shared" si="3"/>
        <v/>
      </c>
      <c r="M28" s="95" t="str">
        <f t="shared" si="4"/>
        <v/>
      </c>
      <c r="N28" s="80" t="str">
        <f t="shared" si="5"/>
        <v/>
      </c>
      <c r="O28" s="240"/>
      <c r="P28" s="241"/>
    </row>
    <row r="29" spans="1:16" ht="30" customHeight="1" x14ac:dyDescent="0.15">
      <c r="A29" s="76" t="str">
        <f>IF(B29="","",IF(OR(G29="吹込",G29="吹付"),ROW()-18&amp;"-"&amp;COUNTIF('指定施工業者登録リスト（断熱材）'!D:D,N29),ROW()-18))</f>
        <v/>
      </c>
      <c r="B29" s="235"/>
      <c r="C29" s="236"/>
      <c r="D29" s="86" t="str">
        <f t="shared" si="0"/>
        <v/>
      </c>
      <c r="E29" s="242"/>
      <c r="F29" s="236"/>
      <c r="G29" s="89" t="str">
        <f t="shared" si="6"/>
        <v/>
      </c>
      <c r="H29" s="80" t="str">
        <f t="shared" si="1"/>
        <v/>
      </c>
      <c r="I29" s="92" t="str">
        <f t="shared" si="7"/>
        <v/>
      </c>
      <c r="J29" s="239"/>
      <c r="K29" s="80" t="str">
        <f t="shared" si="2"/>
        <v/>
      </c>
      <c r="L29" s="80" t="str">
        <f t="shared" si="3"/>
        <v/>
      </c>
      <c r="M29" s="95" t="str">
        <f t="shared" si="4"/>
        <v/>
      </c>
      <c r="N29" s="80" t="str">
        <f t="shared" si="5"/>
        <v/>
      </c>
      <c r="O29" s="240"/>
      <c r="P29" s="241"/>
    </row>
    <row r="30" spans="1:16" ht="30" customHeight="1" x14ac:dyDescent="0.15">
      <c r="A30" s="76" t="str">
        <f>IF(B30="","",IF(OR(G30="吹込",G30="吹付"),ROW()-18&amp;"-"&amp;COUNTIF('指定施工業者登録リスト（断熱材）'!D:D,N30),ROW()-18))</f>
        <v/>
      </c>
      <c r="B30" s="235"/>
      <c r="C30" s="236"/>
      <c r="D30" s="86" t="str">
        <f t="shared" si="0"/>
        <v/>
      </c>
      <c r="E30" s="237"/>
      <c r="F30" s="238"/>
      <c r="G30" s="89" t="str">
        <f t="shared" si="6"/>
        <v/>
      </c>
      <c r="H30" s="80" t="str">
        <f t="shared" si="1"/>
        <v/>
      </c>
      <c r="I30" s="92" t="str">
        <f t="shared" si="7"/>
        <v/>
      </c>
      <c r="J30" s="239"/>
      <c r="K30" s="80" t="str">
        <f t="shared" si="2"/>
        <v/>
      </c>
      <c r="L30" s="80" t="str">
        <f t="shared" si="3"/>
        <v/>
      </c>
      <c r="M30" s="95" t="str">
        <f t="shared" si="4"/>
        <v/>
      </c>
      <c r="N30" s="80" t="str">
        <f t="shared" si="5"/>
        <v/>
      </c>
      <c r="O30" s="240"/>
      <c r="P30" s="241"/>
    </row>
    <row r="31" spans="1:16" ht="30" customHeight="1" x14ac:dyDescent="0.15">
      <c r="A31" s="76" t="str">
        <f>IF(B31="","",IF(OR(G31="吹込",G31="吹付"),ROW()-18&amp;"-"&amp;COUNTIF('指定施工業者登録リスト（断熱材）'!D:D,N31),ROW()-18))</f>
        <v/>
      </c>
      <c r="B31" s="235"/>
      <c r="C31" s="236"/>
      <c r="D31" s="86" t="str">
        <f t="shared" si="0"/>
        <v/>
      </c>
      <c r="E31" s="242"/>
      <c r="F31" s="236"/>
      <c r="G31" s="89" t="str">
        <f t="shared" si="6"/>
        <v/>
      </c>
      <c r="H31" s="80" t="str">
        <f t="shared" si="1"/>
        <v/>
      </c>
      <c r="I31" s="92" t="str">
        <f t="shared" si="7"/>
        <v/>
      </c>
      <c r="J31" s="239"/>
      <c r="K31" s="80" t="str">
        <f t="shared" si="2"/>
        <v/>
      </c>
      <c r="L31" s="80" t="str">
        <f t="shared" si="3"/>
        <v/>
      </c>
      <c r="M31" s="95" t="str">
        <f t="shared" si="4"/>
        <v/>
      </c>
      <c r="N31" s="80" t="str">
        <f t="shared" si="5"/>
        <v/>
      </c>
      <c r="O31" s="240"/>
      <c r="P31" s="241"/>
    </row>
    <row r="32" spans="1:16" ht="30" customHeight="1" x14ac:dyDescent="0.15">
      <c r="A32" s="76" t="str">
        <f>IF(B32="","",IF(OR(G32="吹込",G32="吹付"),ROW()-18&amp;"-"&amp;COUNTIF('指定施工業者登録リスト（断熱材）'!D:D,N32),ROW()-18))</f>
        <v/>
      </c>
      <c r="B32" s="235"/>
      <c r="C32" s="236"/>
      <c r="D32" s="86" t="str">
        <f t="shared" si="0"/>
        <v/>
      </c>
      <c r="E32" s="242"/>
      <c r="F32" s="236"/>
      <c r="G32" s="89" t="str">
        <f t="shared" si="6"/>
        <v/>
      </c>
      <c r="H32" s="80" t="str">
        <f t="shared" si="1"/>
        <v/>
      </c>
      <c r="I32" s="92" t="str">
        <f t="shared" si="7"/>
        <v/>
      </c>
      <c r="J32" s="239"/>
      <c r="K32" s="80" t="str">
        <f t="shared" si="2"/>
        <v/>
      </c>
      <c r="L32" s="80" t="str">
        <f t="shared" si="3"/>
        <v/>
      </c>
      <c r="M32" s="95" t="str">
        <f t="shared" si="4"/>
        <v/>
      </c>
      <c r="N32" s="80" t="str">
        <f t="shared" si="5"/>
        <v/>
      </c>
      <c r="O32" s="240"/>
      <c r="P32" s="241"/>
    </row>
    <row r="33" spans="1:16" ht="30" customHeight="1" x14ac:dyDescent="0.15">
      <c r="A33" s="76" t="str">
        <f>IF(B33="","",IF(OR(G33="吹込",G33="吹付"),ROW()-18&amp;"-"&amp;COUNTIF('指定施工業者登録リスト（断熱材）'!D:D,N33),ROW()-18))</f>
        <v/>
      </c>
      <c r="B33" s="235"/>
      <c r="C33" s="236"/>
      <c r="D33" s="86" t="str">
        <f t="shared" si="0"/>
        <v/>
      </c>
      <c r="E33" s="242"/>
      <c r="F33" s="236"/>
      <c r="G33" s="89" t="str">
        <f t="shared" si="6"/>
        <v/>
      </c>
      <c r="H33" s="80" t="str">
        <f t="shared" si="1"/>
        <v/>
      </c>
      <c r="I33" s="92" t="str">
        <f t="shared" si="7"/>
        <v/>
      </c>
      <c r="J33" s="239"/>
      <c r="K33" s="80" t="str">
        <f t="shared" si="2"/>
        <v/>
      </c>
      <c r="L33" s="80" t="str">
        <f t="shared" si="3"/>
        <v/>
      </c>
      <c r="M33" s="95" t="str">
        <f t="shared" si="4"/>
        <v/>
      </c>
      <c r="N33" s="80" t="str">
        <f t="shared" si="5"/>
        <v/>
      </c>
      <c r="O33" s="240"/>
      <c r="P33" s="241"/>
    </row>
    <row r="34" spans="1:16" ht="30" customHeight="1" x14ac:dyDescent="0.15">
      <c r="A34" s="76" t="str">
        <f>IF(B34="","",IF(OR(G34="吹込",G34="吹付"),ROW()-18&amp;"-"&amp;COUNTIF('指定施工業者登録リスト（断熱材）'!D:D,N34),ROW()-18))</f>
        <v/>
      </c>
      <c r="B34" s="235"/>
      <c r="C34" s="236"/>
      <c r="D34" s="86" t="str">
        <f t="shared" si="0"/>
        <v/>
      </c>
      <c r="E34" s="242"/>
      <c r="F34" s="236"/>
      <c r="G34" s="89" t="str">
        <f t="shared" si="6"/>
        <v/>
      </c>
      <c r="H34" s="80" t="str">
        <f t="shared" si="1"/>
        <v/>
      </c>
      <c r="I34" s="92" t="str">
        <f t="shared" si="7"/>
        <v/>
      </c>
      <c r="J34" s="244"/>
      <c r="K34" s="80" t="str">
        <f t="shared" si="2"/>
        <v/>
      </c>
      <c r="L34" s="80" t="str">
        <f t="shared" si="3"/>
        <v/>
      </c>
      <c r="M34" s="95" t="str">
        <f t="shared" si="4"/>
        <v/>
      </c>
      <c r="N34" s="80" t="str">
        <f t="shared" si="5"/>
        <v/>
      </c>
      <c r="O34" s="240"/>
      <c r="P34" s="241"/>
    </row>
    <row r="35" spans="1:16" ht="30" customHeight="1" x14ac:dyDescent="0.15">
      <c r="A35" s="76" t="str">
        <f>IF(B35="","",IF(OR(G35="吹込",G35="吹付"),ROW()-18&amp;"-"&amp;COUNTIF('指定施工業者登録リスト（断熱材）'!D:D,N35),ROW()-18))</f>
        <v/>
      </c>
      <c r="B35" s="235"/>
      <c r="C35" s="236"/>
      <c r="D35" s="86" t="str">
        <f t="shared" si="0"/>
        <v/>
      </c>
      <c r="E35" s="242"/>
      <c r="F35" s="236"/>
      <c r="G35" s="89" t="str">
        <f t="shared" si="6"/>
        <v/>
      </c>
      <c r="H35" s="80" t="str">
        <f t="shared" si="1"/>
        <v/>
      </c>
      <c r="I35" s="92" t="str">
        <f t="shared" si="7"/>
        <v/>
      </c>
      <c r="J35" s="239"/>
      <c r="K35" s="80" t="str">
        <f t="shared" si="2"/>
        <v/>
      </c>
      <c r="L35" s="80" t="str">
        <f t="shared" si="3"/>
        <v/>
      </c>
      <c r="M35" s="95" t="str">
        <f t="shared" si="4"/>
        <v/>
      </c>
      <c r="N35" s="80" t="str">
        <f t="shared" si="5"/>
        <v/>
      </c>
      <c r="O35" s="240"/>
      <c r="P35" s="241"/>
    </row>
    <row r="36" spans="1:16" ht="30" customHeight="1" x14ac:dyDescent="0.15">
      <c r="A36" s="76" t="str">
        <f>IF(B36="","",IF(OR(G36="吹込",G36="吹付"),ROW()-18&amp;"-"&amp;COUNTIF('指定施工業者登録リスト（断熱材）'!D:D,N36),ROW()-18))</f>
        <v/>
      </c>
      <c r="B36" s="235"/>
      <c r="C36" s="236"/>
      <c r="D36" s="86" t="str">
        <f t="shared" si="0"/>
        <v/>
      </c>
      <c r="E36" s="242"/>
      <c r="F36" s="236"/>
      <c r="G36" s="89" t="str">
        <f t="shared" si="6"/>
        <v/>
      </c>
      <c r="H36" s="80" t="str">
        <f t="shared" si="1"/>
        <v/>
      </c>
      <c r="I36" s="92" t="str">
        <f t="shared" si="7"/>
        <v/>
      </c>
      <c r="J36" s="239"/>
      <c r="K36" s="80" t="str">
        <f t="shared" si="2"/>
        <v/>
      </c>
      <c r="L36" s="80" t="str">
        <f t="shared" si="3"/>
        <v/>
      </c>
      <c r="M36" s="95" t="str">
        <f t="shared" si="4"/>
        <v/>
      </c>
      <c r="N36" s="80" t="str">
        <f t="shared" si="5"/>
        <v/>
      </c>
      <c r="O36" s="240"/>
      <c r="P36" s="241"/>
    </row>
    <row r="37" spans="1:16" ht="30" customHeight="1" x14ac:dyDescent="0.15">
      <c r="A37" s="76" t="str">
        <f>IF(B37="","",IF(OR(G37="吹込",G37="吹付"),ROW()-18&amp;"-"&amp;COUNTIF('指定施工業者登録リスト（断熱材）'!D:D,N37),ROW()-18))</f>
        <v/>
      </c>
      <c r="B37" s="235"/>
      <c r="C37" s="236"/>
      <c r="D37" s="86" t="str">
        <f t="shared" si="0"/>
        <v/>
      </c>
      <c r="E37" s="242"/>
      <c r="F37" s="236"/>
      <c r="G37" s="89" t="str">
        <f t="shared" si="6"/>
        <v/>
      </c>
      <c r="H37" s="80" t="str">
        <f t="shared" si="1"/>
        <v/>
      </c>
      <c r="I37" s="92" t="str">
        <f t="shared" si="7"/>
        <v/>
      </c>
      <c r="J37" s="239"/>
      <c r="K37" s="80" t="str">
        <f t="shared" si="2"/>
        <v/>
      </c>
      <c r="L37" s="80" t="str">
        <f t="shared" si="3"/>
        <v/>
      </c>
      <c r="M37" s="95" t="str">
        <f t="shared" si="4"/>
        <v/>
      </c>
      <c r="N37" s="80" t="str">
        <f t="shared" si="5"/>
        <v/>
      </c>
      <c r="O37" s="240"/>
      <c r="P37" s="241"/>
    </row>
    <row r="38" spans="1:16" ht="30" customHeight="1" x14ac:dyDescent="0.15">
      <c r="A38" s="76" t="str">
        <f>IF(B38="","",IF(OR(G38="吹込",G38="吹付"),ROW()-18&amp;"-"&amp;COUNTIF('指定施工業者登録リスト（断熱材）'!D:D,N38),ROW()-18))</f>
        <v/>
      </c>
      <c r="B38" s="235"/>
      <c r="C38" s="236"/>
      <c r="D38" s="86" t="str">
        <f t="shared" si="0"/>
        <v/>
      </c>
      <c r="E38" s="242"/>
      <c r="F38" s="236"/>
      <c r="G38" s="89" t="str">
        <f t="shared" si="6"/>
        <v/>
      </c>
      <c r="H38" s="80" t="str">
        <f t="shared" si="1"/>
        <v/>
      </c>
      <c r="I38" s="92" t="str">
        <f t="shared" si="7"/>
        <v/>
      </c>
      <c r="J38" s="239"/>
      <c r="K38" s="80" t="str">
        <f t="shared" si="2"/>
        <v/>
      </c>
      <c r="L38" s="80" t="str">
        <f t="shared" si="3"/>
        <v/>
      </c>
      <c r="M38" s="95" t="str">
        <f t="shared" si="4"/>
        <v/>
      </c>
      <c r="N38" s="80" t="str">
        <f t="shared" si="5"/>
        <v/>
      </c>
      <c r="O38" s="240"/>
      <c r="P38" s="241"/>
    </row>
    <row r="39" spans="1:16" ht="30" customHeight="1" x14ac:dyDescent="0.15">
      <c r="A39" s="76" t="str">
        <f>IF(B39="","",IF(OR(G39="吹込",G39="吹付"),ROW()-18&amp;"-"&amp;COUNTIF('指定施工業者登録リスト（断熱材）'!D:D,N39),ROW()-18))</f>
        <v/>
      </c>
      <c r="B39" s="235"/>
      <c r="C39" s="236"/>
      <c r="D39" s="86" t="str">
        <f t="shared" si="0"/>
        <v/>
      </c>
      <c r="E39" s="242"/>
      <c r="F39" s="236"/>
      <c r="G39" s="89" t="str">
        <f t="shared" si="6"/>
        <v/>
      </c>
      <c r="H39" s="80" t="str">
        <f t="shared" si="1"/>
        <v/>
      </c>
      <c r="I39" s="92" t="str">
        <f t="shared" si="7"/>
        <v/>
      </c>
      <c r="J39" s="239"/>
      <c r="K39" s="80" t="str">
        <f t="shared" si="2"/>
        <v/>
      </c>
      <c r="L39" s="80" t="str">
        <f t="shared" si="3"/>
        <v/>
      </c>
      <c r="M39" s="95" t="str">
        <f t="shared" si="4"/>
        <v/>
      </c>
      <c r="N39" s="80" t="str">
        <f t="shared" si="5"/>
        <v/>
      </c>
      <c r="O39" s="240"/>
      <c r="P39" s="241"/>
    </row>
    <row r="40" spans="1:16" ht="30" customHeight="1" thickBot="1" x14ac:dyDescent="0.2">
      <c r="A40" s="76" t="str">
        <f>IF(B40="","",IF(OR(G40="吹込",G40="吹付"),ROW()-18&amp;"-"&amp;COUNTIF('指定施工業者登録リスト（断熱材）'!D:D,N40),ROW()-18))</f>
        <v/>
      </c>
      <c r="B40" s="235"/>
      <c r="C40" s="236"/>
      <c r="D40" s="87" t="str">
        <f t="shared" si="0"/>
        <v/>
      </c>
      <c r="E40" s="245"/>
      <c r="F40" s="246"/>
      <c r="G40" s="90" t="str">
        <f t="shared" si="6"/>
        <v/>
      </c>
      <c r="H40" s="82" t="str">
        <f t="shared" si="1"/>
        <v/>
      </c>
      <c r="I40" s="93" t="str">
        <f t="shared" si="7"/>
        <v/>
      </c>
      <c r="J40" s="247"/>
      <c r="K40" s="82" t="str">
        <f t="shared" si="2"/>
        <v/>
      </c>
      <c r="L40" s="82" t="str">
        <f t="shared" si="3"/>
        <v/>
      </c>
      <c r="M40" s="96" t="str">
        <f t="shared" si="4"/>
        <v/>
      </c>
      <c r="N40" s="82" t="str">
        <f t="shared" si="5"/>
        <v/>
      </c>
      <c r="O40" s="248"/>
      <c r="P40" s="249"/>
    </row>
    <row r="41" spans="1:16" ht="17.25" x14ac:dyDescent="0.15">
      <c r="A41" s="224"/>
      <c r="B41" s="250"/>
      <c r="C41" s="250"/>
      <c r="D41" s="250"/>
      <c r="E41" s="250"/>
      <c r="F41" s="250"/>
      <c r="G41" s="250"/>
      <c r="H41" s="250"/>
      <c r="I41" s="250"/>
      <c r="J41" s="250"/>
      <c r="K41" s="250"/>
      <c r="L41" s="250"/>
      <c r="M41" s="250"/>
      <c r="N41" s="250"/>
      <c r="O41" s="251"/>
      <c r="P41" s="252"/>
    </row>
    <row r="42" spans="1:16" x14ac:dyDescent="0.15">
      <c r="H42" s="252"/>
      <c r="I42" s="252"/>
      <c r="K42" s="252"/>
    </row>
    <row r="89" spans="1:11" s="234" customFormat="1" ht="21" ph="1" x14ac:dyDescent="0.15">
      <c r="A89" s="253"/>
      <c r="H89" s="234"/>
      <c r="I89" s="234"/>
      <c r="K89" s="234"/>
    </row>
    <row r="90" spans="1:11" ht="21" x14ac:dyDescent="0.15">
      <c r="H90" s="234" ph="1"/>
      <c r="I90" s="234" ph="1"/>
      <c r="K90" s="234" ph="1"/>
    </row>
    <row r="93" spans="1:11" s="234" customFormat="1" ht="21" ph="1" x14ac:dyDescent="0.15">
      <c r="A93" s="253"/>
      <c r="H93" s="234"/>
      <c r="I93" s="234"/>
      <c r="K93" s="234"/>
    </row>
    <row r="94" spans="1:11" s="234" customFormat="1" ht="21" ph="1" x14ac:dyDescent="0.15">
      <c r="A94" s="253"/>
    </row>
    <row r="95" spans="1:11" s="234" customFormat="1" ht="21" ph="1" x14ac:dyDescent="0.15">
      <c r="A95" s="253"/>
    </row>
    <row r="96" spans="1:11" ht="21" x14ac:dyDescent="0.15">
      <c r="H96" s="234" ph="1"/>
      <c r="I96" s="234" ph="1"/>
      <c r="K96" s="234" ph="1"/>
    </row>
    <row r="97" spans="1:11" s="234" customFormat="1" ht="21" ph="1" x14ac:dyDescent="0.15">
      <c r="A97" s="253"/>
      <c r="H97" s="234"/>
      <c r="I97" s="234"/>
      <c r="K97" s="234"/>
    </row>
    <row r="98" spans="1:11" s="234" customFormat="1" ht="21" ph="1" x14ac:dyDescent="0.15">
      <c r="A98" s="253"/>
    </row>
    <row r="99" spans="1:11" s="234" customFormat="1" ht="21" ph="1" x14ac:dyDescent="0.15">
      <c r="A99" s="253"/>
    </row>
    <row r="100" spans="1:11" ht="21" x14ac:dyDescent="0.15">
      <c r="H100" s="234" ph="1"/>
      <c r="I100" s="234" ph="1"/>
      <c r="K100" s="234" ph="1"/>
    </row>
    <row r="101" spans="1:11" s="234" customFormat="1" ht="21" ph="1" x14ac:dyDescent="0.15">
      <c r="A101" s="253"/>
      <c r="H101" s="234"/>
      <c r="I101" s="234"/>
      <c r="K101" s="234"/>
    </row>
    <row r="102" spans="1:11" ht="21" x14ac:dyDescent="0.15">
      <c r="H102" s="234" ph="1"/>
      <c r="I102" s="234" ph="1"/>
      <c r="K102" s="234" ph="1"/>
    </row>
    <row r="103" spans="1:11" s="234" customFormat="1" ht="21" ph="1" x14ac:dyDescent="0.15">
      <c r="A103" s="253"/>
      <c r="H103" s="234"/>
      <c r="I103" s="234"/>
      <c r="K103" s="234"/>
    </row>
    <row r="104" spans="1:11" s="234" customFormat="1" ht="21" ph="1" x14ac:dyDescent="0.15">
      <c r="A104" s="253"/>
    </row>
    <row r="105" spans="1:11" s="234" customFormat="1" ht="21" ph="1" x14ac:dyDescent="0.15">
      <c r="A105" s="253"/>
    </row>
    <row r="106" spans="1:11" s="234" customFormat="1" ht="21" ph="1" x14ac:dyDescent="0.15">
      <c r="A106" s="253"/>
    </row>
    <row r="107" spans="1:11" s="234" customFormat="1" ht="21" ph="1" x14ac:dyDescent="0.15">
      <c r="A107" s="253"/>
    </row>
    <row r="108" spans="1:11" s="234" customFormat="1" ht="21" ph="1" x14ac:dyDescent="0.15">
      <c r="A108" s="253"/>
    </row>
    <row r="109" spans="1:11" ht="21" x14ac:dyDescent="0.15">
      <c r="H109" s="234" ph="1"/>
      <c r="I109" s="234" ph="1"/>
      <c r="K109" s="234" ph="1"/>
    </row>
    <row r="110" spans="1:11" s="234" customFormat="1" ht="21" ph="1" x14ac:dyDescent="0.15">
      <c r="A110" s="253"/>
      <c r="H110" s="234"/>
      <c r="I110" s="234"/>
      <c r="K110" s="234"/>
    </row>
    <row r="111" spans="1:11" s="234" customFormat="1" ht="21" ph="1" x14ac:dyDescent="0.15">
      <c r="A111" s="253"/>
    </row>
    <row r="112" spans="1:11" s="234" customFormat="1" ht="21" ph="1" x14ac:dyDescent="0.15">
      <c r="A112" s="253"/>
    </row>
    <row r="113" spans="1:11" s="234" customFormat="1" ht="21" ph="1" x14ac:dyDescent="0.15">
      <c r="A113" s="253"/>
    </row>
    <row r="114" spans="1:11" s="234" customFormat="1" ht="21" ph="1" x14ac:dyDescent="0.15">
      <c r="A114" s="253"/>
    </row>
    <row r="115" spans="1:11" s="234" customFormat="1" ht="21" ph="1" x14ac:dyDescent="0.15">
      <c r="A115" s="253"/>
    </row>
    <row r="116" spans="1:11" s="234" customFormat="1" ht="21" ph="1" x14ac:dyDescent="0.15">
      <c r="A116" s="253"/>
    </row>
    <row r="117" spans="1:11" s="234" customFormat="1" ht="21" ph="1" x14ac:dyDescent="0.15">
      <c r="A117" s="253"/>
    </row>
    <row r="118" spans="1:11" s="234" customFormat="1" ht="21" ph="1" x14ac:dyDescent="0.15">
      <c r="A118" s="253"/>
    </row>
    <row r="119" spans="1:11" ht="21" x14ac:dyDescent="0.15">
      <c r="H119" s="234" ph="1"/>
      <c r="I119" s="234" ph="1"/>
      <c r="K119" s="234" ph="1"/>
    </row>
    <row r="120" spans="1:11" s="234" customFormat="1" ht="21" ph="1" x14ac:dyDescent="0.15">
      <c r="A120" s="253"/>
      <c r="H120" s="234"/>
      <c r="I120" s="234"/>
      <c r="K120" s="234"/>
    </row>
    <row r="121" spans="1:11" s="234" customFormat="1" ht="21" ph="1" x14ac:dyDescent="0.15">
      <c r="A121" s="253"/>
    </row>
    <row r="122" spans="1:11" s="234" customFormat="1" ht="21" ph="1" x14ac:dyDescent="0.15">
      <c r="A122" s="253"/>
    </row>
  </sheetData>
  <sheetProtection algorithmName="SHA-512" hashValue="l50iIDK0TIDjgx7AAwXTUwflCMUATdQpQE2OFtuS/uRCKZ63i9NVLPP+Uw86o1wrP6MZRxN2ugim9eIwprhoxA==" saltValue="RvqD3t8Vg4TPqrDtkQ+VtQ==" spinCount="100000" sheet="1" objects="1" formatCells="0" deleteRows="0"/>
  <mergeCells count="20">
    <mergeCell ref="D17:D18"/>
    <mergeCell ref="C12:E12"/>
    <mergeCell ref="C7:E7"/>
    <mergeCell ref="J17:J18"/>
    <mergeCell ref="B1:P1"/>
    <mergeCell ref="G17:G18"/>
    <mergeCell ref="C11:E11"/>
    <mergeCell ref="C9:E9"/>
    <mergeCell ref="F13:P13"/>
    <mergeCell ref="J14:P15"/>
    <mergeCell ref="O17:P17"/>
    <mergeCell ref="H17:I18"/>
    <mergeCell ref="C10:E10"/>
    <mergeCell ref="E17:E18"/>
    <mergeCell ref="N17:N18"/>
    <mergeCell ref="K17:K18"/>
    <mergeCell ref="C13:E13"/>
    <mergeCell ref="C8:E8"/>
    <mergeCell ref="L17:M18"/>
    <mergeCell ref="B17:B18"/>
  </mergeCells>
  <phoneticPr fontId="21"/>
  <conditionalFormatting sqref="C19:C40 E19:F40 H19:H40 J19:J40 L19:L40">
    <cfRule type="expression" dxfId="23" priority="7" stopIfTrue="1">
      <formula>AND($B19&lt;&gt;"",C19="")</formula>
    </cfRule>
  </conditionalFormatting>
  <conditionalFormatting sqref="B19:B40">
    <cfRule type="expression" dxfId="22" priority="8" stopIfTrue="1">
      <formula>AND($B19="",C19&lt;&gt;"")</formula>
    </cfRule>
  </conditionalFormatting>
  <conditionalFormatting sqref="C7:E8 C12:E13">
    <cfRule type="expression" dxfId="21" priority="9" stopIfTrue="1">
      <formula>C7=""</formula>
    </cfRule>
  </conditionalFormatting>
  <dataValidations count="9">
    <dataValidation allowBlank="1" sqref="M7:M11 K8:L9 F12:F13 G19:G40 A41 A1:B16 P17 C2:D6 IR1:IS2 F14:G18 W12:AC12 IT1:IV6 IR4:IS6 D14:D16 A17:A18 C9:C18 H14:H17 K11:K12 L11 R9 F7:F10 H42:I42 N17:O18 B17 X1:AD3 B19:B41 O41:IV41 F2:O6 K42 P8 L17:L18 K17 W1:W6 AE1:IQ6 V7:V12 AD7:IV12 O11:Q12 N7:N12 I14:I16 J16:P16 Q1:V2 Q13:IV40 P2:P3 J17:J18" xr:uid="{00000000-0002-0000-0700-000000000000}"/>
    <dataValidation type="whole" operator="equal" allowBlank="1" sqref="D17:D40" xr:uid="{00000000-0002-0000-0700-000001000000}">
      <formula1>1</formula1>
    </dataValidation>
    <dataValidation type="list" allowBlank="1" showInputMessage="1" showErrorMessage="1" sqref="F19:F40" xr:uid="{00000000-0002-0000-0700-000002000000}">
      <formula1>"GB,RB,CB"</formula1>
    </dataValidation>
    <dataValidation type="textLength" imeMode="disabled" operator="equal" allowBlank="1" showInputMessage="1" showErrorMessage="1" errorTitle="文字数エラー" error="2文字で登録してください。" sqref="C19:C40" xr:uid="{00000000-0002-0000-0700-000003000000}">
      <formula1>2</formula1>
    </dataValidation>
    <dataValidation imeMode="disabled" allowBlank="1" sqref="N19:P40" xr:uid="{00000000-0002-0000-0700-000004000000}"/>
    <dataValidation type="textLength" imeMode="disabled" operator="equal" allowBlank="1" showErrorMessage="1" errorTitle="文字数エラー" error="小数点第1位まで登録してください。" sqref="I41 H41" xr:uid="{00000000-0002-0000-0700-000005000000}">
      <formula1>3</formula1>
    </dataValidation>
    <dataValidation imeMode="disabled" allowBlank="1" showInputMessage="1" showErrorMessage="1" sqref="L19:L40" xr:uid="{00000000-0002-0000-0700-000006000000}"/>
    <dataValidation type="textLength" imeMode="disabled" operator="equal" allowBlank="1" showErrorMessage="1" errorTitle="文字数エラー" error="小数点第3位まで登録してください。" sqref="J19:J40" xr:uid="{00000000-0002-0000-0700-000007000000}">
      <formula1>5</formula1>
    </dataValidation>
    <dataValidation imeMode="hiragana" allowBlank="1" showInputMessage="1" showErrorMessage="1" sqref="E19:E40" xr:uid="{00000000-0002-0000-0700-000008000000}"/>
  </dataValidations>
  <printOptions horizontalCentered="1"/>
  <pageMargins left="0.19685039370078741" right="0.19685039370078741" top="0.59055118110236227" bottom="0.74803149606299213" header="0.19685039370078741" footer="0.19685039370078741"/>
  <pageSetup paperSize="9" scale="48" fitToHeight="0" orientation="landscape" r:id="rId1"/>
  <headerFooter alignWithMargins="0">
    <oddFooter>&amp;C&amp;P/&amp;N</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O70"/>
  <sheetViews>
    <sheetView showGridLines="0" showZeros="0" view="pageBreakPreview" zoomScale="70" zoomScaleNormal="75" zoomScaleSheetLayoutView="70" workbookViewId="0">
      <selection sqref="A1:E4"/>
    </sheetView>
  </sheetViews>
  <sheetFormatPr defaultColWidth="1.375" defaultRowHeight="18" customHeight="1" x14ac:dyDescent="0.15"/>
  <cols>
    <col min="1" max="1" width="7.875" style="285" customWidth="1"/>
    <col min="2" max="4" width="1.375" style="285" customWidth="1"/>
    <col min="5" max="6" width="1.375" style="288" customWidth="1"/>
    <col min="7" max="8" width="1.375" style="317" customWidth="1"/>
    <col min="9" max="10" width="1.375" style="285"/>
    <col min="11" max="11" width="0.875" style="285" customWidth="1"/>
    <col min="12" max="12" width="1.375" style="285"/>
    <col min="13" max="13" width="1.25" style="285" customWidth="1"/>
    <col min="14" max="24" width="1.375" style="285"/>
    <col min="25" max="26" width="1.375" style="285" customWidth="1"/>
    <col min="27" max="27" width="0" style="285" hidden="1" customWidth="1"/>
    <col min="28" max="28" width="1.75" style="285" customWidth="1"/>
    <col min="29" max="29" width="2.125" style="285" customWidth="1"/>
    <col min="30" max="30" width="1.375" style="285"/>
    <col min="31" max="31" width="3" style="285" customWidth="1"/>
    <col min="32" max="38" width="1.375" style="285"/>
    <col min="39" max="39" width="3.375" style="285" customWidth="1"/>
    <col min="40" max="40" width="2.875" style="285" customWidth="1"/>
    <col min="41" max="41" width="2.75" style="285" customWidth="1"/>
    <col min="42" max="55" width="1.375" style="285"/>
    <col min="56" max="57" width="1.375" style="285" customWidth="1"/>
    <col min="58" max="72" width="1.375" style="285"/>
    <col min="73" max="73" width="4.25" style="285" customWidth="1"/>
    <col min="74" max="16384" width="1.375" style="285"/>
  </cols>
  <sheetData>
    <row r="1" spans="1:145" s="276" customFormat="1" ht="9.75" customHeight="1" x14ac:dyDescent="0.15">
      <c r="A1" s="608" t="s">
        <v>164</v>
      </c>
      <c r="B1" s="609"/>
      <c r="C1" s="609"/>
      <c r="D1" s="609"/>
      <c r="E1" s="610"/>
      <c r="F1" s="440" t="str">
        <f>IF('企業情報（断熱材）'!$BV$11="","",'企業情報（断熱材）'!$BD$11&amp;'企業情報（断熱材）'!$BV$11)</f>
        <v/>
      </c>
      <c r="G1" s="441"/>
      <c r="H1" s="441"/>
      <c r="I1" s="441"/>
      <c r="J1" s="441"/>
      <c r="K1" s="441"/>
      <c r="L1" s="441"/>
      <c r="M1" s="441"/>
      <c r="N1" s="441"/>
      <c r="O1" s="441"/>
      <c r="P1" s="442"/>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row>
    <row r="2" spans="1:145" s="276" customFormat="1" ht="18" customHeight="1" x14ac:dyDescent="0.15">
      <c r="A2" s="611"/>
      <c r="B2" s="612"/>
      <c r="C2" s="612"/>
      <c r="D2" s="612"/>
      <c r="E2" s="613"/>
      <c r="F2" s="443"/>
      <c r="G2" s="444"/>
      <c r="H2" s="444"/>
      <c r="I2" s="444"/>
      <c r="J2" s="444"/>
      <c r="K2" s="444"/>
      <c r="L2" s="444"/>
      <c r="M2" s="444"/>
      <c r="N2" s="444"/>
      <c r="O2" s="444"/>
      <c r="P2" s="445"/>
      <c r="Q2" s="275"/>
      <c r="R2" s="275"/>
      <c r="S2" s="275"/>
      <c r="T2" s="275"/>
      <c r="U2" s="275"/>
      <c r="V2" s="275"/>
      <c r="W2" s="275"/>
      <c r="X2" s="275"/>
      <c r="Y2" s="275"/>
      <c r="Z2" s="275"/>
      <c r="AA2" s="275"/>
      <c r="AB2" s="275"/>
      <c r="AC2" s="275"/>
      <c r="AD2" s="275"/>
      <c r="AE2" s="275"/>
      <c r="AF2" s="275"/>
      <c r="AG2" s="275"/>
      <c r="AH2" s="275"/>
      <c r="AJ2" s="275"/>
      <c r="AK2" s="275"/>
      <c r="AL2" s="275"/>
      <c r="AM2" s="275"/>
      <c r="AN2" s="275"/>
      <c r="AO2" s="275"/>
      <c r="AP2" s="275"/>
      <c r="AQ2" s="275"/>
      <c r="AR2" s="275"/>
      <c r="BK2" s="275"/>
      <c r="BL2" s="275"/>
      <c r="BM2" s="275"/>
      <c r="BO2" s="275"/>
      <c r="BP2" s="662"/>
      <c r="BQ2" s="662"/>
      <c r="BR2" s="662"/>
      <c r="BS2" s="662"/>
      <c r="BT2" s="625">
        <f>'対象製品新規登録申請書（断熱材）'!$BT$2</f>
        <v>2020</v>
      </c>
      <c r="BU2" s="625"/>
      <c r="BV2" s="625"/>
      <c r="BW2" s="625"/>
      <c r="BX2" s="625"/>
      <c r="BY2" s="659" t="s">
        <v>45</v>
      </c>
      <c r="BZ2" s="659"/>
      <c r="CA2" s="625">
        <f>'対象製品新規登録申請書（断熱材）'!$CA$2</f>
        <v>0</v>
      </c>
      <c r="CB2" s="625"/>
      <c r="CC2" s="625"/>
      <c r="CD2" s="625"/>
      <c r="CE2" s="625"/>
      <c r="CF2" s="659" t="s">
        <v>46</v>
      </c>
      <c r="CG2" s="659"/>
      <c r="CH2" s="625">
        <f>'対象製品新規登録申請書（断熱材）'!$CH$2</f>
        <v>0</v>
      </c>
      <c r="CI2" s="625"/>
      <c r="CJ2" s="625"/>
      <c r="CK2" s="625"/>
      <c r="CL2" s="625"/>
      <c r="CM2" s="659" t="s">
        <v>47</v>
      </c>
      <c r="CN2" s="659"/>
    </row>
    <row r="3" spans="1:145" s="276" customFormat="1" ht="18" customHeight="1" x14ac:dyDescent="0.15">
      <c r="A3" s="611"/>
      <c r="B3" s="612"/>
      <c r="C3" s="612"/>
      <c r="D3" s="612"/>
      <c r="E3" s="613"/>
      <c r="F3" s="443"/>
      <c r="G3" s="444"/>
      <c r="H3" s="444"/>
      <c r="I3" s="444"/>
      <c r="J3" s="444"/>
      <c r="K3" s="444"/>
      <c r="L3" s="444"/>
      <c r="M3" s="444"/>
      <c r="N3" s="444"/>
      <c r="O3" s="444"/>
      <c r="P3" s="445"/>
      <c r="Q3" s="275"/>
      <c r="R3" s="275"/>
      <c r="S3" s="275"/>
      <c r="T3" s="275"/>
      <c r="U3" s="275"/>
      <c r="V3" s="275"/>
      <c r="W3" s="275"/>
      <c r="X3" s="275"/>
      <c r="Y3" s="275"/>
      <c r="Z3" s="275"/>
      <c r="AA3" s="275"/>
      <c r="AB3" s="275"/>
      <c r="AC3" s="275"/>
      <c r="AD3" s="275"/>
      <c r="AE3" s="275"/>
      <c r="AF3" s="275"/>
      <c r="AG3" s="275"/>
      <c r="AH3" s="275"/>
      <c r="AJ3" s="278"/>
      <c r="AK3" s="278"/>
      <c r="AL3" s="275"/>
      <c r="AM3" s="275"/>
      <c r="AN3" s="275"/>
      <c r="AO3" s="275"/>
      <c r="AP3" s="275"/>
      <c r="AQ3" s="275"/>
      <c r="AR3" s="275"/>
      <c r="BK3" s="275"/>
      <c r="BL3" s="275"/>
      <c r="BM3" s="275"/>
      <c r="BN3" s="278"/>
      <c r="BO3" s="278"/>
      <c r="BP3" s="278"/>
      <c r="BQ3" s="278"/>
      <c r="BR3" s="279"/>
      <c r="BS3" s="279"/>
      <c r="BT3" s="279"/>
      <c r="BU3" s="279"/>
      <c r="BV3" s="279"/>
      <c r="BW3" s="279"/>
      <c r="BX3" s="279"/>
      <c r="BY3" s="279"/>
      <c r="BZ3" s="279"/>
      <c r="CA3" s="279"/>
      <c r="CB3" s="279"/>
      <c r="CC3" s="279"/>
      <c r="CD3" s="279"/>
      <c r="CE3" s="279"/>
      <c r="CF3" s="279"/>
      <c r="CG3" s="279"/>
      <c r="CH3" s="279"/>
      <c r="CI3" s="279"/>
      <c r="CJ3" s="279"/>
      <c r="CK3" s="279"/>
      <c r="CL3" s="279"/>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row>
    <row r="4" spans="1:145" s="276" customFormat="1" ht="18" customHeight="1" thickBot="1" x14ac:dyDescent="0.2">
      <c r="A4" s="614"/>
      <c r="B4" s="615"/>
      <c r="C4" s="615"/>
      <c r="D4" s="615"/>
      <c r="E4" s="616"/>
      <c r="F4" s="446"/>
      <c r="G4" s="447"/>
      <c r="H4" s="447"/>
      <c r="I4" s="447"/>
      <c r="J4" s="447"/>
      <c r="K4" s="447"/>
      <c r="L4" s="447"/>
      <c r="M4" s="447"/>
      <c r="N4" s="447"/>
      <c r="O4" s="447"/>
      <c r="P4" s="448"/>
      <c r="Q4" s="275"/>
      <c r="R4" s="275"/>
      <c r="S4" s="275"/>
      <c r="T4" s="275"/>
      <c r="U4" s="275"/>
      <c r="V4" s="275"/>
      <c r="W4" s="275"/>
      <c r="X4" s="275"/>
      <c r="Y4" s="275"/>
      <c r="Z4" s="275"/>
      <c r="AA4" s="275"/>
      <c r="AB4" s="275"/>
      <c r="AC4" s="275"/>
      <c r="AD4" s="275"/>
      <c r="AE4" s="275"/>
      <c r="AF4" s="275"/>
      <c r="AG4" s="275"/>
      <c r="AH4" s="275"/>
      <c r="AJ4" s="278"/>
      <c r="AK4" s="278"/>
      <c r="AL4" s="275"/>
      <c r="AM4" s="275"/>
      <c r="AN4" s="275"/>
      <c r="AO4" s="275"/>
      <c r="AP4" s="275"/>
      <c r="AQ4" s="275"/>
      <c r="AR4" s="275"/>
      <c r="BK4" s="275"/>
      <c r="BL4" s="275"/>
      <c r="BM4" s="275"/>
      <c r="BN4" s="278"/>
      <c r="BO4" s="278"/>
      <c r="BP4" s="278"/>
      <c r="BQ4" s="278"/>
      <c r="BR4" s="279"/>
      <c r="BS4" s="279"/>
      <c r="BT4" s="279"/>
      <c r="BU4" s="279"/>
      <c r="BV4" s="279"/>
      <c r="BW4" s="279"/>
      <c r="BX4" s="279"/>
      <c r="BY4" s="279"/>
      <c r="BZ4" s="279"/>
      <c r="CA4" s="279"/>
      <c r="CB4" s="279"/>
      <c r="CC4" s="279"/>
      <c r="CD4" s="279"/>
      <c r="CE4" s="279"/>
      <c r="CF4" s="279"/>
      <c r="CG4" s="279"/>
      <c r="CH4" s="279"/>
      <c r="CI4" s="279"/>
      <c r="CJ4" s="279"/>
      <c r="CK4" s="279"/>
      <c r="CL4" s="279"/>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row>
    <row r="5" spans="1:145" s="276" customFormat="1" ht="41.25" customHeight="1" x14ac:dyDescent="0.15">
      <c r="B5" s="280"/>
      <c r="C5" s="280"/>
      <c r="D5" s="281"/>
      <c r="E5" s="281"/>
      <c r="F5" s="281"/>
      <c r="G5" s="281"/>
      <c r="H5" s="281"/>
      <c r="I5" s="281"/>
      <c r="J5" s="281"/>
      <c r="K5" s="281"/>
      <c r="L5" s="281"/>
      <c r="M5" s="281"/>
      <c r="N5" s="281"/>
      <c r="O5" s="281"/>
      <c r="P5" s="281"/>
      <c r="Q5" s="281"/>
      <c r="R5" s="281"/>
      <c r="S5" s="281"/>
      <c r="T5" s="281"/>
      <c r="U5" s="281"/>
      <c r="V5" s="281"/>
      <c r="W5" s="281"/>
      <c r="X5" s="282"/>
      <c r="Y5" s="282"/>
      <c r="Z5" s="282"/>
      <c r="AA5" s="282"/>
      <c r="AB5" s="282"/>
      <c r="AC5" s="281"/>
      <c r="AD5" s="281"/>
      <c r="AE5" s="281"/>
      <c r="AF5" s="281"/>
      <c r="AG5" s="281"/>
      <c r="AH5" s="281"/>
      <c r="AI5" s="281"/>
      <c r="AJ5" s="281"/>
      <c r="AK5" s="281"/>
      <c r="AL5" s="281"/>
      <c r="AM5" s="281"/>
      <c r="AN5" s="282"/>
      <c r="AO5" s="282"/>
      <c r="AP5" s="282"/>
      <c r="AQ5" s="282"/>
      <c r="AR5" s="283"/>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row>
    <row r="6" spans="1:145" s="276" customFormat="1" ht="24.75" customHeight="1" x14ac:dyDescent="0.15">
      <c r="A6" s="660" t="s">
        <v>289</v>
      </c>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60"/>
      <c r="AI6" s="660"/>
      <c r="AJ6" s="660"/>
      <c r="AK6" s="660"/>
      <c r="AL6" s="660"/>
      <c r="AM6" s="660"/>
      <c r="AN6" s="660"/>
      <c r="AO6" s="660"/>
      <c r="AP6" s="660"/>
      <c r="AQ6" s="660"/>
      <c r="AR6" s="660"/>
      <c r="AS6" s="660"/>
      <c r="AT6" s="660"/>
      <c r="AU6" s="660"/>
      <c r="AV6" s="660"/>
      <c r="AW6" s="660"/>
      <c r="AX6" s="660"/>
      <c r="AY6" s="660"/>
      <c r="AZ6" s="660"/>
      <c r="BA6" s="660"/>
      <c r="BB6" s="660"/>
      <c r="BC6" s="660"/>
      <c r="BD6" s="660"/>
      <c r="BE6" s="660"/>
      <c r="BF6" s="660"/>
      <c r="BG6" s="660"/>
      <c r="BH6" s="660"/>
      <c r="BI6" s="660"/>
      <c r="BJ6" s="660"/>
      <c r="BK6" s="660"/>
      <c r="BL6" s="660"/>
      <c r="BM6" s="660"/>
      <c r="BN6" s="660"/>
      <c r="BO6" s="660"/>
      <c r="BP6" s="660"/>
      <c r="BQ6" s="660"/>
      <c r="BR6" s="660"/>
      <c r="BS6" s="660"/>
      <c r="BT6" s="660"/>
      <c r="BU6" s="660"/>
      <c r="BV6" s="660"/>
      <c r="BW6" s="660"/>
      <c r="BX6" s="660"/>
      <c r="BY6" s="660"/>
      <c r="BZ6" s="660"/>
      <c r="CA6" s="660"/>
      <c r="CB6" s="660"/>
      <c r="CC6" s="660"/>
      <c r="CD6" s="660"/>
      <c r="CE6" s="660"/>
      <c r="CF6" s="660"/>
      <c r="CG6" s="660"/>
      <c r="CH6" s="660"/>
      <c r="CI6" s="660"/>
      <c r="CJ6" s="660"/>
      <c r="CK6" s="660"/>
      <c r="CL6" s="660"/>
      <c r="CM6" s="660"/>
      <c r="CN6" s="660"/>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row>
    <row r="7" spans="1:145" s="276" customFormat="1" ht="24.75" customHeight="1" x14ac:dyDescent="0.15">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c r="BR7" s="284"/>
      <c r="BS7" s="284"/>
      <c r="BT7" s="284"/>
      <c r="BU7" s="284"/>
      <c r="BV7" s="284"/>
      <c r="BW7" s="284"/>
      <c r="BX7" s="284"/>
      <c r="BY7" s="284"/>
      <c r="BZ7" s="284"/>
      <c r="CA7" s="284"/>
      <c r="CB7" s="284"/>
      <c r="CC7" s="284"/>
      <c r="CD7" s="284"/>
      <c r="CE7" s="284"/>
      <c r="CF7" s="284"/>
      <c r="CG7" s="284"/>
      <c r="CH7" s="284"/>
      <c r="CI7" s="284"/>
      <c r="CJ7" s="284"/>
      <c r="CK7" s="284"/>
      <c r="CL7" s="284"/>
      <c r="CM7" s="284"/>
      <c r="CN7" s="28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row>
    <row r="8" spans="1:145" s="276" customFormat="1" ht="24.75" customHeight="1" x14ac:dyDescent="0.15">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c r="CE8" s="284"/>
      <c r="CF8" s="284"/>
      <c r="CG8" s="284"/>
      <c r="CH8" s="284"/>
      <c r="CI8" s="284"/>
      <c r="CJ8" s="284"/>
      <c r="CK8" s="284"/>
      <c r="CL8" s="284"/>
      <c r="CM8" s="284"/>
      <c r="CN8" s="28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row>
    <row r="9" spans="1:145" s="276" customFormat="1" ht="36.75" customHeight="1" x14ac:dyDescent="0.15">
      <c r="A9" s="661" t="s">
        <v>186</v>
      </c>
      <c r="B9" s="661"/>
      <c r="C9" s="661"/>
      <c r="D9" s="661"/>
      <c r="E9" s="661"/>
      <c r="F9" s="661"/>
      <c r="G9" s="661"/>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61"/>
      <c r="AL9" s="661"/>
      <c r="AM9" s="661"/>
      <c r="AN9" s="661"/>
      <c r="AO9" s="661"/>
      <c r="AP9" s="661"/>
      <c r="AQ9" s="661"/>
      <c r="AR9" s="661"/>
      <c r="AS9" s="661"/>
      <c r="AT9" s="661"/>
      <c r="AU9" s="661"/>
      <c r="AV9" s="661"/>
      <c r="AW9" s="661"/>
      <c r="AX9" s="661"/>
      <c r="AY9" s="661"/>
      <c r="AZ9" s="661"/>
      <c r="BA9" s="661"/>
      <c r="BB9" s="661"/>
      <c r="BC9" s="661"/>
      <c r="BD9" s="661"/>
      <c r="BE9" s="661"/>
      <c r="BF9" s="661"/>
      <c r="BG9" s="661"/>
      <c r="BH9" s="661"/>
      <c r="BI9" s="661"/>
      <c r="BJ9" s="661"/>
      <c r="BK9" s="661"/>
      <c r="BL9" s="661"/>
      <c r="BM9" s="661"/>
      <c r="BN9" s="661"/>
      <c r="BO9" s="661"/>
      <c r="BP9" s="661"/>
      <c r="BQ9" s="661"/>
      <c r="BR9" s="661"/>
      <c r="BS9" s="661"/>
      <c r="BT9" s="661"/>
      <c r="BU9" s="661"/>
      <c r="BV9" s="661"/>
      <c r="BW9" s="661"/>
      <c r="BX9" s="661"/>
      <c r="BY9" s="661"/>
      <c r="BZ9" s="661"/>
      <c r="CA9" s="661"/>
      <c r="CB9" s="661"/>
      <c r="CC9" s="661"/>
      <c r="CD9" s="661"/>
      <c r="CE9" s="661"/>
      <c r="CF9" s="661"/>
      <c r="CG9" s="661"/>
      <c r="CH9" s="661"/>
      <c r="CI9" s="661"/>
      <c r="CJ9" s="661"/>
      <c r="CK9" s="661"/>
      <c r="CL9" s="661"/>
      <c r="CM9" s="661"/>
      <c r="CN9" s="661"/>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row>
    <row r="10" spans="1:145" ht="22.5" customHeight="1" x14ac:dyDescent="0.15">
      <c r="B10" s="663"/>
      <c r="C10" s="663"/>
      <c r="D10" s="663"/>
      <c r="E10" s="663"/>
      <c r="F10" s="663"/>
      <c r="G10" s="663"/>
      <c r="H10" s="663"/>
      <c r="I10" s="663"/>
      <c r="J10" s="663"/>
      <c r="K10" s="663"/>
      <c r="L10" s="663"/>
      <c r="M10" s="663"/>
      <c r="N10" s="663"/>
      <c r="O10" s="663"/>
      <c r="P10" s="663"/>
      <c r="Q10" s="663"/>
      <c r="R10" s="663"/>
      <c r="S10" s="663"/>
      <c r="T10" s="663"/>
      <c r="U10" s="663"/>
      <c r="V10" s="663"/>
      <c r="W10" s="663"/>
      <c r="X10" s="663"/>
      <c r="Y10" s="286"/>
      <c r="Z10" s="286"/>
      <c r="AA10" s="286"/>
      <c r="AB10" s="286"/>
      <c r="BE10" s="287"/>
      <c r="CI10" s="288"/>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row>
    <row r="11" spans="1:145" s="257" customFormat="1" ht="16.5" customHeight="1" thickBot="1" x14ac:dyDescent="0.2">
      <c r="A11" s="289" t="s">
        <v>145</v>
      </c>
      <c r="B11" s="267"/>
      <c r="C11" s="268"/>
      <c r="D11" s="268"/>
      <c r="E11" s="268"/>
      <c r="F11" s="268"/>
      <c r="G11" s="268"/>
      <c r="H11" s="268"/>
      <c r="I11" s="268"/>
      <c r="J11" s="268"/>
      <c r="K11" s="268"/>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8"/>
      <c r="AT11" s="268"/>
      <c r="AU11" s="268"/>
      <c r="AV11" s="268"/>
      <c r="AW11" s="268"/>
      <c r="AX11" s="268"/>
      <c r="AY11" s="268"/>
      <c r="AZ11" s="268"/>
      <c r="BA11" s="268"/>
      <c r="BB11" s="268"/>
      <c r="BC11" s="268"/>
      <c r="BD11" s="270"/>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row>
    <row r="12" spans="1:145" ht="48.75" customHeight="1" thickBot="1" x14ac:dyDescent="0.2">
      <c r="A12" s="290" t="s">
        <v>53</v>
      </c>
      <c r="B12" s="667" t="s">
        <v>51</v>
      </c>
      <c r="C12" s="668"/>
      <c r="D12" s="668"/>
      <c r="E12" s="668"/>
      <c r="F12" s="668"/>
      <c r="G12" s="668"/>
      <c r="H12" s="668"/>
      <c r="I12" s="668"/>
      <c r="J12" s="668"/>
      <c r="K12" s="669"/>
      <c r="L12" s="670" t="str">
        <f>IF('企業情報（断熱材）'!$L$11="","",'企業情報（断熱材）'!$L$11)</f>
        <v/>
      </c>
      <c r="M12" s="671"/>
      <c r="N12" s="671"/>
      <c r="O12" s="671"/>
      <c r="P12" s="671"/>
      <c r="Q12" s="671"/>
      <c r="R12" s="671"/>
      <c r="S12" s="671"/>
      <c r="T12" s="671"/>
      <c r="U12" s="671"/>
      <c r="V12" s="671"/>
      <c r="W12" s="671"/>
      <c r="X12" s="671"/>
      <c r="Y12" s="671"/>
      <c r="Z12" s="671"/>
      <c r="AA12" s="671"/>
      <c r="AB12" s="671"/>
      <c r="AC12" s="671"/>
      <c r="AD12" s="671"/>
      <c r="AE12" s="671"/>
      <c r="AF12" s="671"/>
      <c r="AG12" s="671"/>
      <c r="AH12" s="671"/>
      <c r="AI12" s="671"/>
      <c r="AJ12" s="671"/>
      <c r="AK12" s="671"/>
      <c r="AL12" s="671"/>
      <c r="AM12" s="671"/>
      <c r="AN12" s="671"/>
      <c r="AO12" s="671"/>
      <c r="AP12" s="671"/>
      <c r="AQ12" s="671"/>
      <c r="AR12" s="672"/>
      <c r="AS12" s="673" t="s">
        <v>148</v>
      </c>
      <c r="AT12" s="674"/>
      <c r="AU12" s="674"/>
      <c r="AV12" s="674"/>
      <c r="AW12" s="674"/>
      <c r="AX12" s="674"/>
      <c r="AY12" s="674"/>
      <c r="AZ12" s="674"/>
      <c r="BA12" s="674"/>
      <c r="BB12" s="674"/>
      <c r="BC12" s="675"/>
      <c r="BD12" s="676" t="s">
        <v>55</v>
      </c>
      <c r="BE12" s="677"/>
      <c r="BF12" s="677"/>
      <c r="BG12" s="677"/>
      <c r="BH12" s="677"/>
      <c r="BI12" s="677"/>
      <c r="BJ12" s="677"/>
      <c r="BK12" s="677"/>
      <c r="BL12" s="677"/>
      <c r="BM12" s="677"/>
      <c r="BN12" s="677"/>
      <c r="BO12" s="677"/>
      <c r="BP12" s="677"/>
      <c r="BQ12" s="677"/>
      <c r="BR12" s="677"/>
      <c r="BS12" s="677"/>
      <c r="BT12" s="677"/>
      <c r="BU12" s="677"/>
      <c r="BV12" s="664">
        <f>'企業情報（断熱材）'!$BV$11</f>
        <v>0</v>
      </c>
      <c r="BW12" s="665"/>
      <c r="BX12" s="665"/>
      <c r="BY12" s="665"/>
      <c r="BZ12" s="665"/>
      <c r="CA12" s="665"/>
      <c r="CB12" s="665"/>
      <c r="CC12" s="665"/>
      <c r="CD12" s="665"/>
      <c r="CE12" s="665"/>
      <c r="CF12" s="665"/>
      <c r="CG12" s="665"/>
      <c r="CH12" s="665"/>
      <c r="CI12" s="665"/>
      <c r="CJ12" s="665"/>
      <c r="CK12" s="665"/>
      <c r="CL12" s="665"/>
      <c r="CM12" s="665"/>
      <c r="CN12" s="666"/>
      <c r="CO12" s="291"/>
      <c r="CV12" s="266"/>
    </row>
    <row r="13" spans="1:145" ht="16.5" customHeight="1" x14ac:dyDescent="0.15">
      <c r="B13" s="292"/>
      <c r="C13" s="293"/>
      <c r="D13" s="293"/>
      <c r="E13" s="293"/>
      <c r="F13" s="293"/>
      <c r="G13" s="293"/>
      <c r="H13" s="293"/>
      <c r="I13" s="293"/>
      <c r="J13" s="293"/>
      <c r="K13" s="293"/>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3"/>
      <c r="AT13" s="293"/>
      <c r="AU13" s="293"/>
      <c r="AV13" s="293"/>
      <c r="AW13" s="293"/>
      <c r="AX13" s="293"/>
      <c r="AY13" s="293"/>
      <c r="AZ13" s="293"/>
      <c r="BA13" s="293"/>
      <c r="BB13" s="293"/>
      <c r="BC13" s="293"/>
      <c r="BD13" s="295"/>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row>
    <row r="14" spans="1:145" s="257" customFormat="1" ht="16.5" customHeight="1" thickBot="1" x14ac:dyDescent="0.2">
      <c r="A14" s="289" t="s">
        <v>187</v>
      </c>
      <c r="B14" s="267"/>
      <c r="C14" s="268"/>
      <c r="D14" s="268"/>
      <c r="E14" s="268"/>
      <c r="F14" s="268"/>
      <c r="G14" s="268"/>
      <c r="H14" s="268"/>
      <c r="I14" s="268"/>
      <c r="J14" s="268"/>
      <c r="K14" s="268"/>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8"/>
      <c r="AT14" s="268"/>
      <c r="AU14" s="268"/>
      <c r="AV14" s="268"/>
      <c r="AW14" s="268"/>
      <c r="AX14" s="268"/>
      <c r="AY14" s="268"/>
      <c r="AZ14" s="268"/>
      <c r="BA14" s="268"/>
      <c r="BB14" s="268"/>
      <c r="BC14" s="268"/>
      <c r="BD14" s="270"/>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row>
    <row r="15" spans="1:145" ht="45.75" customHeight="1" x14ac:dyDescent="0.15">
      <c r="A15" s="630" t="s">
        <v>188</v>
      </c>
      <c r="B15" s="633" t="s">
        <v>51</v>
      </c>
      <c r="C15" s="634"/>
      <c r="D15" s="634"/>
      <c r="E15" s="634"/>
      <c r="F15" s="634"/>
      <c r="G15" s="634"/>
      <c r="H15" s="634"/>
      <c r="I15" s="634"/>
      <c r="J15" s="634"/>
      <c r="K15" s="635"/>
      <c r="L15" s="593"/>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4"/>
      <c r="AM15" s="594"/>
      <c r="AN15" s="594"/>
      <c r="AO15" s="594"/>
      <c r="AP15" s="594"/>
      <c r="AQ15" s="594"/>
      <c r="AR15" s="595"/>
      <c r="AS15" s="596" t="s">
        <v>67</v>
      </c>
      <c r="AT15" s="597"/>
      <c r="AU15" s="597"/>
      <c r="AV15" s="597"/>
      <c r="AW15" s="597"/>
      <c r="AX15" s="597"/>
      <c r="AY15" s="597"/>
      <c r="AZ15" s="597"/>
      <c r="BA15" s="597"/>
      <c r="BB15" s="597"/>
      <c r="BC15" s="598"/>
      <c r="BD15" s="593"/>
      <c r="BE15" s="594"/>
      <c r="BF15" s="594"/>
      <c r="BG15" s="594"/>
      <c r="BH15" s="594"/>
      <c r="BI15" s="594"/>
      <c r="BJ15" s="594"/>
      <c r="BK15" s="594"/>
      <c r="BL15" s="594"/>
      <c r="BM15" s="594"/>
      <c r="BN15" s="594"/>
      <c r="BO15" s="594"/>
      <c r="BP15" s="594"/>
      <c r="BQ15" s="594"/>
      <c r="BR15" s="594"/>
      <c r="BS15" s="594"/>
      <c r="BT15" s="594"/>
      <c r="BU15" s="594"/>
      <c r="BV15" s="594"/>
      <c r="BW15" s="594"/>
      <c r="BX15" s="594"/>
      <c r="BY15" s="594"/>
      <c r="BZ15" s="594"/>
      <c r="CA15" s="594"/>
      <c r="CB15" s="594"/>
      <c r="CC15" s="594"/>
      <c r="CD15" s="594"/>
      <c r="CE15" s="594"/>
      <c r="CF15" s="594"/>
      <c r="CG15" s="594"/>
      <c r="CH15" s="594"/>
      <c r="CI15" s="594"/>
      <c r="CJ15" s="594"/>
      <c r="CK15" s="594"/>
      <c r="CL15" s="594"/>
      <c r="CM15" s="594"/>
      <c r="CN15" s="626"/>
    </row>
    <row r="16" spans="1:145" ht="47.25" customHeight="1" x14ac:dyDescent="0.15">
      <c r="A16" s="631"/>
      <c r="B16" s="627" t="s">
        <v>68</v>
      </c>
      <c r="C16" s="628"/>
      <c r="D16" s="628"/>
      <c r="E16" s="628"/>
      <c r="F16" s="628"/>
      <c r="G16" s="628"/>
      <c r="H16" s="628"/>
      <c r="I16" s="628"/>
      <c r="J16" s="628"/>
      <c r="K16" s="629"/>
      <c r="L16" s="617"/>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18"/>
      <c r="AL16" s="618"/>
      <c r="AM16" s="618"/>
      <c r="AN16" s="618"/>
      <c r="AO16" s="618"/>
      <c r="AP16" s="618"/>
      <c r="AQ16" s="618"/>
      <c r="AR16" s="619"/>
      <c r="AS16" s="620" t="s">
        <v>149</v>
      </c>
      <c r="AT16" s="621"/>
      <c r="AU16" s="621"/>
      <c r="AV16" s="621"/>
      <c r="AW16" s="621"/>
      <c r="AX16" s="621"/>
      <c r="AY16" s="621"/>
      <c r="AZ16" s="621"/>
      <c r="BA16" s="621"/>
      <c r="BB16" s="621"/>
      <c r="BC16" s="622"/>
      <c r="BD16" s="623"/>
      <c r="BE16" s="624"/>
      <c r="BF16" s="624"/>
      <c r="BG16" s="624"/>
      <c r="BH16" s="624"/>
      <c r="BI16" s="624"/>
      <c r="BJ16" s="624"/>
      <c r="BK16" s="624"/>
      <c r="BL16" s="624"/>
      <c r="BM16" s="624"/>
      <c r="BN16" s="624"/>
      <c r="BO16" s="624"/>
      <c r="BP16" s="624"/>
      <c r="BQ16" s="624"/>
      <c r="BR16" s="624"/>
      <c r="BS16" s="624"/>
      <c r="BT16" s="624"/>
      <c r="BU16" s="624"/>
      <c r="BV16" s="624"/>
      <c r="BW16" s="636" t="s">
        <v>150</v>
      </c>
      <c r="BX16" s="636"/>
      <c r="BY16" s="624"/>
      <c r="BZ16" s="624"/>
      <c r="CA16" s="624"/>
      <c r="CB16" s="624"/>
      <c r="CC16" s="624"/>
      <c r="CD16" s="624"/>
      <c r="CE16" s="624"/>
      <c r="CF16" s="624"/>
      <c r="CG16" s="624"/>
      <c r="CH16" s="624"/>
      <c r="CI16" s="624"/>
      <c r="CJ16" s="624"/>
      <c r="CK16" s="624"/>
      <c r="CL16" s="624"/>
      <c r="CM16" s="624"/>
      <c r="CN16" s="637"/>
    </row>
    <row r="17" spans="1:95" ht="22.5" customHeight="1" x14ac:dyDescent="0.15">
      <c r="A17" s="631"/>
      <c r="B17" s="599" t="s">
        <v>56</v>
      </c>
      <c r="C17" s="600"/>
      <c r="D17" s="600"/>
      <c r="E17" s="600"/>
      <c r="F17" s="600"/>
      <c r="G17" s="600"/>
      <c r="H17" s="600"/>
      <c r="I17" s="600"/>
      <c r="J17" s="600"/>
      <c r="K17" s="601"/>
      <c r="L17" s="679" t="s">
        <v>151</v>
      </c>
      <c r="M17" s="680"/>
      <c r="N17" s="680"/>
      <c r="O17" s="638"/>
      <c r="P17" s="638"/>
      <c r="Q17" s="638"/>
      <c r="R17" s="638"/>
      <c r="S17" s="638"/>
      <c r="T17" s="638"/>
      <c r="U17" s="638"/>
      <c r="V17" s="638"/>
      <c r="W17" s="638"/>
      <c r="X17" s="638"/>
      <c r="Y17" s="680" t="s">
        <v>152</v>
      </c>
      <c r="Z17" s="680"/>
      <c r="AA17" s="680"/>
      <c r="AB17" s="638"/>
      <c r="AC17" s="638"/>
      <c r="AD17" s="638"/>
      <c r="AE17" s="638"/>
      <c r="AF17" s="638"/>
      <c r="AG17" s="638"/>
      <c r="AH17" s="638"/>
      <c r="AI17" s="638"/>
      <c r="AJ17" s="638"/>
      <c r="AK17" s="638"/>
      <c r="AL17" s="296"/>
      <c r="AM17" s="296"/>
      <c r="AN17" s="296"/>
      <c r="AO17" s="296"/>
      <c r="AP17" s="296"/>
      <c r="AQ17" s="296"/>
      <c r="AR17" s="296"/>
      <c r="AS17" s="296"/>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8"/>
      <c r="CH17" s="298"/>
      <c r="CI17" s="298"/>
      <c r="CJ17" s="298"/>
      <c r="CK17" s="298"/>
      <c r="CL17" s="298"/>
      <c r="CM17" s="298"/>
      <c r="CN17" s="299"/>
      <c r="CO17" s="291"/>
      <c r="CP17" s="291"/>
      <c r="CQ17" s="291"/>
    </row>
    <row r="18" spans="1:95" ht="50.25" customHeight="1" x14ac:dyDescent="0.2">
      <c r="A18" s="631"/>
      <c r="B18" s="602"/>
      <c r="C18" s="603"/>
      <c r="D18" s="603"/>
      <c r="E18" s="603"/>
      <c r="F18" s="603"/>
      <c r="G18" s="603"/>
      <c r="H18" s="603"/>
      <c r="I18" s="603"/>
      <c r="J18" s="603"/>
      <c r="K18" s="604"/>
      <c r="L18" s="681"/>
      <c r="M18" s="682"/>
      <c r="N18" s="682"/>
      <c r="O18" s="682"/>
      <c r="P18" s="682"/>
      <c r="Q18" s="682"/>
      <c r="R18" s="682"/>
      <c r="S18" s="682"/>
      <c r="T18" s="682"/>
      <c r="U18" s="682"/>
      <c r="V18" s="682"/>
      <c r="W18" s="682"/>
      <c r="X18" s="682"/>
      <c r="Y18" s="682"/>
      <c r="Z18" s="682"/>
      <c r="AA18" s="682"/>
      <c r="AB18" s="682"/>
      <c r="AC18" s="683"/>
      <c r="AD18" s="684"/>
      <c r="AE18" s="684"/>
      <c r="AF18" s="684"/>
      <c r="AG18" s="684"/>
      <c r="AH18" s="684"/>
      <c r="AI18" s="684"/>
      <c r="AJ18" s="684"/>
      <c r="AK18" s="684"/>
      <c r="AL18" s="684"/>
      <c r="AM18" s="684"/>
      <c r="AN18" s="684"/>
      <c r="AO18" s="684"/>
      <c r="AP18" s="684"/>
      <c r="AQ18" s="684"/>
      <c r="AR18" s="684"/>
      <c r="AS18" s="684"/>
      <c r="AT18" s="685"/>
      <c r="AU18" s="644"/>
      <c r="AV18" s="644"/>
      <c r="AW18" s="644"/>
      <c r="AX18" s="644"/>
      <c r="AY18" s="644"/>
      <c r="AZ18" s="644"/>
      <c r="BA18" s="644"/>
      <c r="BB18" s="644"/>
      <c r="BC18" s="644"/>
      <c r="BD18" s="644"/>
      <c r="BE18" s="644"/>
      <c r="BF18" s="644"/>
      <c r="BG18" s="644"/>
      <c r="BH18" s="644"/>
      <c r="BI18" s="644"/>
      <c r="BJ18" s="644"/>
      <c r="BK18" s="644"/>
      <c r="BL18" s="644"/>
      <c r="BM18" s="644"/>
      <c r="BN18" s="644"/>
      <c r="BO18" s="644"/>
      <c r="BP18" s="644"/>
      <c r="BQ18" s="644"/>
      <c r="BR18" s="644"/>
      <c r="BS18" s="644"/>
      <c r="BT18" s="644"/>
      <c r="BU18" s="644"/>
      <c r="BV18" s="644"/>
      <c r="BW18" s="644"/>
      <c r="BX18" s="644"/>
      <c r="BY18" s="644"/>
      <c r="BZ18" s="644"/>
      <c r="CA18" s="644"/>
      <c r="CB18" s="644"/>
      <c r="CC18" s="644"/>
      <c r="CD18" s="644"/>
      <c r="CE18" s="644"/>
      <c r="CF18" s="644"/>
      <c r="CG18" s="644"/>
      <c r="CH18" s="644"/>
      <c r="CI18" s="644"/>
      <c r="CJ18" s="644"/>
      <c r="CK18" s="644"/>
      <c r="CL18" s="644"/>
      <c r="CM18" s="644"/>
      <c r="CN18" s="645"/>
      <c r="CO18" s="300"/>
      <c r="CP18" s="300"/>
      <c r="CQ18" s="300"/>
    </row>
    <row r="19" spans="1:95" ht="21" customHeight="1" x14ac:dyDescent="0.15">
      <c r="A19" s="631"/>
      <c r="B19" s="602"/>
      <c r="C19" s="603"/>
      <c r="D19" s="603"/>
      <c r="E19" s="603"/>
      <c r="F19" s="603"/>
      <c r="G19" s="603"/>
      <c r="H19" s="603"/>
      <c r="I19" s="603"/>
      <c r="J19" s="603"/>
      <c r="K19" s="604"/>
      <c r="L19" s="646" t="s">
        <v>217</v>
      </c>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7"/>
      <c r="AO19" s="647"/>
      <c r="AP19" s="647"/>
      <c r="AQ19" s="647"/>
      <c r="AR19" s="647"/>
      <c r="AS19" s="647"/>
      <c r="AT19" s="647"/>
      <c r="AU19" s="647"/>
      <c r="AV19" s="647"/>
      <c r="AW19" s="647"/>
      <c r="AX19" s="647"/>
      <c r="AY19" s="647"/>
      <c r="AZ19" s="647"/>
      <c r="BA19" s="647"/>
      <c r="BB19" s="647"/>
      <c r="BC19" s="647"/>
      <c r="BD19" s="647"/>
      <c r="BE19" s="647"/>
      <c r="BF19" s="647"/>
      <c r="BG19" s="647"/>
      <c r="BH19" s="647"/>
      <c r="BI19" s="647"/>
      <c r="BJ19" s="647"/>
      <c r="BK19" s="647"/>
      <c r="BL19" s="647"/>
      <c r="BM19" s="647"/>
      <c r="BN19" s="647"/>
      <c r="BO19" s="647"/>
      <c r="BP19" s="647"/>
      <c r="BQ19" s="647"/>
      <c r="BR19" s="647"/>
      <c r="BS19" s="647"/>
      <c r="BT19" s="647"/>
      <c r="BU19" s="647"/>
      <c r="BV19" s="647"/>
      <c r="BW19" s="647"/>
      <c r="BX19" s="647"/>
      <c r="BY19" s="647"/>
      <c r="BZ19" s="647"/>
      <c r="CA19" s="647"/>
      <c r="CB19" s="647"/>
      <c r="CC19" s="647"/>
      <c r="CD19" s="647"/>
      <c r="CE19" s="647"/>
      <c r="CF19" s="647"/>
      <c r="CG19" s="647"/>
      <c r="CH19" s="647"/>
      <c r="CI19" s="647"/>
      <c r="CJ19" s="647"/>
      <c r="CK19" s="647"/>
      <c r="CL19" s="647"/>
      <c r="CM19" s="647"/>
      <c r="CN19" s="648"/>
      <c r="CO19" s="300"/>
      <c r="CP19" s="300"/>
      <c r="CQ19" s="300"/>
    </row>
    <row r="20" spans="1:95" ht="63.75" customHeight="1" x14ac:dyDescent="0.2">
      <c r="A20" s="631"/>
      <c r="B20" s="605"/>
      <c r="C20" s="606"/>
      <c r="D20" s="606"/>
      <c r="E20" s="606"/>
      <c r="F20" s="606"/>
      <c r="G20" s="606"/>
      <c r="H20" s="606"/>
      <c r="I20" s="606"/>
      <c r="J20" s="606"/>
      <c r="K20" s="607"/>
      <c r="L20" s="650"/>
      <c r="M20" s="651"/>
      <c r="N20" s="651"/>
      <c r="O20" s="651"/>
      <c r="P20" s="651"/>
      <c r="Q20" s="651"/>
      <c r="R20" s="651"/>
      <c r="S20" s="651"/>
      <c r="T20" s="651"/>
      <c r="U20" s="651"/>
      <c r="V20" s="651"/>
      <c r="W20" s="651"/>
      <c r="X20" s="651"/>
      <c r="Y20" s="651"/>
      <c r="Z20" s="651"/>
      <c r="AA20" s="651"/>
      <c r="AB20" s="651"/>
      <c r="AC20" s="651"/>
      <c r="AD20" s="651"/>
      <c r="AE20" s="651"/>
      <c r="AF20" s="651"/>
      <c r="AG20" s="651"/>
      <c r="AH20" s="651"/>
      <c r="AI20" s="651"/>
      <c r="AJ20" s="651"/>
      <c r="AK20" s="651"/>
      <c r="AL20" s="651"/>
      <c r="AM20" s="651"/>
      <c r="AN20" s="651"/>
      <c r="AO20" s="651"/>
      <c r="AP20" s="651"/>
      <c r="AQ20" s="651"/>
      <c r="AR20" s="651"/>
      <c r="AS20" s="651"/>
      <c r="AT20" s="651"/>
      <c r="AU20" s="651"/>
      <c r="AV20" s="651"/>
      <c r="AW20" s="651"/>
      <c r="AX20" s="651"/>
      <c r="AY20" s="651"/>
      <c r="AZ20" s="651"/>
      <c r="BA20" s="651"/>
      <c r="BB20" s="651"/>
      <c r="BC20" s="651"/>
      <c r="BD20" s="651"/>
      <c r="BE20" s="651"/>
      <c r="BF20" s="651"/>
      <c r="BG20" s="651"/>
      <c r="BH20" s="651"/>
      <c r="BI20" s="651"/>
      <c r="BJ20" s="651"/>
      <c r="BK20" s="651"/>
      <c r="BL20" s="651"/>
      <c r="BM20" s="651"/>
      <c r="BN20" s="651"/>
      <c r="BO20" s="651"/>
      <c r="BP20" s="651"/>
      <c r="BQ20" s="651"/>
      <c r="BR20" s="651"/>
      <c r="BS20" s="651"/>
      <c r="BT20" s="651"/>
      <c r="BU20" s="651"/>
      <c r="BV20" s="651"/>
      <c r="BW20" s="651"/>
      <c r="BX20" s="651"/>
      <c r="BY20" s="651"/>
      <c r="BZ20" s="651"/>
      <c r="CA20" s="651"/>
      <c r="CB20" s="651"/>
      <c r="CC20" s="651"/>
      <c r="CD20" s="651"/>
      <c r="CE20" s="651"/>
      <c r="CF20" s="651"/>
      <c r="CG20" s="651"/>
      <c r="CH20" s="651"/>
      <c r="CI20" s="651"/>
      <c r="CJ20" s="651"/>
      <c r="CK20" s="651"/>
      <c r="CL20" s="651"/>
      <c r="CM20" s="651"/>
      <c r="CN20" s="652"/>
      <c r="CO20" s="300"/>
      <c r="CP20" s="300"/>
      <c r="CQ20" s="300"/>
    </row>
    <row r="21" spans="1:95" ht="33.75" customHeight="1" x14ac:dyDescent="0.15">
      <c r="A21" s="631"/>
      <c r="B21" s="627" t="s">
        <v>59</v>
      </c>
      <c r="C21" s="628"/>
      <c r="D21" s="628"/>
      <c r="E21" s="628"/>
      <c r="F21" s="628"/>
      <c r="G21" s="628"/>
      <c r="H21" s="628"/>
      <c r="I21" s="628"/>
      <c r="J21" s="628"/>
      <c r="K21" s="629"/>
      <c r="L21" s="702" t="s">
        <v>153</v>
      </c>
      <c r="M21" s="649"/>
      <c r="N21" s="624"/>
      <c r="O21" s="624"/>
      <c r="P21" s="624"/>
      <c r="Q21" s="624"/>
      <c r="R21" s="624"/>
      <c r="S21" s="624"/>
      <c r="T21" s="624"/>
      <c r="U21" s="624"/>
      <c r="V21" s="624"/>
      <c r="W21" s="649" t="s">
        <v>154</v>
      </c>
      <c r="X21" s="649"/>
      <c r="Y21" s="624"/>
      <c r="Z21" s="624"/>
      <c r="AA21" s="624"/>
      <c r="AB21" s="624"/>
      <c r="AC21" s="624"/>
      <c r="AD21" s="624"/>
      <c r="AE21" s="624"/>
      <c r="AF21" s="624"/>
      <c r="AG21" s="624"/>
      <c r="AH21" s="649" t="s">
        <v>152</v>
      </c>
      <c r="AI21" s="649"/>
      <c r="AJ21" s="624"/>
      <c r="AK21" s="624"/>
      <c r="AL21" s="624"/>
      <c r="AM21" s="624"/>
      <c r="AN21" s="624"/>
      <c r="AO21" s="624"/>
      <c r="AP21" s="624"/>
      <c r="AQ21" s="624"/>
      <c r="AR21" s="692"/>
      <c r="AS21" s="653" t="s">
        <v>71</v>
      </c>
      <c r="AT21" s="600"/>
      <c r="AU21" s="600"/>
      <c r="AV21" s="600"/>
      <c r="AW21" s="600"/>
      <c r="AX21" s="600"/>
      <c r="AY21" s="600"/>
      <c r="AZ21" s="600"/>
      <c r="BA21" s="600"/>
      <c r="BB21" s="600"/>
      <c r="BC21" s="601"/>
      <c r="BD21" s="301"/>
      <c r="BE21" s="657" t="s">
        <v>153</v>
      </c>
      <c r="BF21" s="657"/>
      <c r="BG21" s="638"/>
      <c r="BH21" s="638"/>
      <c r="BI21" s="638"/>
      <c r="BJ21" s="638"/>
      <c r="BK21" s="638"/>
      <c r="BL21" s="638"/>
      <c r="BM21" s="638"/>
      <c r="BN21" s="638"/>
      <c r="BO21" s="638"/>
      <c r="BP21" s="657" t="s">
        <v>154</v>
      </c>
      <c r="BQ21" s="657"/>
      <c r="BR21" s="638"/>
      <c r="BS21" s="638"/>
      <c r="BT21" s="638"/>
      <c r="BU21" s="638"/>
      <c r="BV21" s="638"/>
      <c r="BW21" s="638"/>
      <c r="BX21" s="638"/>
      <c r="BY21" s="638"/>
      <c r="BZ21" s="638"/>
      <c r="CA21" s="638"/>
      <c r="CB21" s="657" t="s">
        <v>152</v>
      </c>
      <c r="CC21" s="657"/>
      <c r="CD21" s="638"/>
      <c r="CE21" s="638"/>
      <c r="CF21" s="638"/>
      <c r="CG21" s="638"/>
      <c r="CH21" s="638"/>
      <c r="CI21" s="638"/>
      <c r="CJ21" s="638"/>
      <c r="CK21" s="638"/>
      <c r="CL21" s="638"/>
      <c r="CM21" s="638"/>
      <c r="CN21" s="639"/>
    </row>
    <row r="22" spans="1:95" ht="33.75" customHeight="1" thickBot="1" x14ac:dyDescent="0.2">
      <c r="A22" s="632"/>
      <c r="B22" s="698" t="s">
        <v>63</v>
      </c>
      <c r="C22" s="699"/>
      <c r="D22" s="699"/>
      <c r="E22" s="699"/>
      <c r="F22" s="699"/>
      <c r="G22" s="699"/>
      <c r="H22" s="699"/>
      <c r="I22" s="699"/>
      <c r="J22" s="699"/>
      <c r="K22" s="700"/>
      <c r="L22" s="701" t="s">
        <v>153</v>
      </c>
      <c r="M22" s="643"/>
      <c r="N22" s="642"/>
      <c r="O22" s="642"/>
      <c r="P22" s="642"/>
      <c r="Q22" s="642"/>
      <c r="R22" s="642"/>
      <c r="S22" s="642"/>
      <c r="T22" s="642"/>
      <c r="U22" s="642"/>
      <c r="V22" s="642"/>
      <c r="W22" s="643" t="s">
        <v>154</v>
      </c>
      <c r="X22" s="643"/>
      <c r="Y22" s="642"/>
      <c r="Z22" s="642"/>
      <c r="AA22" s="642"/>
      <c r="AB22" s="642"/>
      <c r="AC22" s="642"/>
      <c r="AD22" s="642"/>
      <c r="AE22" s="642"/>
      <c r="AF22" s="642"/>
      <c r="AG22" s="642"/>
      <c r="AH22" s="643" t="s">
        <v>152</v>
      </c>
      <c r="AI22" s="643"/>
      <c r="AJ22" s="642"/>
      <c r="AK22" s="642"/>
      <c r="AL22" s="642"/>
      <c r="AM22" s="642"/>
      <c r="AN22" s="642"/>
      <c r="AO22" s="642"/>
      <c r="AP22" s="642"/>
      <c r="AQ22" s="642"/>
      <c r="AR22" s="678"/>
      <c r="AS22" s="654"/>
      <c r="AT22" s="655"/>
      <c r="AU22" s="655"/>
      <c r="AV22" s="655"/>
      <c r="AW22" s="655"/>
      <c r="AX22" s="655"/>
      <c r="AY22" s="655"/>
      <c r="AZ22" s="655"/>
      <c r="BA22" s="655"/>
      <c r="BB22" s="655"/>
      <c r="BC22" s="656"/>
      <c r="BD22" s="302"/>
      <c r="BE22" s="658"/>
      <c r="BF22" s="658"/>
      <c r="BG22" s="640"/>
      <c r="BH22" s="640"/>
      <c r="BI22" s="640"/>
      <c r="BJ22" s="640"/>
      <c r="BK22" s="640"/>
      <c r="BL22" s="640"/>
      <c r="BM22" s="640"/>
      <c r="BN22" s="640"/>
      <c r="BO22" s="640"/>
      <c r="BP22" s="658"/>
      <c r="BQ22" s="658"/>
      <c r="BR22" s="640"/>
      <c r="BS22" s="640"/>
      <c r="BT22" s="640"/>
      <c r="BU22" s="640"/>
      <c r="BV22" s="640"/>
      <c r="BW22" s="640"/>
      <c r="BX22" s="640"/>
      <c r="BY22" s="640"/>
      <c r="BZ22" s="640"/>
      <c r="CA22" s="640"/>
      <c r="CB22" s="658"/>
      <c r="CC22" s="658"/>
      <c r="CD22" s="640"/>
      <c r="CE22" s="640"/>
      <c r="CF22" s="640"/>
      <c r="CG22" s="640"/>
      <c r="CH22" s="640"/>
      <c r="CI22" s="640"/>
      <c r="CJ22" s="640"/>
      <c r="CK22" s="640"/>
      <c r="CL22" s="640"/>
      <c r="CM22" s="640"/>
      <c r="CN22" s="641"/>
    </row>
    <row r="23" spans="1:95" ht="16.5" customHeight="1" x14ac:dyDescent="0.15">
      <c r="B23" s="292"/>
      <c r="C23" s="293"/>
      <c r="D23" s="293"/>
      <c r="E23" s="293"/>
      <c r="F23" s="293"/>
      <c r="G23" s="293"/>
      <c r="H23" s="293"/>
      <c r="I23" s="293"/>
      <c r="J23" s="293"/>
      <c r="K23" s="293"/>
      <c r="L23" s="294"/>
      <c r="M23" s="294"/>
      <c r="N23" s="294"/>
      <c r="O23" s="303"/>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3"/>
      <c r="AT23" s="293"/>
      <c r="AU23" s="293"/>
      <c r="AV23" s="293"/>
      <c r="AW23" s="293"/>
      <c r="AX23" s="293"/>
      <c r="AY23" s="293"/>
      <c r="AZ23" s="293"/>
      <c r="BA23" s="293"/>
      <c r="BB23" s="293"/>
      <c r="BC23" s="293"/>
      <c r="BD23" s="295"/>
      <c r="BE23" s="294"/>
      <c r="BF23" s="294"/>
      <c r="BG23" s="294"/>
      <c r="BH23" s="294"/>
      <c r="BI23" s="294"/>
      <c r="BJ23" s="294"/>
      <c r="BK23" s="294"/>
      <c r="BL23" s="294"/>
      <c r="BM23" s="294"/>
      <c r="BN23" s="294"/>
      <c r="BO23" s="294"/>
      <c r="BP23" s="294"/>
      <c r="BQ23" s="294"/>
      <c r="BR23" s="294"/>
      <c r="BS23" s="294"/>
      <c r="BT23" s="294"/>
      <c r="BU23" s="294"/>
      <c r="BV23" s="294"/>
      <c r="BW23" s="294"/>
      <c r="BX23" s="294"/>
      <c r="BY23" s="294"/>
      <c r="BZ23" s="294"/>
      <c r="CA23" s="294"/>
      <c r="CB23" s="294"/>
      <c r="CC23" s="294"/>
      <c r="CD23" s="294"/>
      <c r="CE23" s="294"/>
      <c r="CF23" s="294"/>
      <c r="CG23" s="294"/>
      <c r="CH23" s="294"/>
      <c r="CI23" s="294"/>
      <c r="CJ23" s="294"/>
      <c r="CK23" s="294"/>
      <c r="CL23" s="294"/>
      <c r="CM23" s="294"/>
      <c r="CN23" s="294"/>
    </row>
    <row r="24" spans="1:95" ht="18" customHeight="1" thickBot="1" x14ac:dyDescent="0.2">
      <c r="A24" s="304" t="s">
        <v>190</v>
      </c>
      <c r="B24" s="305"/>
      <c r="C24" s="305"/>
      <c r="D24" s="305"/>
      <c r="E24" s="306"/>
      <c r="F24" s="306"/>
      <c r="G24" s="307"/>
      <c r="H24" s="307"/>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8"/>
      <c r="AH24" s="308"/>
      <c r="AI24" s="308"/>
      <c r="AJ24" s="308"/>
      <c r="AK24" s="308"/>
      <c r="AL24" s="308"/>
      <c r="AM24" s="308"/>
      <c r="AN24" s="308"/>
      <c r="AO24" s="308"/>
      <c r="AP24" s="308"/>
      <c r="AQ24" s="308"/>
      <c r="AR24" s="308"/>
      <c r="AS24" s="308"/>
      <c r="AT24" s="308"/>
      <c r="AU24" s="308"/>
      <c r="AV24" s="308"/>
      <c r="AW24" s="308"/>
      <c r="AX24" s="308"/>
      <c r="AY24" s="308"/>
      <c r="AZ24" s="308"/>
      <c r="BA24" s="308"/>
      <c r="BB24" s="308"/>
      <c r="BC24" s="308"/>
      <c r="BD24" s="308"/>
      <c r="BE24" s="308"/>
      <c r="BF24" s="308"/>
      <c r="BG24" s="308"/>
      <c r="BH24" s="308"/>
      <c r="BI24" s="308"/>
      <c r="BJ24" s="308"/>
      <c r="BK24" s="308"/>
      <c r="BL24" s="308"/>
      <c r="BM24" s="308"/>
      <c r="BN24" s="308"/>
      <c r="BO24" s="308"/>
      <c r="BP24" s="308"/>
      <c r="BQ24" s="308"/>
      <c r="BR24" s="308"/>
      <c r="BS24" s="308"/>
      <c r="BT24" s="308"/>
      <c r="BU24" s="308"/>
      <c r="BV24" s="308"/>
      <c r="BW24" s="308"/>
      <c r="BX24" s="308"/>
      <c r="BY24" s="308"/>
      <c r="BZ24" s="308"/>
      <c r="CA24" s="308"/>
      <c r="CB24" s="308"/>
      <c r="CC24" s="308"/>
      <c r="CD24" s="308"/>
      <c r="CE24" s="308"/>
      <c r="CF24" s="305"/>
      <c r="CG24" s="305"/>
    </row>
    <row r="25" spans="1:95" s="310" customFormat="1" ht="24.95" customHeight="1" thickBot="1" x14ac:dyDescent="0.2">
      <c r="A25" s="309"/>
      <c r="B25" s="696" t="s">
        <v>155</v>
      </c>
      <c r="C25" s="694"/>
      <c r="D25" s="694"/>
      <c r="E25" s="697"/>
      <c r="F25" s="693" t="s">
        <v>189</v>
      </c>
      <c r="G25" s="694"/>
      <c r="H25" s="694"/>
      <c r="I25" s="694"/>
      <c r="J25" s="694"/>
      <c r="K25" s="694"/>
      <c r="L25" s="694"/>
      <c r="M25" s="694"/>
      <c r="N25" s="694"/>
      <c r="O25" s="694"/>
      <c r="P25" s="694"/>
      <c r="Q25" s="694"/>
      <c r="R25" s="694"/>
      <c r="S25" s="694"/>
      <c r="T25" s="694"/>
      <c r="U25" s="694"/>
      <c r="V25" s="695"/>
      <c r="W25" s="696" t="s">
        <v>155</v>
      </c>
      <c r="X25" s="694"/>
      <c r="Y25" s="694"/>
      <c r="Z25" s="697"/>
      <c r="AA25" s="693" t="s">
        <v>189</v>
      </c>
      <c r="AB25" s="694"/>
      <c r="AC25" s="694"/>
      <c r="AD25" s="694"/>
      <c r="AE25" s="694"/>
      <c r="AF25" s="694"/>
      <c r="AG25" s="694"/>
      <c r="AH25" s="694"/>
      <c r="AI25" s="694"/>
      <c r="AJ25" s="694"/>
      <c r="AK25" s="694"/>
      <c r="AL25" s="694"/>
      <c r="AM25" s="694"/>
      <c r="AN25" s="694"/>
      <c r="AO25" s="694"/>
      <c r="AP25" s="694"/>
      <c r="AQ25" s="695"/>
      <c r="AR25" s="696" t="s">
        <v>155</v>
      </c>
      <c r="AS25" s="694"/>
      <c r="AT25" s="694"/>
      <c r="AU25" s="697"/>
      <c r="AV25" s="693" t="s">
        <v>189</v>
      </c>
      <c r="AW25" s="694"/>
      <c r="AX25" s="694"/>
      <c r="AY25" s="694"/>
      <c r="AZ25" s="694"/>
      <c r="BA25" s="694"/>
      <c r="BB25" s="694"/>
      <c r="BC25" s="694"/>
      <c r="BD25" s="694"/>
      <c r="BE25" s="694"/>
      <c r="BF25" s="694"/>
      <c r="BG25" s="694"/>
      <c r="BH25" s="694"/>
      <c r="BI25" s="694"/>
      <c r="BJ25" s="694"/>
      <c r="BK25" s="694"/>
      <c r="BL25" s="695"/>
      <c r="BM25" s="696" t="s">
        <v>155</v>
      </c>
      <c r="BN25" s="694"/>
      <c r="BO25" s="694"/>
      <c r="BP25" s="697"/>
      <c r="BQ25" s="693" t="s">
        <v>189</v>
      </c>
      <c r="BR25" s="694"/>
      <c r="BS25" s="694"/>
      <c r="BT25" s="694"/>
      <c r="BU25" s="694"/>
      <c r="BV25" s="694"/>
      <c r="BW25" s="694"/>
      <c r="BX25" s="694"/>
      <c r="BY25" s="694"/>
      <c r="BZ25" s="694"/>
      <c r="CA25" s="694"/>
      <c r="CB25" s="694"/>
      <c r="CC25" s="694"/>
      <c r="CD25" s="694"/>
      <c r="CE25" s="694"/>
      <c r="CF25" s="694"/>
      <c r="CG25" s="695"/>
    </row>
    <row r="26" spans="1:95" s="312" customFormat="1" ht="24.95" customHeight="1" x14ac:dyDescent="0.15">
      <c r="A26" s="311"/>
      <c r="B26" s="686">
        <v>1</v>
      </c>
      <c r="C26" s="687"/>
      <c r="D26" s="687"/>
      <c r="E26" s="688"/>
      <c r="F26" s="689"/>
      <c r="G26" s="690"/>
      <c r="H26" s="690"/>
      <c r="I26" s="690"/>
      <c r="J26" s="690"/>
      <c r="K26" s="690"/>
      <c r="L26" s="690"/>
      <c r="M26" s="690"/>
      <c r="N26" s="690"/>
      <c r="O26" s="690"/>
      <c r="P26" s="690"/>
      <c r="Q26" s="690"/>
      <c r="R26" s="690"/>
      <c r="S26" s="690"/>
      <c r="T26" s="690"/>
      <c r="U26" s="690"/>
      <c r="V26" s="691"/>
      <c r="W26" s="686">
        <v>21</v>
      </c>
      <c r="X26" s="687"/>
      <c r="Y26" s="687"/>
      <c r="Z26" s="688"/>
      <c r="AA26" s="689"/>
      <c r="AB26" s="690"/>
      <c r="AC26" s="690"/>
      <c r="AD26" s="690"/>
      <c r="AE26" s="690"/>
      <c r="AF26" s="690"/>
      <c r="AG26" s="690"/>
      <c r="AH26" s="690"/>
      <c r="AI26" s="690"/>
      <c r="AJ26" s="690"/>
      <c r="AK26" s="690"/>
      <c r="AL26" s="690"/>
      <c r="AM26" s="690"/>
      <c r="AN26" s="690"/>
      <c r="AO26" s="690"/>
      <c r="AP26" s="690"/>
      <c r="AQ26" s="691"/>
      <c r="AR26" s="686">
        <v>41</v>
      </c>
      <c r="AS26" s="687"/>
      <c r="AT26" s="687"/>
      <c r="AU26" s="688"/>
      <c r="AV26" s="689"/>
      <c r="AW26" s="690"/>
      <c r="AX26" s="690"/>
      <c r="AY26" s="690"/>
      <c r="AZ26" s="690"/>
      <c r="BA26" s="690"/>
      <c r="BB26" s="690"/>
      <c r="BC26" s="690"/>
      <c r="BD26" s="690"/>
      <c r="BE26" s="690"/>
      <c r="BF26" s="690"/>
      <c r="BG26" s="690"/>
      <c r="BH26" s="690"/>
      <c r="BI26" s="690"/>
      <c r="BJ26" s="690"/>
      <c r="BK26" s="690"/>
      <c r="BL26" s="691"/>
      <c r="BM26" s="686">
        <v>61</v>
      </c>
      <c r="BN26" s="687"/>
      <c r="BO26" s="687"/>
      <c r="BP26" s="688"/>
      <c r="BQ26" s="689"/>
      <c r="BR26" s="690"/>
      <c r="BS26" s="690"/>
      <c r="BT26" s="690"/>
      <c r="BU26" s="690"/>
      <c r="BV26" s="690"/>
      <c r="BW26" s="690"/>
      <c r="BX26" s="690"/>
      <c r="BY26" s="690"/>
      <c r="BZ26" s="690"/>
      <c r="CA26" s="690"/>
      <c r="CB26" s="690"/>
      <c r="CC26" s="690"/>
      <c r="CD26" s="690"/>
      <c r="CE26" s="690"/>
      <c r="CF26" s="690"/>
      <c r="CG26" s="691"/>
    </row>
    <row r="27" spans="1:95" s="312" customFormat="1" ht="24.95" customHeight="1" x14ac:dyDescent="0.15">
      <c r="A27" s="311"/>
      <c r="B27" s="706">
        <v>2</v>
      </c>
      <c r="C27" s="707"/>
      <c r="D27" s="707"/>
      <c r="E27" s="708"/>
      <c r="F27" s="703"/>
      <c r="G27" s="704"/>
      <c r="H27" s="704"/>
      <c r="I27" s="704"/>
      <c r="J27" s="704"/>
      <c r="K27" s="704"/>
      <c r="L27" s="704"/>
      <c r="M27" s="704"/>
      <c r="N27" s="704"/>
      <c r="O27" s="704"/>
      <c r="P27" s="704"/>
      <c r="Q27" s="704"/>
      <c r="R27" s="704"/>
      <c r="S27" s="704"/>
      <c r="T27" s="704"/>
      <c r="U27" s="704"/>
      <c r="V27" s="705"/>
      <c r="W27" s="706">
        <v>22</v>
      </c>
      <c r="X27" s="707"/>
      <c r="Y27" s="707"/>
      <c r="Z27" s="708"/>
      <c r="AA27" s="703"/>
      <c r="AB27" s="704"/>
      <c r="AC27" s="704"/>
      <c r="AD27" s="704"/>
      <c r="AE27" s="704"/>
      <c r="AF27" s="704"/>
      <c r="AG27" s="704"/>
      <c r="AH27" s="704"/>
      <c r="AI27" s="704"/>
      <c r="AJ27" s="704"/>
      <c r="AK27" s="704"/>
      <c r="AL27" s="704"/>
      <c r="AM27" s="704"/>
      <c r="AN27" s="704"/>
      <c r="AO27" s="704"/>
      <c r="AP27" s="704"/>
      <c r="AQ27" s="705"/>
      <c r="AR27" s="706">
        <v>42</v>
      </c>
      <c r="AS27" s="707"/>
      <c r="AT27" s="707"/>
      <c r="AU27" s="708"/>
      <c r="AV27" s="703"/>
      <c r="AW27" s="704"/>
      <c r="AX27" s="704"/>
      <c r="AY27" s="704"/>
      <c r="AZ27" s="704"/>
      <c r="BA27" s="704"/>
      <c r="BB27" s="704"/>
      <c r="BC27" s="704"/>
      <c r="BD27" s="704"/>
      <c r="BE27" s="704"/>
      <c r="BF27" s="704"/>
      <c r="BG27" s="704"/>
      <c r="BH27" s="704"/>
      <c r="BI27" s="704"/>
      <c r="BJ27" s="704"/>
      <c r="BK27" s="704"/>
      <c r="BL27" s="705"/>
      <c r="BM27" s="706">
        <v>62</v>
      </c>
      <c r="BN27" s="707"/>
      <c r="BO27" s="707"/>
      <c r="BP27" s="708"/>
      <c r="BQ27" s="703"/>
      <c r="BR27" s="704"/>
      <c r="BS27" s="704"/>
      <c r="BT27" s="704"/>
      <c r="BU27" s="704"/>
      <c r="BV27" s="704"/>
      <c r="BW27" s="704"/>
      <c r="BX27" s="704"/>
      <c r="BY27" s="704"/>
      <c r="BZ27" s="704"/>
      <c r="CA27" s="704"/>
      <c r="CB27" s="704"/>
      <c r="CC27" s="704"/>
      <c r="CD27" s="704"/>
      <c r="CE27" s="704"/>
      <c r="CF27" s="704"/>
      <c r="CG27" s="705"/>
    </row>
    <row r="28" spans="1:95" s="312" customFormat="1" ht="24.95" customHeight="1" x14ac:dyDescent="0.15">
      <c r="A28" s="311"/>
      <c r="B28" s="706">
        <v>3</v>
      </c>
      <c r="C28" s="707"/>
      <c r="D28" s="707"/>
      <c r="E28" s="708"/>
      <c r="F28" s="703"/>
      <c r="G28" s="704"/>
      <c r="H28" s="704"/>
      <c r="I28" s="704"/>
      <c r="J28" s="704"/>
      <c r="K28" s="704"/>
      <c r="L28" s="704"/>
      <c r="M28" s="704"/>
      <c r="N28" s="704"/>
      <c r="O28" s="704"/>
      <c r="P28" s="704"/>
      <c r="Q28" s="704"/>
      <c r="R28" s="704"/>
      <c r="S28" s="704"/>
      <c r="T28" s="704"/>
      <c r="U28" s="704"/>
      <c r="V28" s="705"/>
      <c r="W28" s="706">
        <v>23</v>
      </c>
      <c r="X28" s="707"/>
      <c r="Y28" s="707"/>
      <c r="Z28" s="708"/>
      <c r="AA28" s="703"/>
      <c r="AB28" s="704"/>
      <c r="AC28" s="704"/>
      <c r="AD28" s="704"/>
      <c r="AE28" s="704"/>
      <c r="AF28" s="704"/>
      <c r="AG28" s="704"/>
      <c r="AH28" s="704"/>
      <c r="AI28" s="704"/>
      <c r="AJ28" s="704"/>
      <c r="AK28" s="704"/>
      <c r="AL28" s="704"/>
      <c r="AM28" s="704"/>
      <c r="AN28" s="704"/>
      <c r="AO28" s="704"/>
      <c r="AP28" s="704"/>
      <c r="AQ28" s="705"/>
      <c r="AR28" s="706">
        <v>43</v>
      </c>
      <c r="AS28" s="707"/>
      <c r="AT28" s="707"/>
      <c r="AU28" s="708"/>
      <c r="AV28" s="703"/>
      <c r="AW28" s="704"/>
      <c r="AX28" s="704"/>
      <c r="AY28" s="704"/>
      <c r="AZ28" s="704"/>
      <c r="BA28" s="704"/>
      <c r="BB28" s="704"/>
      <c r="BC28" s="704"/>
      <c r="BD28" s="704"/>
      <c r="BE28" s="704"/>
      <c r="BF28" s="704"/>
      <c r="BG28" s="704"/>
      <c r="BH28" s="704"/>
      <c r="BI28" s="704"/>
      <c r="BJ28" s="704"/>
      <c r="BK28" s="704"/>
      <c r="BL28" s="705"/>
      <c r="BM28" s="706">
        <v>63</v>
      </c>
      <c r="BN28" s="707"/>
      <c r="BO28" s="707"/>
      <c r="BP28" s="708"/>
      <c r="BQ28" s="703"/>
      <c r="BR28" s="704"/>
      <c r="BS28" s="704"/>
      <c r="BT28" s="704"/>
      <c r="BU28" s="704"/>
      <c r="BV28" s="704"/>
      <c r="BW28" s="704"/>
      <c r="BX28" s="704"/>
      <c r="BY28" s="704"/>
      <c r="BZ28" s="704"/>
      <c r="CA28" s="704"/>
      <c r="CB28" s="704"/>
      <c r="CC28" s="704"/>
      <c r="CD28" s="704"/>
      <c r="CE28" s="704"/>
      <c r="CF28" s="704"/>
      <c r="CG28" s="705"/>
    </row>
    <row r="29" spans="1:95" s="312" customFormat="1" ht="24.95" customHeight="1" x14ac:dyDescent="0.15">
      <c r="A29" s="311"/>
      <c r="B29" s="706">
        <v>4</v>
      </c>
      <c r="C29" s="707"/>
      <c r="D29" s="707"/>
      <c r="E29" s="708"/>
      <c r="F29" s="703"/>
      <c r="G29" s="704"/>
      <c r="H29" s="704"/>
      <c r="I29" s="704"/>
      <c r="J29" s="704"/>
      <c r="K29" s="704"/>
      <c r="L29" s="704"/>
      <c r="M29" s="704"/>
      <c r="N29" s="704"/>
      <c r="O29" s="704"/>
      <c r="P29" s="704"/>
      <c r="Q29" s="704"/>
      <c r="R29" s="704"/>
      <c r="S29" s="704"/>
      <c r="T29" s="704"/>
      <c r="U29" s="704"/>
      <c r="V29" s="705"/>
      <c r="W29" s="706">
        <v>24</v>
      </c>
      <c r="X29" s="707"/>
      <c r="Y29" s="707"/>
      <c r="Z29" s="708"/>
      <c r="AA29" s="703"/>
      <c r="AB29" s="704"/>
      <c r="AC29" s="704"/>
      <c r="AD29" s="704"/>
      <c r="AE29" s="704"/>
      <c r="AF29" s="704"/>
      <c r="AG29" s="704"/>
      <c r="AH29" s="704"/>
      <c r="AI29" s="704"/>
      <c r="AJ29" s="704"/>
      <c r="AK29" s="704"/>
      <c r="AL29" s="704"/>
      <c r="AM29" s="704"/>
      <c r="AN29" s="704"/>
      <c r="AO29" s="704"/>
      <c r="AP29" s="704"/>
      <c r="AQ29" s="705"/>
      <c r="AR29" s="706">
        <v>44</v>
      </c>
      <c r="AS29" s="707"/>
      <c r="AT29" s="707"/>
      <c r="AU29" s="708"/>
      <c r="AV29" s="703"/>
      <c r="AW29" s="704"/>
      <c r="AX29" s="704"/>
      <c r="AY29" s="704"/>
      <c r="AZ29" s="704"/>
      <c r="BA29" s="704"/>
      <c r="BB29" s="704"/>
      <c r="BC29" s="704"/>
      <c r="BD29" s="704"/>
      <c r="BE29" s="704"/>
      <c r="BF29" s="704"/>
      <c r="BG29" s="704"/>
      <c r="BH29" s="704"/>
      <c r="BI29" s="704"/>
      <c r="BJ29" s="704"/>
      <c r="BK29" s="704"/>
      <c r="BL29" s="705"/>
      <c r="BM29" s="706">
        <v>64</v>
      </c>
      <c r="BN29" s="707"/>
      <c r="BO29" s="707"/>
      <c r="BP29" s="708"/>
      <c r="BQ29" s="703"/>
      <c r="BR29" s="704"/>
      <c r="BS29" s="704"/>
      <c r="BT29" s="704"/>
      <c r="BU29" s="704"/>
      <c r="BV29" s="704"/>
      <c r="BW29" s="704"/>
      <c r="BX29" s="704"/>
      <c r="BY29" s="704"/>
      <c r="BZ29" s="704"/>
      <c r="CA29" s="704"/>
      <c r="CB29" s="704"/>
      <c r="CC29" s="704"/>
      <c r="CD29" s="704"/>
      <c r="CE29" s="704"/>
      <c r="CF29" s="704"/>
      <c r="CG29" s="705"/>
    </row>
    <row r="30" spans="1:95" s="312" customFormat="1" ht="24.95" customHeight="1" x14ac:dyDescent="0.15">
      <c r="A30" s="311"/>
      <c r="B30" s="706">
        <v>5</v>
      </c>
      <c r="C30" s="707"/>
      <c r="D30" s="707"/>
      <c r="E30" s="708"/>
      <c r="F30" s="703"/>
      <c r="G30" s="704"/>
      <c r="H30" s="704"/>
      <c r="I30" s="704"/>
      <c r="J30" s="704"/>
      <c r="K30" s="704"/>
      <c r="L30" s="704"/>
      <c r="M30" s="704"/>
      <c r="N30" s="704"/>
      <c r="O30" s="704"/>
      <c r="P30" s="704"/>
      <c r="Q30" s="704"/>
      <c r="R30" s="704"/>
      <c r="S30" s="704"/>
      <c r="T30" s="704"/>
      <c r="U30" s="704"/>
      <c r="V30" s="705"/>
      <c r="W30" s="706">
        <v>25</v>
      </c>
      <c r="X30" s="707"/>
      <c r="Y30" s="707"/>
      <c r="Z30" s="708"/>
      <c r="AA30" s="703"/>
      <c r="AB30" s="704"/>
      <c r="AC30" s="704"/>
      <c r="AD30" s="704"/>
      <c r="AE30" s="704"/>
      <c r="AF30" s="704"/>
      <c r="AG30" s="704"/>
      <c r="AH30" s="704"/>
      <c r="AI30" s="704"/>
      <c r="AJ30" s="704"/>
      <c r="AK30" s="704"/>
      <c r="AL30" s="704"/>
      <c r="AM30" s="704"/>
      <c r="AN30" s="704"/>
      <c r="AO30" s="704"/>
      <c r="AP30" s="704"/>
      <c r="AQ30" s="705"/>
      <c r="AR30" s="706">
        <v>45</v>
      </c>
      <c r="AS30" s="707"/>
      <c r="AT30" s="707"/>
      <c r="AU30" s="708"/>
      <c r="AV30" s="703"/>
      <c r="AW30" s="704"/>
      <c r="AX30" s="704"/>
      <c r="AY30" s="704"/>
      <c r="AZ30" s="704"/>
      <c r="BA30" s="704"/>
      <c r="BB30" s="704"/>
      <c r="BC30" s="704"/>
      <c r="BD30" s="704"/>
      <c r="BE30" s="704"/>
      <c r="BF30" s="704"/>
      <c r="BG30" s="704"/>
      <c r="BH30" s="704"/>
      <c r="BI30" s="704"/>
      <c r="BJ30" s="704"/>
      <c r="BK30" s="704"/>
      <c r="BL30" s="705"/>
      <c r="BM30" s="706">
        <v>65</v>
      </c>
      <c r="BN30" s="707"/>
      <c r="BO30" s="707"/>
      <c r="BP30" s="708"/>
      <c r="BQ30" s="703"/>
      <c r="BR30" s="704"/>
      <c r="BS30" s="704"/>
      <c r="BT30" s="704"/>
      <c r="BU30" s="704"/>
      <c r="BV30" s="704"/>
      <c r="BW30" s="704"/>
      <c r="BX30" s="704"/>
      <c r="BY30" s="704"/>
      <c r="BZ30" s="704"/>
      <c r="CA30" s="704"/>
      <c r="CB30" s="704"/>
      <c r="CC30" s="704"/>
      <c r="CD30" s="704"/>
      <c r="CE30" s="704"/>
      <c r="CF30" s="704"/>
      <c r="CG30" s="705"/>
    </row>
    <row r="31" spans="1:95" s="312" customFormat="1" ht="24.95" customHeight="1" x14ac:dyDescent="0.15">
      <c r="A31" s="311"/>
      <c r="B31" s="706">
        <v>6</v>
      </c>
      <c r="C31" s="707"/>
      <c r="D31" s="707"/>
      <c r="E31" s="708"/>
      <c r="F31" s="703"/>
      <c r="G31" s="704"/>
      <c r="H31" s="704"/>
      <c r="I31" s="704"/>
      <c r="J31" s="704"/>
      <c r="K31" s="704"/>
      <c r="L31" s="704"/>
      <c r="M31" s="704"/>
      <c r="N31" s="704"/>
      <c r="O31" s="704"/>
      <c r="P31" s="704"/>
      <c r="Q31" s="704"/>
      <c r="R31" s="704"/>
      <c r="S31" s="704"/>
      <c r="T31" s="704"/>
      <c r="U31" s="704"/>
      <c r="V31" s="705"/>
      <c r="W31" s="706">
        <v>26</v>
      </c>
      <c r="X31" s="707"/>
      <c r="Y31" s="707"/>
      <c r="Z31" s="708"/>
      <c r="AA31" s="703"/>
      <c r="AB31" s="704"/>
      <c r="AC31" s="704"/>
      <c r="AD31" s="704"/>
      <c r="AE31" s="704"/>
      <c r="AF31" s="704"/>
      <c r="AG31" s="704"/>
      <c r="AH31" s="704"/>
      <c r="AI31" s="704"/>
      <c r="AJ31" s="704"/>
      <c r="AK31" s="704"/>
      <c r="AL31" s="704"/>
      <c r="AM31" s="704"/>
      <c r="AN31" s="704"/>
      <c r="AO31" s="704"/>
      <c r="AP31" s="704"/>
      <c r="AQ31" s="705"/>
      <c r="AR31" s="706">
        <v>46</v>
      </c>
      <c r="AS31" s="707"/>
      <c r="AT31" s="707"/>
      <c r="AU31" s="708"/>
      <c r="AV31" s="703"/>
      <c r="AW31" s="704"/>
      <c r="AX31" s="704"/>
      <c r="AY31" s="704"/>
      <c r="AZ31" s="704"/>
      <c r="BA31" s="704"/>
      <c r="BB31" s="704"/>
      <c r="BC31" s="704"/>
      <c r="BD31" s="704"/>
      <c r="BE31" s="704"/>
      <c r="BF31" s="704"/>
      <c r="BG31" s="704"/>
      <c r="BH31" s="704"/>
      <c r="BI31" s="704"/>
      <c r="BJ31" s="704"/>
      <c r="BK31" s="704"/>
      <c r="BL31" s="705"/>
      <c r="BM31" s="706">
        <v>66</v>
      </c>
      <c r="BN31" s="707"/>
      <c r="BO31" s="707"/>
      <c r="BP31" s="708"/>
      <c r="BQ31" s="703"/>
      <c r="BR31" s="704"/>
      <c r="BS31" s="704"/>
      <c r="BT31" s="704"/>
      <c r="BU31" s="704"/>
      <c r="BV31" s="704"/>
      <c r="BW31" s="704"/>
      <c r="BX31" s="704"/>
      <c r="BY31" s="704"/>
      <c r="BZ31" s="704"/>
      <c r="CA31" s="704"/>
      <c r="CB31" s="704"/>
      <c r="CC31" s="704"/>
      <c r="CD31" s="704"/>
      <c r="CE31" s="704"/>
      <c r="CF31" s="704"/>
      <c r="CG31" s="705"/>
    </row>
    <row r="32" spans="1:95" s="312" customFormat="1" ht="24.95" customHeight="1" x14ac:dyDescent="0.15">
      <c r="A32" s="311"/>
      <c r="B32" s="706">
        <v>7</v>
      </c>
      <c r="C32" s="707"/>
      <c r="D32" s="707"/>
      <c r="E32" s="708"/>
      <c r="F32" s="703"/>
      <c r="G32" s="704"/>
      <c r="H32" s="704"/>
      <c r="I32" s="704"/>
      <c r="J32" s="704"/>
      <c r="K32" s="704"/>
      <c r="L32" s="704"/>
      <c r="M32" s="704"/>
      <c r="N32" s="704"/>
      <c r="O32" s="704"/>
      <c r="P32" s="704"/>
      <c r="Q32" s="704"/>
      <c r="R32" s="704"/>
      <c r="S32" s="704"/>
      <c r="T32" s="704"/>
      <c r="U32" s="704"/>
      <c r="V32" s="705"/>
      <c r="W32" s="706">
        <v>27</v>
      </c>
      <c r="X32" s="707"/>
      <c r="Y32" s="707"/>
      <c r="Z32" s="708"/>
      <c r="AA32" s="703"/>
      <c r="AB32" s="704"/>
      <c r="AC32" s="704"/>
      <c r="AD32" s="704"/>
      <c r="AE32" s="704"/>
      <c r="AF32" s="704"/>
      <c r="AG32" s="704"/>
      <c r="AH32" s="704"/>
      <c r="AI32" s="704"/>
      <c r="AJ32" s="704"/>
      <c r="AK32" s="704"/>
      <c r="AL32" s="704"/>
      <c r="AM32" s="704"/>
      <c r="AN32" s="704"/>
      <c r="AO32" s="704"/>
      <c r="AP32" s="704"/>
      <c r="AQ32" s="705"/>
      <c r="AR32" s="706">
        <v>47</v>
      </c>
      <c r="AS32" s="707"/>
      <c r="AT32" s="707"/>
      <c r="AU32" s="708"/>
      <c r="AV32" s="703"/>
      <c r="AW32" s="704"/>
      <c r="AX32" s="704"/>
      <c r="AY32" s="704"/>
      <c r="AZ32" s="704"/>
      <c r="BA32" s="704"/>
      <c r="BB32" s="704"/>
      <c r="BC32" s="704"/>
      <c r="BD32" s="704"/>
      <c r="BE32" s="704"/>
      <c r="BF32" s="704"/>
      <c r="BG32" s="704"/>
      <c r="BH32" s="704"/>
      <c r="BI32" s="704"/>
      <c r="BJ32" s="704"/>
      <c r="BK32" s="704"/>
      <c r="BL32" s="705"/>
      <c r="BM32" s="706">
        <v>67</v>
      </c>
      <c r="BN32" s="707"/>
      <c r="BO32" s="707"/>
      <c r="BP32" s="708"/>
      <c r="BQ32" s="703"/>
      <c r="BR32" s="704"/>
      <c r="BS32" s="704"/>
      <c r="BT32" s="704"/>
      <c r="BU32" s="704"/>
      <c r="BV32" s="704"/>
      <c r="BW32" s="704"/>
      <c r="BX32" s="704"/>
      <c r="BY32" s="704"/>
      <c r="BZ32" s="704"/>
      <c r="CA32" s="704"/>
      <c r="CB32" s="704"/>
      <c r="CC32" s="704"/>
      <c r="CD32" s="704"/>
      <c r="CE32" s="704"/>
      <c r="CF32" s="704"/>
      <c r="CG32" s="705"/>
    </row>
    <row r="33" spans="1:92" s="312" customFormat="1" ht="24.95" customHeight="1" x14ac:dyDescent="0.15">
      <c r="A33" s="311"/>
      <c r="B33" s="706">
        <v>8</v>
      </c>
      <c r="C33" s="707"/>
      <c r="D33" s="707"/>
      <c r="E33" s="708"/>
      <c r="F33" s="703"/>
      <c r="G33" s="704"/>
      <c r="H33" s="704"/>
      <c r="I33" s="704"/>
      <c r="J33" s="704"/>
      <c r="K33" s="704"/>
      <c r="L33" s="704"/>
      <c r="M33" s="704"/>
      <c r="N33" s="704"/>
      <c r="O33" s="704"/>
      <c r="P33" s="704"/>
      <c r="Q33" s="704"/>
      <c r="R33" s="704"/>
      <c r="S33" s="704"/>
      <c r="T33" s="704"/>
      <c r="U33" s="704"/>
      <c r="V33" s="705"/>
      <c r="W33" s="706">
        <v>28</v>
      </c>
      <c r="X33" s="707"/>
      <c r="Y33" s="707"/>
      <c r="Z33" s="708"/>
      <c r="AA33" s="703"/>
      <c r="AB33" s="704"/>
      <c r="AC33" s="704"/>
      <c r="AD33" s="704"/>
      <c r="AE33" s="704"/>
      <c r="AF33" s="704"/>
      <c r="AG33" s="704"/>
      <c r="AH33" s="704"/>
      <c r="AI33" s="704"/>
      <c r="AJ33" s="704"/>
      <c r="AK33" s="704"/>
      <c r="AL33" s="704"/>
      <c r="AM33" s="704"/>
      <c r="AN33" s="704"/>
      <c r="AO33" s="704"/>
      <c r="AP33" s="704"/>
      <c r="AQ33" s="705"/>
      <c r="AR33" s="706">
        <v>48</v>
      </c>
      <c r="AS33" s="707"/>
      <c r="AT33" s="707"/>
      <c r="AU33" s="708"/>
      <c r="AV33" s="703"/>
      <c r="AW33" s="704"/>
      <c r="AX33" s="704"/>
      <c r="AY33" s="704"/>
      <c r="AZ33" s="704"/>
      <c r="BA33" s="704"/>
      <c r="BB33" s="704"/>
      <c r="BC33" s="704"/>
      <c r="BD33" s="704"/>
      <c r="BE33" s="704"/>
      <c r="BF33" s="704"/>
      <c r="BG33" s="704"/>
      <c r="BH33" s="704"/>
      <c r="BI33" s="704"/>
      <c r="BJ33" s="704"/>
      <c r="BK33" s="704"/>
      <c r="BL33" s="705"/>
      <c r="BM33" s="706">
        <v>68</v>
      </c>
      <c r="BN33" s="707"/>
      <c r="BO33" s="707"/>
      <c r="BP33" s="708"/>
      <c r="BQ33" s="703"/>
      <c r="BR33" s="704"/>
      <c r="BS33" s="704"/>
      <c r="BT33" s="704"/>
      <c r="BU33" s="704"/>
      <c r="BV33" s="704"/>
      <c r="BW33" s="704"/>
      <c r="BX33" s="704"/>
      <c r="BY33" s="704"/>
      <c r="BZ33" s="704"/>
      <c r="CA33" s="704"/>
      <c r="CB33" s="704"/>
      <c r="CC33" s="704"/>
      <c r="CD33" s="704"/>
      <c r="CE33" s="704"/>
      <c r="CF33" s="704"/>
      <c r="CG33" s="705"/>
    </row>
    <row r="34" spans="1:92" s="312" customFormat="1" ht="24.95" customHeight="1" x14ac:dyDescent="0.15">
      <c r="A34" s="311"/>
      <c r="B34" s="706">
        <v>9</v>
      </c>
      <c r="C34" s="707"/>
      <c r="D34" s="707"/>
      <c r="E34" s="708"/>
      <c r="F34" s="703"/>
      <c r="G34" s="704"/>
      <c r="H34" s="704"/>
      <c r="I34" s="704"/>
      <c r="J34" s="704"/>
      <c r="K34" s="704"/>
      <c r="L34" s="704"/>
      <c r="M34" s="704"/>
      <c r="N34" s="704"/>
      <c r="O34" s="704"/>
      <c r="P34" s="704"/>
      <c r="Q34" s="704"/>
      <c r="R34" s="704"/>
      <c r="S34" s="704"/>
      <c r="T34" s="704"/>
      <c r="U34" s="704"/>
      <c r="V34" s="705"/>
      <c r="W34" s="706">
        <v>29</v>
      </c>
      <c r="X34" s="707"/>
      <c r="Y34" s="707"/>
      <c r="Z34" s="708"/>
      <c r="AA34" s="703"/>
      <c r="AB34" s="704"/>
      <c r="AC34" s="704"/>
      <c r="AD34" s="704"/>
      <c r="AE34" s="704"/>
      <c r="AF34" s="704"/>
      <c r="AG34" s="704"/>
      <c r="AH34" s="704"/>
      <c r="AI34" s="704"/>
      <c r="AJ34" s="704"/>
      <c r="AK34" s="704"/>
      <c r="AL34" s="704"/>
      <c r="AM34" s="704"/>
      <c r="AN34" s="704"/>
      <c r="AO34" s="704"/>
      <c r="AP34" s="704"/>
      <c r="AQ34" s="705"/>
      <c r="AR34" s="706">
        <v>49</v>
      </c>
      <c r="AS34" s="707"/>
      <c r="AT34" s="707"/>
      <c r="AU34" s="708"/>
      <c r="AV34" s="703"/>
      <c r="AW34" s="704"/>
      <c r="AX34" s="704"/>
      <c r="AY34" s="704"/>
      <c r="AZ34" s="704"/>
      <c r="BA34" s="704"/>
      <c r="BB34" s="704"/>
      <c r="BC34" s="704"/>
      <c r="BD34" s="704"/>
      <c r="BE34" s="704"/>
      <c r="BF34" s="704"/>
      <c r="BG34" s="704"/>
      <c r="BH34" s="704"/>
      <c r="BI34" s="704"/>
      <c r="BJ34" s="704"/>
      <c r="BK34" s="704"/>
      <c r="BL34" s="705"/>
      <c r="BM34" s="706">
        <v>69</v>
      </c>
      <c r="BN34" s="707"/>
      <c r="BO34" s="707"/>
      <c r="BP34" s="708"/>
      <c r="BQ34" s="703"/>
      <c r="BR34" s="704"/>
      <c r="BS34" s="704"/>
      <c r="BT34" s="704"/>
      <c r="BU34" s="704"/>
      <c r="BV34" s="704"/>
      <c r="BW34" s="704"/>
      <c r="BX34" s="704"/>
      <c r="BY34" s="704"/>
      <c r="BZ34" s="704"/>
      <c r="CA34" s="704"/>
      <c r="CB34" s="704"/>
      <c r="CC34" s="704"/>
      <c r="CD34" s="704"/>
      <c r="CE34" s="704"/>
      <c r="CF34" s="704"/>
      <c r="CG34" s="705"/>
    </row>
    <row r="35" spans="1:92" s="312" customFormat="1" ht="24.95" customHeight="1" x14ac:dyDescent="0.15">
      <c r="A35" s="311"/>
      <c r="B35" s="706">
        <v>10</v>
      </c>
      <c r="C35" s="707"/>
      <c r="D35" s="707"/>
      <c r="E35" s="708"/>
      <c r="F35" s="703"/>
      <c r="G35" s="704"/>
      <c r="H35" s="704"/>
      <c r="I35" s="704"/>
      <c r="J35" s="704"/>
      <c r="K35" s="704"/>
      <c r="L35" s="704"/>
      <c r="M35" s="704"/>
      <c r="N35" s="704"/>
      <c r="O35" s="704"/>
      <c r="P35" s="704"/>
      <c r="Q35" s="704"/>
      <c r="R35" s="704"/>
      <c r="S35" s="704"/>
      <c r="T35" s="704"/>
      <c r="U35" s="704"/>
      <c r="V35" s="705"/>
      <c r="W35" s="706">
        <v>30</v>
      </c>
      <c r="X35" s="707"/>
      <c r="Y35" s="707"/>
      <c r="Z35" s="708"/>
      <c r="AA35" s="703"/>
      <c r="AB35" s="704"/>
      <c r="AC35" s="704"/>
      <c r="AD35" s="704"/>
      <c r="AE35" s="704"/>
      <c r="AF35" s="704"/>
      <c r="AG35" s="704"/>
      <c r="AH35" s="704"/>
      <c r="AI35" s="704"/>
      <c r="AJ35" s="704"/>
      <c r="AK35" s="704"/>
      <c r="AL35" s="704"/>
      <c r="AM35" s="704"/>
      <c r="AN35" s="704"/>
      <c r="AO35" s="704"/>
      <c r="AP35" s="704"/>
      <c r="AQ35" s="705"/>
      <c r="AR35" s="706">
        <v>50</v>
      </c>
      <c r="AS35" s="707"/>
      <c r="AT35" s="707"/>
      <c r="AU35" s="708"/>
      <c r="AV35" s="703"/>
      <c r="AW35" s="704"/>
      <c r="AX35" s="704"/>
      <c r="AY35" s="704"/>
      <c r="AZ35" s="704"/>
      <c r="BA35" s="704"/>
      <c r="BB35" s="704"/>
      <c r="BC35" s="704"/>
      <c r="BD35" s="704"/>
      <c r="BE35" s="704"/>
      <c r="BF35" s="704"/>
      <c r="BG35" s="704"/>
      <c r="BH35" s="704"/>
      <c r="BI35" s="704"/>
      <c r="BJ35" s="704"/>
      <c r="BK35" s="704"/>
      <c r="BL35" s="705"/>
      <c r="BM35" s="706">
        <v>70</v>
      </c>
      <c r="BN35" s="707"/>
      <c r="BO35" s="707"/>
      <c r="BP35" s="708"/>
      <c r="BQ35" s="703"/>
      <c r="BR35" s="704"/>
      <c r="BS35" s="704"/>
      <c r="BT35" s="704"/>
      <c r="BU35" s="704"/>
      <c r="BV35" s="704"/>
      <c r="BW35" s="704"/>
      <c r="BX35" s="704"/>
      <c r="BY35" s="704"/>
      <c r="BZ35" s="704"/>
      <c r="CA35" s="704"/>
      <c r="CB35" s="704"/>
      <c r="CC35" s="704"/>
      <c r="CD35" s="704"/>
      <c r="CE35" s="704"/>
      <c r="CF35" s="704"/>
      <c r="CG35" s="705"/>
    </row>
    <row r="36" spans="1:92" s="312" customFormat="1" ht="24.95" customHeight="1" x14ac:dyDescent="0.15">
      <c r="A36" s="311"/>
      <c r="B36" s="706">
        <v>11</v>
      </c>
      <c r="C36" s="707"/>
      <c r="D36" s="707"/>
      <c r="E36" s="708"/>
      <c r="F36" s="703"/>
      <c r="G36" s="704"/>
      <c r="H36" s="704"/>
      <c r="I36" s="704"/>
      <c r="J36" s="704"/>
      <c r="K36" s="704"/>
      <c r="L36" s="704"/>
      <c r="M36" s="704"/>
      <c r="N36" s="704"/>
      <c r="O36" s="704"/>
      <c r="P36" s="704"/>
      <c r="Q36" s="704"/>
      <c r="R36" s="704"/>
      <c r="S36" s="704"/>
      <c r="T36" s="704"/>
      <c r="U36" s="704"/>
      <c r="V36" s="705"/>
      <c r="W36" s="706">
        <v>31</v>
      </c>
      <c r="X36" s="707"/>
      <c r="Y36" s="707"/>
      <c r="Z36" s="708"/>
      <c r="AA36" s="703"/>
      <c r="AB36" s="704"/>
      <c r="AC36" s="704"/>
      <c r="AD36" s="704"/>
      <c r="AE36" s="704"/>
      <c r="AF36" s="704"/>
      <c r="AG36" s="704"/>
      <c r="AH36" s="704"/>
      <c r="AI36" s="704"/>
      <c r="AJ36" s="704"/>
      <c r="AK36" s="704"/>
      <c r="AL36" s="704"/>
      <c r="AM36" s="704"/>
      <c r="AN36" s="704"/>
      <c r="AO36" s="704"/>
      <c r="AP36" s="704"/>
      <c r="AQ36" s="705"/>
      <c r="AR36" s="706">
        <v>51</v>
      </c>
      <c r="AS36" s="707"/>
      <c r="AT36" s="707"/>
      <c r="AU36" s="708"/>
      <c r="AV36" s="703"/>
      <c r="AW36" s="704"/>
      <c r="AX36" s="704"/>
      <c r="AY36" s="704"/>
      <c r="AZ36" s="704"/>
      <c r="BA36" s="704"/>
      <c r="BB36" s="704"/>
      <c r="BC36" s="704"/>
      <c r="BD36" s="704"/>
      <c r="BE36" s="704"/>
      <c r="BF36" s="704"/>
      <c r="BG36" s="704"/>
      <c r="BH36" s="704"/>
      <c r="BI36" s="704"/>
      <c r="BJ36" s="704"/>
      <c r="BK36" s="704"/>
      <c r="BL36" s="705"/>
      <c r="BM36" s="706">
        <v>71</v>
      </c>
      <c r="BN36" s="707"/>
      <c r="BO36" s="707"/>
      <c r="BP36" s="708"/>
      <c r="BQ36" s="703"/>
      <c r="BR36" s="704"/>
      <c r="BS36" s="704"/>
      <c r="BT36" s="704"/>
      <c r="BU36" s="704"/>
      <c r="BV36" s="704"/>
      <c r="BW36" s="704"/>
      <c r="BX36" s="704"/>
      <c r="BY36" s="704"/>
      <c r="BZ36" s="704"/>
      <c r="CA36" s="704"/>
      <c r="CB36" s="704"/>
      <c r="CC36" s="704"/>
      <c r="CD36" s="704"/>
      <c r="CE36" s="704"/>
      <c r="CF36" s="704"/>
      <c r="CG36" s="705"/>
    </row>
    <row r="37" spans="1:92" s="312" customFormat="1" ht="24.95" customHeight="1" x14ac:dyDescent="0.15">
      <c r="A37" s="311"/>
      <c r="B37" s="706">
        <v>12</v>
      </c>
      <c r="C37" s="707"/>
      <c r="D37" s="707"/>
      <c r="E37" s="708"/>
      <c r="F37" s="703"/>
      <c r="G37" s="704"/>
      <c r="H37" s="704"/>
      <c r="I37" s="704"/>
      <c r="J37" s="704"/>
      <c r="K37" s="704"/>
      <c r="L37" s="704"/>
      <c r="M37" s="704"/>
      <c r="N37" s="704"/>
      <c r="O37" s="704"/>
      <c r="P37" s="704"/>
      <c r="Q37" s="704"/>
      <c r="R37" s="704"/>
      <c r="S37" s="704"/>
      <c r="T37" s="704"/>
      <c r="U37" s="704"/>
      <c r="V37" s="705"/>
      <c r="W37" s="706">
        <v>32</v>
      </c>
      <c r="X37" s="707"/>
      <c r="Y37" s="707"/>
      <c r="Z37" s="708"/>
      <c r="AA37" s="703"/>
      <c r="AB37" s="704"/>
      <c r="AC37" s="704"/>
      <c r="AD37" s="704"/>
      <c r="AE37" s="704"/>
      <c r="AF37" s="704"/>
      <c r="AG37" s="704"/>
      <c r="AH37" s="704"/>
      <c r="AI37" s="704"/>
      <c r="AJ37" s="704"/>
      <c r="AK37" s="704"/>
      <c r="AL37" s="704"/>
      <c r="AM37" s="704"/>
      <c r="AN37" s="704"/>
      <c r="AO37" s="704"/>
      <c r="AP37" s="704"/>
      <c r="AQ37" s="705"/>
      <c r="AR37" s="706">
        <v>52</v>
      </c>
      <c r="AS37" s="707"/>
      <c r="AT37" s="707"/>
      <c r="AU37" s="708"/>
      <c r="AV37" s="703"/>
      <c r="AW37" s="704"/>
      <c r="AX37" s="704"/>
      <c r="AY37" s="704"/>
      <c r="AZ37" s="704"/>
      <c r="BA37" s="704"/>
      <c r="BB37" s="704"/>
      <c r="BC37" s="704"/>
      <c r="BD37" s="704"/>
      <c r="BE37" s="704"/>
      <c r="BF37" s="704"/>
      <c r="BG37" s="704"/>
      <c r="BH37" s="704"/>
      <c r="BI37" s="704"/>
      <c r="BJ37" s="704"/>
      <c r="BK37" s="704"/>
      <c r="BL37" s="705"/>
      <c r="BM37" s="706">
        <v>72</v>
      </c>
      <c r="BN37" s="707"/>
      <c r="BO37" s="707"/>
      <c r="BP37" s="708"/>
      <c r="BQ37" s="703"/>
      <c r="BR37" s="704"/>
      <c r="BS37" s="704"/>
      <c r="BT37" s="704"/>
      <c r="BU37" s="704"/>
      <c r="BV37" s="704"/>
      <c r="BW37" s="704"/>
      <c r="BX37" s="704"/>
      <c r="BY37" s="704"/>
      <c r="BZ37" s="704"/>
      <c r="CA37" s="704"/>
      <c r="CB37" s="704"/>
      <c r="CC37" s="704"/>
      <c r="CD37" s="704"/>
      <c r="CE37" s="704"/>
      <c r="CF37" s="704"/>
      <c r="CG37" s="705"/>
    </row>
    <row r="38" spans="1:92" s="312" customFormat="1" ht="24.95" customHeight="1" x14ac:dyDescent="0.15">
      <c r="A38" s="311"/>
      <c r="B38" s="706">
        <v>13</v>
      </c>
      <c r="C38" s="707"/>
      <c r="D38" s="707"/>
      <c r="E38" s="708"/>
      <c r="F38" s="703"/>
      <c r="G38" s="704"/>
      <c r="H38" s="704"/>
      <c r="I38" s="704"/>
      <c r="J38" s="704"/>
      <c r="K38" s="704"/>
      <c r="L38" s="704"/>
      <c r="M38" s="704"/>
      <c r="N38" s="704"/>
      <c r="O38" s="704"/>
      <c r="P38" s="704"/>
      <c r="Q38" s="704"/>
      <c r="R38" s="704"/>
      <c r="S38" s="704"/>
      <c r="T38" s="704"/>
      <c r="U38" s="704"/>
      <c r="V38" s="705"/>
      <c r="W38" s="706">
        <v>33</v>
      </c>
      <c r="X38" s="707"/>
      <c r="Y38" s="707"/>
      <c r="Z38" s="708"/>
      <c r="AA38" s="703"/>
      <c r="AB38" s="704"/>
      <c r="AC38" s="704"/>
      <c r="AD38" s="704"/>
      <c r="AE38" s="704"/>
      <c r="AF38" s="704"/>
      <c r="AG38" s="704"/>
      <c r="AH38" s="704"/>
      <c r="AI38" s="704"/>
      <c r="AJ38" s="704"/>
      <c r="AK38" s="704"/>
      <c r="AL38" s="704"/>
      <c r="AM38" s="704"/>
      <c r="AN38" s="704"/>
      <c r="AO38" s="704"/>
      <c r="AP38" s="704"/>
      <c r="AQ38" s="705"/>
      <c r="AR38" s="706">
        <v>53</v>
      </c>
      <c r="AS38" s="707"/>
      <c r="AT38" s="707"/>
      <c r="AU38" s="708"/>
      <c r="AV38" s="703"/>
      <c r="AW38" s="704"/>
      <c r="AX38" s="704"/>
      <c r="AY38" s="704"/>
      <c r="AZ38" s="704"/>
      <c r="BA38" s="704"/>
      <c r="BB38" s="704"/>
      <c r="BC38" s="704"/>
      <c r="BD38" s="704"/>
      <c r="BE38" s="704"/>
      <c r="BF38" s="704"/>
      <c r="BG38" s="704"/>
      <c r="BH38" s="704"/>
      <c r="BI38" s="704"/>
      <c r="BJ38" s="704"/>
      <c r="BK38" s="704"/>
      <c r="BL38" s="705"/>
      <c r="BM38" s="706">
        <v>73</v>
      </c>
      <c r="BN38" s="707"/>
      <c r="BO38" s="707"/>
      <c r="BP38" s="708"/>
      <c r="BQ38" s="703"/>
      <c r="BR38" s="704"/>
      <c r="BS38" s="704"/>
      <c r="BT38" s="704"/>
      <c r="BU38" s="704"/>
      <c r="BV38" s="704"/>
      <c r="BW38" s="704"/>
      <c r="BX38" s="704"/>
      <c r="BY38" s="704"/>
      <c r="BZ38" s="704"/>
      <c r="CA38" s="704"/>
      <c r="CB38" s="704"/>
      <c r="CC38" s="704"/>
      <c r="CD38" s="704"/>
      <c r="CE38" s="704"/>
      <c r="CF38" s="704"/>
      <c r="CG38" s="705"/>
    </row>
    <row r="39" spans="1:92" s="312" customFormat="1" ht="24.95" customHeight="1" x14ac:dyDescent="0.15">
      <c r="A39" s="311"/>
      <c r="B39" s="706">
        <v>14</v>
      </c>
      <c r="C39" s="707"/>
      <c r="D39" s="707"/>
      <c r="E39" s="708"/>
      <c r="F39" s="703"/>
      <c r="G39" s="704"/>
      <c r="H39" s="704"/>
      <c r="I39" s="704"/>
      <c r="J39" s="704"/>
      <c r="K39" s="704"/>
      <c r="L39" s="704"/>
      <c r="M39" s="704"/>
      <c r="N39" s="704"/>
      <c r="O39" s="704"/>
      <c r="P39" s="704"/>
      <c r="Q39" s="704"/>
      <c r="R39" s="704"/>
      <c r="S39" s="704"/>
      <c r="T39" s="704"/>
      <c r="U39" s="704"/>
      <c r="V39" s="705"/>
      <c r="W39" s="706">
        <v>34</v>
      </c>
      <c r="X39" s="707"/>
      <c r="Y39" s="707"/>
      <c r="Z39" s="708"/>
      <c r="AA39" s="703"/>
      <c r="AB39" s="704"/>
      <c r="AC39" s="704"/>
      <c r="AD39" s="704"/>
      <c r="AE39" s="704"/>
      <c r="AF39" s="704"/>
      <c r="AG39" s="704"/>
      <c r="AH39" s="704"/>
      <c r="AI39" s="704"/>
      <c r="AJ39" s="704"/>
      <c r="AK39" s="704"/>
      <c r="AL39" s="704"/>
      <c r="AM39" s="704"/>
      <c r="AN39" s="704"/>
      <c r="AO39" s="704"/>
      <c r="AP39" s="704"/>
      <c r="AQ39" s="705"/>
      <c r="AR39" s="706">
        <v>54</v>
      </c>
      <c r="AS39" s="707"/>
      <c r="AT39" s="707"/>
      <c r="AU39" s="708"/>
      <c r="AV39" s="703"/>
      <c r="AW39" s="704"/>
      <c r="AX39" s="704"/>
      <c r="AY39" s="704"/>
      <c r="AZ39" s="704"/>
      <c r="BA39" s="704"/>
      <c r="BB39" s="704"/>
      <c r="BC39" s="704"/>
      <c r="BD39" s="704"/>
      <c r="BE39" s="704"/>
      <c r="BF39" s="704"/>
      <c r="BG39" s="704"/>
      <c r="BH39" s="704"/>
      <c r="BI39" s="704"/>
      <c r="BJ39" s="704"/>
      <c r="BK39" s="704"/>
      <c r="BL39" s="705"/>
      <c r="BM39" s="706">
        <v>74</v>
      </c>
      <c r="BN39" s="707"/>
      <c r="BO39" s="707"/>
      <c r="BP39" s="708"/>
      <c r="BQ39" s="703"/>
      <c r="BR39" s="704"/>
      <c r="BS39" s="704"/>
      <c r="BT39" s="704"/>
      <c r="BU39" s="704"/>
      <c r="BV39" s="704"/>
      <c r="BW39" s="704"/>
      <c r="BX39" s="704"/>
      <c r="BY39" s="704"/>
      <c r="BZ39" s="704"/>
      <c r="CA39" s="704"/>
      <c r="CB39" s="704"/>
      <c r="CC39" s="704"/>
      <c r="CD39" s="704"/>
      <c r="CE39" s="704"/>
      <c r="CF39" s="704"/>
      <c r="CG39" s="705"/>
    </row>
    <row r="40" spans="1:92" s="312" customFormat="1" ht="24.95" customHeight="1" x14ac:dyDescent="0.15">
      <c r="A40" s="311"/>
      <c r="B40" s="706">
        <v>15</v>
      </c>
      <c r="C40" s="707"/>
      <c r="D40" s="707"/>
      <c r="E40" s="708"/>
      <c r="F40" s="703"/>
      <c r="G40" s="704"/>
      <c r="H40" s="704"/>
      <c r="I40" s="704"/>
      <c r="J40" s="704"/>
      <c r="K40" s="704"/>
      <c r="L40" s="704"/>
      <c r="M40" s="704"/>
      <c r="N40" s="704"/>
      <c r="O40" s="704"/>
      <c r="P40" s="704"/>
      <c r="Q40" s="704"/>
      <c r="R40" s="704"/>
      <c r="S40" s="704"/>
      <c r="T40" s="704"/>
      <c r="U40" s="704"/>
      <c r="V40" s="705"/>
      <c r="W40" s="706">
        <v>35</v>
      </c>
      <c r="X40" s="707"/>
      <c r="Y40" s="707"/>
      <c r="Z40" s="708"/>
      <c r="AA40" s="703"/>
      <c r="AB40" s="704"/>
      <c r="AC40" s="704"/>
      <c r="AD40" s="704"/>
      <c r="AE40" s="704"/>
      <c r="AF40" s="704"/>
      <c r="AG40" s="704"/>
      <c r="AH40" s="704"/>
      <c r="AI40" s="704"/>
      <c r="AJ40" s="704"/>
      <c r="AK40" s="704"/>
      <c r="AL40" s="704"/>
      <c r="AM40" s="704"/>
      <c r="AN40" s="704"/>
      <c r="AO40" s="704"/>
      <c r="AP40" s="704"/>
      <c r="AQ40" s="705"/>
      <c r="AR40" s="706">
        <v>55</v>
      </c>
      <c r="AS40" s="707"/>
      <c r="AT40" s="707"/>
      <c r="AU40" s="708"/>
      <c r="AV40" s="703"/>
      <c r="AW40" s="704"/>
      <c r="AX40" s="704"/>
      <c r="AY40" s="704"/>
      <c r="AZ40" s="704"/>
      <c r="BA40" s="704"/>
      <c r="BB40" s="704"/>
      <c r="BC40" s="704"/>
      <c r="BD40" s="704"/>
      <c r="BE40" s="704"/>
      <c r="BF40" s="704"/>
      <c r="BG40" s="704"/>
      <c r="BH40" s="704"/>
      <c r="BI40" s="704"/>
      <c r="BJ40" s="704"/>
      <c r="BK40" s="704"/>
      <c r="BL40" s="705"/>
      <c r="BM40" s="706">
        <v>75</v>
      </c>
      <c r="BN40" s="707"/>
      <c r="BO40" s="707"/>
      <c r="BP40" s="708"/>
      <c r="BQ40" s="703"/>
      <c r="BR40" s="704"/>
      <c r="BS40" s="704"/>
      <c r="BT40" s="704"/>
      <c r="BU40" s="704"/>
      <c r="BV40" s="704"/>
      <c r="BW40" s="704"/>
      <c r="BX40" s="704"/>
      <c r="BY40" s="704"/>
      <c r="BZ40" s="704"/>
      <c r="CA40" s="704"/>
      <c r="CB40" s="704"/>
      <c r="CC40" s="704"/>
      <c r="CD40" s="704"/>
      <c r="CE40" s="704"/>
      <c r="CF40" s="704"/>
      <c r="CG40" s="705"/>
    </row>
    <row r="41" spans="1:92" s="312" customFormat="1" ht="24.95" customHeight="1" x14ac:dyDescent="0.15">
      <c r="A41" s="311"/>
      <c r="B41" s="706">
        <v>16</v>
      </c>
      <c r="C41" s="707"/>
      <c r="D41" s="707"/>
      <c r="E41" s="708"/>
      <c r="F41" s="703"/>
      <c r="G41" s="704"/>
      <c r="H41" s="704"/>
      <c r="I41" s="704"/>
      <c r="J41" s="704"/>
      <c r="K41" s="704"/>
      <c r="L41" s="704"/>
      <c r="M41" s="704"/>
      <c r="N41" s="704"/>
      <c r="O41" s="704"/>
      <c r="P41" s="704"/>
      <c r="Q41" s="704"/>
      <c r="R41" s="704"/>
      <c r="S41" s="704"/>
      <c r="T41" s="704"/>
      <c r="U41" s="704"/>
      <c r="V41" s="705"/>
      <c r="W41" s="706">
        <v>36</v>
      </c>
      <c r="X41" s="707"/>
      <c r="Y41" s="707"/>
      <c r="Z41" s="708"/>
      <c r="AA41" s="703"/>
      <c r="AB41" s="704"/>
      <c r="AC41" s="704"/>
      <c r="AD41" s="704"/>
      <c r="AE41" s="704"/>
      <c r="AF41" s="704"/>
      <c r="AG41" s="704"/>
      <c r="AH41" s="704"/>
      <c r="AI41" s="704"/>
      <c r="AJ41" s="704"/>
      <c r="AK41" s="704"/>
      <c r="AL41" s="704"/>
      <c r="AM41" s="704"/>
      <c r="AN41" s="704"/>
      <c r="AO41" s="704"/>
      <c r="AP41" s="704"/>
      <c r="AQ41" s="705"/>
      <c r="AR41" s="706">
        <v>56</v>
      </c>
      <c r="AS41" s="707"/>
      <c r="AT41" s="707"/>
      <c r="AU41" s="708"/>
      <c r="AV41" s="703"/>
      <c r="AW41" s="704"/>
      <c r="AX41" s="704"/>
      <c r="AY41" s="704"/>
      <c r="AZ41" s="704"/>
      <c r="BA41" s="704"/>
      <c r="BB41" s="704"/>
      <c r="BC41" s="704"/>
      <c r="BD41" s="704"/>
      <c r="BE41" s="704"/>
      <c r="BF41" s="704"/>
      <c r="BG41" s="704"/>
      <c r="BH41" s="704"/>
      <c r="BI41" s="704"/>
      <c r="BJ41" s="704"/>
      <c r="BK41" s="704"/>
      <c r="BL41" s="705"/>
      <c r="BM41" s="706">
        <v>76</v>
      </c>
      <c r="BN41" s="707"/>
      <c r="BO41" s="707"/>
      <c r="BP41" s="708"/>
      <c r="BQ41" s="703"/>
      <c r="BR41" s="704"/>
      <c r="BS41" s="704"/>
      <c r="BT41" s="704"/>
      <c r="BU41" s="704"/>
      <c r="BV41" s="704"/>
      <c r="BW41" s="704"/>
      <c r="BX41" s="704"/>
      <c r="BY41" s="704"/>
      <c r="BZ41" s="704"/>
      <c r="CA41" s="704"/>
      <c r="CB41" s="704"/>
      <c r="CC41" s="704"/>
      <c r="CD41" s="704"/>
      <c r="CE41" s="704"/>
      <c r="CF41" s="704"/>
      <c r="CG41" s="705"/>
    </row>
    <row r="42" spans="1:92" s="312" customFormat="1" ht="24.95" customHeight="1" x14ac:dyDescent="0.15">
      <c r="A42" s="311"/>
      <c r="B42" s="706">
        <v>17</v>
      </c>
      <c r="C42" s="707"/>
      <c r="D42" s="707"/>
      <c r="E42" s="708"/>
      <c r="F42" s="703"/>
      <c r="G42" s="704"/>
      <c r="H42" s="704"/>
      <c r="I42" s="704"/>
      <c r="J42" s="704"/>
      <c r="K42" s="704"/>
      <c r="L42" s="704"/>
      <c r="M42" s="704"/>
      <c r="N42" s="704"/>
      <c r="O42" s="704"/>
      <c r="P42" s="704"/>
      <c r="Q42" s="704"/>
      <c r="R42" s="704"/>
      <c r="S42" s="704"/>
      <c r="T42" s="704"/>
      <c r="U42" s="704"/>
      <c r="V42" s="705"/>
      <c r="W42" s="706">
        <v>37</v>
      </c>
      <c r="X42" s="707"/>
      <c r="Y42" s="707"/>
      <c r="Z42" s="708"/>
      <c r="AA42" s="703"/>
      <c r="AB42" s="704"/>
      <c r="AC42" s="704"/>
      <c r="AD42" s="704"/>
      <c r="AE42" s="704"/>
      <c r="AF42" s="704"/>
      <c r="AG42" s="704"/>
      <c r="AH42" s="704"/>
      <c r="AI42" s="704"/>
      <c r="AJ42" s="704"/>
      <c r="AK42" s="704"/>
      <c r="AL42" s="704"/>
      <c r="AM42" s="704"/>
      <c r="AN42" s="704"/>
      <c r="AO42" s="704"/>
      <c r="AP42" s="704"/>
      <c r="AQ42" s="705"/>
      <c r="AR42" s="706">
        <v>57</v>
      </c>
      <c r="AS42" s="707"/>
      <c r="AT42" s="707"/>
      <c r="AU42" s="708"/>
      <c r="AV42" s="703"/>
      <c r="AW42" s="704"/>
      <c r="AX42" s="704"/>
      <c r="AY42" s="704"/>
      <c r="AZ42" s="704"/>
      <c r="BA42" s="704"/>
      <c r="BB42" s="704"/>
      <c r="BC42" s="704"/>
      <c r="BD42" s="704"/>
      <c r="BE42" s="704"/>
      <c r="BF42" s="704"/>
      <c r="BG42" s="704"/>
      <c r="BH42" s="704"/>
      <c r="BI42" s="704"/>
      <c r="BJ42" s="704"/>
      <c r="BK42" s="704"/>
      <c r="BL42" s="705"/>
      <c r="BM42" s="706">
        <v>77</v>
      </c>
      <c r="BN42" s="707"/>
      <c r="BO42" s="707"/>
      <c r="BP42" s="708"/>
      <c r="BQ42" s="703"/>
      <c r="BR42" s="704"/>
      <c r="BS42" s="704"/>
      <c r="BT42" s="704"/>
      <c r="BU42" s="704"/>
      <c r="BV42" s="704"/>
      <c r="BW42" s="704"/>
      <c r="BX42" s="704"/>
      <c r="BY42" s="704"/>
      <c r="BZ42" s="704"/>
      <c r="CA42" s="704"/>
      <c r="CB42" s="704"/>
      <c r="CC42" s="704"/>
      <c r="CD42" s="704"/>
      <c r="CE42" s="704"/>
      <c r="CF42" s="704"/>
      <c r="CG42" s="705"/>
    </row>
    <row r="43" spans="1:92" s="312" customFormat="1" ht="24.95" customHeight="1" x14ac:dyDescent="0.15">
      <c r="A43" s="311"/>
      <c r="B43" s="706">
        <v>18</v>
      </c>
      <c r="C43" s="707"/>
      <c r="D43" s="707"/>
      <c r="E43" s="708"/>
      <c r="F43" s="703"/>
      <c r="G43" s="704"/>
      <c r="H43" s="704"/>
      <c r="I43" s="704"/>
      <c r="J43" s="704"/>
      <c r="K43" s="704"/>
      <c r="L43" s="704"/>
      <c r="M43" s="704"/>
      <c r="N43" s="704"/>
      <c r="O43" s="704"/>
      <c r="P43" s="704"/>
      <c r="Q43" s="704"/>
      <c r="R43" s="704"/>
      <c r="S43" s="704"/>
      <c r="T43" s="704"/>
      <c r="U43" s="704"/>
      <c r="V43" s="705"/>
      <c r="W43" s="706">
        <v>38</v>
      </c>
      <c r="X43" s="707"/>
      <c r="Y43" s="707"/>
      <c r="Z43" s="708"/>
      <c r="AA43" s="703"/>
      <c r="AB43" s="704"/>
      <c r="AC43" s="704"/>
      <c r="AD43" s="704"/>
      <c r="AE43" s="704"/>
      <c r="AF43" s="704"/>
      <c r="AG43" s="704"/>
      <c r="AH43" s="704"/>
      <c r="AI43" s="704"/>
      <c r="AJ43" s="704"/>
      <c r="AK43" s="704"/>
      <c r="AL43" s="704"/>
      <c r="AM43" s="704"/>
      <c r="AN43" s="704"/>
      <c r="AO43" s="704"/>
      <c r="AP43" s="704"/>
      <c r="AQ43" s="705"/>
      <c r="AR43" s="706">
        <v>58</v>
      </c>
      <c r="AS43" s="707"/>
      <c r="AT43" s="707"/>
      <c r="AU43" s="708"/>
      <c r="AV43" s="703"/>
      <c r="AW43" s="704"/>
      <c r="AX43" s="704"/>
      <c r="AY43" s="704"/>
      <c r="AZ43" s="704"/>
      <c r="BA43" s="704"/>
      <c r="BB43" s="704"/>
      <c r="BC43" s="704"/>
      <c r="BD43" s="704"/>
      <c r="BE43" s="704"/>
      <c r="BF43" s="704"/>
      <c r="BG43" s="704"/>
      <c r="BH43" s="704"/>
      <c r="BI43" s="704"/>
      <c r="BJ43" s="704"/>
      <c r="BK43" s="704"/>
      <c r="BL43" s="705"/>
      <c r="BM43" s="706">
        <v>78</v>
      </c>
      <c r="BN43" s="707"/>
      <c r="BO43" s="707"/>
      <c r="BP43" s="708"/>
      <c r="BQ43" s="703"/>
      <c r="BR43" s="704"/>
      <c r="BS43" s="704"/>
      <c r="BT43" s="704"/>
      <c r="BU43" s="704"/>
      <c r="BV43" s="704"/>
      <c r="BW43" s="704"/>
      <c r="BX43" s="704"/>
      <c r="BY43" s="704"/>
      <c r="BZ43" s="704"/>
      <c r="CA43" s="704"/>
      <c r="CB43" s="704"/>
      <c r="CC43" s="704"/>
      <c r="CD43" s="704"/>
      <c r="CE43" s="704"/>
      <c r="CF43" s="704"/>
      <c r="CG43" s="705"/>
    </row>
    <row r="44" spans="1:92" s="312" customFormat="1" ht="24.95" customHeight="1" x14ac:dyDescent="0.15">
      <c r="A44" s="311"/>
      <c r="B44" s="706">
        <v>19</v>
      </c>
      <c r="C44" s="707"/>
      <c r="D44" s="707"/>
      <c r="E44" s="708"/>
      <c r="F44" s="703"/>
      <c r="G44" s="704"/>
      <c r="H44" s="704"/>
      <c r="I44" s="704"/>
      <c r="J44" s="704"/>
      <c r="K44" s="704"/>
      <c r="L44" s="704"/>
      <c r="M44" s="704"/>
      <c r="N44" s="704"/>
      <c r="O44" s="704"/>
      <c r="P44" s="704"/>
      <c r="Q44" s="704"/>
      <c r="R44" s="704"/>
      <c r="S44" s="704"/>
      <c r="T44" s="704"/>
      <c r="U44" s="704"/>
      <c r="V44" s="705"/>
      <c r="W44" s="706">
        <v>39</v>
      </c>
      <c r="X44" s="707"/>
      <c r="Y44" s="707"/>
      <c r="Z44" s="708"/>
      <c r="AA44" s="703"/>
      <c r="AB44" s="704"/>
      <c r="AC44" s="704"/>
      <c r="AD44" s="704"/>
      <c r="AE44" s="704"/>
      <c r="AF44" s="704"/>
      <c r="AG44" s="704"/>
      <c r="AH44" s="704"/>
      <c r="AI44" s="704"/>
      <c r="AJ44" s="704"/>
      <c r="AK44" s="704"/>
      <c r="AL44" s="704"/>
      <c r="AM44" s="704"/>
      <c r="AN44" s="704"/>
      <c r="AO44" s="704"/>
      <c r="AP44" s="704"/>
      <c r="AQ44" s="705"/>
      <c r="AR44" s="706">
        <v>59</v>
      </c>
      <c r="AS44" s="707"/>
      <c r="AT44" s="707"/>
      <c r="AU44" s="708"/>
      <c r="AV44" s="703"/>
      <c r="AW44" s="704"/>
      <c r="AX44" s="704"/>
      <c r="AY44" s="704"/>
      <c r="AZ44" s="704"/>
      <c r="BA44" s="704"/>
      <c r="BB44" s="704"/>
      <c r="BC44" s="704"/>
      <c r="BD44" s="704"/>
      <c r="BE44" s="704"/>
      <c r="BF44" s="704"/>
      <c r="BG44" s="704"/>
      <c r="BH44" s="704"/>
      <c r="BI44" s="704"/>
      <c r="BJ44" s="704"/>
      <c r="BK44" s="704"/>
      <c r="BL44" s="705"/>
      <c r="BM44" s="706">
        <v>79</v>
      </c>
      <c r="BN44" s="707"/>
      <c r="BO44" s="707"/>
      <c r="BP44" s="708"/>
      <c r="BQ44" s="703"/>
      <c r="BR44" s="704"/>
      <c r="BS44" s="704"/>
      <c r="BT44" s="704"/>
      <c r="BU44" s="704"/>
      <c r="BV44" s="704"/>
      <c r="BW44" s="704"/>
      <c r="BX44" s="704"/>
      <c r="BY44" s="704"/>
      <c r="BZ44" s="704"/>
      <c r="CA44" s="704"/>
      <c r="CB44" s="704"/>
      <c r="CC44" s="704"/>
      <c r="CD44" s="704"/>
      <c r="CE44" s="704"/>
      <c r="CF44" s="704"/>
      <c r="CG44" s="705"/>
    </row>
    <row r="45" spans="1:92" s="312" customFormat="1" ht="24.95" customHeight="1" thickBot="1" x14ac:dyDescent="0.2">
      <c r="A45" s="311"/>
      <c r="B45" s="712">
        <v>20</v>
      </c>
      <c r="C45" s="713"/>
      <c r="D45" s="713"/>
      <c r="E45" s="714"/>
      <c r="F45" s="709"/>
      <c r="G45" s="710"/>
      <c r="H45" s="710"/>
      <c r="I45" s="710"/>
      <c r="J45" s="710"/>
      <c r="K45" s="710"/>
      <c r="L45" s="710"/>
      <c r="M45" s="710"/>
      <c r="N45" s="710"/>
      <c r="O45" s="710"/>
      <c r="P45" s="710"/>
      <c r="Q45" s="710"/>
      <c r="R45" s="710"/>
      <c r="S45" s="710"/>
      <c r="T45" s="710"/>
      <c r="U45" s="710"/>
      <c r="V45" s="711"/>
      <c r="W45" s="712">
        <v>40</v>
      </c>
      <c r="X45" s="713"/>
      <c r="Y45" s="713"/>
      <c r="Z45" s="714"/>
      <c r="AA45" s="709"/>
      <c r="AB45" s="710"/>
      <c r="AC45" s="710"/>
      <c r="AD45" s="710"/>
      <c r="AE45" s="710"/>
      <c r="AF45" s="710"/>
      <c r="AG45" s="710"/>
      <c r="AH45" s="710"/>
      <c r="AI45" s="710"/>
      <c r="AJ45" s="710"/>
      <c r="AK45" s="710"/>
      <c r="AL45" s="710"/>
      <c r="AM45" s="710"/>
      <c r="AN45" s="710"/>
      <c r="AO45" s="710"/>
      <c r="AP45" s="710"/>
      <c r="AQ45" s="711"/>
      <c r="AR45" s="712">
        <v>60</v>
      </c>
      <c r="AS45" s="713"/>
      <c r="AT45" s="713"/>
      <c r="AU45" s="714"/>
      <c r="AV45" s="709"/>
      <c r="AW45" s="710"/>
      <c r="AX45" s="710"/>
      <c r="AY45" s="710"/>
      <c r="AZ45" s="710"/>
      <c r="BA45" s="710"/>
      <c r="BB45" s="710"/>
      <c r="BC45" s="710"/>
      <c r="BD45" s="710"/>
      <c r="BE45" s="710"/>
      <c r="BF45" s="710"/>
      <c r="BG45" s="710"/>
      <c r="BH45" s="710"/>
      <c r="BI45" s="710"/>
      <c r="BJ45" s="710"/>
      <c r="BK45" s="710"/>
      <c r="BL45" s="711"/>
      <c r="BM45" s="712">
        <v>80</v>
      </c>
      <c r="BN45" s="713"/>
      <c r="BO45" s="713"/>
      <c r="BP45" s="714"/>
      <c r="BQ45" s="709"/>
      <c r="BR45" s="710"/>
      <c r="BS45" s="710"/>
      <c r="BT45" s="710"/>
      <c r="BU45" s="710"/>
      <c r="BV45" s="710"/>
      <c r="BW45" s="710"/>
      <c r="BX45" s="710"/>
      <c r="BY45" s="710"/>
      <c r="BZ45" s="710"/>
      <c r="CA45" s="710"/>
      <c r="CB45" s="710"/>
      <c r="CC45" s="710"/>
      <c r="CD45" s="710"/>
      <c r="CE45" s="710"/>
      <c r="CF45" s="710"/>
      <c r="CG45" s="711"/>
    </row>
    <row r="46" spans="1:92" s="312" customFormat="1" ht="24.95" customHeight="1" x14ac:dyDescent="0.15">
      <c r="A46" s="311"/>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3"/>
      <c r="CG46" s="313"/>
    </row>
    <row r="47" spans="1:92" ht="18" customHeight="1" x14ac:dyDescent="0.15">
      <c r="A47" s="314"/>
      <c r="E47" s="285"/>
      <c r="F47" s="285"/>
      <c r="G47" s="285"/>
      <c r="H47" s="285"/>
      <c r="AU47" s="315"/>
      <c r="AV47" s="315"/>
      <c r="AW47" s="315"/>
      <c r="AX47" s="315"/>
      <c r="AY47" s="315"/>
      <c r="AZ47" s="315"/>
      <c r="BA47" s="315"/>
      <c r="BB47" s="315"/>
      <c r="BC47" s="315"/>
      <c r="BD47" s="315"/>
      <c r="BE47" s="315"/>
      <c r="BF47" s="315"/>
      <c r="BG47" s="315"/>
      <c r="BH47" s="315"/>
      <c r="BI47" s="315"/>
      <c r="BJ47" s="315"/>
      <c r="BK47" s="315"/>
      <c r="BL47" s="315"/>
      <c r="BM47" s="315"/>
      <c r="BN47" s="315"/>
      <c r="BO47" s="315"/>
      <c r="BP47" s="315"/>
      <c r="BQ47" s="315"/>
      <c r="BR47" s="315"/>
      <c r="BS47" s="315"/>
      <c r="BT47" s="315"/>
      <c r="BU47" s="315"/>
      <c r="BV47" s="315"/>
      <c r="BW47" s="315"/>
      <c r="BX47" s="315"/>
      <c r="BY47" s="315"/>
      <c r="BZ47" s="315"/>
      <c r="CA47" s="315"/>
      <c r="CB47" s="315"/>
      <c r="CC47" s="315"/>
      <c r="CD47" s="287"/>
      <c r="CE47" s="287"/>
      <c r="CF47" s="287"/>
      <c r="CG47" s="287"/>
      <c r="CH47" s="287"/>
      <c r="CI47" s="287"/>
      <c r="CJ47" s="287"/>
      <c r="CK47" s="287"/>
      <c r="CL47" s="287"/>
      <c r="CM47" s="287"/>
      <c r="CN47" s="287"/>
    </row>
    <row r="48" spans="1:92" ht="18" customHeight="1" x14ac:dyDescent="0.15">
      <c r="A48" s="316"/>
      <c r="E48" s="285"/>
      <c r="F48" s="285"/>
      <c r="G48" s="285"/>
      <c r="H48" s="285"/>
      <c r="AU48" s="315"/>
      <c r="AV48" s="315"/>
      <c r="AW48" s="315"/>
      <c r="AX48" s="315"/>
      <c r="AY48" s="315"/>
      <c r="AZ48" s="315"/>
      <c r="BA48" s="315"/>
      <c r="BB48" s="315"/>
      <c r="BC48" s="315"/>
      <c r="BD48" s="315"/>
      <c r="BE48" s="315"/>
      <c r="BF48" s="315"/>
      <c r="BG48" s="315"/>
      <c r="BH48" s="315"/>
      <c r="BI48" s="315"/>
      <c r="BJ48" s="315"/>
      <c r="BK48" s="315"/>
      <c r="BL48" s="315"/>
      <c r="BM48" s="315"/>
      <c r="BN48" s="315"/>
      <c r="BO48" s="315"/>
      <c r="BP48" s="315"/>
      <c r="BQ48" s="315"/>
      <c r="BR48" s="315"/>
      <c r="BS48" s="315"/>
      <c r="BT48" s="315"/>
      <c r="BU48" s="315"/>
      <c r="BV48" s="315"/>
      <c r="BW48" s="315"/>
      <c r="BX48" s="315"/>
      <c r="BY48" s="315"/>
      <c r="BZ48" s="315"/>
      <c r="CA48" s="315"/>
      <c r="CB48" s="315"/>
      <c r="CC48" s="315"/>
      <c r="CD48" s="287"/>
      <c r="CE48" s="287"/>
      <c r="CF48" s="287"/>
      <c r="CG48" s="287"/>
      <c r="CH48" s="287"/>
      <c r="CI48" s="287"/>
      <c r="CJ48" s="287"/>
      <c r="CK48" s="287"/>
      <c r="CL48" s="287"/>
      <c r="CM48" s="287"/>
      <c r="CN48" s="287"/>
    </row>
    <row r="49" spans="1:92" ht="18" customHeight="1" x14ac:dyDescent="0.15">
      <c r="A49" s="316"/>
      <c r="E49" s="285"/>
      <c r="F49" s="285"/>
      <c r="G49" s="285"/>
      <c r="H49" s="285"/>
      <c r="AU49" s="315"/>
      <c r="AV49" s="315"/>
      <c r="AW49" s="315"/>
      <c r="AX49" s="315"/>
      <c r="AY49" s="315"/>
      <c r="AZ49" s="315"/>
      <c r="BA49" s="315"/>
      <c r="BB49" s="315"/>
      <c r="BC49" s="315"/>
      <c r="BD49" s="315"/>
      <c r="BE49" s="315"/>
      <c r="BF49" s="315"/>
      <c r="BG49" s="315"/>
      <c r="BH49" s="315"/>
      <c r="BI49" s="315"/>
      <c r="BJ49" s="315"/>
      <c r="BK49" s="315"/>
      <c r="BL49" s="315"/>
      <c r="BM49" s="315"/>
      <c r="BN49" s="315"/>
      <c r="BO49" s="315"/>
      <c r="BP49" s="315"/>
      <c r="BQ49" s="315"/>
      <c r="BR49" s="315"/>
      <c r="BS49" s="315"/>
      <c r="BT49" s="315"/>
      <c r="BU49" s="315"/>
      <c r="BV49" s="315"/>
      <c r="BW49" s="315"/>
      <c r="BX49" s="315"/>
      <c r="BY49" s="315"/>
      <c r="BZ49" s="315"/>
      <c r="CA49" s="315"/>
      <c r="CB49" s="315"/>
      <c r="CC49" s="315"/>
      <c r="CD49" s="287"/>
      <c r="CE49" s="287"/>
      <c r="CF49" s="287"/>
      <c r="CG49" s="287"/>
      <c r="CH49" s="287"/>
      <c r="CI49" s="287"/>
      <c r="CJ49" s="287"/>
      <c r="CK49" s="287"/>
      <c r="CL49" s="287"/>
      <c r="CM49" s="287"/>
      <c r="CN49" s="287"/>
    </row>
    <row r="50" spans="1:92" ht="18" customHeight="1" x14ac:dyDescent="0.15">
      <c r="A50" s="316"/>
      <c r="E50" s="285"/>
      <c r="F50" s="285"/>
      <c r="G50" s="285"/>
      <c r="H50" s="28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c r="CC50" s="315"/>
      <c r="CD50" s="287"/>
      <c r="CE50" s="287"/>
      <c r="CF50" s="287"/>
      <c r="CG50" s="287"/>
      <c r="CH50" s="287"/>
      <c r="CI50" s="287"/>
      <c r="CJ50" s="287"/>
      <c r="CK50" s="287"/>
      <c r="CL50" s="287"/>
      <c r="CM50" s="287"/>
      <c r="CN50" s="287"/>
    </row>
    <row r="51" spans="1:92" ht="18" customHeight="1" x14ac:dyDescent="0.15">
      <c r="A51" s="316"/>
      <c r="E51" s="285"/>
      <c r="F51" s="285"/>
      <c r="G51" s="285"/>
      <c r="H51" s="28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5"/>
      <c r="BV51" s="315"/>
      <c r="BW51" s="315"/>
      <c r="BX51" s="315"/>
      <c r="BY51" s="315"/>
      <c r="BZ51" s="315"/>
      <c r="CA51" s="315"/>
      <c r="CB51" s="315"/>
      <c r="CC51" s="315"/>
      <c r="CD51" s="287"/>
      <c r="CE51" s="287"/>
      <c r="CF51" s="287"/>
      <c r="CG51" s="287"/>
      <c r="CH51" s="287"/>
      <c r="CI51" s="287"/>
      <c r="CJ51" s="287"/>
      <c r="CK51" s="287"/>
      <c r="CL51" s="287"/>
      <c r="CM51" s="287"/>
      <c r="CN51" s="287"/>
    </row>
    <row r="52" spans="1:92" ht="18" customHeight="1" x14ac:dyDescent="0.15">
      <c r="A52" s="316"/>
      <c r="E52" s="285"/>
      <c r="F52" s="285"/>
      <c r="G52" s="285"/>
      <c r="H52" s="285"/>
      <c r="AU52" s="315"/>
      <c r="AV52" s="315"/>
      <c r="AW52" s="315"/>
      <c r="AX52" s="315"/>
      <c r="AY52" s="315"/>
      <c r="AZ52" s="315"/>
      <c r="BA52" s="315"/>
      <c r="BB52" s="315"/>
      <c r="BC52" s="315"/>
      <c r="BD52" s="315"/>
      <c r="BE52" s="315"/>
      <c r="BF52" s="315"/>
      <c r="BG52" s="315"/>
      <c r="BH52" s="315"/>
      <c r="BI52" s="315"/>
      <c r="BJ52" s="315"/>
      <c r="BK52" s="315"/>
      <c r="BL52" s="315"/>
      <c r="BM52" s="315"/>
      <c r="BN52" s="315"/>
      <c r="BO52" s="315"/>
      <c r="BP52" s="315"/>
      <c r="BQ52" s="315"/>
      <c r="BR52" s="315"/>
      <c r="BS52" s="315"/>
      <c r="BT52" s="315"/>
      <c r="BU52" s="315"/>
      <c r="BV52" s="315"/>
      <c r="BW52" s="315"/>
      <c r="BX52" s="315"/>
      <c r="BY52" s="315"/>
      <c r="BZ52" s="315"/>
      <c r="CA52" s="315"/>
      <c r="CB52" s="315"/>
      <c r="CC52" s="315"/>
      <c r="CD52" s="287"/>
      <c r="CE52" s="287"/>
      <c r="CF52" s="287"/>
      <c r="CG52" s="287"/>
      <c r="CH52" s="287"/>
      <c r="CI52" s="287"/>
      <c r="CJ52" s="287"/>
      <c r="CK52" s="287"/>
      <c r="CL52" s="287"/>
      <c r="CM52" s="287"/>
      <c r="CN52" s="287"/>
    </row>
    <row r="53" spans="1:92" ht="18" customHeight="1" x14ac:dyDescent="0.15">
      <c r="A53" s="316"/>
      <c r="E53" s="285"/>
      <c r="F53" s="285"/>
      <c r="G53" s="285"/>
      <c r="H53" s="28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315"/>
      <c r="BT53" s="315"/>
      <c r="BU53" s="315"/>
      <c r="BV53" s="315"/>
      <c r="BW53" s="315"/>
      <c r="BX53" s="315"/>
      <c r="BY53" s="315"/>
      <c r="BZ53" s="315"/>
      <c r="CA53" s="315"/>
      <c r="CB53" s="315"/>
      <c r="CC53" s="315"/>
      <c r="CD53" s="287"/>
      <c r="CE53" s="287"/>
      <c r="CF53" s="287"/>
      <c r="CG53" s="287"/>
      <c r="CH53" s="287"/>
      <c r="CI53" s="287"/>
      <c r="CJ53" s="287"/>
      <c r="CK53" s="287"/>
      <c r="CL53" s="287"/>
      <c r="CM53" s="287"/>
      <c r="CN53" s="287"/>
    </row>
    <row r="54" spans="1:92" ht="18" customHeight="1" x14ac:dyDescent="0.15">
      <c r="A54" s="316"/>
      <c r="E54" s="285"/>
      <c r="F54" s="285"/>
      <c r="G54" s="285"/>
      <c r="H54" s="28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5"/>
      <c r="BR54" s="315"/>
      <c r="BS54" s="315"/>
      <c r="BT54" s="315"/>
      <c r="BU54" s="315"/>
      <c r="BV54" s="315"/>
      <c r="BW54" s="315"/>
      <c r="BX54" s="315"/>
      <c r="BY54" s="315"/>
      <c r="BZ54" s="315"/>
      <c r="CA54" s="315"/>
      <c r="CB54" s="315"/>
      <c r="CC54" s="315"/>
      <c r="CD54" s="287"/>
      <c r="CE54" s="287"/>
      <c r="CF54" s="287"/>
      <c r="CG54" s="287"/>
      <c r="CH54" s="287"/>
      <c r="CI54" s="287"/>
      <c r="CJ54" s="287"/>
      <c r="CK54" s="287"/>
      <c r="CL54" s="287"/>
      <c r="CM54" s="287"/>
      <c r="CN54" s="287"/>
    </row>
    <row r="55" spans="1:92" ht="18" customHeight="1" x14ac:dyDescent="0.15">
      <c r="A55" s="316"/>
      <c r="E55" s="285"/>
      <c r="F55" s="285"/>
      <c r="G55" s="285"/>
      <c r="H55" s="285"/>
      <c r="AU55" s="315"/>
      <c r="AV55" s="315"/>
      <c r="AW55" s="315"/>
      <c r="AX55" s="315"/>
      <c r="AY55" s="315"/>
      <c r="AZ55" s="315"/>
      <c r="BA55" s="315"/>
      <c r="BB55" s="315"/>
      <c r="BC55" s="315"/>
      <c r="BD55" s="315"/>
      <c r="BE55" s="315"/>
      <c r="BF55" s="315"/>
      <c r="BG55" s="315"/>
      <c r="BH55" s="315"/>
      <c r="BI55" s="315"/>
      <c r="BJ55" s="315"/>
      <c r="BK55" s="315"/>
      <c r="BL55" s="315"/>
      <c r="BM55" s="315"/>
      <c r="BN55" s="315"/>
      <c r="BO55" s="315"/>
      <c r="BP55" s="315"/>
      <c r="BQ55" s="315"/>
      <c r="BR55" s="315"/>
      <c r="BS55" s="315"/>
      <c r="BT55" s="315"/>
      <c r="BU55" s="315"/>
      <c r="BV55" s="315"/>
      <c r="BW55" s="315"/>
      <c r="BX55" s="315"/>
      <c r="BY55" s="315"/>
      <c r="BZ55" s="315"/>
      <c r="CA55" s="315"/>
      <c r="CB55" s="315"/>
      <c r="CC55" s="315"/>
      <c r="CD55" s="287"/>
      <c r="CE55" s="287"/>
      <c r="CF55" s="287"/>
      <c r="CG55" s="287"/>
      <c r="CH55" s="287"/>
      <c r="CI55" s="287"/>
      <c r="CJ55" s="287"/>
      <c r="CK55" s="287"/>
      <c r="CL55" s="287"/>
      <c r="CM55" s="287"/>
      <c r="CN55" s="287"/>
    </row>
    <row r="56" spans="1:92" ht="18" customHeight="1" x14ac:dyDescent="0.15">
      <c r="A56" s="316"/>
      <c r="E56" s="285"/>
      <c r="F56" s="285"/>
      <c r="G56" s="285"/>
      <c r="H56" s="285"/>
      <c r="AU56" s="315"/>
      <c r="AV56" s="315"/>
      <c r="AW56" s="315"/>
      <c r="AX56" s="315"/>
      <c r="AY56" s="315"/>
      <c r="AZ56" s="315"/>
      <c r="BA56" s="315"/>
      <c r="BB56" s="315"/>
      <c r="BC56" s="315"/>
      <c r="BD56" s="315"/>
      <c r="BE56" s="315"/>
      <c r="BF56" s="315"/>
      <c r="BG56" s="315"/>
      <c r="BH56" s="315"/>
      <c r="BI56" s="315"/>
      <c r="BJ56" s="315"/>
      <c r="BK56" s="315"/>
      <c r="BL56" s="315"/>
      <c r="BM56" s="315"/>
      <c r="BN56" s="315"/>
      <c r="BO56" s="315"/>
      <c r="BP56" s="315"/>
      <c r="BQ56" s="315"/>
      <c r="BR56" s="315"/>
      <c r="BS56" s="315"/>
      <c r="BT56" s="315"/>
      <c r="BU56" s="315"/>
      <c r="BV56" s="315"/>
      <c r="BW56" s="315"/>
      <c r="BX56" s="315"/>
      <c r="BY56" s="315"/>
      <c r="BZ56" s="315"/>
      <c r="CA56" s="315"/>
      <c r="CB56" s="315"/>
      <c r="CC56" s="315"/>
      <c r="CD56" s="287"/>
      <c r="CE56" s="287"/>
      <c r="CF56" s="287"/>
      <c r="CG56" s="287"/>
      <c r="CH56" s="287"/>
      <c r="CI56" s="287"/>
      <c r="CJ56" s="287"/>
      <c r="CK56" s="287"/>
      <c r="CL56" s="287"/>
      <c r="CM56" s="287"/>
      <c r="CN56" s="287"/>
    </row>
    <row r="57" spans="1:92" ht="18" customHeight="1" x14ac:dyDescent="0.15">
      <c r="A57" s="316"/>
      <c r="E57" s="285"/>
      <c r="F57" s="285"/>
      <c r="G57" s="285"/>
      <c r="H57" s="285"/>
      <c r="AU57" s="315"/>
      <c r="AV57" s="315"/>
      <c r="AW57" s="315"/>
      <c r="AX57" s="315"/>
      <c r="AY57" s="315"/>
      <c r="AZ57" s="315"/>
      <c r="BA57" s="315"/>
      <c r="BB57" s="315"/>
      <c r="BC57" s="315"/>
      <c r="BD57" s="315"/>
      <c r="BE57" s="315"/>
      <c r="BF57" s="315"/>
      <c r="BG57" s="315"/>
      <c r="BH57" s="315"/>
      <c r="BI57" s="315"/>
      <c r="BJ57" s="315"/>
      <c r="BK57" s="315"/>
      <c r="BL57" s="315"/>
      <c r="BM57" s="315"/>
      <c r="BN57" s="315"/>
      <c r="BO57" s="315"/>
      <c r="BP57" s="315"/>
      <c r="BQ57" s="315"/>
      <c r="BR57" s="315"/>
      <c r="BS57" s="315"/>
      <c r="BT57" s="315"/>
      <c r="BU57" s="315"/>
      <c r="BV57" s="315"/>
      <c r="BW57" s="315"/>
      <c r="BX57" s="315"/>
      <c r="BY57" s="315"/>
      <c r="BZ57" s="315"/>
      <c r="CA57" s="315"/>
      <c r="CB57" s="315"/>
      <c r="CC57" s="315"/>
      <c r="CD57" s="287"/>
      <c r="CE57" s="287"/>
      <c r="CF57" s="287"/>
      <c r="CG57" s="287"/>
      <c r="CH57" s="287"/>
      <c r="CI57" s="287"/>
      <c r="CJ57" s="287"/>
      <c r="CK57" s="287"/>
      <c r="CL57" s="287"/>
      <c r="CM57" s="287"/>
      <c r="CN57" s="287"/>
    </row>
    <row r="58" spans="1:92" ht="18" customHeight="1" x14ac:dyDescent="0.15">
      <c r="A58" s="316"/>
      <c r="E58" s="285"/>
      <c r="F58" s="285"/>
      <c r="G58" s="285"/>
      <c r="H58" s="285"/>
      <c r="AU58" s="315"/>
      <c r="AV58" s="315"/>
      <c r="AW58" s="315"/>
      <c r="AX58" s="315"/>
      <c r="AY58" s="315"/>
      <c r="AZ58" s="315"/>
      <c r="BA58" s="315"/>
      <c r="BB58" s="315"/>
      <c r="BC58" s="315"/>
      <c r="BD58" s="315"/>
      <c r="BE58" s="315"/>
      <c r="BF58" s="315"/>
      <c r="BG58" s="315"/>
      <c r="BH58" s="315"/>
      <c r="BI58" s="315"/>
      <c r="BJ58" s="315"/>
      <c r="BK58" s="315"/>
      <c r="BL58" s="315"/>
      <c r="BM58" s="315"/>
      <c r="BN58" s="315"/>
      <c r="BO58" s="315"/>
      <c r="BP58" s="315"/>
      <c r="BQ58" s="315"/>
      <c r="BR58" s="315"/>
      <c r="BS58" s="315"/>
      <c r="BT58" s="315"/>
      <c r="BU58" s="315"/>
      <c r="BV58" s="315"/>
      <c r="BW58" s="315"/>
      <c r="BX58" s="315"/>
      <c r="BY58" s="315"/>
      <c r="BZ58" s="315"/>
      <c r="CA58" s="315"/>
      <c r="CB58" s="315"/>
      <c r="CC58" s="315"/>
      <c r="CD58" s="287"/>
      <c r="CE58" s="287"/>
      <c r="CF58" s="287"/>
      <c r="CG58" s="287"/>
      <c r="CH58" s="287"/>
      <c r="CI58" s="287"/>
      <c r="CJ58" s="287"/>
      <c r="CK58" s="287"/>
      <c r="CL58" s="287"/>
      <c r="CM58" s="287"/>
      <c r="CN58" s="287"/>
    </row>
    <row r="59" spans="1:92" ht="18" customHeight="1" x14ac:dyDescent="0.15">
      <c r="A59" s="316"/>
      <c r="E59" s="285"/>
      <c r="F59" s="285"/>
      <c r="G59" s="285"/>
      <c r="H59" s="285"/>
      <c r="AU59" s="315"/>
      <c r="AV59" s="315"/>
      <c r="AW59" s="315"/>
      <c r="AX59" s="315"/>
      <c r="AY59" s="315"/>
      <c r="AZ59" s="315"/>
      <c r="BA59" s="315"/>
      <c r="BB59" s="315"/>
      <c r="BC59" s="315"/>
      <c r="BD59" s="315"/>
      <c r="BE59" s="315"/>
      <c r="BF59" s="315"/>
      <c r="BG59" s="315"/>
      <c r="BH59" s="315"/>
      <c r="BI59" s="315"/>
      <c r="BJ59" s="315"/>
      <c r="BK59" s="315"/>
      <c r="BL59" s="315"/>
      <c r="BM59" s="315"/>
      <c r="BN59" s="315"/>
      <c r="BO59" s="315"/>
      <c r="BP59" s="315"/>
      <c r="BQ59" s="315"/>
      <c r="BR59" s="315"/>
      <c r="BS59" s="315"/>
      <c r="BT59" s="315"/>
      <c r="BU59" s="315"/>
      <c r="BV59" s="315"/>
      <c r="BW59" s="315"/>
      <c r="BX59" s="315"/>
      <c r="BY59" s="315"/>
      <c r="BZ59" s="315"/>
      <c r="CA59" s="315"/>
      <c r="CB59" s="315"/>
      <c r="CC59" s="315"/>
      <c r="CD59" s="287"/>
      <c r="CE59" s="287"/>
      <c r="CF59" s="287"/>
      <c r="CG59" s="287"/>
      <c r="CH59" s="287"/>
      <c r="CI59" s="287"/>
      <c r="CJ59" s="287"/>
      <c r="CK59" s="287"/>
      <c r="CL59" s="287"/>
      <c r="CM59" s="287"/>
      <c r="CN59" s="287"/>
    </row>
    <row r="60" spans="1:92" ht="18" customHeight="1" x14ac:dyDescent="0.15">
      <c r="A60" s="316"/>
      <c r="E60" s="285"/>
      <c r="F60" s="285"/>
      <c r="G60" s="285"/>
      <c r="H60" s="285"/>
      <c r="AU60" s="315"/>
      <c r="AV60" s="315"/>
      <c r="AW60" s="315"/>
      <c r="AX60" s="315"/>
      <c r="AY60" s="315"/>
      <c r="AZ60" s="315"/>
      <c r="BA60" s="315"/>
      <c r="BB60" s="315"/>
      <c r="BC60" s="315"/>
      <c r="BD60" s="315"/>
      <c r="BE60" s="315"/>
      <c r="BF60" s="315"/>
      <c r="BG60" s="315"/>
      <c r="BH60" s="315"/>
      <c r="BI60" s="315"/>
      <c r="BJ60" s="315"/>
      <c r="BK60" s="315"/>
      <c r="BL60" s="315"/>
      <c r="BM60" s="315"/>
      <c r="BN60" s="315"/>
      <c r="BO60" s="315"/>
      <c r="BP60" s="315"/>
      <c r="BQ60" s="315"/>
      <c r="BR60" s="315"/>
      <c r="BS60" s="315"/>
      <c r="BT60" s="315"/>
      <c r="BU60" s="315"/>
      <c r="BV60" s="315"/>
      <c r="BW60" s="315"/>
      <c r="BX60" s="315"/>
      <c r="BY60" s="315"/>
      <c r="BZ60" s="315"/>
      <c r="CA60" s="315"/>
      <c r="CB60" s="315"/>
      <c r="CC60" s="315"/>
      <c r="CD60" s="287"/>
      <c r="CE60" s="287"/>
      <c r="CF60" s="287"/>
      <c r="CG60" s="287"/>
      <c r="CH60" s="287"/>
      <c r="CI60" s="287"/>
      <c r="CJ60" s="287"/>
      <c r="CK60" s="287"/>
      <c r="CL60" s="287"/>
      <c r="CM60" s="287"/>
      <c r="CN60" s="287"/>
    </row>
    <row r="61" spans="1:92" ht="18" customHeight="1" x14ac:dyDescent="0.15">
      <c r="A61" s="316"/>
      <c r="E61" s="285"/>
      <c r="F61" s="285"/>
      <c r="G61" s="285"/>
      <c r="H61" s="285"/>
      <c r="AU61" s="315"/>
      <c r="AV61" s="315"/>
      <c r="AW61" s="315"/>
      <c r="AX61" s="315"/>
      <c r="AY61" s="315"/>
      <c r="AZ61" s="315"/>
      <c r="BA61" s="315"/>
      <c r="BB61" s="315"/>
      <c r="BC61" s="315"/>
      <c r="BD61" s="315"/>
      <c r="BE61" s="315"/>
      <c r="BF61" s="315"/>
      <c r="BG61" s="315"/>
      <c r="BH61" s="315"/>
      <c r="BI61" s="315"/>
      <c r="BJ61" s="315"/>
      <c r="BK61" s="315"/>
      <c r="BL61" s="315"/>
      <c r="BM61" s="315"/>
      <c r="BN61" s="315"/>
      <c r="BO61" s="315"/>
      <c r="BP61" s="315"/>
      <c r="BQ61" s="315"/>
      <c r="BR61" s="315"/>
      <c r="BS61" s="315"/>
      <c r="BT61" s="315"/>
      <c r="BU61" s="315"/>
      <c r="BV61" s="315"/>
      <c r="BW61" s="315"/>
      <c r="BX61" s="315"/>
      <c r="BY61" s="315"/>
      <c r="BZ61" s="315"/>
      <c r="CA61" s="315"/>
      <c r="CB61" s="315"/>
      <c r="CC61" s="315"/>
      <c r="CD61" s="287"/>
      <c r="CE61" s="287"/>
      <c r="CF61" s="287"/>
      <c r="CG61" s="287"/>
      <c r="CH61" s="287"/>
      <c r="CI61" s="287"/>
      <c r="CJ61" s="287"/>
      <c r="CK61" s="287"/>
      <c r="CL61" s="287"/>
      <c r="CM61" s="287"/>
      <c r="CN61" s="287"/>
    </row>
    <row r="62" spans="1:92" ht="18" customHeight="1" x14ac:dyDescent="0.15">
      <c r="A62" s="316"/>
      <c r="E62" s="285"/>
      <c r="F62" s="285"/>
      <c r="G62" s="285"/>
      <c r="H62" s="285"/>
      <c r="AU62" s="315"/>
      <c r="AV62" s="315"/>
      <c r="AW62" s="315"/>
      <c r="AX62" s="315"/>
      <c r="AY62" s="315"/>
      <c r="AZ62" s="315"/>
      <c r="BA62" s="315"/>
      <c r="BB62" s="315"/>
      <c r="BC62" s="315"/>
      <c r="BD62" s="315"/>
      <c r="BE62" s="315"/>
      <c r="BF62" s="315"/>
      <c r="BG62" s="315"/>
      <c r="BH62" s="315"/>
      <c r="BI62" s="315"/>
      <c r="BJ62" s="315"/>
      <c r="BK62" s="315"/>
      <c r="BL62" s="315"/>
      <c r="BM62" s="315"/>
      <c r="BN62" s="315"/>
      <c r="BO62" s="315"/>
      <c r="BP62" s="315"/>
      <c r="BQ62" s="315"/>
      <c r="BR62" s="315"/>
      <c r="BS62" s="315"/>
      <c r="BT62" s="315"/>
      <c r="BU62" s="315"/>
      <c r="BV62" s="315"/>
      <c r="BW62" s="315"/>
      <c r="BX62" s="315"/>
      <c r="BY62" s="315"/>
      <c r="BZ62" s="315"/>
      <c r="CA62" s="315"/>
      <c r="CB62" s="315"/>
      <c r="CC62" s="315"/>
      <c r="CD62" s="287"/>
      <c r="CE62" s="287"/>
      <c r="CF62" s="287"/>
      <c r="CG62" s="287"/>
      <c r="CH62" s="287"/>
      <c r="CI62" s="287"/>
      <c r="CJ62" s="287"/>
      <c r="CK62" s="287"/>
      <c r="CL62" s="287"/>
      <c r="CM62" s="287"/>
      <c r="CN62" s="287"/>
    </row>
    <row r="63" spans="1:92" ht="18" customHeight="1" x14ac:dyDescent="0.15">
      <c r="A63" s="316"/>
      <c r="E63" s="285"/>
      <c r="F63" s="285"/>
      <c r="G63" s="285"/>
      <c r="H63" s="285"/>
      <c r="AU63" s="315"/>
      <c r="AV63" s="315"/>
      <c r="AW63" s="315"/>
      <c r="AX63" s="315"/>
      <c r="AY63" s="315"/>
      <c r="AZ63" s="315"/>
      <c r="BA63" s="315"/>
      <c r="BB63" s="315"/>
      <c r="BC63" s="315"/>
      <c r="BD63" s="315"/>
      <c r="BE63" s="315"/>
      <c r="BF63" s="315"/>
      <c r="BG63" s="315"/>
      <c r="BH63" s="315"/>
      <c r="BI63" s="315"/>
      <c r="BJ63" s="315"/>
      <c r="BK63" s="315"/>
      <c r="BL63" s="315"/>
      <c r="BM63" s="315"/>
      <c r="BN63" s="315"/>
      <c r="BO63" s="315"/>
      <c r="BP63" s="315"/>
      <c r="BQ63" s="315"/>
      <c r="BR63" s="315"/>
      <c r="BS63" s="315"/>
      <c r="BT63" s="315"/>
      <c r="BU63" s="315"/>
      <c r="BV63" s="315"/>
      <c r="BW63" s="315"/>
      <c r="BX63" s="315"/>
      <c r="BY63" s="315"/>
      <c r="BZ63" s="315"/>
      <c r="CA63" s="315"/>
      <c r="CB63" s="315"/>
      <c r="CC63" s="315"/>
      <c r="CD63" s="287"/>
      <c r="CE63" s="287"/>
      <c r="CF63" s="287"/>
      <c r="CG63" s="287"/>
      <c r="CH63" s="287"/>
      <c r="CI63" s="287"/>
      <c r="CJ63" s="287"/>
      <c r="CK63" s="287"/>
      <c r="CL63" s="287"/>
      <c r="CM63" s="287"/>
      <c r="CN63" s="287"/>
    </row>
    <row r="64" spans="1:92" ht="18" customHeight="1" x14ac:dyDescent="0.15">
      <c r="A64" s="316"/>
      <c r="E64" s="285"/>
      <c r="F64" s="285"/>
      <c r="G64" s="285"/>
      <c r="H64" s="285"/>
      <c r="AU64" s="315"/>
      <c r="AV64" s="315"/>
      <c r="AW64" s="315"/>
      <c r="AX64" s="315"/>
      <c r="AY64" s="315"/>
      <c r="AZ64" s="315"/>
      <c r="BA64" s="315"/>
      <c r="BB64" s="315"/>
      <c r="BC64" s="315"/>
      <c r="BD64" s="315"/>
      <c r="BE64" s="315"/>
      <c r="BF64" s="315"/>
      <c r="BG64" s="315"/>
      <c r="BH64" s="315"/>
      <c r="BI64" s="315"/>
      <c r="BJ64" s="315"/>
      <c r="BK64" s="315"/>
      <c r="BL64" s="315"/>
      <c r="BM64" s="315"/>
      <c r="BN64" s="315"/>
      <c r="BO64" s="315"/>
      <c r="BP64" s="315"/>
      <c r="BQ64" s="315"/>
      <c r="BR64" s="315"/>
      <c r="BS64" s="315"/>
      <c r="BT64" s="315"/>
      <c r="BU64" s="315"/>
      <c r="BV64" s="315"/>
      <c r="BW64" s="315"/>
      <c r="BX64" s="315"/>
      <c r="BY64" s="315"/>
      <c r="BZ64" s="315"/>
      <c r="CA64" s="315"/>
      <c r="CB64" s="315"/>
      <c r="CC64" s="315"/>
      <c r="CD64" s="287"/>
      <c r="CE64" s="287"/>
      <c r="CF64" s="287"/>
      <c r="CG64" s="287"/>
      <c r="CH64" s="287"/>
      <c r="CI64" s="287"/>
      <c r="CJ64" s="287"/>
      <c r="CK64" s="287"/>
      <c r="CL64" s="287"/>
      <c r="CM64" s="287"/>
      <c r="CN64" s="287"/>
    </row>
    <row r="65" spans="1:92" ht="18" customHeight="1" x14ac:dyDescent="0.15">
      <c r="A65" s="316"/>
      <c r="E65" s="285"/>
      <c r="F65" s="285"/>
      <c r="G65" s="285"/>
      <c r="H65" s="285"/>
      <c r="AU65" s="315"/>
      <c r="AV65" s="315"/>
      <c r="AW65" s="315"/>
      <c r="AX65" s="315"/>
      <c r="AY65" s="315"/>
      <c r="AZ65" s="315"/>
      <c r="BA65" s="315"/>
      <c r="BB65" s="315"/>
      <c r="BC65" s="315"/>
      <c r="BD65" s="315"/>
      <c r="BE65" s="315"/>
      <c r="BF65" s="315"/>
      <c r="BG65" s="315"/>
      <c r="BH65" s="315"/>
      <c r="BI65" s="315"/>
      <c r="BJ65" s="315"/>
      <c r="BK65" s="315"/>
      <c r="BL65" s="315"/>
      <c r="BM65" s="315"/>
      <c r="BN65" s="315"/>
      <c r="BO65" s="315"/>
      <c r="BP65" s="315"/>
      <c r="BQ65" s="315"/>
      <c r="BR65" s="315"/>
      <c r="BS65" s="315"/>
      <c r="BT65" s="315"/>
      <c r="BU65" s="315"/>
      <c r="BV65" s="315"/>
      <c r="BW65" s="315"/>
      <c r="BX65" s="315"/>
      <c r="BY65" s="315"/>
      <c r="BZ65" s="315"/>
      <c r="CA65" s="315"/>
      <c r="CB65" s="315"/>
      <c r="CC65" s="315"/>
      <c r="CD65" s="287"/>
      <c r="CE65" s="287"/>
      <c r="CF65" s="287"/>
      <c r="CG65" s="287"/>
      <c r="CH65" s="287"/>
      <c r="CI65" s="287"/>
      <c r="CJ65" s="287"/>
      <c r="CK65" s="287"/>
      <c r="CL65" s="287"/>
      <c r="CM65" s="287"/>
      <c r="CN65" s="287"/>
    </row>
    <row r="66" spans="1:92" ht="18" customHeight="1" x14ac:dyDescent="0.15">
      <c r="A66" s="316"/>
      <c r="E66" s="285"/>
      <c r="F66" s="285"/>
      <c r="G66" s="285"/>
      <c r="H66" s="285"/>
      <c r="AU66" s="315"/>
      <c r="AV66" s="315"/>
      <c r="AW66" s="315"/>
      <c r="AX66" s="315"/>
      <c r="AY66" s="315"/>
      <c r="AZ66" s="315"/>
      <c r="BA66" s="315"/>
      <c r="BB66" s="315"/>
      <c r="BC66" s="315"/>
      <c r="BD66" s="315"/>
      <c r="BE66" s="315"/>
      <c r="BF66" s="315"/>
      <c r="BG66" s="315"/>
      <c r="BH66" s="315"/>
      <c r="BI66" s="315"/>
      <c r="BJ66" s="315"/>
      <c r="BK66" s="315"/>
      <c r="BL66" s="315"/>
      <c r="BM66" s="315"/>
      <c r="BN66" s="315"/>
      <c r="BO66" s="315"/>
      <c r="BP66" s="315"/>
      <c r="BQ66" s="315"/>
      <c r="BR66" s="315"/>
      <c r="BS66" s="315"/>
      <c r="BT66" s="315"/>
      <c r="BU66" s="315"/>
      <c r="BV66" s="315"/>
      <c r="BW66" s="315"/>
      <c r="BX66" s="315"/>
      <c r="BY66" s="315"/>
      <c r="BZ66" s="315"/>
      <c r="CA66" s="315"/>
      <c r="CB66" s="315"/>
      <c r="CC66" s="315"/>
      <c r="CD66" s="287"/>
      <c r="CE66" s="287"/>
      <c r="CF66" s="287"/>
      <c r="CG66" s="287"/>
      <c r="CH66" s="287"/>
      <c r="CI66" s="287"/>
      <c r="CJ66" s="287"/>
      <c r="CK66" s="287"/>
      <c r="CL66" s="287"/>
      <c r="CM66" s="287"/>
      <c r="CN66" s="287"/>
    </row>
    <row r="67" spans="1:92" ht="18" customHeight="1" x14ac:dyDescent="0.15">
      <c r="A67" s="316"/>
      <c r="E67" s="285"/>
      <c r="F67" s="285"/>
      <c r="G67" s="285"/>
      <c r="H67" s="285"/>
      <c r="AU67" s="315"/>
    </row>
    <row r="68" spans="1:92" ht="18" customHeight="1" x14ac:dyDescent="0.15">
      <c r="AV68" s="318"/>
      <c r="AW68" s="318"/>
      <c r="AX68" s="318"/>
      <c r="AY68" s="318"/>
      <c r="AZ68" s="318"/>
      <c r="BA68" s="318"/>
      <c r="BB68" s="318"/>
      <c r="BC68" s="318"/>
      <c r="BD68" s="318"/>
      <c r="BE68" s="318"/>
      <c r="BF68" s="318"/>
      <c r="BG68" s="318"/>
      <c r="BH68" s="318"/>
      <c r="BI68" s="318"/>
      <c r="BJ68" s="318"/>
      <c r="BK68" s="318"/>
      <c r="BL68" s="318"/>
      <c r="BM68" s="318"/>
      <c r="BN68" s="318"/>
      <c r="BO68" s="318"/>
      <c r="BP68" s="318"/>
      <c r="BQ68" s="318"/>
      <c r="BR68" s="318"/>
      <c r="BS68" s="318"/>
      <c r="BT68" s="318"/>
      <c r="BU68" s="318"/>
      <c r="BV68" s="318"/>
      <c r="BW68" s="318"/>
      <c r="BX68" s="318"/>
      <c r="BY68" s="318"/>
      <c r="BZ68" s="318"/>
      <c r="CA68" s="318"/>
      <c r="CB68" s="318"/>
      <c r="CC68" s="318"/>
      <c r="CD68" s="318"/>
      <c r="CE68" s="318"/>
      <c r="CF68" s="318"/>
      <c r="CG68" s="318"/>
      <c r="CH68" s="318"/>
      <c r="CI68" s="318"/>
      <c r="CJ68" s="318"/>
      <c r="CK68" s="318"/>
    </row>
    <row r="69" spans="1:92" ht="18" customHeight="1" x14ac:dyDescent="0.15">
      <c r="E69" s="285"/>
      <c r="F69" s="285"/>
      <c r="G69" s="285"/>
      <c r="H69" s="285"/>
      <c r="AU69" s="318"/>
    </row>
    <row r="70" spans="1:92" ht="18" customHeight="1" x14ac:dyDescent="0.15">
      <c r="E70" s="285"/>
      <c r="F70" s="285"/>
      <c r="G70" s="285"/>
      <c r="H70" s="285"/>
    </row>
  </sheetData>
  <sheetProtection algorithmName="SHA-512" hashValue="S4s1wx4n0GSORVmW09jETcxuyzoT6f9WwbiTTYLDBM/lCdxbF7ooC695RbiBYBT6ZWURCqZ/NonIjiSqW8D2Zw==" saltValue="pQXzopj91zfFhpQqECiI4A==" spinCount="100000" sheet="1" objects="1" formatCells="0"/>
  <mergeCells count="227">
    <mergeCell ref="AR32:AU32"/>
    <mergeCell ref="AV32:BL32"/>
    <mergeCell ref="BM32:BP32"/>
    <mergeCell ref="BQ32:CG32"/>
    <mergeCell ref="B32:E32"/>
    <mergeCell ref="F32:V32"/>
    <mergeCell ref="W32:Z32"/>
    <mergeCell ref="AA32:AQ32"/>
    <mergeCell ref="AR31:AU31"/>
    <mergeCell ref="AV31:BL31"/>
    <mergeCell ref="BM31:BP31"/>
    <mergeCell ref="BQ31:CG31"/>
    <mergeCell ref="B31:E31"/>
    <mergeCell ref="F31:V31"/>
    <mergeCell ref="W31:Z31"/>
    <mergeCell ref="AA31:AQ31"/>
    <mergeCell ref="AR30:AU30"/>
    <mergeCell ref="AV30:BL30"/>
    <mergeCell ref="BM30:BP30"/>
    <mergeCell ref="BQ30:CG30"/>
    <mergeCell ref="B30:E30"/>
    <mergeCell ref="F30:V30"/>
    <mergeCell ref="W30:Z30"/>
    <mergeCell ref="AA30:AQ30"/>
    <mergeCell ref="BQ43:CG43"/>
    <mergeCell ref="B43:E43"/>
    <mergeCell ref="F43:V43"/>
    <mergeCell ref="W43:Z43"/>
    <mergeCell ref="AA43:AQ43"/>
    <mergeCell ref="AR42:AU42"/>
    <mergeCell ref="AV42:BL42"/>
    <mergeCell ref="BM42:BP42"/>
    <mergeCell ref="BQ42:CG42"/>
    <mergeCell ref="B42:E42"/>
    <mergeCell ref="F42:V42"/>
    <mergeCell ref="W42:Z42"/>
    <mergeCell ref="AA42:AQ42"/>
    <mergeCell ref="AR41:AU41"/>
    <mergeCell ref="AV41:BL41"/>
    <mergeCell ref="BM41:BP41"/>
    <mergeCell ref="BQ44:CG44"/>
    <mergeCell ref="B44:E44"/>
    <mergeCell ref="F44:V44"/>
    <mergeCell ref="W44:Z44"/>
    <mergeCell ref="AA44:AQ44"/>
    <mergeCell ref="B45:E45"/>
    <mergeCell ref="AR43:AU43"/>
    <mergeCell ref="AV43:BL43"/>
    <mergeCell ref="BM43:BP43"/>
    <mergeCell ref="F45:V45"/>
    <mergeCell ref="AR44:AU44"/>
    <mergeCell ref="AV44:BL44"/>
    <mergeCell ref="BM44:BP44"/>
    <mergeCell ref="BM45:BP45"/>
    <mergeCell ref="W45:Z45"/>
    <mergeCell ref="BQ41:CG41"/>
    <mergeCell ref="B41:E41"/>
    <mergeCell ref="F41:V41"/>
    <mergeCell ref="W41:Z41"/>
    <mergeCell ref="AA41:AQ41"/>
    <mergeCell ref="AR40:AU40"/>
    <mergeCell ref="AV40:BL40"/>
    <mergeCell ref="BM40:BP40"/>
    <mergeCell ref="BQ40:CG40"/>
    <mergeCell ref="B40:E40"/>
    <mergeCell ref="F40:V40"/>
    <mergeCell ref="W40:Z40"/>
    <mergeCell ref="AA40:AQ40"/>
    <mergeCell ref="BM39:BP39"/>
    <mergeCell ref="BQ39:CG39"/>
    <mergeCell ref="B39:E39"/>
    <mergeCell ref="F39:V39"/>
    <mergeCell ref="W39:Z39"/>
    <mergeCell ref="AA39:AQ39"/>
    <mergeCell ref="BQ37:CG37"/>
    <mergeCell ref="B37:E37"/>
    <mergeCell ref="F37:V37"/>
    <mergeCell ref="W37:Z37"/>
    <mergeCell ref="AA37:AQ37"/>
    <mergeCell ref="BM38:BP38"/>
    <mergeCell ref="BQ38:CG38"/>
    <mergeCell ref="B38:E38"/>
    <mergeCell ref="F38:V38"/>
    <mergeCell ref="W38:Z38"/>
    <mergeCell ref="AV38:BL38"/>
    <mergeCell ref="AA38:AQ38"/>
    <mergeCell ref="AR39:AU39"/>
    <mergeCell ref="AV39:BL39"/>
    <mergeCell ref="B35:E35"/>
    <mergeCell ref="F35:V35"/>
    <mergeCell ref="W35:Z35"/>
    <mergeCell ref="AA35:AQ35"/>
    <mergeCell ref="B36:E36"/>
    <mergeCell ref="F36:V36"/>
    <mergeCell ref="W36:Z36"/>
    <mergeCell ref="AA36:AQ36"/>
    <mergeCell ref="BQ45:CG45"/>
    <mergeCell ref="AR35:AU35"/>
    <mergeCell ref="AV35:BL35"/>
    <mergeCell ref="BM35:BP35"/>
    <mergeCell ref="BQ35:CG35"/>
    <mergeCell ref="AR36:AU36"/>
    <mergeCell ref="AV36:BL36"/>
    <mergeCell ref="BM36:BP36"/>
    <mergeCell ref="BQ36:CG36"/>
    <mergeCell ref="BM37:BP37"/>
    <mergeCell ref="AA45:AQ45"/>
    <mergeCell ref="AR45:AU45"/>
    <mergeCell ref="AV45:BL45"/>
    <mergeCell ref="AR37:AU37"/>
    <mergeCell ref="AV37:BL37"/>
    <mergeCell ref="AR38:AU38"/>
    <mergeCell ref="B34:E34"/>
    <mergeCell ref="F34:V34"/>
    <mergeCell ref="W34:Z34"/>
    <mergeCell ref="AA34:AQ34"/>
    <mergeCell ref="AR34:AU34"/>
    <mergeCell ref="AV34:BL34"/>
    <mergeCell ref="BM34:BP34"/>
    <mergeCell ref="BQ34:CG34"/>
    <mergeCell ref="B33:E33"/>
    <mergeCell ref="F33:V33"/>
    <mergeCell ref="W33:Z33"/>
    <mergeCell ref="AA33:AQ33"/>
    <mergeCell ref="AR33:AU33"/>
    <mergeCell ref="AV33:BL33"/>
    <mergeCell ref="BM33:BP33"/>
    <mergeCell ref="BQ33:CG33"/>
    <mergeCell ref="BQ29:CG29"/>
    <mergeCell ref="AR28:AU28"/>
    <mergeCell ref="AV28:BL28"/>
    <mergeCell ref="BM28:BP28"/>
    <mergeCell ref="BQ28:CG28"/>
    <mergeCell ref="AR29:AU29"/>
    <mergeCell ref="AV29:BL29"/>
    <mergeCell ref="B27:E27"/>
    <mergeCell ref="F27:V27"/>
    <mergeCell ref="W27:Z27"/>
    <mergeCell ref="AA27:AQ27"/>
    <mergeCell ref="AR27:AU27"/>
    <mergeCell ref="AV27:BL27"/>
    <mergeCell ref="BM27:BP27"/>
    <mergeCell ref="BQ27:CG27"/>
    <mergeCell ref="B28:E28"/>
    <mergeCell ref="F28:V28"/>
    <mergeCell ref="W28:Z28"/>
    <mergeCell ref="AA28:AQ28"/>
    <mergeCell ref="B29:E29"/>
    <mergeCell ref="F29:V29"/>
    <mergeCell ref="W29:Z29"/>
    <mergeCell ref="AA29:AQ29"/>
    <mergeCell ref="BM29:BP29"/>
    <mergeCell ref="B26:E26"/>
    <mergeCell ref="F26:V26"/>
    <mergeCell ref="W26:Z26"/>
    <mergeCell ref="AA26:AQ26"/>
    <mergeCell ref="AR26:AU26"/>
    <mergeCell ref="AV26:BL26"/>
    <mergeCell ref="BM26:BP26"/>
    <mergeCell ref="BQ26:CG26"/>
    <mergeCell ref="AJ21:AR21"/>
    <mergeCell ref="BQ25:CG25"/>
    <mergeCell ref="B25:E25"/>
    <mergeCell ref="F25:V25"/>
    <mergeCell ref="W25:Z25"/>
    <mergeCell ref="AA25:AQ25"/>
    <mergeCell ref="AR25:AU25"/>
    <mergeCell ref="AV25:BL25"/>
    <mergeCell ref="BM25:BP25"/>
    <mergeCell ref="B22:K22"/>
    <mergeCell ref="L22:M22"/>
    <mergeCell ref="N22:V22"/>
    <mergeCell ref="W22:X22"/>
    <mergeCell ref="B21:K21"/>
    <mergeCell ref="L21:M21"/>
    <mergeCell ref="N21:V21"/>
    <mergeCell ref="BR21:CA22"/>
    <mergeCell ref="BE21:BF22"/>
    <mergeCell ref="Y21:AG21"/>
    <mergeCell ref="AH21:AI21"/>
    <mergeCell ref="CB21:CC22"/>
    <mergeCell ref="BG21:BO22"/>
    <mergeCell ref="AJ22:AR22"/>
    <mergeCell ref="L17:N17"/>
    <mergeCell ref="O17:X17"/>
    <mergeCell ref="Y17:AA17"/>
    <mergeCell ref="AB17:AK17"/>
    <mergeCell ref="L18:AB18"/>
    <mergeCell ref="AC18:AT18"/>
    <mergeCell ref="CF2:CG2"/>
    <mergeCell ref="A6:CN6"/>
    <mergeCell ref="A9:CN9"/>
    <mergeCell ref="CH2:CL2"/>
    <mergeCell ref="CM2:CN2"/>
    <mergeCell ref="BP2:BS2"/>
    <mergeCell ref="BT2:BX2"/>
    <mergeCell ref="B10:X10"/>
    <mergeCell ref="BV12:CN12"/>
    <mergeCell ref="B12:K12"/>
    <mergeCell ref="L12:AR12"/>
    <mergeCell ref="AS12:BC12"/>
    <mergeCell ref="BD12:BU12"/>
    <mergeCell ref="BY2:BZ2"/>
    <mergeCell ref="L15:AR15"/>
    <mergeCell ref="AS15:BC15"/>
    <mergeCell ref="B17:K20"/>
    <mergeCell ref="F1:P4"/>
    <mergeCell ref="A1:E4"/>
    <mergeCell ref="L16:AR16"/>
    <mergeCell ref="AS16:BC16"/>
    <mergeCell ref="BD16:BV16"/>
    <mergeCell ref="CA2:CE2"/>
    <mergeCell ref="BD15:CN15"/>
    <mergeCell ref="B16:K16"/>
    <mergeCell ref="A15:A22"/>
    <mergeCell ref="B15:K15"/>
    <mergeCell ref="BW16:BX16"/>
    <mergeCell ref="BY16:CN16"/>
    <mergeCell ref="CD21:CN22"/>
    <mergeCell ref="Y22:AG22"/>
    <mergeCell ref="AH22:AI22"/>
    <mergeCell ref="AU18:CN18"/>
    <mergeCell ref="L19:CN19"/>
    <mergeCell ref="W21:X21"/>
    <mergeCell ref="L20:CN20"/>
    <mergeCell ref="AS21:BC22"/>
    <mergeCell ref="BP21:BQ22"/>
  </mergeCells>
  <phoneticPr fontId="21"/>
  <conditionalFormatting sqref="BT2:BX2 CA2:CE2 CH2:CL2">
    <cfRule type="expression" dxfId="20" priority="4" stopIfTrue="1">
      <formula>BT2=""</formula>
    </cfRule>
  </conditionalFormatting>
  <dataValidations count="3">
    <dataValidation imeMode="disabled" allowBlank="1" showInputMessage="1" showErrorMessage="1" sqref="BD16:BV16 CH2:CL2 BT2:BX2 CA2:CE2 CD21:CN22 BR21:CA22 BG21:BO22 AJ21:AR22 Y21:AG22 N21:V22 AB17:AK17 O17:X17 BY16:CN16" xr:uid="{00000000-0002-0000-0800-000000000000}"/>
    <dataValidation type="textLength" imeMode="disabled" operator="equal" allowBlank="1" showInputMessage="1" showErrorMessage="1" error="SII登録型番の10文字で登録してください。" sqref="F26:V45 AA26:AQ45 AV26:BL45 BQ26:CG45" xr:uid="{00000000-0002-0000-0800-000001000000}">
      <formula1>10</formula1>
    </dataValidation>
    <dataValidation allowBlank="1" sqref="CU3" xr:uid="{00000000-0002-0000-0800-000002000000}"/>
  </dataValidations>
  <printOptions horizontalCentered="1"/>
  <pageMargins left="0.39370078740157483" right="0.47244094488188981" top="0.59055118110236227" bottom="0.74803149606299213" header="0.39370078740157483" footer="0.31496062992125984"/>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提出書類チェックリスト</vt:lpstr>
      <vt:lpstr>対象製品新規登録申請書（断熱材）</vt:lpstr>
      <vt:lpstr>企業情報（断熱材）</vt:lpstr>
      <vt:lpstr>断熱材（JIS有）</vt:lpstr>
      <vt:lpstr>断熱材（JIS準拠）</vt:lpstr>
      <vt:lpstr>断熱材（JIS認証未取得製品）</vt:lpstr>
      <vt:lpstr>断熱材（JIS規格外）</vt:lpstr>
      <vt:lpstr>断熱材（天井吹込み）</vt:lpstr>
      <vt:lpstr>OEM等企業情報</vt:lpstr>
      <vt:lpstr>指定施工業者登録リスト（断熱材）</vt:lpstr>
      <vt:lpstr>OEM等企業情報!Print_Area</vt:lpstr>
      <vt:lpstr>'企業情報（断熱材）'!Print_Area</vt:lpstr>
      <vt:lpstr>'指定施工業者登録リスト（断熱材）'!Print_Area</vt:lpstr>
      <vt:lpstr>'対象製品新規登録申請書（断熱材）'!Print_Area</vt:lpstr>
      <vt:lpstr>'断熱材（JIS規格外）'!Print_Area</vt:lpstr>
      <vt:lpstr>'断熱材（JIS準拠）'!Print_Area</vt:lpstr>
      <vt:lpstr>'断熱材（JIS認証未取得製品）'!Print_Area</vt:lpstr>
      <vt:lpstr>'断熱材（JIS有）'!Print_Area</vt:lpstr>
      <vt:lpstr>'断熱材（天井吹込み）'!Print_Area</vt:lpstr>
      <vt:lpstr>提出書類チェックリスト!Print_Area</vt:lpstr>
      <vt:lpstr>'指定施工業者登録リスト（断熱材）'!Print_Titles</vt:lpstr>
      <vt:lpstr>'断熱材（JIS規格外）'!Print_Titles</vt:lpstr>
      <vt:lpstr>'断熱材（JIS準拠）'!Print_Titles</vt:lpstr>
      <vt:lpstr>'断熱材（JIS認証未取得製品）'!Print_Titles</vt:lpstr>
      <vt:lpstr>'断熱材（JIS有）'!Print_Titles</vt:lpstr>
      <vt:lpstr>'断熱材（天井吹込み）'!Print_Titles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2020-03-31T04:31:16Z</dcterms:modified>
</cp:coreProperties>
</file>