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updateLinks="never" codeName="ThisWorkbook" defaultThemeVersion="124226"/>
  <bookViews>
    <workbookView xWindow="14580" yWindow="0" windowWidth="14220" windowHeight="12690"/>
  </bookViews>
  <sheets>
    <sheet name="交付申請書（集合）" sheetId="88" r:id="rId1"/>
    <sheet name="実施計画書（集合）" sheetId="58" r:id="rId2"/>
    <sheet name="総括表" sheetId="73" r:id="rId3"/>
    <sheet name="明細書【断熱パネル】" sheetId="91" r:id="rId4"/>
    <sheet name="明細書【潜熱蓄熱建材】" sheetId="92" r:id="rId5"/>
    <sheet name="明細書【断熱材】" sheetId="97" r:id="rId6"/>
    <sheet name="明細書【窓】" sheetId="86" r:id="rId7"/>
    <sheet name="明細書【玄関ドア・ガラス・調湿建材】" sheetId="94" r:id="rId8"/>
    <sheet name="誓約書" sheetId="98" r:id="rId9"/>
  </sheets>
  <externalReferences>
    <externalReference r:id="rId10"/>
  </externalReferences>
  <definedNames>
    <definedName name="_xlnm.Print_Area" localSheetId="0">'交付申請書（集合）'!$A$1:$CN$183</definedName>
    <definedName name="_xlnm.Print_Area" localSheetId="1">'実施計画書（集合）'!$A$1:$AL$48</definedName>
    <definedName name="_xlnm.Print_Area" localSheetId="8">誓約書!$A$1:$BB$65</definedName>
    <definedName name="_xlnm.Print_Area" localSheetId="2">総括表!$A$1:$AP$36</definedName>
    <definedName name="_xlnm.Print_Area" localSheetId="7">明細書【玄関ドア・ガラス・調湿建材】!$A$1:$BC$65</definedName>
    <definedName name="_xlnm.Print_Area" localSheetId="4">明細書【潜熱蓄熱建材】!$A$1:$BC$57</definedName>
    <definedName name="_xlnm.Print_Area" localSheetId="6">明細書【窓】!$A$1:$BC$85</definedName>
    <definedName name="_xlnm.Print_Area" localSheetId="3">明細書【断熱パネル】!$A$1:$BC$62</definedName>
    <definedName name="_xlnm.Print_Area" localSheetId="5">明細書【断熱材】!$A$1:$BC$46</definedName>
  </definedNames>
  <calcPr calcId="145621"/>
</workbook>
</file>

<file path=xl/calcChain.xml><?xml version="1.0" encoding="utf-8"?>
<calcChain xmlns="http://schemas.openxmlformats.org/spreadsheetml/2006/main">
  <c r="AK78" i="86" l="1"/>
  <c r="AK77" i="86"/>
  <c r="AK76" i="86"/>
  <c r="AK75" i="86"/>
  <c r="AK74" i="86"/>
  <c r="AK73" i="86"/>
  <c r="AK72" i="86"/>
  <c r="AK71" i="86"/>
  <c r="AK70" i="86"/>
  <c r="AK69" i="86"/>
  <c r="AK68" i="86"/>
  <c r="AK67" i="86"/>
  <c r="AK66" i="86"/>
  <c r="AK65" i="86"/>
  <c r="AK64" i="86"/>
  <c r="AQ78" i="86"/>
  <c r="AQ76" i="86"/>
  <c r="AQ74" i="86"/>
  <c r="AQ72" i="86"/>
  <c r="AQ70" i="86"/>
  <c r="AQ68" i="86"/>
  <c r="AQ66" i="86"/>
  <c r="AQ64" i="86"/>
  <c r="AQ79" i="86" s="1"/>
  <c r="AN79" i="86"/>
  <c r="AQ77" i="86"/>
  <c r="AQ75" i="86"/>
  <c r="AQ73" i="86"/>
  <c r="AQ71" i="86"/>
  <c r="AQ69" i="86"/>
  <c r="AQ67" i="86"/>
  <c r="AQ65" i="86"/>
  <c r="AY81" i="86"/>
  <c r="AY79" i="86"/>
  <c r="AY78" i="86"/>
  <c r="AY77" i="86"/>
  <c r="AY76" i="86"/>
  <c r="AY75" i="86"/>
  <c r="AY74" i="86"/>
  <c r="AY73" i="86"/>
  <c r="AY72" i="86"/>
  <c r="AY71" i="86"/>
  <c r="AY70" i="86"/>
  <c r="AY69" i="86"/>
  <c r="AY68" i="86"/>
  <c r="AY67" i="86"/>
  <c r="AY66" i="86"/>
  <c r="AY65" i="86"/>
  <c r="AY64" i="86"/>
  <c r="AY55" i="86"/>
  <c r="AY53" i="86"/>
  <c r="AY52" i="86"/>
  <c r="AY51" i="86"/>
  <c r="AY50" i="86"/>
  <c r="AY49" i="86"/>
  <c r="AY48" i="86"/>
  <c r="AY47" i="86"/>
  <c r="AY46" i="86"/>
  <c r="AY45" i="86"/>
  <c r="AY44" i="86"/>
  <c r="AY43" i="86"/>
  <c r="AQ53" i="86"/>
  <c r="AN53" i="86"/>
  <c r="AQ52" i="86"/>
  <c r="AQ51" i="86"/>
  <c r="AQ50" i="86"/>
  <c r="AQ49" i="86"/>
  <c r="AQ48" i="86"/>
  <c r="AQ47" i="86"/>
  <c r="AQ46" i="86"/>
  <c r="AQ45" i="86"/>
  <c r="AQ44" i="86"/>
  <c r="AQ43" i="86"/>
  <c r="AK52" i="86"/>
  <c r="AK51" i="86"/>
  <c r="AK50" i="86"/>
  <c r="AK49" i="86"/>
  <c r="AK48" i="86"/>
  <c r="AK47" i="86"/>
  <c r="AK46" i="86"/>
  <c r="AK45" i="86"/>
  <c r="AK44" i="86"/>
  <c r="AK43" i="86"/>
  <c r="AY31" i="86"/>
  <c r="AY30" i="86"/>
  <c r="AY29" i="86"/>
  <c r="AY28" i="86"/>
  <c r="AY27" i="86"/>
  <c r="AY26" i="86"/>
  <c r="AY25" i="86"/>
  <c r="AY24" i="86"/>
  <c r="AY23" i="86"/>
  <c r="AY22" i="86"/>
  <c r="AY21" i="86"/>
  <c r="AY20" i="86"/>
  <c r="AY19" i="86"/>
  <c r="AY18" i="86"/>
  <c r="AY17" i="86"/>
  <c r="AY32" i="86" s="1"/>
  <c r="AY34" i="86" s="1"/>
  <c r="AY84" i="86" s="1"/>
  <c r="AN32" i="86"/>
  <c r="AQ31" i="86"/>
  <c r="AQ30" i="86"/>
  <c r="AQ29" i="86"/>
  <c r="AQ28" i="86"/>
  <c r="AQ27" i="86"/>
  <c r="AQ26" i="86"/>
  <c r="AQ25" i="86"/>
  <c r="AQ24" i="86"/>
  <c r="AQ23" i="86"/>
  <c r="AQ22" i="86"/>
  <c r="AQ21" i="86"/>
  <c r="AQ20" i="86"/>
  <c r="AQ19" i="86"/>
  <c r="AQ18" i="86"/>
  <c r="AK31" i="86"/>
  <c r="AK30" i="86"/>
  <c r="AK29" i="86"/>
  <c r="AK28" i="86"/>
  <c r="AK27" i="86"/>
  <c r="AK26" i="86"/>
  <c r="AK25" i="86"/>
  <c r="AK24" i="86"/>
  <c r="AK23" i="86"/>
  <c r="AK22" i="86"/>
  <c r="AK21" i="86"/>
  <c r="AK20" i="86"/>
  <c r="AK19" i="86"/>
  <c r="AK18" i="86"/>
  <c r="AK17" i="86"/>
  <c r="AQ17" i="86" s="1"/>
  <c r="AQ32" i="86" s="1"/>
  <c r="AY45" i="94"/>
  <c r="AY44" i="94"/>
  <c r="AY43" i="94"/>
  <c r="AY42" i="94"/>
  <c r="AY41" i="94"/>
  <c r="AY40" i="94"/>
  <c r="AY39" i="94"/>
  <c r="AY38" i="94"/>
  <c r="AY37" i="94"/>
  <c r="AY36" i="94"/>
  <c r="AY35" i="94"/>
  <c r="AY34" i="94"/>
  <c r="AY33" i="94"/>
  <c r="AY31" i="94"/>
  <c r="AY46" i="94" s="1"/>
  <c r="AY48" i="94" s="1"/>
  <c r="AY32" i="94"/>
  <c r="AR45" i="94"/>
  <c r="AR44" i="94"/>
  <c r="AR43" i="94"/>
  <c r="AR42" i="94"/>
  <c r="AR41" i="94"/>
  <c r="AR40" i="94"/>
  <c r="AR39" i="94"/>
  <c r="AR38" i="94"/>
  <c r="AR37" i="94"/>
  <c r="AR36" i="94"/>
  <c r="AR35" i="94"/>
  <c r="AR34" i="94"/>
  <c r="AR33" i="94"/>
  <c r="AR32" i="94"/>
  <c r="AO46" i="94"/>
  <c r="AL45" i="94"/>
  <c r="AL44" i="94"/>
  <c r="AL43" i="94"/>
  <c r="AL42" i="94"/>
  <c r="AL41" i="94"/>
  <c r="AL40" i="94"/>
  <c r="AL39" i="94"/>
  <c r="AL38" i="94"/>
  <c r="AL37" i="94"/>
  <c r="AL36" i="94"/>
  <c r="AL35" i="94"/>
  <c r="AL34" i="94"/>
  <c r="AL33" i="94"/>
  <c r="AL32" i="94"/>
  <c r="AL31" i="94"/>
  <c r="AR31" i="94" s="1"/>
  <c r="AR46" i="94" s="1"/>
  <c r="AN37" i="92" l="1"/>
  <c r="CA96" i="88" l="1"/>
  <c r="V21" i="73" l="1"/>
  <c r="AX62" i="94"/>
  <c r="AX64" i="94" s="1"/>
  <c r="AS62" i="94"/>
  <c r="AG17" i="94"/>
  <c r="AN16" i="94"/>
  <c r="AN15" i="94"/>
  <c r="AN17" i="94" s="1"/>
  <c r="AN19" i="94" s="1"/>
  <c r="V20" i="73" s="1"/>
  <c r="V19" i="73"/>
  <c r="AS37" i="97"/>
  <c r="AS22" i="97"/>
  <c r="V22" i="73" l="1"/>
  <c r="AF8" i="92"/>
  <c r="AX8" i="92" s="1"/>
  <c r="AW37" i="97"/>
  <c r="AW39" i="97"/>
  <c r="AW22" i="97"/>
  <c r="AW24" i="97" s="1"/>
  <c r="AW42" i="97" s="1"/>
  <c r="V18" i="73" s="1"/>
  <c r="AW53" i="91"/>
  <c r="AW55" i="91"/>
  <c r="AQ53" i="91"/>
  <c r="AW38" i="91"/>
  <c r="AW40" i="91"/>
  <c r="AQ38" i="91"/>
  <c r="AW23" i="91"/>
  <c r="AW25" i="91" s="1"/>
  <c r="AW58" i="91" s="1"/>
  <c r="V15" i="73" s="1"/>
  <c r="AQ23" i="91"/>
  <c r="AX53" i="92"/>
  <c r="AX55" i="92"/>
  <c r="AX42" i="92"/>
  <c r="AX44" i="92"/>
  <c r="AN48" i="92"/>
  <c r="AN53" i="92"/>
  <c r="AN42" i="92"/>
  <c r="AX31" i="92"/>
  <c r="AX33" i="92"/>
  <c r="AN26" i="92"/>
  <c r="AN31" i="92"/>
  <c r="AX20" i="92"/>
  <c r="AX22" i="92" s="1"/>
  <c r="AX57" i="92" s="1"/>
  <c r="V16" i="73" s="1"/>
  <c r="AN15" i="92"/>
  <c r="AN20" i="92"/>
  <c r="BC2" i="97"/>
  <c r="BC2" i="94"/>
  <c r="BC2" i="86"/>
  <c r="BC2" i="92"/>
  <c r="BC2" i="91"/>
  <c r="A50" i="88"/>
  <c r="AP2" i="73"/>
  <c r="AL2" i="58"/>
  <c r="CH96" i="88"/>
  <c r="BT96" i="88"/>
  <c r="CM126" i="88"/>
  <c r="CM92" i="88"/>
  <c r="V17" i="73" l="1"/>
  <c r="V23" i="73"/>
  <c r="V26" i="73" l="1"/>
  <c r="V36" i="73" s="1"/>
  <c r="T25" i="73" l="1"/>
  <c r="V27" i="73"/>
  <c r="T29" i="73" s="1"/>
  <c r="Y61" i="88" s="1"/>
</calcChain>
</file>

<file path=xl/sharedStrings.xml><?xml version="1.0" encoding="utf-8"?>
<sst xmlns="http://schemas.openxmlformats.org/spreadsheetml/2006/main" count="819" uniqueCount="333">
  <si>
    <t>円</t>
    <rPh sb="0" eb="1">
      <t>エン</t>
    </rPh>
    <phoneticPr fontId="2"/>
  </si>
  <si>
    <t>金額(円）
［税抜］</t>
    <rPh sb="0" eb="2">
      <t>キンガク</t>
    </rPh>
    <rPh sb="3" eb="4">
      <t>エン</t>
    </rPh>
    <phoneticPr fontId="2"/>
  </si>
  <si>
    <t>費目</t>
    <rPh sb="0" eb="2">
      <t>ヒモク</t>
    </rPh>
    <phoneticPr fontId="2"/>
  </si>
  <si>
    <t>製品名</t>
    <rPh sb="0" eb="3">
      <t>セイヒンメイ</t>
    </rPh>
    <phoneticPr fontId="2"/>
  </si>
  <si>
    <t>※複数枚に及ぶ場合</t>
    <rPh sb="1" eb="4">
      <t>フクスウマイ</t>
    </rPh>
    <rPh sb="5" eb="6">
      <t>オヨ</t>
    </rPh>
    <rPh sb="7" eb="9">
      <t>バアイ</t>
    </rPh>
    <phoneticPr fontId="2"/>
  </si>
  <si>
    <t>□</t>
  </si>
  <si>
    <t>住宅の概要</t>
    <rPh sb="3" eb="5">
      <t>ガイヨウ</t>
    </rPh>
    <phoneticPr fontId="2"/>
  </si>
  <si>
    <t>申請者</t>
    <rPh sb="0" eb="2">
      <t>シンセイ</t>
    </rPh>
    <phoneticPr fontId="2"/>
  </si>
  <si>
    <t>実施計画書</t>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</si>
  <si>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</si>
  <si>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</si>
  <si>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</si>
  <si>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</si>
  <si>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</si>
  <si>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</si>
  <si>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築年数</t>
    <rPh sb="0" eb="1">
      <t>チク</t>
    </rPh>
    <rPh sb="1" eb="3">
      <t>ネンスウ</t>
    </rPh>
    <phoneticPr fontId="2"/>
  </si>
  <si>
    <t>その他</t>
    <rPh sb="2" eb="3">
      <t>タ</t>
    </rPh>
    <phoneticPr fontId="2"/>
  </si>
  <si>
    <t>ＳＩＩ登録型番</t>
    <rPh sb="3" eb="5">
      <t>トウロク</t>
    </rPh>
    <rPh sb="5" eb="7">
      <t>カタバン</t>
    </rPh>
    <phoneticPr fontId="2"/>
  </si>
  <si>
    <t>構成</t>
    <rPh sb="0" eb="2">
      <t>コウセイ</t>
    </rPh>
    <phoneticPr fontId="2"/>
  </si>
  <si>
    <t>所有者</t>
    <rPh sb="0" eb="3">
      <t>ショユウシャ</t>
    </rPh>
    <phoneticPr fontId="2"/>
  </si>
  <si>
    <t>個人</t>
    <rPh sb="0" eb="2">
      <t>コジン</t>
    </rPh>
    <phoneticPr fontId="2"/>
  </si>
  <si>
    <t>改修工法</t>
    <rPh sb="0" eb="2">
      <t>カイシュウ</t>
    </rPh>
    <rPh sb="2" eb="4">
      <t>コウホウ</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</si>
  <si>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</si>
  <si>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</si>
  <si>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</si>
  <si>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</si>
  <si>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個別クレジット</t>
    <rPh sb="0" eb="2">
      <t>コベツ</t>
    </rPh>
    <phoneticPr fontId="2"/>
  </si>
  <si>
    <t>支払い委託</t>
    <rPh sb="0" eb="2">
      <t>シハラ</t>
    </rPh>
    <rPh sb="3" eb="5">
      <t>イタク</t>
    </rPh>
    <phoneticPr fontId="2"/>
  </si>
  <si>
    <t>㎡</t>
    <phoneticPr fontId="2"/>
  </si>
  <si>
    <t>部位</t>
    <rPh sb="0" eb="2">
      <t>ブイ</t>
    </rPh>
    <phoneticPr fontId="2"/>
  </si>
  <si>
    <t>…申請者入力欄</t>
    <rPh sb="1" eb="4">
      <t>シンセイシャ</t>
    </rPh>
    <rPh sb="4" eb="6">
      <t>ニュウリョク</t>
    </rPh>
    <rPh sb="6" eb="7">
      <t>ラン</t>
    </rPh>
    <phoneticPr fontId="34"/>
  </si>
  <si>
    <t>数量・面積・材料費計</t>
    <rPh sb="0" eb="2">
      <t>スウリョウ</t>
    </rPh>
    <rPh sb="3" eb="5">
      <t>メンセキ</t>
    </rPh>
    <rPh sb="6" eb="8">
      <t>ザイリョウ</t>
    </rPh>
    <rPh sb="8" eb="9">
      <t>ヒ</t>
    </rPh>
    <rPh sb="9" eb="10">
      <t>ケイ</t>
    </rPh>
    <phoneticPr fontId="2"/>
  </si>
  <si>
    <t>＜見積書の合計金額＞</t>
    <rPh sb="1" eb="3">
      <t>ミツモ</t>
    </rPh>
    <rPh sb="3" eb="4">
      <t>ショ</t>
    </rPh>
    <rPh sb="5" eb="7">
      <t>ゴウケイ</t>
    </rPh>
    <rPh sb="7" eb="9">
      <t>キンガク</t>
    </rPh>
    <phoneticPr fontId="2"/>
  </si>
  <si>
    <t>↓別添の見積書の合計金額と一致していること</t>
    <rPh sb="1" eb="3">
      <t>ベッテン</t>
    </rPh>
    <rPh sb="4" eb="7">
      <t>ミツモリショ</t>
    </rPh>
    <rPh sb="8" eb="10">
      <t>ゴウケイ</t>
    </rPh>
    <rPh sb="10" eb="12">
      <t>キンガク</t>
    </rPh>
    <rPh sb="13" eb="15">
      <t>イッチ</t>
    </rPh>
    <phoneticPr fontId="2"/>
  </si>
  <si>
    <t>面積（㎡）
(ａ)</t>
    <rPh sb="0" eb="2">
      <t>メンセキ</t>
    </rPh>
    <phoneticPr fontId="2"/>
  </si>
  <si>
    <t>面積計
(ａ)×(ｂ)</t>
    <rPh sb="0" eb="2">
      <t>メンセキ</t>
    </rPh>
    <rPh sb="2" eb="3">
      <t>ケイ</t>
    </rPh>
    <phoneticPr fontId="2"/>
  </si>
  <si>
    <t>単価（円）
（ｃ)</t>
    <rPh sb="0" eb="2">
      <t>タンカ</t>
    </rPh>
    <rPh sb="3" eb="4">
      <t>エン</t>
    </rPh>
    <phoneticPr fontId="2"/>
  </si>
  <si>
    <t>金額(円）［税抜］
(ｂ)×（ｃ)</t>
    <rPh sb="0" eb="2">
      <t>キンガク</t>
    </rPh>
    <rPh sb="3" eb="4">
      <t>エン</t>
    </rPh>
    <phoneticPr fontId="2"/>
  </si>
  <si>
    <t>工法</t>
    <rPh sb="0" eb="2">
      <t>コウホウ</t>
    </rPh>
    <phoneticPr fontId="2"/>
  </si>
  <si>
    <t>窓サイズ（mm）</t>
    <rPh sb="0" eb="1">
      <t>マド</t>
    </rPh>
    <phoneticPr fontId="2"/>
  </si>
  <si>
    <t>様式第１（交付申請書）</t>
    <rPh sb="5" eb="7">
      <t>コウフ</t>
    </rPh>
    <rPh sb="7" eb="9">
      <t>シンセイ</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</si>
  <si>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</si>
  <si>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</si>
  <si>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</si>
  <si>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</si>
  <si>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</si>
  <si>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</si>
  <si>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</si>
  <si>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</si>
  <si>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</si>
  <si>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</si>
  <si>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記</t>
    <rPh sb="0" eb="1">
      <t>キ</t>
    </rPh>
    <phoneticPr fontId="2"/>
  </si>
  <si>
    <t>１.工事対象住宅の情報</t>
    <rPh sb="2" eb="4">
      <t>コウジ</t>
    </rPh>
    <rPh sb="4" eb="6">
      <t>タイショウ</t>
    </rPh>
    <rPh sb="6" eb="8">
      <t>ジュウタク</t>
    </rPh>
    <rPh sb="9" eb="11">
      <t>ジョウホウ</t>
    </rPh>
    <phoneticPr fontId="2"/>
  </si>
  <si>
    <t>〒</t>
    <phoneticPr fontId="2"/>
  </si>
  <si>
    <t>所有区分</t>
    <rPh sb="0" eb="2">
      <t>ショユウ</t>
    </rPh>
    <rPh sb="2" eb="4">
      <t>クブン</t>
    </rPh>
    <phoneticPr fontId="2"/>
  </si>
  <si>
    <t>２.補助金交付申請予定額</t>
    <phoneticPr fontId="2"/>
  </si>
  <si>
    <t xml:space="preserve"> 円（税抜)</t>
    <phoneticPr fontId="2"/>
  </si>
  <si>
    <t>３.事業期間</t>
    <rPh sb="2" eb="4">
      <t>ジギョウ</t>
    </rPh>
    <rPh sb="4" eb="6">
      <t>キカン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</si>
  <si>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</si>
  <si>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</si>
  <si>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</si>
  <si>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</si>
  <si>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</si>
  <si>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</si>
  <si>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別紙１</t>
    <rPh sb="0" eb="2">
      <t>ベッシ</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</si>
  <si>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</si>
  <si>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</si>
  <si>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</si>
  <si>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（備考）用紙は日本工業規格Ａ４とし、縦位置とする。</t>
    <phoneticPr fontId="2"/>
  </si>
  <si>
    <t>別紙２</t>
    <rPh sb="0" eb="2">
      <t>ベッシ</t>
    </rPh>
    <phoneticPr fontId="2"/>
  </si>
  <si>
    <t>役員名簿</t>
    <rPh sb="0" eb="2">
      <t>ヤクイン</t>
    </rPh>
    <rPh sb="2" eb="4">
      <t>メイボ</t>
    </rPh>
    <phoneticPr fontId="2"/>
  </si>
  <si>
    <t>法人・団体名等</t>
    <rPh sb="0" eb="2">
      <t>ホウジン</t>
    </rPh>
    <rPh sb="3" eb="5">
      <t>ダンタイ</t>
    </rPh>
    <rPh sb="5" eb="6">
      <t>メイ</t>
    </rPh>
    <rPh sb="6" eb="7">
      <t>ナド</t>
    </rPh>
    <phoneticPr fontId="2"/>
  </si>
  <si>
    <t>：</t>
    <phoneticPr fontId="2"/>
  </si>
  <si>
    <t>氏名カナ</t>
    <rPh sb="0" eb="2">
      <t>シメイ</t>
    </rPh>
    <phoneticPr fontId="2"/>
  </si>
  <si>
    <t>氏名漢字</t>
    <rPh sb="0" eb="2">
      <t>シメイ</t>
    </rPh>
    <rPh sb="2" eb="4">
      <t>カンジ</t>
    </rPh>
    <phoneticPr fontId="2"/>
  </si>
  <si>
    <t>性別</t>
    <rPh sb="0" eb="2">
      <t>セイベツ</t>
    </rPh>
    <phoneticPr fontId="2"/>
  </si>
  <si>
    <t>役職名</t>
    <rPh sb="0" eb="3">
      <t>ヤクショクメイ</t>
    </rPh>
    <phoneticPr fontId="2"/>
  </si>
  <si>
    <t>和暦</t>
    <rPh sb="0" eb="2">
      <t>ワレキ</t>
    </rPh>
    <phoneticPr fontId="2"/>
  </si>
  <si>
    <t>月</t>
    <rPh sb="0" eb="1">
      <t>ゲツ</t>
    </rPh>
    <phoneticPr fontId="2"/>
  </si>
  <si>
    <t>（備考）用紙は日本工業規格Ａ４とし、縦位置とする。</t>
    <phoneticPr fontId="2"/>
  </si>
  <si>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</si>
  <si>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</si>
  <si>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</si>
  <si>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</si>
  <si>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　　（注１）
　　　申請者が個人の場合は不要とする。ただし、リース事業者等との共同申請の場合は、リース事業者等の役員名簿を提出すること。</t>
    <phoneticPr fontId="2"/>
  </si>
  <si>
    <t>　　（注２）
　　　集合住宅（分譲）の管理組合とリース事業者等との共同申請の場合等で、法人・団体等が異なる際は、それぞれの役員名簿を
　　　提出すること。</t>
    <phoneticPr fontId="2"/>
  </si>
  <si>
    <t>赤池　学</t>
    <rPh sb="0" eb="2">
      <t>アカイケ</t>
    </rPh>
    <rPh sb="3" eb="4">
      <t>マナブ</t>
    </rPh>
    <phoneticPr fontId="42"/>
  </si>
  <si>
    <t>　代　表　理　事　　　　　　　</t>
    <phoneticPr fontId="2"/>
  </si>
  <si>
    <t>殿</t>
    <rPh sb="0" eb="1">
      <t>ドノ</t>
    </rPh>
    <phoneticPr fontId="42"/>
  </si>
  <si>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34"/>
  </si>
  <si>
    <t>…自動計算（リンク含む）</t>
    <rPh sb="1" eb="3">
      <t>ジドウ</t>
    </rPh>
    <rPh sb="3" eb="5">
      <t>ケイサン</t>
    </rPh>
    <rPh sb="9" eb="10">
      <t>フク</t>
    </rPh>
    <phoneticPr fontId="34"/>
  </si>
  <si>
    <t>昭和</t>
  </si>
  <si>
    <t>－</t>
    <phoneticPr fontId="2"/>
  </si>
  <si>
    <t>-</t>
  </si>
  <si>
    <t>※□の箇所は、該当項目に■を付ける</t>
    <rPh sb="3" eb="5">
      <t>カショ</t>
    </rPh>
    <rPh sb="9" eb="11">
      <t>コウモク</t>
    </rPh>
    <phoneticPr fontId="2"/>
  </si>
  <si>
    <t>窓数
(ｂ)</t>
    <rPh sb="0" eb="1">
      <t>マド</t>
    </rPh>
    <rPh sb="1" eb="2">
      <t>スウ</t>
    </rPh>
    <phoneticPr fontId="2"/>
  </si>
  <si>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</si>
  <si>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</si>
  <si>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</si>
  <si>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</si>
  <si>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</si>
  <si>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費目</t>
    <rPh sb="0" eb="2">
      <t>ヒモク</t>
    </rPh>
    <phoneticPr fontId="59"/>
  </si>
  <si>
    <t>材料費</t>
    <rPh sb="0" eb="3">
      <t>ザイリョウヒ</t>
    </rPh>
    <phoneticPr fontId="59"/>
  </si>
  <si>
    <t>枚数
(ｂ)</t>
    <rPh sb="0" eb="1">
      <t>マイ</t>
    </rPh>
    <rPh sb="1" eb="2">
      <t>スウ</t>
    </rPh>
    <phoneticPr fontId="2"/>
  </si>
  <si>
    <t>厚み
(mm)</t>
    <rPh sb="0" eb="1">
      <t>アツ</t>
    </rPh>
    <phoneticPr fontId="59"/>
  </si>
  <si>
    <t>（次世代省エネ建材支援事業）</t>
    <rPh sb="1" eb="4">
      <t>ジセダイ</t>
    </rPh>
    <rPh sb="4" eb="5">
      <t>ショウ</t>
    </rPh>
    <rPh sb="7" eb="9">
      <t>ケンザイ</t>
    </rPh>
    <phoneticPr fontId="2"/>
  </si>
  <si>
    <t xml:space="preserve"> 省エネルギー投資促進に向けた支援補助金（住宅・ビルの革新的省エネルギー技術導入促進事業）（次世代省エネ建材支援事業）交付規程（以下「交付規程」という。）第４条の規定に基づき、以下のとおり経済産業省からの省エネルギー投資促進に向けた支援補助金（住宅・ビルの革新的省エネルギー技術導入促進事業）交付要綱第３条に基づく国庫補助金に係る補助事業の補助金の申請をします。</t>
    <rPh sb="46" eb="49">
      <t>ジセダイ</t>
    </rPh>
    <rPh sb="49" eb="50">
      <t>ショウ</t>
    </rPh>
    <rPh sb="52" eb="54">
      <t>ケンザイ</t>
    </rPh>
    <rPh sb="64" eb="66">
      <t>イカ</t>
    </rPh>
    <rPh sb="67" eb="69">
      <t>コウフ</t>
    </rPh>
    <rPh sb="69" eb="71">
      <t>キテイ</t>
    </rPh>
    <rPh sb="88" eb="90">
      <t>イカ</t>
    </rPh>
    <phoneticPr fontId="2"/>
  </si>
  <si>
    <t>　　（注３）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
　　　また、外国人については、氏名漢字欄は商業登記簿に記載のとおりに記入し、氏名カナ欄はカナ読みを記載すること。</t>
    <phoneticPr fontId="2"/>
  </si>
  <si>
    <t>法人</t>
    <rPh sb="0" eb="2">
      <t>ホウジン</t>
    </rPh>
    <phoneticPr fontId="2"/>
  </si>
  <si>
    <t>導入製品</t>
    <rPh sb="0" eb="2">
      <t>ドウニュウ</t>
    </rPh>
    <rPh sb="2" eb="4">
      <t>セイヒン</t>
    </rPh>
    <phoneticPr fontId="2"/>
  </si>
  <si>
    <t>無</t>
    <rPh sb="0" eb="1">
      <t>ナシ</t>
    </rPh>
    <phoneticPr fontId="2"/>
  </si>
  <si>
    <t>氏名または
代表者名等</t>
    <rPh sb="0" eb="2">
      <t>シメイ</t>
    </rPh>
    <rPh sb="6" eb="9">
      <t>ダイヒョウシャ</t>
    </rPh>
    <rPh sb="9" eb="10">
      <t>メイ</t>
    </rPh>
    <rPh sb="10" eb="11">
      <t>トウ</t>
    </rPh>
    <phoneticPr fontId="2"/>
  </si>
  <si>
    <t>利用予定なし</t>
    <rPh sb="0" eb="2">
      <t>リヨウ</t>
    </rPh>
    <rPh sb="2" eb="4">
      <t>ヨテイ</t>
    </rPh>
    <phoneticPr fontId="2"/>
  </si>
  <si>
    <t>賃貸</t>
    <rPh sb="0" eb="2">
      <t>チンタイ</t>
    </rPh>
    <phoneticPr fontId="2"/>
  </si>
  <si>
    <r>
      <t>所有予定者</t>
    </r>
    <r>
      <rPr>
        <sz val="9"/>
        <rFont val="ＭＳ Ｐゴシック"/>
        <family val="3"/>
        <charset val="128"/>
      </rPr>
      <t>（転売含む）</t>
    </r>
    <rPh sb="0" eb="2">
      <t>ショユウ</t>
    </rPh>
    <rPh sb="2" eb="5">
      <t>ヨテイシャ</t>
    </rPh>
    <rPh sb="6" eb="8">
      <t>テンバイ</t>
    </rPh>
    <rPh sb="8" eb="9">
      <t>フク</t>
    </rPh>
    <phoneticPr fontId="2"/>
  </si>
  <si>
    <t>導入製品</t>
    <rPh sb="0" eb="2">
      <t>ドウニュウ</t>
    </rPh>
    <rPh sb="2" eb="4">
      <t>セイヒン</t>
    </rPh>
    <phoneticPr fontId="2"/>
  </si>
  <si>
    <t>断熱パネル</t>
    <rPh sb="0" eb="2">
      <t>ダンネツ</t>
    </rPh>
    <phoneticPr fontId="29"/>
  </si>
  <si>
    <t>潜熱蓄熱建材</t>
    <rPh sb="0" eb="2">
      <t>センネツ</t>
    </rPh>
    <rPh sb="2" eb="4">
      <t>チクネツ</t>
    </rPh>
    <rPh sb="4" eb="6">
      <t>ケンザイ</t>
    </rPh>
    <phoneticPr fontId="2"/>
  </si>
  <si>
    <t>・見積書及び明細書を基に、導入製品ごとの補助対象経費の合計を下表に記入すること。</t>
    <rPh sb="1" eb="4">
      <t>ミツモリショ</t>
    </rPh>
    <rPh sb="4" eb="5">
      <t>オヨ</t>
    </rPh>
    <rPh sb="6" eb="8">
      <t>メイサイ</t>
    </rPh>
    <rPh sb="8" eb="9">
      <t>ショ</t>
    </rPh>
    <rPh sb="10" eb="11">
      <t>モト</t>
    </rPh>
    <rPh sb="13" eb="15">
      <t>ドウニュウ</t>
    </rPh>
    <rPh sb="15" eb="17">
      <t>セイヒン</t>
    </rPh>
    <rPh sb="20" eb="22">
      <t>ホジョ</t>
    </rPh>
    <rPh sb="22" eb="24">
      <t>タイショウ</t>
    </rPh>
    <rPh sb="24" eb="26">
      <t>ケイヒ</t>
    </rPh>
    <rPh sb="27" eb="29">
      <t>ゴウケイ</t>
    </rPh>
    <rPh sb="30" eb="31">
      <t>シタ</t>
    </rPh>
    <rPh sb="31" eb="32">
      <t>ヒョウ</t>
    </rPh>
    <rPh sb="32" eb="33">
      <t>ソウヒョウ</t>
    </rPh>
    <rPh sb="33" eb="35">
      <t>キニュウ</t>
    </rPh>
    <phoneticPr fontId="2"/>
  </si>
  <si>
    <t>・補助対象経費の合計は、必ず[税抜]で記入すること。</t>
    <rPh sb="1" eb="3">
      <t>ホジョ</t>
    </rPh>
    <rPh sb="3" eb="5">
      <t>タイショウ</t>
    </rPh>
    <rPh sb="5" eb="7">
      <t>ケイヒ</t>
    </rPh>
    <rPh sb="8" eb="10">
      <t>ゴウケイ</t>
    </rPh>
    <rPh sb="12" eb="13">
      <t>カナラ</t>
    </rPh>
    <rPh sb="15" eb="16">
      <t>ゼイ</t>
    </rPh>
    <rPh sb="16" eb="17">
      <t>バツ</t>
    </rPh>
    <rPh sb="19" eb="21">
      <t>キニュウ</t>
    </rPh>
    <phoneticPr fontId="2"/>
  </si>
  <si>
    <t>補助対象経費の合計　[税抜]</t>
    <rPh sb="0" eb="2">
      <t>ホジョ</t>
    </rPh>
    <rPh sb="2" eb="4">
      <t>タイショウ</t>
    </rPh>
    <rPh sb="4" eb="6">
      <t>ケイヒ</t>
    </rPh>
    <rPh sb="7" eb="9">
      <t>ゴウケイ</t>
    </rPh>
    <rPh sb="11" eb="13">
      <t>ゼイヌキ</t>
    </rPh>
    <phoneticPr fontId="2"/>
  </si>
  <si>
    <t>＜補助対象外経費＞</t>
    <rPh sb="1" eb="3">
      <t>ホジョ</t>
    </rPh>
    <rPh sb="3" eb="6">
      <t>タイショウガイ</t>
    </rPh>
    <rPh sb="6" eb="8">
      <t>ケイヒ</t>
    </rPh>
    <phoneticPr fontId="6"/>
  </si>
  <si>
    <t>明細書　【断熱パネル】</t>
    <rPh sb="0" eb="2">
      <t>メイサイ</t>
    </rPh>
    <rPh sb="2" eb="3">
      <t>ショ</t>
    </rPh>
    <rPh sb="5" eb="7">
      <t>ダンネツ</t>
    </rPh>
    <phoneticPr fontId="2"/>
  </si>
  <si>
    <t>＜見積書の補助対象経費＞</t>
    <rPh sb="1" eb="4">
      <t>ミツモリショ</t>
    </rPh>
    <rPh sb="9" eb="11">
      <t>ケイヒ</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</si>
  <si>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</si>
  <si>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</si>
  <si>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窓の補助対象経費の合計[税抜]</t>
    <rPh sb="0" eb="1">
      <t>マド</t>
    </rPh>
    <rPh sb="2" eb="4">
      <t>ホジョ</t>
    </rPh>
    <rPh sb="4" eb="6">
      <t>タイショウ</t>
    </rPh>
    <rPh sb="6" eb="8">
      <t>ケイヒ</t>
    </rPh>
    <rPh sb="9" eb="11">
      <t>ゴウケイ</t>
    </rPh>
    <rPh sb="12" eb="14">
      <t>ゼイヌキ</t>
    </rPh>
    <phoneticPr fontId="2"/>
  </si>
  <si>
    <t>※「明細書」を先に記入すること</t>
    <rPh sb="2" eb="5">
      <t>メイサイショ</t>
    </rPh>
    <rPh sb="7" eb="8">
      <t>サキ</t>
    </rPh>
    <rPh sb="9" eb="11">
      <t>キニュウ</t>
    </rPh>
    <phoneticPr fontId="2"/>
  </si>
  <si>
    <t>必須製品</t>
    <rPh sb="0" eb="2">
      <t>ヒッス</t>
    </rPh>
    <rPh sb="2" eb="4">
      <t>セイヒン</t>
    </rPh>
    <phoneticPr fontId="2"/>
  </si>
  <si>
    <t>任意の製品</t>
    <rPh sb="0" eb="2">
      <t>ニンイ</t>
    </rPh>
    <rPh sb="3" eb="5">
      <t>セイヒン</t>
    </rPh>
    <phoneticPr fontId="29"/>
  </si>
  <si>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9"/>
  </si>
  <si>
    <t>補助率の計算（D） [（C）／２]</t>
    <rPh sb="0" eb="2">
      <t>ホジョ</t>
    </rPh>
    <rPh sb="2" eb="3">
      <t>リツ</t>
    </rPh>
    <rPh sb="4" eb="6">
      <t>ケイサン</t>
    </rPh>
    <phoneticPr fontId="2"/>
  </si>
  <si>
    <t>　　　　　　 その他工事費用・諸経費（F）</t>
    <rPh sb="9" eb="10">
      <t>タ</t>
    </rPh>
    <rPh sb="10" eb="12">
      <t>コウジ</t>
    </rPh>
    <rPh sb="12" eb="14">
      <t>ヒヨウ</t>
    </rPh>
    <rPh sb="15" eb="18">
      <t>ショケイヒ</t>
    </rPh>
    <phoneticPr fontId="2"/>
  </si>
  <si>
    <t>　　　　　　 消費税（G）</t>
    <rPh sb="7" eb="10">
      <t>ショウヒゼイ</t>
    </rPh>
    <phoneticPr fontId="2"/>
  </si>
  <si>
    <t>断熱パネルの補助対象経費の合計[税抜]</t>
    <rPh sb="0" eb="2">
      <t>ダンネツ</t>
    </rPh>
    <rPh sb="6" eb="8">
      <t>ホジョ</t>
    </rPh>
    <rPh sb="8" eb="10">
      <t>タイショウ</t>
    </rPh>
    <rPh sb="10" eb="12">
      <t>ケイヒ</t>
    </rPh>
    <rPh sb="13" eb="15">
      <t>ゴウケイ</t>
    </rPh>
    <rPh sb="16" eb="18">
      <t>ゼイヌキ</t>
    </rPh>
    <phoneticPr fontId="2"/>
  </si>
  <si>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</si>
  <si>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・明細書及び別添の見積書の金額と整合性が取れていること。</t>
    <rPh sb="1" eb="4">
      <t>メイサイショ</t>
    </rPh>
    <rPh sb="4" eb="5">
      <t>オヨ</t>
    </rPh>
    <rPh sb="6" eb="8">
      <t>ベッテン</t>
    </rPh>
    <rPh sb="9" eb="12">
      <t>ミツモリショ</t>
    </rPh>
    <rPh sb="13" eb="15">
      <t>キンガク</t>
    </rPh>
    <rPh sb="16" eb="19">
      <t>セイゴウセイ</t>
    </rPh>
    <rPh sb="20" eb="21">
      <t>ト</t>
    </rPh>
    <phoneticPr fontId="2"/>
  </si>
  <si>
    <t>＜補助対象経費の算出＞　</t>
    <rPh sb="1" eb="3">
      <t>ホジョ</t>
    </rPh>
    <rPh sb="3" eb="5">
      <t>タイショウ</t>
    </rPh>
    <rPh sb="5" eb="7">
      <t>ケイヒ</t>
    </rPh>
    <rPh sb="8" eb="10">
      <t>サンシュツ</t>
    </rPh>
    <phoneticPr fontId="6"/>
  </si>
  <si>
    <t>＜補助金交付申請予定額の算出＞　</t>
    <rPh sb="1" eb="4">
      <t>ホジョキン</t>
    </rPh>
    <rPh sb="4" eb="6">
      <t>コウフ</t>
    </rPh>
    <rPh sb="6" eb="8">
      <t>シンセイ</t>
    </rPh>
    <rPh sb="8" eb="10">
      <t>ヨテイ</t>
    </rPh>
    <rPh sb="10" eb="11">
      <t>ガク</t>
    </rPh>
    <rPh sb="12" eb="14">
      <t>サンシュツ</t>
    </rPh>
    <phoneticPr fontId="6"/>
  </si>
  <si>
    <t>見積書の補助対象経費（C） [（A）＋（B）]</t>
    <rPh sb="0" eb="3">
      <t>ミツモリショ</t>
    </rPh>
    <rPh sb="4" eb="6">
      <t>ホジョ</t>
    </rPh>
    <rPh sb="6" eb="8">
      <t>タイショウ</t>
    </rPh>
    <rPh sb="8" eb="10">
      <t>ケイヒ</t>
    </rPh>
    <phoneticPr fontId="2"/>
  </si>
  <si>
    <t>　　　　　　 見積書の合計金額（H） [（C）＋（F）＋（G）]</t>
    <rPh sb="9" eb="10">
      <t>ショ</t>
    </rPh>
    <phoneticPr fontId="2"/>
  </si>
  <si>
    <t>↓小数点第2位まで、3位切捨て</t>
    <rPh sb="1" eb="4">
      <t>ショウスウテン</t>
    </rPh>
    <rPh sb="4" eb="5">
      <t>ダイ</t>
    </rPh>
    <rPh sb="6" eb="7">
      <t>イ</t>
    </rPh>
    <rPh sb="11" eb="12">
      <t>イ</t>
    </rPh>
    <rPh sb="12" eb="14">
      <t>キリス</t>
    </rPh>
    <phoneticPr fontId="2"/>
  </si>
  <si>
    <t>製品名
（シリーズ名）</t>
    <rPh sb="0" eb="3">
      <t>セイヒンメイ</t>
    </rPh>
    <rPh sb="9" eb="10">
      <t>メイ</t>
    </rPh>
    <phoneticPr fontId="2"/>
  </si>
  <si>
    <t>ＳＩＩ登録型番</t>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</si>
  <si>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</si>
  <si>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</si>
  <si>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</si>
  <si>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数量
(ｂ)</t>
    <rPh sb="0" eb="2">
      <t>スウリョウ</t>
    </rPh>
    <phoneticPr fontId="2"/>
  </si>
  <si>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</si>
  <si>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</si>
  <si>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59"/>
  </si>
  <si>
    <t>㎡</t>
    <phoneticPr fontId="59"/>
  </si>
  <si>
    <t>材料費計</t>
    <rPh sb="0" eb="3">
      <t>ザイリョウヒ</t>
    </rPh>
    <rPh sb="3" eb="4">
      <t>ケイ</t>
    </rPh>
    <phoneticPr fontId="59"/>
  </si>
  <si>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</si>
  <si>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</si>
  <si>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</si>
  <si>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</si>
  <si>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</si>
  <si>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59"/>
  </si>
  <si>
    <r>
      <rPr>
        <sz val="18"/>
        <color indexed="10"/>
        <rFont val="ＭＳ Ｐゴシック"/>
        <family val="3"/>
        <charset val="128"/>
      </rPr>
      <t>⇓</t>
    </r>
    <r>
      <rPr>
        <sz val="14"/>
        <color indexed="10"/>
        <rFont val="ＭＳ Ｐゴシック"/>
        <family val="3"/>
        <charset val="128"/>
      </rPr>
      <t>有の場合、延床面積を記入してください。</t>
    </r>
    <phoneticPr fontId="59"/>
  </si>
  <si>
    <t>全館蓄熱量合計：</t>
    <rPh sb="0" eb="2">
      <t>ゼンカン</t>
    </rPh>
    <rPh sb="2" eb="4">
      <t>チクネツ</t>
    </rPh>
    <rPh sb="4" eb="5">
      <t>リョウ</t>
    </rPh>
    <rPh sb="5" eb="7">
      <t>ゴウケイ</t>
    </rPh>
    <phoneticPr fontId="59"/>
  </si>
  <si>
    <t>ｋＪ</t>
    <phoneticPr fontId="59"/>
  </si>
  <si>
    <t>延床面積あたりの蓄熱量：</t>
    <rPh sb="0" eb="4">
      <t>ノベユカメンセキ</t>
    </rPh>
    <rPh sb="8" eb="10">
      <t>チクネツ</t>
    </rPh>
    <rPh sb="10" eb="11">
      <t>リョウ</t>
    </rPh>
    <phoneticPr fontId="59"/>
  </si>
  <si>
    <t>ｋＪ/㎡</t>
    <phoneticPr fontId="59"/>
  </si>
  <si>
    <t>工事費</t>
    <rPh sb="0" eb="2">
      <t>コウジ</t>
    </rPh>
    <rPh sb="2" eb="3">
      <t>ヒ</t>
    </rPh>
    <phoneticPr fontId="2"/>
  </si>
  <si>
    <t>蓄熱量合計
（ｋＪ）
（ｄ） [（ｂ）ｘ（ｃ）]</t>
    <rPh sb="0" eb="2">
      <t>チクネツ</t>
    </rPh>
    <rPh sb="2" eb="3">
      <t>リョウ</t>
    </rPh>
    <rPh sb="3" eb="5">
      <t>ゴウケイ</t>
    </rPh>
    <phoneticPr fontId="59"/>
  </si>
  <si>
    <t>床面積当たりの蓄熱量（ｋＪ/㎡） [（ｄ）/（a）]</t>
    <rPh sb="0" eb="3">
      <t>ユカメンセキ</t>
    </rPh>
    <rPh sb="3" eb="4">
      <t>ア</t>
    </rPh>
    <rPh sb="7" eb="9">
      <t>チクネツ</t>
    </rPh>
    <rPh sb="9" eb="10">
      <t>リョウ</t>
    </rPh>
    <phoneticPr fontId="2"/>
  </si>
  <si>
    <t>【集合住宅】</t>
    <rPh sb="1" eb="3">
      <t>シュウゴウ</t>
    </rPh>
    <rPh sb="3" eb="5">
      <t>ジュウタク</t>
    </rPh>
    <phoneticPr fontId="42"/>
  </si>
  <si>
    <t>【集合】定型様式１</t>
    <rPh sb="1" eb="3">
      <t>シュウゴウ</t>
    </rPh>
    <phoneticPr fontId="2"/>
  </si>
  <si>
    <t>１．</t>
    <phoneticPr fontId="2"/>
  </si>
  <si>
    <t>３．</t>
    <phoneticPr fontId="2"/>
  </si>
  <si>
    <t>所有形態</t>
    <rPh sb="0" eb="2">
      <t>ショユウ</t>
    </rPh>
    <rPh sb="2" eb="4">
      <t>ケイタイ</t>
    </rPh>
    <phoneticPr fontId="2"/>
  </si>
  <si>
    <t>１住戸</t>
    <rPh sb="1" eb="3">
      <t>ジュウコ</t>
    </rPh>
    <phoneticPr fontId="2"/>
  </si>
  <si>
    <t>１棟</t>
    <rPh sb="1" eb="2">
      <t>トウ</t>
    </rPh>
    <phoneticPr fontId="2"/>
  </si>
  <si>
    <t>棟数</t>
    <rPh sb="0" eb="1">
      <t>トウ</t>
    </rPh>
    <rPh sb="1" eb="2">
      <t>スウ</t>
    </rPh>
    <phoneticPr fontId="2"/>
  </si>
  <si>
    <t>棟</t>
    <rPh sb="0" eb="1">
      <t>トウ</t>
    </rPh>
    <phoneticPr fontId="2"/>
  </si>
  <si>
    <t>総戸数</t>
    <rPh sb="0" eb="3">
      <t>ソウコスウ</t>
    </rPh>
    <phoneticPr fontId="2"/>
  </si>
  <si>
    <t>戸</t>
    <rPh sb="0" eb="1">
      <t>コ</t>
    </rPh>
    <phoneticPr fontId="2"/>
  </si>
  <si>
    <t>改修する戸数</t>
    <rPh sb="0" eb="2">
      <t>カイシュウ</t>
    </rPh>
    <rPh sb="4" eb="6">
      <t>コスウ</t>
    </rPh>
    <phoneticPr fontId="2"/>
  </si>
  <si>
    <t>Ｓ造</t>
    <phoneticPr fontId="2"/>
  </si>
  <si>
    <t>ＲＣ造</t>
    <phoneticPr fontId="2"/>
  </si>
  <si>
    <t>ＳＲＣ造</t>
    <phoneticPr fontId="2"/>
  </si>
  <si>
    <t>（</t>
    <phoneticPr fontId="2"/>
  </si>
  <si>
    <t>）</t>
    <phoneticPr fontId="2"/>
  </si>
  <si>
    <t>４．</t>
    <phoneticPr fontId="2"/>
  </si>
  <si>
    <t>＜必須の導入製品＞  ↓該当する導入製品をチェックすること。</t>
    <rPh sb="1" eb="3">
      <t>ヒッス</t>
    </rPh>
    <rPh sb="4" eb="6">
      <t>ドウニュウ</t>
    </rPh>
    <rPh sb="6" eb="8">
      <t>セイヒン</t>
    </rPh>
    <rPh sb="12" eb="14">
      <t>ガイトウ</t>
    </rPh>
    <rPh sb="16" eb="18">
      <t>ドウニュウ</t>
    </rPh>
    <rPh sb="18" eb="20">
      <t>セイヒン</t>
    </rPh>
    <phoneticPr fontId="2"/>
  </si>
  <si>
    <t>断熱パネル</t>
    <rPh sb="0" eb="2">
      <t>ダンネツ</t>
    </rPh>
    <phoneticPr fontId="2"/>
  </si>
  <si>
    <t>潜熱蓄熱建材</t>
    <rPh sb="4" eb="6">
      <t>ケンザイ</t>
    </rPh>
    <phoneticPr fontId="2"/>
  </si>
  <si>
    <t>＜任意の導入製品＞</t>
    <rPh sb="1" eb="3">
      <t>ニンイ</t>
    </rPh>
    <rPh sb="4" eb="6">
      <t>ドウニュウ</t>
    </rPh>
    <rPh sb="6" eb="8">
      <t>セイヒン</t>
    </rPh>
    <phoneticPr fontId="2"/>
  </si>
  <si>
    <t>玄関ドア</t>
    <rPh sb="0" eb="2">
      <t>ゲンカン</t>
    </rPh>
    <phoneticPr fontId="2"/>
  </si>
  <si>
    <t>窓</t>
    <rPh sb="0" eb="1">
      <t>マド</t>
    </rPh>
    <phoneticPr fontId="2"/>
  </si>
  <si>
    <t>５．</t>
    <phoneticPr fontId="2"/>
  </si>
  <si>
    <t>他の補助金への申請</t>
    <phoneticPr fontId="2"/>
  </si>
  <si>
    <t>補助金を重複して受け取れない場合があるので注意すること。</t>
    <rPh sb="0" eb="3">
      <t>ホジョキン</t>
    </rPh>
    <rPh sb="4" eb="6">
      <t>チョウフク</t>
    </rPh>
    <rPh sb="8" eb="9">
      <t>ウ</t>
    </rPh>
    <rPh sb="10" eb="11">
      <t>ト</t>
    </rPh>
    <rPh sb="14" eb="16">
      <t>バアイ</t>
    </rPh>
    <rPh sb="21" eb="23">
      <t>チュウイ</t>
    </rPh>
    <phoneticPr fontId="2"/>
  </si>
  <si>
    <t>補助金等の名称</t>
    <rPh sb="0" eb="3">
      <t>ホジョキン</t>
    </rPh>
    <rPh sb="3" eb="4">
      <t>トウ</t>
    </rPh>
    <rPh sb="5" eb="7">
      <t>メイショウ</t>
    </rPh>
    <phoneticPr fontId="2"/>
  </si>
  <si>
    <t>補助対象部位</t>
    <rPh sb="0" eb="2">
      <t>ホジョ</t>
    </rPh>
    <rPh sb="2" eb="4">
      <t>タイショウ</t>
    </rPh>
    <rPh sb="4" eb="6">
      <t>ブイ</t>
    </rPh>
    <phoneticPr fontId="2"/>
  </si>
  <si>
    <t>階</t>
    <rPh sb="0" eb="1">
      <t>カイ</t>
    </rPh>
    <phoneticPr fontId="2"/>
  </si>
  <si>
    <t>階建</t>
    <rPh sb="0" eb="1">
      <t>カイ</t>
    </rPh>
    <rPh sb="1" eb="2">
      <t>ダテ</t>
    </rPh>
    <phoneticPr fontId="13"/>
  </si>
  <si>
    <t>【集合】定型様式２</t>
    <rPh sb="1" eb="3">
      <t>シュウゴウ</t>
    </rPh>
    <phoneticPr fontId="2"/>
  </si>
  <si>
    <r>
      <t>　　　　　　補助金交付申請予定額（E）
　　　　　　</t>
    </r>
    <r>
      <rPr>
        <sz val="12"/>
        <rFont val="HGPｺﾞｼｯｸE"/>
        <family val="3"/>
        <charset val="128"/>
      </rPr>
      <t>※（D）又は125万円のいずれか低い金額</t>
    </r>
    <rPh sb="6" eb="9">
      <t>ホジョキン</t>
    </rPh>
    <rPh sb="9" eb="11">
      <t>コウフ</t>
    </rPh>
    <rPh sb="11" eb="13">
      <t>シンセイ</t>
    </rPh>
    <rPh sb="13" eb="15">
      <t>ヨテイ</t>
    </rPh>
    <rPh sb="15" eb="16">
      <t>ガク</t>
    </rPh>
    <rPh sb="30" eb="31">
      <t>マタ</t>
    </rPh>
    <rPh sb="35" eb="37">
      <t>マンエン</t>
    </rPh>
    <rPh sb="42" eb="43">
      <t>ヒク</t>
    </rPh>
    <rPh sb="44" eb="45">
      <t>キン</t>
    </rPh>
    <rPh sb="45" eb="46">
      <t>ガク</t>
    </rPh>
    <phoneticPr fontId="2"/>
  </si>
  <si>
    <t>【集合】定型様式３</t>
    <rPh sb="1" eb="3">
      <t>シュウゴウ</t>
    </rPh>
    <phoneticPr fontId="2"/>
  </si>
  <si>
    <t/>
  </si>
  <si>
    <t>材料費</t>
    <rPh sb="0" eb="3">
      <t>ザイリョウヒ</t>
    </rPh>
    <phoneticPr fontId="2"/>
  </si>
  <si>
    <t>施工面積・材料費計</t>
    <rPh sb="0" eb="2">
      <t>セコウ</t>
    </rPh>
    <rPh sb="2" eb="4">
      <t>メンセキ</t>
    </rPh>
    <rPh sb="5" eb="8">
      <t>ザイリョウヒ</t>
    </rPh>
    <rPh sb="8" eb="9">
      <t>ケイ</t>
    </rPh>
    <phoneticPr fontId="2"/>
  </si>
  <si>
    <t>断熱材の補助対象経費の合計[税抜]</t>
    <rPh sb="0" eb="2">
      <t>ダンネツ</t>
    </rPh>
    <rPh sb="2" eb="3">
      <t>ザイ</t>
    </rPh>
    <rPh sb="4" eb="6">
      <t>ホジョ</t>
    </rPh>
    <rPh sb="6" eb="8">
      <t>タイショウ</t>
    </rPh>
    <rPh sb="8" eb="10">
      <t>ケイヒ</t>
    </rPh>
    <rPh sb="11" eb="13">
      <t>ゴウケイ</t>
    </rPh>
    <rPh sb="14" eb="16">
      <t>ゼイヌキ</t>
    </rPh>
    <phoneticPr fontId="2"/>
  </si>
  <si>
    <t>玄関ドアの補助対象経費の合計[税抜]</t>
    <rPh sb="0" eb="2">
      <t>ゲンカン</t>
    </rPh>
    <rPh sb="5" eb="7">
      <t>ホジョ</t>
    </rPh>
    <rPh sb="7" eb="9">
      <t>タイショウ</t>
    </rPh>
    <rPh sb="9" eb="11">
      <t>ケイヒ</t>
    </rPh>
    <rPh sb="12" eb="14">
      <t>ゴウケイ</t>
    </rPh>
    <rPh sb="15" eb="17">
      <t>ゼイヌキ</t>
    </rPh>
    <phoneticPr fontId="2"/>
  </si>
  <si>
    <t>調湿建材の補助対象経費の合計[税抜]</t>
    <rPh sb="0" eb="2">
      <t>チョウシツ</t>
    </rPh>
    <rPh sb="2" eb="4">
      <t>ケンザイ</t>
    </rPh>
    <rPh sb="5" eb="7">
      <t>ホジョ</t>
    </rPh>
    <rPh sb="7" eb="9">
      <t>タイショウ</t>
    </rPh>
    <rPh sb="9" eb="11">
      <t>ケイヒ</t>
    </rPh>
    <rPh sb="12" eb="14">
      <t>ゴウケイ</t>
    </rPh>
    <rPh sb="15" eb="17">
      <t>ゼイヌキ</t>
    </rPh>
    <phoneticPr fontId="2"/>
  </si>
  <si>
    <t>施工面積・材料費計</t>
    <rPh sb="0" eb="2">
      <t>セコウ</t>
    </rPh>
    <rPh sb="2" eb="4">
      <t>メンセキ</t>
    </rPh>
    <rPh sb="5" eb="7">
      <t>ザイリョウ</t>
    </rPh>
    <rPh sb="7" eb="8">
      <t>ヒ</t>
    </rPh>
    <rPh sb="8" eb="9">
      <t>ケイ</t>
    </rPh>
    <phoneticPr fontId="2"/>
  </si>
  <si>
    <t>断熱材</t>
    <rPh sb="0" eb="3">
      <t>ダンネツザイ</t>
    </rPh>
    <phoneticPr fontId="2"/>
  </si>
  <si>
    <t>ガラス</t>
    <phoneticPr fontId="2"/>
  </si>
  <si>
    <t>調湿建材</t>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</si>
  <si>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2"/>
  </si>
  <si>
    <t>数量・材料費計</t>
    <rPh sb="0" eb="2">
      <t>スウリョウ</t>
    </rPh>
    <rPh sb="3" eb="5">
      <t>ザイリョウ</t>
    </rPh>
    <rPh sb="5" eb="6">
      <t>ヒ</t>
    </rPh>
    <rPh sb="6" eb="7">
      <t>ケイ</t>
    </rPh>
    <phoneticPr fontId="2"/>
  </si>
  <si>
    <t>ＳＩＩ登録型番</t>
    <phoneticPr fontId="2"/>
  </si>
  <si>
    <t>床</t>
    <rPh sb="0" eb="1">
      <t>ユカ</t>
    </rPh>
    <phoneticPr fontId="2"/>
  </si>
  <si>
    <t>㎡</t>
    <phoneticPr fontId="2"/>
  </si>
  <si>
    <t>㎡</t>
    <phoneticPr fontId="2"/>
  </si>
  <si>
    <t>壁</t>
    <rPh sb="0" eb="1">
      <t>カベ</t>
    </rPh>
    <phoneticPr fontId="2"/>
  </si>
  <si>
    <t>㎡</t>
    <phoneticPr fontId="2"/>
  </si>
  <si>
    <t>天井</t>
    <rPh sb="0" eb="2">
      <t>テンジョウ</t>
    </rPh>
    <phoneticPr fontId="2"/>
  </si>
  <si>
    <t>㎡</t>
    <phoneticPr fontId="2"/>
  </si>
  <si>
    <t>（</t>
    <phoneticPr fontId="2"/>
  </si>
  <si>
    <t>/</t>
    <phoneticPr fontId="2"/>
  </si>
  <si>
    <t>ページ）</t>
    <phoneticPr fontId="2"/>
  </si>
  <si>
    <t>・部位ごとに明細を作成すること。</t>
    <rPh sb="1" eb="3">
      <t>ブイ</t>
    </rPh>
    <rPh sb="6" eb="8">
      <t>メイサイ</t>
    </rPh>
    <rPh sb="9" eb="11">
      <t>サクセイ</t>
    </rPh>
    <phoneticPr fontId="2"/>
  </si>
  <si>
    <t>（</t>
    <phoneticPr fontId="2"/>
  </si>
  <si>
    <t>/</t>
    <phoneticPr fontId="2"/>
  </si>
  <si>
    <t>ページ）</t>
    <phoneticPr fontId="2"/>
  </si>
  <si>
    <t>・居室ごとに明細を作成すること。</t>
    <rPh sb="1" eb="3">
      <t>キョシツ</t>
    </rPh>
    <rPh sb="6" eb="8">
      <t>メイサイ</t>
    </rPh>
    <rPh sb="9" eb="11">
      <t>サクセイ</t>
    </rPh>
    <phoneticPr fontId="2"/>
  </si>
  <si>
    <t>内窓取付</t>
    <rPh sb="0" eb="1">
      <t>ウチ</t>
    </rPh>
    <rPh sb="1" eb="2">
      <t>マド</t>
    </rPh>
    <rPh sb="2" eb="4">
      <t>トリツケ</t>
    </rPh>
    <phoneticPr fontId="2"/>
  </si>
  <si>
    <t>ガラス
番号</t>
    <rPh sb="4" eb="6">
      <t>バンゴウ</t>
    </rPh>
    <phoneticPr fontId="2"/>
  </si>
  <si>
    <t>床面積（a）</t>
    <rPh sb="0" eb="3">
      <t>ユカメンセキ</t>
    </rPh>
    <phoneticPr fontId="2"/>
  </si>
  <si>
    <t>ガラスの補助対象経費の合計[税抜]</t>
    <rPh sb="4" eb="6">
      <t>ホジョ</t>
    </rPh>
    <rPh sb="6" eb="8">
      <t>タイショウ</t>
    </rPh>
    <rPh sb="8" eb="10">
      <t>ケイヒ</t>
    </rPh>
    <rPh sb="11" eb="13">
      <t>ゴウケイ</t>
    </rPh>
    <rPh sb="14" eb="16">
      <t>ゼイヌキ</t>
    </rPh>
    <phoneticPr fontId="2"/>
  </si>
  <si>
    <t>平成３１年度</t>
    <phoneticPr fontId="2"/>
  </si>
  <si>
    <t>省エネルギー投資促進に向けた支援補助金</t>
    <phoneticPr fontId="2"/>
  </si>
  <si>
    <t>（住宅・ビルの革新的省エネルギー技術導入促進事業）</t>
    <phoneticPr fontId="2"/>
  </si>
  <si>
    <t>４.申請者連絡先</t>
    <rPh sb="2" eb="5">
      <t>シンセイシャ</t>
    </rPh>
    <rPh sb="5" eb="8">
      <t>レンラクサキ</t>
    </rPh>
    <phoneticPr fontId="2"/>
  </si>
  <si>
    <t>（</t>
    <phoneticPr fontId="2"/>
  </si>
  <si>
    <t>）</t>
    <phoneticPr fontId="2"/>
  </si>
  <si>
    <t>－</t>
    <phoneticPr fontId="2"/>
  </si>
  <si>
    <t>E-mail</t>
    <phoneticPr fontId="2"/>
  </si>
  <si>
    <t>＠</t>
    <phoneticPr fontId="2"/>
  </si>
  <si>
    <t>)</t>
    <phoneticPr fontId="2"/>
  </si>
  <si>
    <t>５.手続代行者　担当者連絡先</t>
    <rPh sb="2" eb="4">
      <t>テツヅ</t>
    </rPh>
    <rPh sb="4" eb="7">
      <t>ダイコウシャ</t>
    </rPh>
    <rPh sb="8" eb="11">
      <t>タントウシャ</t>
    </rPh>
    <rPh sb="11" eb="14">
      <t>レンラクサキ</t>
    </rPh>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</si>
  <si>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</si>
  <si>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</si>
  <si>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</si>
  <si>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役員名簿（別紙２）</t>
    <rPh sb="0" eb="2">
      <t>ヤクイン</t>
    </rPh>
    <rPh sb="2" eb="4">
      <t>メイボ</t>
    </rPh>
    <rPh sb="5" eb="7">
      <t>ベッシ</t>
    </rPh>
    <phoneticPr fontId="2"/>
  </si>
  <si>
    <r>
      <t>所有</t>
    </r>
    <r>
      <rPr>
        <sz val="9"/>
        <rFont val="ＭＳ Ｐゴシック"/>
        <family val="3"/>
        <charset val="128"/>
      </rPr>
      <t>（賃貸含む）</t>
    </r>
    <rPh sb="0" eb="2">
      <t>ショユウ</t>
    </rPh>
    <rPh sb="3" eb="5">
      <t>チンタイ</t>
    </rPh>
    <phoneticPr fontId="2"/>
  </si>
  <si>
    <t>居住区分</t>
    <rPh sb="0" eb="2">
      <t>キョジュウ</t>
    </rPh>
    <rPh sb="2" eb="4">
      <t>クブン</t>
    </rPh>
    <phoneticPr fontId="2"/>
  </si>
  <si>
    <t>居住</t>
    <rPh sb="0" eb="2">
      <t>キョジュウ</t>
    </rPh>
    <phoneticPr fontId="2"/>
  </si>
  <si>
    <t>居住予定</t>
    <rPh sb="0" eb="2">
      <t>キョジュウ</t>
    </rPh>
    <rPh sb="2" eb="4">
      <t>ヨテイ</t>
    </rPh>
    <phoneticPr fontId="2"/>
  </si>
  <si>
    <t>有</t>
    <phoneticPr fontId="2"/>
  </si>
  <si>
    <t>※「有」に■を付けた場合、以下を確認の上、申請（予定も含む）している補助金等の名称と補助対象部位を記入すること。</t>
    <rPh sb="7" eb="8">
      <t>ツ</t>
    </rPh>
    <rPh sb="19" eb="20">
      <t>ウエ</t>
    </rPh>
    <rPh sb="34" eb="37">
      <t>ホジョキン</t>
    </rPh>
    <rPh sb="37" eb="38">
      <t>トウ</t>
    </rPh>
    <rPh sb="39" eb="41">
      <t>メイショウ</t>
    </rPh>
    <phoneticPr fontId="2"/>
  </si>
  <si>
    <t>①</t>
    <phoneticPr fontId="2"/>
  </si>
  <si>
    <t>（</t>
    <phoneticPr fontId="2"/>
  </si>
  <si>
    <t>）</t>
    <phoneticPr fontId="2"/>
  </si>
  <si>
    <t>②</t>
    <phoneticPr fontId="2"/>
  </si>
  <si>
    <t>↓【様式１　交付申請書】の「２．補助金交付申請予定額」に転記</t>
    <rPh sb="2" eb="4">
      <t>ヨウシキ</t>
    </rPh>
    <rPh sb="6" eb="8">
      <t>コウフ</t>
    </rPh>
    <rPh sb="8" eb="11">
      <t>シンセイショ</t>
    </rPh>
    <rPh sb="16" eb="19">
      <t>ホジョキン</t>
    </rPh>
    <rPh sb="19" eb="21">
      <t>コウフ</t>
    </rPh>
    <rPh sb="21" eb="23">
      <t>シンセイ</t>
    </rPh>
    <rPh sb="23" eb="25">
      <t>ヨテイ</t>
    </rPh>
    <rPh sb="25" eb="26">
      <t>ガク</t>
    </rPh>
    <rPh sb="28" eb="30">
      <t>テンキ</t>
    </rPh>
    <phoneticPr fontId="2"/>
  </si>
  <si>
    <t>工事費計</t>
    <rPh sb="0" eb="2">
      <t>コウジ</t>
    </rPh>
    <rPh sb="2" eb="3">
      <t>ヒ</t>
    </rPh>
    <rPh sb="3" eb="4">
      <t>ケイ</t>
    </rPh>
    <phoneticPr fontId="2"/>
  </si>
  <si>
    <t>小計</t>
    <rPh sb="0" eb="2">
      <t>ショウケイ</t>
    </rPh>
    <phoneticPr fontId="2"/>
  </si>
  <si>
    <t>工事費計</t>
    <rPh sb="0" eb="2">
      <t>コウジ</t>
    </rPh>
    <rPh sb="2" eb="3">
      <t>ヒ</t>
    </rPh>
    <rPh sb="3" eb="4">
      <t>ケイ</t>
    </rPh>
    <phoneticPr fontId="59"/>
  </si>
  <si>
    <r>
      <t>明細書　【窓</t>
    </r>
    <r>
      <rPr>
        <sz val="22"/>
        <color indexed="9"/>
        <rFont val="HGP創英角ｺﾞｼｯｸUB"/>
        <family val="3"/>
        <charset val="128"/>
      </rPr>
      <t>】</t>
    </r>
    <rPh sb="0" eb="2">
      <t>メイサイ</t>
    </rPh>
    <rPh sb="2" eb="3">
      <t>ショ</t>
    </rPh>
    <rPh sb="5" eb="6">
      <t>マド</t>
    </rPh>
    <phoneticPr fontId="2"/>
  </si>
  <si>
    <t>カバー工法</t>
    <rPh sb="3" eb="5">
      <t>コウホウ</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</si>
  <si>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</si>
  <si>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外窓交換（防火仕様）</t>
    <rPh sb="0" eb="1">
      <t>ソト</t>
    </rPh>
    <rPh sb="1" eb="2">
      <t>マド</t>
    </rPh>
    <rPh sb="2" eb="4">
      <t>コウカン</t>
    </rPh>
    <rPh sb="5" eb="7">
      <t>ボウカ</t>
    </rPh>
    <rPh sb="7" eb="9">
      <t>シヨウ</t>
    </rPh>
    <phoneticPr fontId="2"/>
  </si>
  <si>
    <t>ガラス交換</t>
    <rPh sb="3" eb="5">
      <t>コウカン</t>
    </rPh>
    <phoneticPr fontId="2"/>
  </si>
  <si>
    <t>調湿建材</t>
    <rPh sb="0" eb="2">
      <t>チョウシツ</t>
    </rPh>
    <rPh sb="2" eb="4">
      <t>ケンザイ</t>
    </rPh>
    <phoneticPr fontId="2"/>
  </si>
  <si>
    <t>明細書　【玄関ドア・ガラス・調湿建材】</t>
    <rPh sb="0" eb="2">
      <t>メイサイ</t>
    </rPh>
    <rPh sb="2" eb="3">
      <t>ショ</t>
    </rPh>
    <rPh sb="5" eb="7">
      <t>ゲンカン</t>
    </rPh>
    <rPh sb="14" eb="16">
      <t>チョウシツ</t>
    </rPh>
    <rPh sb="16" eb="18">
      <t>ケンザイ</t>
    </rPh>
    <phoneticPr fontId="2"/>
  </si>
  <si>
    <t>・複数住戸を改修する場合は、1住戸ごとに総括表・明細書を作成すること。</t>
    <rPh sb="1" eb="3">
      <t>フクスウ</t>
    </rPh>
    <rPh sb="3" eb="5">
      <t>ジュウコ</t>
    </rPh>
    <rPh sb="6" eb="8">
      <t>カイシュウ</t>
    </rPh>
    <rPh sb="10" eb="12">
      <t>バアイ</t>
    </rPh>
    <rPh sb="15" eb="17">
      <t>ジュウコ</t>
    </rPh>
    <rPh sb="20" eb="23">
      <t>ソウカツヒョウ</t>
    </rPh>
    <rPh sb="24" eb="27">
      <t>メイサイショ</t>
    </rPh>
    <rPh sb="28" eb="30">
      <t>サクセイ</t>
    </rPh>
    <phoneticPr fontId="29"/>
  </si>
  <si>
    <t>支払形態</t>
    <rPh sb="0" eb="2">
      <t>シハラ</t>
    </rPh>
    <rPh sb="2" eb="4">
      <t>ケイタイ</t>
    </rPh>
    <phoneticPr fontId="2"/>
  </si>
  <si>
    <t>２．</t>
    <phoneticPr fontId="2"/>
  </si>
  <si>
    <r>
      <t>ガラス</t>
    </r>
    <r>
      <rPr>
        <sz val="11"/>
        <rFont val="ＭＳ Ｐゴシック"/>
        <family val="3"/>
        <charset val="128"/>
      </rPr>
      <t>（ガラス交換）</t>
    </r>
    <rPh sb="7" eb="9">
      <t>コウカン</t>
    </rPh>
    <phoneticPr fontId="2"/>
  </si>
  <si>
    <r>
      <t>窓</t>
    </r>
    <r>
      <rPr>
        <sz val="11"/>
        <rFont val="ＭＳ Ｐゴシック"/>
        <family val="3"/>
        <charset val="128"/>
      </rPr>
      <t>（カバー工法・外窓交換（防火仕様）・内窓取付）</t>
    </r>
    <rPh sb="0" eb="1">
      <t>マド</t>
    </rPh>
    <rPh sb="5" eb="7">
      <t>コウホウ</t>
    </rPh>
    <rPh sb="8" eb="9">
      <t>ソト</t>
    </rPh>
    <rPh sb="9" eb="10">
      <t>マド</t>
    </rPh>
    <rPh sb="10" eb="12">
      <t>コウカン</t>
    </rPh>
    <rPh sb="13" eb="15">
      <t>ボウカ</t>
    </rPh>
    <rPh sb="15" eb="17">
      <t>シヨウ</t>
    </rPh>
    <rPh sb="19" eb="20">
      <t>ウチ</t>
    </rPh>
    <rPh sb="20" eb="21">
      <t>マド</t>
    </rPh>
    <rPh sb="21" eb="23">
      <t>トリツケ</t>
    </rPh>
    <phoneticPr fontId="2"/>
  </si>
  <si>
    <t>ＳＩＩ登録型番</t>
    <phoneticPr fontId="2"/>
  </si>
  <si>
    <t>施工面積
（㎡）</t>
    <rPh sb="0" eb="2">
      <t>セコウ</t>
    </rPh>
    <rPh sb="2" eb="4">
      <t>メンセキ</t>
    </rPh>
    <phoneticPr fontId="2"/>
  </si>
  <si>
    <t>㎡</t>
    <phoneticPr fontId="2"/>
  </si>
  <si>
    <t>ＳＩＩ登録型番</t>
    <phoneticPr fontId="2"/>
  </si>
  <si>
    <t>㎡</t>
    <phoneticPr fontId="2"/>
  </si>
  <si>
    <t>ＳＩＩ登録型番</t>
    <phoneticPr fontId="2"/>
  </si>
  <si>
    <t>㎡</t>
    <phoneticPr fontId="2"/>
  </si>
  <si>
    <r>
      <t>木造</t>
    </r>
    <r>
      <rPr>
        <sz val="9"/>
        <rFont val="ＭＳ Ｐゴシック"/>
        <family val="3"/>
        <charset val="128"/>
      </rPr>
      <t>（軸組工法）</t>
    </r>
    <rPh sb="5" eb="6">
      <t>コウ</t>
    </rPh>
    <rPh sb="6" eb="7">
      <t>ホウ</t>
    </rPh>
    <phoneticPr fontId="2"/>
  </si>
  <si>
    <r>
      <t>木造</t>
    </r>
    <r>
      <rPr>
        <sz val="9"/>
        <rFont val="ＭＳ Ｐゴシック"/>
        <family val="3"/>
        <charset val="128"/>
      </rPr>
      <t>（枠組壁工法）</t>
    </r>
    <phoneticPr fontId="2"/>
  </si>
  <si>
    <t>代表者名等</t>
    <rPh sb="0" eb="2">
      <t>ダイヒョウ</t>
    </rPh>
    <rPh sb="2" eb="3">
      <t>シャ</t>
    </rPh>
    <rPh sb="3" eb="4">
      <t>メイ</t>
    </rPh>
    <rPh sb="4" eb="5">
      <t>トウ</t>
    </rPh>
    <phoneticPr fontId="2"/>
  </si>
  <si>
    <t>窓番号</t>
    <phoneticPr fontId="2"/>
  </si>
  <si>
    <t>×</t>
    <phoneticPr fontId="2"/>
  </si>
  <si>
    <t>材料費</t>
    <phoneticPr fontId="2"/>
  </si>
  <si>
    <t>ガラスサイズ（mm）</t>
    <phoneticPr fontId="2"/>
  </si>
  <si>
    <t>着工予定日</t>
    <rPh sb="0" eb="2">
      <t>チャッコウ</t>
    </rPh>
    <rPh sb="2" eb="5">
      <t>ヨテイビ</t>
    </rPh>
    <phoneticPr fontId="2"/>
  </si>
  <si>
    <t>完了予定日</t>
    <rPh sb="0" eb="2">
      <t>カンリョウ</t>
    </rPh>
    <rPh sb="2" eb="5">
      <t>ヨテイビ</t>
    </rPh>
    <phoneticPr fontId="2"/>
  </si>
  <si>
    <t>工事対象
住宅の住所</t>
    <rPh sb="0" eb="2">
      <t>コウジ</t>
    </rPh>
    <rPh sb="2" eb="4">
      <t>タイショウ</t>
    </rPh>
    <rPh sb="5" eb="7">
      <t>ジュウタク</t>
    </rPh>
    <rPh sb="8" eb="10">
      <t>ジュウショ</t>
    </rPh>
    <phoneticPr fontId="2"/>
  </si>
  <si>
    <t>一般社団法人　環境共創イニシアチブ</t>
    <phoneticPr fontId="2"/>
  </si>
  <si>
    <t>　代　表　理　事　　　赤池　学　殿</t>
  </si>
  <si>
    <t>平成３１年度　省エネルギー投資促進に向けた支援補助金
（住宅・ビルの革新的省エネルギー技術導入促進事業）
（次世代省エネ建材支援事業）
誓約書</t>
    <rPh sb="7" eb="8">
      <t>ショウ</t>
    </rPh>
    <rPh sb="13" eb="15">
      <t>トウシ</t>
    </rPh>
    <rPh sb="15" eb="17">
      <t>ソクシン</t>
    </rPh>
    <rPh sb="18" eb="19">
      <t>ム</t>
    </rPh>
    <rPh sb="21" eb="23">
      <t>シエン</t>
    </rPh>
    <rPh sb="23" eb="26">
      <t>ホジョキン</t>
    </rPh>
    <rPh sb="28" eb="30">
      <t>ジュウタク</t>
    </rPh>
    <rPh sb="34" eb="37">
      <t>カクシンテキ</t>
    </rPh>
    <rPh sb="37" eb="38">
      <t>ショウ</t>
    </rPh>
    <rPh sb="43" eb="45">
      <t>ギジュツ</t>
    </rPh>
    <rPh sb="45" eb="47">
      <t>ドウニュウ</t>
    </rPh>
    <rPh sb="47" eb="49">
      <t>ソクシン</t>
    </rPh>
    <rPh sb="49" eb="51">
      <t>ジギョウ</t>
    </rPh>
    <rPh sb="54" eb="57">
      <t>ジセダイ</t>
    </rPh>
    <rPh sb="57" eb="58">
      <t>ショウ</t>
    </rPh>
    <rPh sb="60" eb="62">
      <t>ケンザイ</t>
    </rPh>
    <rPh sb="62" eb="64">
      <t>シエン</t>
    </rPh>
    <rPh sb="64" eb="66">
      <t>ジギョウ</t>
    </rPh>
    <rPh sb="68" eb="71">
      <t>セイヤクショ</t>
    </rPh>
    <phoneticPr fontId="2"/>
  </si>
  <si>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</si>
  <si>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１.</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</si>
  <si>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</si>
  <si>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</si>
  <si>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</si>
  <si>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</si>
  <si>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</si>
  <si>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</si>
  <si>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</si>
  <si>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</si>
  <si>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</si>
  <si>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</si>
  <si>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</si>
  <si>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</si>
  <si>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</si>
  <si>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</si>
  <si>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</si>
  <si>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</si>
  <si>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</si>
  <si>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phoneticPr fontId="76"/>
  </si>
  <si>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</si>
  <si>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</si>
  <si>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８.</t>
    <phoneticPr fontId="76"/>
  </si>
  <si>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</si>
  <si>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</si>
  <si>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９.</t>
    <phoneticPr fontId="76"/>
  </si>
  <si>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</si>
  <si>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</si>
  <si>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１０.</t>
    <phoneticPr fontId="76"/>
  </si>
  <si>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</si>
  <si>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</si>
  <si>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１１.</t>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</si>
  <si>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</si>
  <si>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</si>
  <si>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</si>
  <si>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</si>
  <si>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76"/>
  </si>
  <si>
    <t>実印</t>
    <rPh sb="0" eb="2">
      <t>ジツイン</t>
    </rPh>
    <phoneticPr fontId="76"/>
  </si>
  <si>
    <t>（法人の場合、会社名及び代表者名等）</t>
    <rPh sb="1" eb="3">
      <t>ホウジン</t>
    </rPh>
    <rPh sb="4" eb="6">
      <t>バアイ</t>
    </rPh>
    <rPh sb="7" eb="9">
      <t>カイシャ</t>
    </rPh>
    <rPh sb="9" eb="10">
      <t>メイ</t>
    </rPh>
    <rPh sb="10" eb="11">
      <t>オヨ</t>
    </rPh>
    <rPh sb="12" eb="15">
      <t>ダイヒョウシャ</t>
    </rPh>
    <rPh sb="15" eb="16">
      <t>メイ</t>
    </rPh>
    <rPh sb="16" eb="17">
      <t>トウ</t>
    </rPh>
    <phoneticPr fontId="7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</si>
</sst>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00_ "/>
    <numFmt numFmtId="178" formatCode="#,##0.00_ "/>
    <numFmt numFmtId="179" formatCode="#,##0.00_ ;[Red]\-#,##0.00\ "/>
    <numFmt numFmtId="180" formatCode="00"/>
    <numFmt numFmtId="181" formatCode="#,##0_ ;[Red]\-#,##0\ "/>
    <numFmt numFmtId="182" formatCode="0_);[Red]\(0\)"/>
    <numFmt numFmtId="183" formatCode="0_ "/>
    <numFmt numFmtId="184" formatCode="yyyy/mm/dd"/>
  </numFmts>
  <fonts count="8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9"/>
      <name val="ＭＳ Ｐゴシック"/>
      <family val="3"/>
      <charset val="128"/>
    </font>
    <font>
      <sz val="10.5"/>
      <name val="ＭＳ Ｐゴシック"/>
      <family val="3"/>
      <charset val="128"/>
    </font>
    <font>
      <sz val="14"/>
      <color indexed="10"/>
      <name val="ＭＳ Ｐゴシック"/>
      <family val="3"/>
      <charset val="128"/>
    </font>
    <font>
      <sz val="6"/>
      <name val="ＭＳ Ｐゴシック"/>
      <family val="3"/>
      <charset val="128"/>
    </font>
    <font>
      <sz val="18"/>
      <color indexed="10"/>
      <name val="ＭＳ Ｐゴシック"/>
      <family val="3"/>
      <charset val="128"/>
    </font>
    <font>
      <b/>
      <sz val="22"/>
      <name val="ＭＳ Ｐゴシック"/>
      <family val="3"/>
      <charset val="128"/>
    </font>
    <font>
      <sz val="15"/>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2"/>
      <color theme="1"/>
      <name val="ＭＳ Ｐゴシック"/>
      <family val="3"/>
      <charset val="128"/>
    </font>
    <font>
      <sz val="11"/>
      <name val="ＭＳ Ｐゴシック"/>
      <family val="3"/>
      <charset val="128"/>
      <scheme val="minor"/>
    </font>
    <font>
      <b/>
      <sz val="12"/>
      <color rgb="FFFF0000"/>
      <name val="ＭＳ Ｐゴシック"/>
      <family val="3"/>
      <charset val="128"/>
    </font>
    <font>
      <b/>
      <sz val="11"/>
      <color rgb="FFFF0000"/>
      <name val="ＭＳ Ｐゴシック"/>
      <family val="3"/>
      <charset val="128"/>
    </font>
    <font>
      <sz val="13"/>
      <color theme="1"/>
      <name val="ＭＳ 明朝"/>
      <family val="1"/>
      <charset val="128"/>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8"/>
      <color theme="1"/>
      <name val="ＭＳ 明朝"/>
      <family val="1"/>
      <charset val="128"/>
    </font>
    <font>
      <sz val="18"/>
      <name val="ＭＳ 明朝"/>
      <family val="1"/>
      <charset val="128"/>
    </font>
    <font>
      <sz val="10"/>
      <name val="ＭＳ Ｐ明朝"/>
      <family val="1"/>
      <charset val="128"/>
    </font>
    <font>
      <b/>
      <sz val="13"/>
      <name val="ＭＳ Ｐ明朝"/>
      <family val="1"/>
      <charset val="128"/>
    </font>
    <font>
      <b/>
      <sz val="18"/>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style="double">
        <color indexed="64"/>
      </left>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double">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style="thin">
        <color indexed="64"/>
      </left>
      <right style="dotted">
        <color theme="0" tint="-0.24994659260841701"/>
      </right>
      <top/>
      <bottom style="thin">
        <color indexed="64"/>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thin">
        <color indexed="64"/>
      </right>
      <top/>
      <bottom style="thin">
        <color indexed="64"/>
      </bottom>
      <diagonal/>
    </border>
    <border>
      <left style="thin">
        <color indexed="64"/>
      </left>
      <right/>
      <top style="dotted">
        <color theme="0" tint="-0.24994659260841701"/>
      </top>
      <bottom style="dotted">
        <color theme="0" tint="-0.34998626667073579"/>
      </bottom>
      <diagonal/>
    </border>
    <border>
      <left/>
      <right/>
      <top style="dotted">
        <color theme="0" tint="-0.24994659260841701"/>
      </top>
      <bottom style="dotted">
        <color theme="0" tint="-0.34998626667073579"/>
      </bottom>
      <diagonal/>
    </border>
    <border>
      <left style="dotted">
        <color theme="0" tint="-0.24994659260841701"/>
      </left>
      <right/>
      <top style="dotted">
        <color theme="0" tint="-0.24994659260841701"/>
      </top>
      <bottom style="dotted">
        <color theme="0" tint="-0.34998626667073579"/>
      </bottom>
      <diagonal/>
    </border>
    <border>
      <left/>
      <right style="dotted">
        <color theme="0" tint="-0.24994659260841701"/>
      </right>
      <top style="dotted">
        <color theme="0" tint="-0.24994659260841701"/>
      </top>
      <bottom style="dotted">
        <color theme="0" tint="-0.34998626667073579"/>
      </bottom>
      <diagonal/>
    </border>
    <border>
      <left/>
      <right style="thin">
        <color indexed="64"/>
      </right>
      <top style="dotted">
        <color theme="0" tint="-0.24994659260841701"/>
      </top>
      <bottom style="dotted">
        <color theme="0" tint="-0.34998626667073579"/>
      </bottom>
      <diagonal/>
    </border>
  </borders>
  <cellStyleXfs count="78">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68" fillId="0" borderId="0">
      <alignment vertical="center"/>
    </xf>
    <xf numFmtId="0" fontId="68" fillId="0" borderId="0">
      <alignment vertical="center"/>
    </xf>
    <xf numFmtId="0" fontId="68" fillId="0" borderId="0">
      <alignment vertical="center"/>
    </xf>
    <xf numFmtId="0" fontId="5" fillId="0" borderId="0">
      <alignment vertical="center"/>
    </xf>
    <xf numFmtId="0" fontId="5" fillId="0" borderId="0">
      <alignment vertical="center"/>
    </xf>
    <xf numFmtId="0" fontId="1" fillId="0" borderId="0">
      <alignment vertical="center"/>
    </xf>
    <xf numFmtId="0" fontId="68" fillId="0" borderId="0">
      <alignment vertical="center"/>
    </xf>
    <xf numFmtId="0" fontId="68" fillId="0" borderId="0">
      <alignment vertical="center"/>
    </xf>
    <xf numFmtId="0" fontId="68"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68" fillId="0" borderId="0">
      <alignment vertical="center"/>
    </xf>
    <xf numFmtId="0" fontId="68" fillId="0" borderId="0">
      <alignment vertical="center"/>
    </xf>
    <xf numFmtId="0" fontId="5" fillId="0" borderId="0">
      <alignment vertical="center"/>
    </xf>
    <xf numFmtId="0" fontId="5" fillId="0" borderId="0">
      <alignment vertical="center"/>
    </xf>
    <xf numFmtId="0" fontId="1" fillId="0" borderId="0">
      <alignment vertical="center"/>
    </xf>
    <xf numFmtId="0" fontId="68"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68" fillId="0" borderId="0">
      <alignment vertical="center"/>
    </xf>
    <xf numFmtId="0" fontId="68" fillId="0" borderId="0">
      <alignment vertical="center"/>
    </xf>
    <xf numFmtId="0" fontId="68"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68" fillId="0" borderId="0">
      <alignment vertical="center"/>
    </xf>
    <xf numFmtId="0" fontId="5" fillId="0" borderId="0"/>
    <xf numFmtId="0" fontId="5" fillId="0" borderId="0"/>
    <xf numFmtId="0" fontId="5" fillId="0" borderId="0"/>
    <xf numFmtId="0" fontId="1" fillId="0" borderId="0">
      <alignment vertical="center"/>
    </xf>
    <xf numFmtId="0" fontId="68" fillId="0" borderId="0">
      <alignment vertical="center"/>
    </xf>
    <xf numFmtId="0" fontId="68" fillId="0" borderId="0">
      <alignment vertical="center"/>
    </xf>
    <xf numFmtId="0" fontId="5" fillId="0" borderId="0">
      <alignment vertical="center"/>
    </xf>
    <xf numFmtId="0" fontId="1" fillId="0" borderId="0">
      <alignment vertical="center"/>
    </xf>
    <xf numFmtId="0" fontId="68" fillId="0" borderId="0">
      <alignment vertical="center"/>
    </xf>
    <xf numFmtId="0" fontId="1" fillId="0" borderId="0">
      <alignment vertical="center"/>
    </xf>
    <xf numFmtId="0" fontId="5" fillId="0" borderId="0">
      <alignment vertical="center"/>
    </xf>
    <xf numFmtId="0" fontId="1" fillId="0" borderId="0">
      <alignment vertical="center"/>
    </xf>
    <xf numFmtId="0" fontId="68" fillId="0" borderId="0">
      <alignment vertical="center"/>
    </xf>
    <xf numFmtId="0" fontId="5" fillId="0" borderId="0">
      <alignment vertical="center"/>
    </xf>
    <xf numFmtId="0" fontId="5" fillId="0" borderId="0">
      <alignment vertical="center"/>
    </xf>
    <xf numFmtId="0" fontId="5" fillId="0" borderId="0">
      <alignment vertical="center"/>
    </xf>
    <xf numFmtId="0" fontId="68"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064">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2" fillId="2" borderId="0" xfId="0" applyFont="1" applyFill="1" applyBorder="1" applyAlignment="1" applyProtection="1">
      <alignment horizontal="center" vertical="center"/>
      <protection hidden="1"/>
    </xf>
    <xf numFmtId="0" fontId="10"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20" fillId="0" borderId="0" xfId="0" applyFont="1" applyBorder="1" applyAlignment="1" applyProtection="1">
      <alignment horizontal="center" vertical="center" wrapText="1"/>
      <protection hidden="1"/>
    </xf>
    <xf numFmtId="0" fontId="16" fillId="2" borderId="0" xfId="0" applyFont="1" applyFill="1" applyProtection="1">
      <alignment vertical="center"/>
      <protection hidden="1"/>
    </xf>
    <xf numFmtId="0" fontId="24"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5" fillId="0" borderId="0" xfId="0" applyFont="1" applyFill="1" applyBorder="1" applyAlignment="1" applyProtection="1">
      <alignment horizontal="left" vertical="center"/>
      <protection hidden="1"/>
    </xf>
    <xf numFmtId="0" fontId="27" fillId="0" borderId="0" xfId="0" applyFont="1" applyFill="1" applyAlignment="1" applyProtection="1">
      <alignment horizontal="left" vertical="center"/>
      <protection hidden="1"/>
    </xf>
    <xf numFmtId="0" fontId="27" fillId="0" borderId="0" xfId="0" applyFont="1" applyFill="1" applyProtection="1">
      <alignment vertical="center"/>
      <protection hidden="1"/>
    </xf>
    <xf numFmtId="0" fontId="27" fillId="0" borderId="0" xfId="0" applyFont="1" applyFill="1" applyBorder="1" applyProtection="1">
      <alignment vertical="center"/>
      <protection hidden="1"/>
    </xf>
    <xf numFmtId="0" fontId="28" fillId="2" borderId="0" xfId="0" applyFont="1" applyFill="1" applyBorder="1" applyAlignment="1" applyProtection="1">
      <alignment horizontal="center" vertical="center"/>
      <protection hidden="1"/>
    </xf>
    <xf numFmtId="0" fontId="27" fillId="2" borderId="0" xfId="0" applyFont="1" applyFill="1" applyBorder="1" applyAlignment="1" applyProtection="1">
      <alignment horizontal="center" vertical="center"/>
      <protection hidden="1"/>
    </xf>
    <xf numFmtId="0" fontId="27" fillId="2" borderId="0" xfId="0" applyFont="1" applyFill="1" applyBorder="1" applyProtection="1">
      <alignment vertical="center"/>
      <protection hidden="1"/>
    </xf>
    <xf numFmtId="0" fontId="27" fillId="0" borderId="0" xfId="0" applyFont="1" applyFill="1" applyAlignment="1" applyProtection="1">
      <alignment vertical="center"/>
      <protection hidden="1"/>
    </xf>
    <xf numFmtId="0" fontId="16" fillId="0" borderId="0" xfId="0" applyFont="1" applyFill="1" applyBorder="1" applyProtection="1">
      <alignment vertical="center"/>
      <protection hidden="1"/>
    </xf>
    <xf numFmtId="38" fontId="22" fillId="0" borderId="0" xfId="6" applyFont="1" applyFill="1" applyBorder="1" applyAlignment="1" applyProtection="1">
      <alignment vertical="center"/>
      <protection hidden="1"/>
    </xf>
    <xf numFmtId="0" fontId="8" fillId="0" borderId="0" xfId="0" applyFont="1" applyFill="1" applyAlignment="1" applyProtection="1">
      <alignment horizontal="right" vertical="center"/>
      <protection hidden="1"/>
    </xf>
    <xf numFmtId="0" fontId="14" fillId="2" borderId="0" xfId="0" applyFont="1" applyFill="1" applyProtection="1">
      <alignment vertical="center"/>
      <protection hidden="1"/>
    </xf>
    <xf numFmtId="0" fontId="16" fillId="0" borderId="0" xfId="0" applyFont="1" applyFill="1" applyBorder="1" applyAlignment="1" applyProtection="1">
      <alignment horizontal="center" vertical="center" wrapText="1"/>
      <protection hidden="1"/>
    </xf>
    <xf numFmtId="38" fontId="22" fillId="0" borderId="0" xfId="6" applyFont="1" applyFill="1" applyBorder="1" applyAlignment="1" applyProtection="1">
      <alignment horizontal="right" vertical="center"/>
      <protection hidden="1"/>
    </xf>
    <xf numFmtId="0" fontId="10" fillId="0" borderId="0" xfId="0" applyFont="1" applyFill="1" applyBorder="1" applyProtection="1">
      <alignment vertical="center"/>
      <protection hidden="1"/>
    </xf>
    <xf numFmtId="0" fontId="10" fillId="2" borderId="0" xfId="0" applyFont="1" applyFill="1" applyBorder="1" applyAlignment="1" applyProtection="1">
      <alignment vertical="center"/>
      <protection hidden="1"/>
    </xf>
    <xf numFmtId="49" fontId="10" fillId="2" borderId="0" xfId="0" applyNumberFormat="1" applyFont="1" applyFill="1" applyBorder="1" applyAlignment="1" applyProtection="1">
      <alignment horizontal="center" vertical="center"/>
      <protection hidden="1"/>
    </xf>
    <xf numFmtId="0" fontId="5" fillId="0" borderId="0" xfId="0" applyFont="1" applyFill="1" applyAlignment="1" applyProtection="1">
      <alignment horizontal="right" vertical="center"/>
      <protection hidden="1"/>
    </xf>
    <xf numFmtId="38" fontId="5" fillId="0" borderId="0" xfId="15" applyFont="1" applyProtection="1">
      <alignment vertical="center"/>
      <protection hidden="1"/>
    </xf>
    <xf numFmtId="0" fontId="32" fillId="2" borderId="0" xfId="0" applyFont="1" applyFill="1" applyProtection="1">
      <alignment vertical="center"/>
      <protection hidden="1"/>
    </xf>
    <xf numFmtId="0" fontId="11"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10" fillId="2" borderId="0" xfId="0" applyFont="1" applyFill="1" applyBorder="1" applyAlignment="1" applyProtection="1">
      <alignment horizontal="left" vertical="center"/>
      <protection hidden="1"/>
    </xf>
    <xf numFmtId="0" fontId="10" fillId="2" borderId="0" xfId="0" applyFont="1" applyFill="1" applyBorder="1" applyAlignment="1" applyProtection="1">
      <alignment horizontal="center" vertical="center"/>
      <protection locked="0"/>
    </xf>
    <xf numFmtId="0" fontId="11" fillId="2" borderId="0" xfId="0" applyFont="1" applyFill="1" applyBorder="1" applyProtection="1">
      <alignment vertical="center"/>
      <protection hidden="1"/>
    </xf>
    <xf numFmtId="0" fontId="10" fillId="2" borderId="0" xfId="0" applyFont="1" applyFill="1" applyBorder="1" applyProtection="1">
      <alignment vertical="center"/>
      <protection hidden="1"/>
    </xf>
    <xf numFmtId="49" fontId="5" fillId="0" borderId="0" xfId="0" quotePrefix="1" applyNumberFormat="1" applyFont="1" applyFill="1" applyProtection="1">
      <alignment vertical="center"/>
      <protection hidden="1"/>
    </xf>
    <xf numFmtId="0" fontId="24" fillId="2" borderId="0" xfId="0" applyFont="1" applyFill="1" applyBorder="1" applyAlignment="1" applyProtection="1">
      <alignment horizontal="center" vertical="center"/>
      <protection hidden="1"/>
    </xf>
    <xf numFmtId="49" fontId="16"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24" fillId="0" borderId="0" xfId="0" applyFont="1" applyFill="1" applyProtection="1">
      <alignment vertical="center"/>
      <protection hidden="1"/>
    </xf>
    <xf numFmtId="0" fontId="10" fillId="0" borderId="0" xfId="0" applyFont="1" applyFill="1" applyAlignment="1" applyProtection="1">
      <alignment vertical="center"/>
      <protection hidden="1"/>
    </xf>
    <xf numFmtId="0" fontId="23" fillId="0" borderId="0" xfId="73" applyFont="1" applyBorder="1" applyAlignment="1" applyProtection="1">
      <alignment vertical="center"/>
      <protection hidden="1"/>
    </xf>
    <xf numFmtId="38" fontId="24" fillId="2" borderId="0" xfId="7" applyFont="1" applyFill="1" applyBorder="1" applyProtection="1">
      <alignment vertical="center"/>
      <protection hidden="1"/>
    </xf>
    <xf numFmtId="0" fontId="27" fillId="2" borderId="0" xfId="0" applyFont="1" applyFill="1" applyProtection="1">
      <alignment vertical="center"/>
      <protection hidden="1"/>
    </xf>
    <xf numFmtId="38" fontId="27" fillId="2" borderId="0" xfId="7" applyFont="1" applyFill="1" applyBorder="1" applyProtection="1">
      <alignment vertical="center"/>
      <protection hidden="1"/>
    </xf>
    <xf numFmtId="0" fontId="10" fillId="2" borderId="0" xfId="0" applyFont="1" applyFill="1" applyBorder="1" applyAlignment="1" applyProtection="1">
      <alignment horizontal="right" vertical="center"/>
      <protection hidden="1"/>
    </xf>
    <xf numFmtId="0" fontId="25" fillId="0" borderId="0" xfId="0" applyFont="1" applyFill="1" applyBorder="1" applyAlignment="1" applyProtection="1">
      <alignment horizontal="center" vertical="center"/>
      <protection hidden="1"/>
    </xf>
    <xf numFmtId="0" fontId="18" fillId="2" borderId="0" xfId="0" applyFont="1" applyFill="1" applyAlignment="1" applyProtection="1">
      <protection hidden="1"/>
    </xf>
    <xf numFmtId="3" fontId="16" fillId="0" borderId="0" xfId="0" applyNumberFormat="1" applyFont="1" applyFill="1" applyBorder="1" applyAlignment="1" applyProtection="1">
      <alignment horizontal="right" vertical="center"/>
      <protection hidden="1"/>
    </xf>
    <xf numFmtId="0" fontId="16" fillId="0" borderId="0" xfId="0" applyFont="1" applyFill="1" applyBorder="1" applyAlignment="1" applyProtection="1">
      <alignment horizontal="center" vertical="center" shrinkToFit="1"/>
      <protection hidden="1"/>
    </xf>
    <xf numFmtId="38" fontId="5" fillId="4" borderId="1" xfId="15" applyFont="1" applyFill="1" applyBorder="1" applyAlignment="1" applyProtection="1">
      <alignment vertical="center"/>
      <protection hidden="1"/>
    </xf>
    <xf numFmtId="38" fontId="5" fillId="4" borderId="2" xfId="15" applyFont="1" applyFill="1" applyBorder="1" applyAlignment="1" applyProtection="1">
      <alignment vertical="center"/>
      <protection hidden="1"/>
    </xf>
    <xf numFmtId="38" fontId="10"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38" fontId="5" fillId="5" borderId="1" xfId="15" applyFont="1" applyFill="1" applyBorder="1" applyAlignment="1" applyProtection="1">
      <alignment vertical="center"/>
      <protection hidden="1"/>
    </xf>
    <xf numFmtId="38" fontId="5" fillId="5" borderId="2" xfId="15"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38" fontId="5" fillId="6" borderId="1" xfId="15" applyFont="1" applyFill="1" applyBorder="1" applyAlignment="1" applyProtection="1">
      <alignment vertical="center"/>
      <protection hidden="1"/>
    </xf>
    <xf numFmtId="38" fontId="5" fillId="6" borderId="2" xfId="15" applyFont="1" applyFill="1" applyBorder="1" applyAlignment="1" applyProtection="1">
      <alignment vertical="center"/>
      <protection hidden="1"/>
    </xf>
    <xf numFmtId="0" fontId="15" fillId="0" borderId="0" xfId="0"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Alignment="1" applyProtection="1">
      <alignment vertical="center"/>
      <protection hidden="1"/>
    </xf>
    <xf numFmtId="0" fontId="9" fillId="0" borderId="0" xfId="0" applyFont="1" applyFill="1" applyBorder="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31" fillId="2" borderId="0" xfId="0" applyFont="1" applyFill="1" applyProtection="1">
      <alignment vertical="center"/>
      <protection hidden="1"/>
    </xf>
    <xf numFmtId="0" fontId="15" fillId="0" borderId="0" xfId="0" applyFont="1" applyFill="1" applyBorder="1" applyAlignment="1" applyProtection="1">
      <alignment horizontal="center" vertical="center"/>
      <protection hidden="1"/>
    </xf>
    <xf numFmtId="38" fontId="26"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6" fillId="0" borderId="0" xfId="0" applyFont="1" applyFill="1" applyBorder="1" applyAlignment="1" applyProtection="1">
      <alignment horizontal="right" vertical="center" wrapText="1"/>
      <protection hidden="1"/>
    </xf>
    <xf numFmtId="0" fontId="16" fillId="0" borderId="0" xfId="0" applyFont="1" applyFill="1" applyBorder="1" applyAlignment="1" applyProtection="1">
      <alignment horizontal="right" vertical="center"/>
      <protection hidden="1"/>
    </xf>
    <xf numFmtId="38" fontId="22" fillId="0" borderId="0" xfId="7" applyFont="1" applyFill="1" applyBorder="1" applyAlignment="1" applyProtection="1">
      <alignment horizontal="right" vertical="center" shrinkToFit="1"/>
      <protection hidden="1"/>
    </xf>
    <xf numFmtId="0" fontId="16" fillId="0" borderId="0" xfId="0" applyFont="1" applyFill="1" applyBorder="1" applyAlignment="1" applyProtection="1">
      <alignment horizontal="center" vertical="center" textRotation="255"/>
      <protection hidden="1"/>
    </xf>
    <xf numFmtId="0" fontId="16"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textRotation="255" wrapText="1"/>
      <protection hidden="1"/>
    </xf>
    <xf numFmtId="0" fontId="14" fillId="0" borderId="0" xfId="0" applyFont="1" applyFill="1" applyProtection="1">
      <alignment vertical="center"/>
      <protection hidden="1"/>
    </xf>
    <xf numFmtId="0" fontId="69" fillId="0" borderId="0" xfId="0" applyFont="1" applyFill="1" applyBorder="1" applyAlignment="1" applyProtection="1">
      <alignment horizontal="left" vertical="center"/>
      <protection hidden="1"/>
    </xf>
    <xf numFmtId="0" fontId="30" fillId="0" borderId="0" xfId="0" applyFont="1" applyFill="1" applyBorder="1" applyAlignment="1" applyProtection="1">
      <alignment horizontal="right" vertical="center" wrapText="1"/>
      <protection hidden="1"/>
    </xf>
    <xf numFmtId="38" fontId="37" fillId="0" borderId="0" xfId="6" applyFont="1" applyFill="1" applyBorder="1" applyAlignment="1" applyProtection="1">
      <alignment horizontal="right" vertical="center"/>
      <protection hidden="1"/>
    </xf>
    <xf numFmtId="0" fontId="15" fillId="0" borderId="0" xfId="0" applyFont="1" applyFill="1" applyAlignment="1" applyProtection="1">
      <alignment horizontal="right" vertical="center"/>
      <protection hidden="1"/>
    </xf>
    <xf numFmtId="0" fontId="70" fillId="0" borderId="0" xfId="0" applyFont="1" applyFill="1" applyBorder="1" applyAlignment="1" applyProtection="1">
      <alignment horizontal="left" vertical="center"/>
      <protection hidden="1"/>
    </xf>
    <xf numFmtId="0" fontId="21" fillId="0" borderId="0" xfId="0" applyFont="1" applyFill="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71" fillId="2" borderId="0" xfId="0" applyFont="1" applyFill="1" applyBorder="1" applyAlignment="1" applyProtection="1">
      <alignment vertical="center"/>
      <protection hidden="1"/>
    </xf>
    <xf numFmtId="38" fontId="5" fillId="2" borderId="0" xfId="12" applyFont="1" applyFill="1" applyProtection="1">
      <alignment vertical="center"/>
      <protection hidden="1"/>
    </xf>
    <xf numFmtId="0" fontId="41" fillId="2" borderId="0" xfId="0" applyFont="1" applyFill="1" applyAlignment="1" applyProtection="1">
      <alignment vertical="center"/>
      <protection hidden="1"/>
    </xf>
    <xf numFmtId="0" fontId="43" fillId="2" borderId="0" xfId="0" applyFont="1" applyFill="1" applyBorder="1" applyAlignment="1" applyProtection="1">
      <alignment vertical="center"/>
      <protection hidden="1"/>
    </xf>
    <xf numFmtId="0" fontId="43" fillId="2" borderId="0" xfId="0" applyFont="1" applyFill="1" applyBorder="1" applyAlignment="1" applyProtection="1">
      <alignment horizontal="center" vertical="center"/>
      <protection hidden="1"/>
    </xf>
    <xf numFmtId="38" fontId="43" fillId="2" borderId="0" xfId="7" applyFont="1" applyFill="1" applyBorder="1" applyAlignment="1" applyProtection="1">
      <alignment vertical="center"/>
      <protection hidden="1"/>
    </xf>
    <xf numFmtId="0" fontId="43" fillId="2" borderId="0" xfId="0" applyFont="1" applyFill="1" applyBorder="1" applyAlignment="1" applyProtection="1">
      <alignment horizontal="right" vertical="center"/>
      <protection hidden="1"/>
    </xf>
    <xf numFmtId="0" fontId="43" fillId="2" borderId="0" xfId="0" applyFont="1" applyFill="1" applyAlignment="1" applyProtection="1">
      <alignment vertical="center"/>
      <protection hidden="1"/>
    </xf>
    <xf numFmtId="0" fontId="44" fillId="2" borderId="0" xfId="0" applyFont="1" applyFill="1" applyAlignment="1" applyProtection="1">
      <alignment vertical="center"/>
      <protection hidden="1"/>
    </xf>
    <xf numFmtId="0" fontId="19" fillId="2" borderId="0" xfId="0" applyFont="1" applyFill="1" applyAlignment="1" applyProtection="1">
      <alignment horizontal="distributed" vertical="center"/>
      <protection hidden="1"/>
    </xf>
    <xf numFmtId="0" fontId="43" fillId="2" borderId="0" xfId="0" applyFont="1" applyFill="1" applyAlignment="1" applyProtection="1">
      <alignment horizontal="center" vertical="center"/>
      <protection hidden="1"/>
    </xf>
    <xf numFmtId="0" fontId="46" fillId="2" borderId="0" xfId="0" applyFont="1" applyFill="1" applyBorder="1" applyAlignment="1" applyProtection="1">
      <alignment vertical="center"/>
      <protection hidden="1"/>
    </xf>
    <xf numFmtId="0" fontId="41" fillId="2" borderId="0" xfId="0" applyFont="1" applyFill="1" applyAlignment="1" applyProtection="1">
      <alignment horizontal="center" vertical="center"/>
      <protection hidden="1"/>
    </xf>
    <xf numFmtId="0" fontId="47" fillId="2" borderId="0" xfId="0" applyFont="1" applyFill="1" applyBorder="1" applyAlignment="1" applyProtection="1">
      <alignment vertical="center"/>
      <protection hidden="1"/>
    </xf>
    <xf numFmtId="0" fontId="48" fillId="2" borderId="0" xfId="0" applyFont="1" applyFill="1" applyBorder="1" applyAlignment="1" applyProtection="1">
      <alignment vertical="center"/>
      <protection hidden="1"/>
    </xf>
    <xf numFmtId="0" fontId="48" fillId="2" borderId="0" xfId="0" applyFont="1" applyFill="1" applyBorder="1" applyAlignment="1" applyProtection="1">
      <alignment horizontal="right" vertical="center"/>
      <protection hidden="1"/>
    </xf>
    <xf numFmtId="0" fontId="43" fillId="2" borderId="0" xfId="0" applyFont="1" applyFill="1" applyAlignment="1" applyProtection="1">
      <alignment horizontal="right" vertical="center"/>
      <protection hidden="1"/>
    </xf>
    <xf numFmtId="0" fontId="48" fillId="2" borderId="0" xfId="0" applyFont="1" applyFill="1" applyBorder="1" applyAlignment="1" applyProtection="1">
      <alignment horizontal="center" vertical="center"/>
      <protection hidden="1"/>
    </xf>
    <xf numFmtId="0" fontId="43" fillId="2" borderId="0" xfId="0" applyFont="1" applyFill="1" applyBorder="1" applyAlignment="1" applyProtection="1">
      <alignment horizontal="left" vertical="center" wrapText="1"/>
      <protection hidden="1"/>
    </xf>
    <xf numFmtId="0" fontId="43" fillId="0" borderId="0" xfId="0" applyFont="1" applyFill="1" applyBorder="1" applyAlignment="1" applyProtection="1">
      <alignment horizontal="left" vertical="center" wrapText="1"/>
      <protection hidden="1"/>
    </xf>
    <xf numFmtId="0" fontId="41" fillId="0" borderId="0" xfId="0" applyFont="1" applyFill="1" applyAlignment="1" applyProtection="1">
      <alignment horizontal="center" vertical="center"/>
      <protection hidden="1"/>
    </xf>
    <xf numFmtId="38" fontId="41" fillId="0" borderId="0" xfId="7" applyFont="1" applyFill="1" applyAlignment="1" applyProtection="1">
      <alignment vertical="center"/>
      <protection hidden="1"/>
    </xf>
    <xf numFmtId="0" fontId="41" fillId="0" borderId="0" xfId="0" applyFont="1" applyFill="1" applyAlignment="1" applyProtection="1">
      <alignment vertical="center"/>
      <protection hidden="1"/>
    </xf>
    <xf numFmtId="0" fontId="43" fillId="0" borderId="0" xfId="0" applyFont="1" applyFill="1" applyBorder="1" applyAlignment="1" applyProtection="1">
      <alignment vertical="center" shrinkToFit="1"/>
      <protection hidden="1"/>
    </xf>
    <xf numFmtId="0" fontId="43" fillId="0" borderId="0" xfId="0" applyFont="1" applyFill="1" applyBorder="1" applyAlignment="1" applyProtection="1">
      <alignment vertical="center" wrapText="1"/>
      <protection hidden="1"/>
    </xf>
    <xf numFmtId="0" fontId="43" fillId="0" borderId="0" xfId="0" applyFont="1" applyFill="1" applyAlignment="1" applyProtection="1">
      <alignment horizontal="distributed" vertical="center"/>
      <protection hidden="1"/>
    </xf>
    <xf numFmtId="0" fontId="43" fillId="0" borderId="0" xfId="0" applyFont="1" applyFill="1" applyBorder="1" applyAlignment="1" applyProtection="1">
      <alignment horizontal="left" vertical="center"/>
      <protection hidden="1"/>
    </xf>
    <xf numFmtId="0" fontId="43" fillId="0" borderId="0" xfId="0" applyFont="1" applyFill="1" applyBorder="1" applyAlignment="1" applyProtection="1">
      <alignment horizontal="left" vertical="center" shrinkToFit="1"/>
      <protection hidden="1"/>
    </xf>
    <xf numFmtId="0" fontId="43" fillId="0" borderId="0" xfId="0" applyFont="1" applyFill="1" applyBorder="1" applyAlignment="1" applyProtection="1">
      <alignment vertical="center"/>
      <protection hidden="1"/>
    </xf>
    <xf numFmtId="0" fontId="43" fillId="0" borderId="0" xfId="0" applyFont="1" applyFill="1" applyAlignment="1" applyProtection="1">
      <alignment vertical="center"/>
      <protection hidden="1"/>
    </xf>
    <xf numFmtId="0" fontId="41" fillId="7" borderId="0" xfId="0" applyFont="1" applyFill="1" applyAlignment="1" applyProtection="1">
      <alignment vertical="center"/>
      <protection hidden="1"/>
    </xf>
    <xf numFmtId="0" fontId="41" fillId="0" borderId="0" xfId="0" applyFont="1" applyFill="1" applyAlignment="1" applyProtection="1">
      <alignment horizontal="left" vertical="center"/>
      <protection hidden="1"/>
    </xf>
    <xf numFmtId="0" fontId="43" fillId="0" borderId="0" xfId="0"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wrapText="1"/>
      <protection hidden="1"/>
    </xf>
    <xf numFmtId="0" fontId="43" fillId="2" borderId="0" xfId="0" applyFont="1" applyFill="1" applyBorder="1" applyAlignment="1" applyProtection="1">
      <alignment horizontal="left" vertical="center"/>
      <protection hidden="1"/>
    </xf>
    <xf numFmtId="38" fontId="41" fillId="2" borderId="0" xfId="7" applyFont="1" applyFill="1" applyAlignment="1" applyProtection="1">
      <alignment vertical="center"/>
      <protection hidden="1"/>
    </xf>
    <xf numFmtId="0" fontId="43" fillId="2" borderId="0" xfId="0" applyFont="1" applyFill="1" applyBorder="1" applyAlignment="1" applyProtection="1">
      <alignment vertical="center" wrapText="1"/>
      <protection hidden="1"/>
    </xf>
    <xf numFmtId="0" fontId="43" fillId="2" borderId="0" xfId="0" applyFont="1" applyFill="1" applyAlignment="1" applyProtection="1">
      <alignment horizontal="distributed"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vertical="center" textRotation="255"/>
      <protection hidden="1"/>
    </xf>
    <xf numFmtId="0" fontId="41" fillId="2" borderId="0" xfId="0" applyFont="1" applyFill="1" applyBorder="1" applyAlignment="1" applyProtection="1">
      <alignment horizontal="center" vertical="center"/>
      <protection hidden="1"/>
    </xf>
    <xf numFmtId="38" fontId="41" fillId="2" borderId="0" xfId="7"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47" fillId="0" borderId="0" xfId="0" applyFont="1" applyFill="1" applyBorder="1" applyAlignment="1" applyProtection="1">
      <alignment horizontal="center" vertical="center" shrinkToFit="1"/>
      <protection hidden="1"/>
    </xf>
    <xf numFmtId="0" fontId="52" fillId="0" borderId="0" xfId="0" applyFont="1" applyFill="1" applyBorder="1" applyAlignment="1" applyProtection="1">
      <alignment vertical="center" wrapText="1" shrinkToFit="1"/>
      <protection hidden="1"/>
    </xf>
    <xf numFmtId="0" fontId="47" fillId="0" borderId="0" xfId="0" applyFont="1" applyFill="1" applyBorder="1" applyAlignment="1" applyProtection="1">
      <alignment vertical="center" wrapText="1" shrinkToFit="1"/>
      <protection hidden="1"/>
    </xf>
    <xf numFmtId="0" fontId="47" fillId="0" borderId="0" xfId="0" applyFont="1" applyFill="1" applyBorder="1" applyAlignment="1" applyProtection="1">
      <alignment vertical="center" shrinkToFit="1"/>
      <protection hidden="1"/>
    </xf>
    <xf numFmtId="0" fontId="47" fillId="0" borderId="0" xfId="0" applyFont="1" applyFill="1" applyBorder="1" applyAlignment="1" applyProtection="1">
      <alignment vertical="center"/>
      <protection hidden="1"/>
    </xf>
    <xf numFmtId="0" fontId="47"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3" fillId="0" borderId="0" xfId="0" applyFont="1" applyFill="1" applyBorder="1" applyAlignment="1" applyProtection="1">
      <alignment vertical="center" wrapText="1" shrinkToFit="1"/>
      <protection hidden="1"/>
    </xf>
    <xf numFmtId="38" fontId="43" fillId="0" borderId="0" xfId="7" applyFont="1" applyFill="1" applyBorder="1" applyAlignment="1" applyProtection="1">
      <alignment vertical="center"/>
      <protection hidden="1"/>
    </xf>
    <xf numFmtId="0" fontId="43" fillId="0" borderId="0" xfId="0" applyFont="1" applyFill="1" applyBorder="1" applyAlignment="1" applyProtection="1">
      <alignment horizontal="right" vertical="center"/>
      <protection hidden="1"/>
    </xf>
    <xf numFmtId="0" fontId="44" fillId="0" borderId="0" xfId="0" applyFont="1" applyFill="1" applyAlignment="1" applyProtection="1">
      <alignment vertical="center"/>
      <protection hidden="1"/>
    </xf>
    <xf numFmtId="0" fontId="19" fillId="0" borderId="0" xfId="0" applyFont="1" applyFill="1" applyAlignment="1" applyProtection="1">
      <alignment horizontal="distributed" vertical="center"/>
      <protection hidden="1"/>
    </xf>
    <xf numFmtId="0" fontId="47" fillId="0" borderId="3" xfId="0" applyFont="1" applyFill="1" applyBorder="1" applyAlignment="1" applyProtection="1">
      <alignment vertical="center" wrapText="1"/>
      <protection hidden="1"/>
    </xf>
    <xf numFmtId="0" fontId="47" fillId="0" borderId="4" xfId="0" applyFont="1" applyFill="1" applyBorder="1" applyAlignment="1" applyProtection="1">
      <alignment vertical="center" shrinkToFit="1"/>
      <protection hidden="1"/>
    </xf>
    <xf numFmtId="0" fontId="47" fillId="0" borderId="4" xfId="0" applyFont="1" applyFill="1" applyBorder="1" applyAlignment="1" applyProtection="1">
      <alignment horizontal="center" vertical="center"/>
      <protection hidden="1"/>
    </xf>
    <xf numFmtId="0" fontId="47" fillId="0" borderId="4" xfId="0" applyFont="1" applyFill="1" applyBorder="1" applyAlignment="1" applyProtection="1">
      <alignment vertical="center"/>
      <protection hidden="1"/>
    </xf>
    <xf numFmtId="0" fontId="47" fillId="0" borderId="5" xfId="0" applyFont="1" applyFill="1" applyBorder="1" applyAlignment="1" applyProtection="1">
      <alignment vertical="center"/>
      <protection hidden="1"/>
    </xf>
    <xf numFmtId="0" fontId="47" fillId="0" borderId="4" xfId="0" applyFont="1" applyFill="1" applyBorder="1" applyAlignment="1" applyProtection="1">
      <alignment vertical="center" textRotation="255" shrinkToFit="1"/>
      <protection hidden="1"/>
    </xf>
    <xf numFmtId="0" fontId="52" fillId="0" borderId="4" xfId="0" applyFont="1" applyFill="1" applyBorder="1" applyAlignment="1" applyProtection="1">
      <alignment vertical="center" wrapText="1" shrinkToFit="1"/>
      <protection hidden="1"/>
    </xf>
    <xf numFmtId="0" fontId="52" fillId="0" borderId="3" xfId="0" applyFont="1" applyFill="1" applyBorder="1" applyAlignment="1" applyProtection="1">
      <alignment vertical="center" wrapText="1" shrinkToFit="1"/>
      <protection hidden="1"/>
    </xf>
    <xf numFmtId="0" fontId="43" fillId="0" borderId="0" xfId="0" applyFont="1" applyFill="1" applyBorder="1" applyAlignment="1" applyProtection="1">
      <alignment vertical="center" textRotation="255" shrinkToFit="1"/>
      <protection hidden="1"/>
    </xf>
    <xf numFmtId="0" fontId="43" fillId="0" borderId="0" xfId="0" applyFont="1" applyFill="1" applyBorder="1" applyAlignment="1" applyProtection="1">
      <alignment horizontal="center" vertical="center" shrinkToFit="1"/>
      <protection hidden="1"/>
    </xf>
    <xf numFmtId="38" fontId="43" fillId="0" borderId="0" xfId="7" applyFont="1" applyFill="1" applyBorder="1" applyAlignment="1" applyProtection="1">
      <alignment vertical="center" shrinkToFit="1"/>
      <protection hidden="1"/>
    </xf>
    <xf numFmtId="0" fontId="41" fillId="0" borderId="0" xfId="0" applyFont="1" applyFill="1" applyBorder="1" applyAlignment="1" applyProtection="1">
      <alignment vertical="center" wrapText="1" shrinkToFit="1"/>
      <protection hidden="1"/>
    </xf>
    <xf numFmtId="0" fontId="49" fillId="0" borderId="0" xfId="0" applyFont="1" applyFill="1" applyBorder="1" applyAlignment="1" applyProtection="1">
      <alignment vertical="center"/>
      <protection hidden="1"/>
    </xf>
    <xf numFmtId="0" fontId="47" fillId="0" borderId="1" xfId="0" applyFont="1" applyFill="1" applyBorder="1" applyAlignment="1" applyProtection="1">
      <alignment vertical="center" shrinkToFit="1"/>
      <protection hidden="1"/>
    </xf>
    <xf numFmtId="0" fontId="41" fillId="0" borderId="6" xfId="0" applyFont="1" applyFill="1" applyBorder="1" applyAlignment="1" applyProtection="1">
      <alignment vertical="center"/>
      <protection hidden="1"/>
    </xf>
    <xf numFmtId="0" fontId="41" fillId="0" borderId="2" xfId="0" applyFont="1" applyFill="1" applyBorder="1" applyAlignment="1" applyProtection="1">
      <alignment vertical="center"/>
      <protection hidden="1"/>
    </xf>
    <xf numFmtId="0" fontId="41" fillId="7" borderId="0" xfId="0" applyFont="1" applyFill="1" applyBorder="1" applyAlignment="1" applyProtection="1">
      <alignment vertical="center"/>
      <protection hidden="1"/>
    </xf>
    <xf numFmtId="0" fontId="47" fillId="7" borderId="0" xfId="0" applyFont="1" applyFill="1" applyBorder="1" applyAlignment="1" applyProtection="1">
      <alignment horizontal="center" vertical="center" wrapText="1" shrinkToFit="1"/>
      <protection hidden="1"/>
    </xf>
    <xf numFmtId="0" fontId="47" fillId="7" borderId="0" xfId="0" applyFont="1" applyFill="1" applyBorder="1" applyAlignment="1" applyProtection="1">
      <alignment horizontal="center" vertical="center" shrinkToFit="1"/>
      <protection hidden="1"/>
    </xf>
    <xf numFmtId="0" fontId="43" fillId="7" borderId="0" xfId="0" applyFont="1" applyFill="1" applyBorder="1" applyAlignment="1" applyProtection="1">
      <alignment horizontal="center" vertical="center" shrinkToFit="1"/>
      <protection hidden="1"/>
    </xf>
    <xf numFmtId="0" fontId="43" fillId="7" borderId="0" xfId="0" applyFont="1" applyFill="1" applyBorder="1" applyAlignment="1" applyProtection="1">
      <alignment vertical="center" shrinkToFit="1"/>
      <protection hidden="1"/>
    </xf>
    <xf numFmtId="0" fontId="47" fillId="0" borderId="3" xfId="0" applyFont="1" applyFill="1" applyBorder="1" applyAlignment="1" applyProtection="1">
      <alignment vertical="center" shrinkToFit="1"/>
      <protection hidden="1"/>
    </xf>
    <xf numFmtId="49" fontId="47" fillId="0" borderId="4" xfId="0" applyNumberFormat="1" applyFont="1" applyFill="1" applyBorder="1" applyAlignment="1" applyProtection="1">
      <alignment vertical="center" shrinkToFit="1"/>
      <protection hidden="1"/>
    </xf>
    <xf numFmtId="49" fontId="47" fillId="0" borderId="4" xfId="0" applyNumberFormat="1" applyFont="1" applyFill="1" applyBorder="1" applyAlignment="1" applyProtection="1">
      <alignment horizontal="center" vertical="center"/>
      <protection hidden="1"/>
    </xf>
    <xf numFmtId="49" fontId="47" fillId="0" borderId="4" xfId="0" applyNumberFormat="1" applyFont="1" applyFill="1" applyBorder="1" applyAlignment="1" applyProtection="1">
      <alignment vertical="center"/>
      <protection hidden="1"/>
    </xf>
    <xf numFmtId="49" fontId="47" fillId="0" borderId="5" xfId="0" applyNumberFormat="1" applyFont="1" applyFill="1" applyBorder="1" applyAlignment="1" applyProtection="1">
      <alignment vertical="center"/>
      <protection hidden="1"/>
    </xf>
    <xf numFmtId="49" fontId="43" fillId="0" borderId="7" xfId="0" applyNumberFormat="1" applyFont="1" applyFill="1" applyBorder="1" applyAlignment="1" applyProtection="1">
      <alignment vertical="center" shrinkToFit="1"/>
      <protection hidden="1"/>
    </xf>
    <xf numFmtId="49" fontId="43" fillId="0" borderId="8" xfId="0" applyNumberFormat="1" applyFont="1" applyFill="1" applyBorder="1" applyAlignment="1" applyProtection="1">
      <alignment vertical="center" shrinkToFit="1"/>
      <protection hidden="1"/>
    </xf>
    <xf numFmtId="0" fontId="48" fillId="0" borderId="0" xfId="0" applyFont="1" applyFill="1" applyBorder="1" applyAlignment="1" applyProtection="1">
      <alignment horizontal="center" vertical="center"/>
      <protection hidden="1"/>
    </xf>
    <xf numFmtId="0" fontId="52" fillId="0" borderId="0" xfId="0" applyFont="1" applyFill="1" applyAlignment="1" applyProtection="1">
      <alignment vertical="center" wrapText="1"/>
      <protection hidden="1"/>
    </xf>
    <xf numFmtId="0" fontId="19" fillId="0" borderId="0" xfId="0" applyFont="1" applyFill="1" applyAlignment="1" applyProtection="1">
      <alignment vertical="center"/>
      <protection hidden="1"/>
    </xf>
    <xf numFmtId="38" fontId="19" fillId="0" borderId="0" xfId="7" applyFont="1" applyFill="1" applyAlignment="1" applyProtection="1">
      <alignment vertical="center"/>
      <protection hidden="1"/>
    </xf>
    <xf numFmtId="0" fontId="49" fillId="0" borderId="0" xfId="0" applyFont="1" applyBorder="1" applyAlignment="1" applyProtection="1">
      <alignment horizontal="left" vertical="center" wrapText="1"/>
      <protection hidden="1"/>
    </xf>
    <xf numFmtId="0" fontId="20" fillId="2"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Border="1" applyAlignment="1" applyProtection="1">
      <alignment vertical="center" wrapText="1"/>
      <protection hidden="1"/>
    </xf>
    <xf numFmtId="0" fontId="20" fillId="0" borderId="0" xfId="0" applyFont="1" applyBorder="1" applyAlignment="1" applyProtection="1">
      <alignment horizontal="left" vertical="center" wrapText="1"/>
      <protection hidden="1"/>
    </xf>
    <xf numFmtId="0" fontId="20" fillId="0" borderId="0" xfId="0" applyFont="1" applyBorder="1" applyAlignment="1" applyProtection="1">
      <alignment vertical="center" shrinkToFit="1"/>
      <protection hidden="1"/>
    </xf>
    <xf numFmtId="0" fontId="5" fillId="2" borderId="0" xfId="0" applyFont="1" applyFill="1" applyBorder="1" applyAlignment="1" applyProtection="1">
      <alignment horizontal="distributed" vertical="center"/>
      <protection hidden="1"/>
    </xf>
    <xf numFmtId="0" fontId="10" fillId="2" borderId="0" xfId="0" applyFont="1" applyFill="1" applyBorder="1" applyAlignment="1" applyProtection="1">
      <alignment horizontal="distributed" vertical="center"/>
      <protection hidden="1"/>
    </xf>
    <xf numFmtId="0" fontId="20" fillId="0" borderId="0" xfId="0" applyFont="1" applyFill="1" applyBorder="1" applyAlignment="1" applyProtection="1">
      <alignment vertical="center" wrapText="1"/>
      <protection hidden="1"/>
    </xf>
    <xf numFmtId="0" fontId="16"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0" fillId="2" borderId="0" xfId="0" applyFont="1" applyFill="1" applyBorder="1" applyAlignment="1" applyProtection="1">
      <alignment horizontal="center" vertical="center"/>
      <protection hidden="1"/>
    </xf>
    <xf numFmtId="0" fontId="10" fillId="0" borderId="0" xfId="0" applyFont="1" applyFill="1" applyProtection="1">
      <alignment vertical="center"/>
      <protection hidden="1"/>
    </xf>
    <xf numFmtId="49" fontId="5" fillId="2" borderId="0" xfId="0" applyNumberFormat="1" applyFont="1" applyFill="1" applyBorder="1" applyAlignment="1" applyProtection="1">
      <alignment horizontal="left" vertical="center"/>
      <protection hidden="1"/>
    </xf>
    <xf numFmtId="0" fontId="5" fillId="0" borderId="0" xfId="73" applyFont="1" applyBorder="1" applyAlignment="1" applyProtection="1">
      <alignment vertical="center" wrapText="1"/>
      <protection hidden="1"/>
    </xf>
    <xf numFmtId="0" fontId="11" fillId="0" borderId="0" xfId="73" applyFont="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73" applyFont="1" applyBorder="1" applyAlignment="1" applyProtection="1">
      <alignment horizontal="left" vertical="center"/>
      <protection hidden="1"/>
    </xf>
    <xf numFmtId="0" fontId="20" fillId="0" borderId="0" xfId="0" applyFont="1" applyFill="1" applyBorder="1" applyAlignment="1" applyProtection="1">
      <alignment vertical="center"/>
      <protection hidden="1"/>
    </xf>
    <xf numFmtId="0" fontId="72" fillId="0" borderId="0" xfId="0" applyFont="1" applyFill="1" applyBorder="1" applyAlignment="1" applyProtection="1">
      <alignment vertical="center"/>
      <protection hidden="1"/>
    </xf>
    <xf numFmtId="0" fontId="47" fillId="0" borderId="0" xfId="0" applyFont="1" applyFill="1" applyBorder="1" applyAlignment="1" applyProtection="1">
      <alignment vertical="center" textRotation="255" shrinkToFit="1"/>
      <protection hidden="1"/>
    </xf>
    <xf numFmtId="49" fontId="47" fillId="0" borderId="0" xfId="0" applyNumberFormat="1" applyFont="1" applyFill="1" applyBorder="1" applyAlignment="1" applyProtection="1">
      <alignment horizontal="center" vertical="center"/>
      <protection hidden="1"/>
    </xf>
    <xf numFmtId="49" fontId="47" fillId="0" borderId="0" xfId="0" applyNumberFormat="1" applyFont="1" applyFill="1" applyBorder="1" applyAlignment="1" applyProtection="1">
      <alignment vertical="center" shrinkToFit="1"/>
      <protection hidden="1"/>
    </xf>
    <xf numFmtId="49" fontId="47" fillId="0" borderId="0" xfId="0" applyNumberFormat="1"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7" fillId="0" borderId="0" xfId="0" applyFont="1" applyFill="1" applyBorder="1" applyAlignment="1" applyProtection="1">
      <alignment vertical="center" wrapText="1"/>
      <protection hidden="1"/>
    </xf>
    <xf numFmtId="49" fontId="10" fillId="0" borderId="0" xfId="7" applyNumberFormat="1" applyFont="1" applyFill="1" applyBorder="1" applyAlignment="1" applyProtection="1">
      <alignment vertical="center"/>
      <protection hidden="1"/>
    </xf>
    <xf numFmtId="40" fontId="16" fillId="0" borderId="0" xfId="7" applyNumberFormat="1" applyFont="1" applyFill="1" applyBorder="1" applyAlignment="1" applyProtection="1">
      <alignment vertical="center"/>
      <protection hidden="1"/>
    </xf>
    <xf numFmtId="0" fontId="10" fillId="0" borderId="0" xfId="73" applyFont="1" applyBorder="1" applyAlignment="1" applyProtection="1">
      <alignment vertical="center" wrapText="1"/>
      <protection hidden="1"/>
    </xf>
    <xf numFmtId="0" fontId="10" fillId="0" borderId="0" xfId="73" applyFont="1" applyBorder="1" applyAlignment="1" applyProtection="1">
      <alignment vertical="center" shrinkToFit="1"/>
      <protection hidden="1"/>
    </xf>
    <xf numFmtId="0" fontId="5" fillId="2" borderId="0" xfId="0" applyFont="1" applyFill="1" applyBorder="1" applyAlignment="1" applyProtection="1">
      <alignment horizontal="center" vertical="center" wrapText="1"/>
      <protection hidden="1"/>
    </xf>
    <xf numFmtId="49" fontId="43" fillId="2" borderId="0" xfId="0" applyNumberFormat="1" applyFont="1" applyFill="1" applyAlignment="1" applyProtection="1">
      <alignment horizontal="left" vertical="center"/>
      <protection hidden="1"/>
    </xf>
    <xf numFmtId="0" fontId="51" fillId="0" borderId="0" xfId="0" applyFont="1" applyFill="1" applyBorder="1" applyAlignment="1" applyProtection="1">
      <alignment vertical="center" shrinkToFit="1"/>
      <protection hidden="1"/>
    </xf>
    <xf numFmtId="38" fontId="51" fillId="0" borderId="0" xfId="7" applyFont="1" applyFill="1" applyBorder="1" applyAlignment="1" applyProtection="1">
      <alignment vertical="center" shrinkToFit="1"/>
      <protection hidden="1"/>
    </xf>
    <xf numFmtId="0" fontId="41" fillId="0" borderId="0" xfId="0" applyFont="1" applyFill="1" applyAlignment="1" applyProtection="1">
      <alignment horizontal="right" vertical="center"/>
      <protection hidden="1"/>
    </xf>
    <xf numFmtId="0" fontId="41"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hidden="1"/>
    </xf>
    <xf numFmtId="0" fontId="11" fillId="0" borderId="0" xfId="0" applyFont="1" applyFill="1" applyBorder="1" applyAlignment="1" applyProtection="1">
      <alignment horizontal="left" vertical="center" wrapText="1"/>
      <protection hidden="1"/>
    </xf>
    <xf numFmtId="0" fontId="69"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6" fillId="0" borderId="0" xfId="0" applyFont="1" applyFill="1" applyAlignment="1" applyProtection="1">
      <alignment horizontal="right" vertical="center"/>
      <protection hidden="1"/>
    </xf>
    <xf numFmtId="0" fontId="26" fillId="2" borderId="0" xfId="0" applyFont="1" applyFill="1" applyBorder="1" applyAlignment="1" applyProtection="1">
      <alignment horizontal="center" vertical="center"/>
      <protection hidden="1"/>
    </xf>
    <xf numFmtId="49" fontId="43" fillId="7" borderId="0" xfId="0" applyNumberFormat="1" applyFont="1" applyFill="1" applyBorder="1" applyAlignment="1" applyProtection="1">
      <alignment horizontal="center" vertical="center" shrinkToFit="1"/>
      <protection hidden="1"/>
    </xf>
    <xf numFmtId="38" fontId="22" fillId="2" borderId="0" xfId="6" applyFont="1" applyFill="1" applyBorder="1" applyAlignment="1" applyProtection="1">
      <alignment horizontal="right" vertical="center"/>
      <protection hidden="1"/>
    </xf>
    <xf numFmtId="0" fontId="33" fillId="0" borderId="0" xfId="0" applyFont="1" applyFill="1" applyBorder="1" applyAlignment="1" applyProtection="1">
      <alignment horizontal="center" vertical="center"/>
      <protection hidden="1"/>
    </xf>
    <xf numFmtId="49" fontId="16" fillId="0" borderId="0"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shrinkToFit="1"/>
      <protection hidden="1"/>
    </xf>
    <xf numFmtId="0" fontId="5" fillId="0" borderId="0" xfId="0" applyFont="1" applyFill="1" applyBorder="1" applyAlignment="1" applyProtection="1">
      <alignment vertical="center"/>
      <protection hidden="1"/>
    </xf>
    <xf numFmtId="0" fontId="32" fillId="0" borderId="0" xfId="0" applyFont="1" applyFill="1" applyBorder="1" applyAlignment="1" applyProtection="1">
      <alignment horizontal="right" vertical="center"/>
      <protection hidden="1"/>
    </xf>
    <xf numFmtId="177" fontId="10" fillId="0" borderId="0" xfId="0" applyNumberFormat="1" applyFont="1" applyFill="1" applyBorder="1" applyAlignment="1" applyProtection="1">
      <alignment vertical="center" shrinkToFit="1"/>
      <protection hidden="1"/>
    </xf>
    <xf numFmtId="0" fontId="10" fillId="0" borderId="0" xfId="0" applyFont="1" applyFill="1" applyBorder="1" applyAlignment="1" applyProtection="1">
      <alignment vertical="center" shrinkToFit="1"/>
      <protection hidden="1"/>
    </xf>
    <xf numFmtId="0" fontId="11" fillId="2" borderId="0" xfId="0" applyFont="1" applyFill="1" applyBorder="1" applyAlignment="1" applyProtection="1">
      <alignment vertical="top" wrapText="1"/>
      <protection hidden="1"/>
    </xf>
    <xf numFmtId="0" fontId="11" fillId="2" borderId="0" xfId="0" applyFont="1" applyFill="1" applyBorder="1" applyAlignment="1" applyProtection="1">
      <alignment vertical="center"/>
      <protection hidden="1"/>
    </xf>
    <xf numFmtId="0" fontId="5" fillId="2" borderId="1"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protection locked="0"/>
    </xf>
    <xf numFmtId="0" fontId="25" fillId="0" borderId="0" xfId="0" applyFont="1" applyBorder="1" applyAlignment="1" applyProtection="1">
      <alignment vertical="center"/>
      <protection hidden="1"/>
    </xf>
    <xf numFmtId="0" fontId="5" fillId="0" borderId="0" xfId="0" applyFont="1" applyBorder="1" applyProtection="1">
      <alignment vertical="center"/>
      <protection hidden="1"/>
    </xf>
    <xf numFmtId="0" fontId="5" fillId="0" borderId="0" xfId="0" applyFont="1" applyFill="1" applyBorder="1" applyAlignment="1" applyProtection="1">
      <alignment horizontal="right" vertical="center"/>
      <protection hidden="1"/>
    </xf>
    <xf numFmtId="0" fontId="5" fillId="0" borderId="3" xfId="0" applyFont="1" applyFill="1" applyBorder="1" applyAlignment="1" applyProtection="1">
      <alignment horizontal="right" vertical="center"/>
      <protection hidden="1"/>
    </xf>
    <xf numFmtId="0" fontId="5" fillId="2" borderId="0" xfId="0" applyFont="1" applyFill="1" applyBorder="1" applyAlignment="1" applyProtection="1">
      <alignment horizontal="right" vertical="center"/>
      <protection hidden="1"/>
    </xf>
    <xf numFmtId="0" fontId="73" fillId="0" borderId="0" xfId="0" applyFont="1" applyBorder="1" applyAlignment="1" applyProtection="1">
      <alignment vertical="center"/>
      <protection hidden="1"/>
    </xf>
    <xf numFmtId="0" fontId="74" fillId="0" borderId="0" xfId="0" applyFont="1" applyBorder="1" applyAlignment="1" applyProtection="1">
      <alignment vertical="top"/>
      <protection hidden="1"/>
    </xf>
    <xf numFmtId="0" fontId="74" fillId="0" borderId="0" xfId="0" applyFont="1" applyBorder="1" applyAlignment="1" applyProtection="1">
      <protection hidden="1"/>
    </xf>
    <xf numFmtId="0" fontId="10" fillId="5" borderId="0" xfId="0" applyFont="1" applyFill="1" applyBorder="1" applyAlignment="1" applyProtection="1">
      <alignment horizontal="center" vertical="center" shrinkToFit="1"/>
      <protection locked="0"/>
    </xf>
    <xf numFmtId="0" fontId="22" fillId="2" borderId="0" xfId="0" applyFont="1" applyFill="1" applyBorder="1" applyAlignment="1" applyProtection="1">
      <alignment vertical="center" shrinkToFit="1"/>
      <protection hidden="1"/>
    </xf>
    <xf numFmtId="0" fontId="16" fillId="0" borderId="10" xfId="0" applyFont="1" applyFill="1" applyBorder="1" applyAlignment="1" applyProtection="1">
      <alignment vertical="center" shrinkToFit="1"/>
      <protection hidden="1"/>
    </xf>
    <xf numFmtId="0" fontId="16" fillId="0" borderId="11" xfId="0" applyFont="1" applyFill="1" applyBorder="1" applyAlignment="1" applyProtection="1">
      <alignment vertical="center" shrinkToFit="1"/>
      <protection hidden="1"/>
    </xf>
    <xf numFmtId="0" fontId="16" fillId="0" borderId="12" xfId="0" applyFont="1" applyFill="1" applyBorder="1" applyAlignment="1" applyProtection="1">
      <alignment vertical="center" shrinkToFit="1"/>
      <protection hidden="1"/>
    </xf>
    <xf numFmtId="0" fontId="16" fillId="0" borderId="13" xfId="0" applyFont="1" applyFill="1" applyBorder="1" applyAlignment="1" applyProtection="1">
      <alignment vertical="center" shrinkToFit="1"/>
      <protection hidden="1"/>
    </xf>
    <xf numFmtId="0" fontId="16" fillId="0" borderId="14" xfId="0" applyFont="1" applyFill="1" applyBorder="1" applyAlignment="1" applyProtection="1">
      <alignment vertical="center" shrinkToFit="1"/>
      <protection hidden="1"/>
    </xf>
    <xf numFmtId="0" fontId="16" fillId="0" borderId="15" xfId="0" applyFont="1" applyFill="1" applyBorder="1" applyAlignment="1" applyProtection="1">
      <alignment vertical="center" shrinkToFit="1"/>
      <protection hidden="1"/>
    </xf>
    <xf numFmtId="38" fontId="36" fillId="2" borderId="16" xfId="11" applyFont="1" applyFill="1" applyBorder="1" applyAlignment="1" applyProtection="1">
      <alignment vertical="center" shrinkToFit="1"/>
      <protection hidden="1"/>
    </xf>
    <xf numFmtId="38" fontId="36" fillId="2" borderId="11" xfId="11" applyFont="1" applyFill="1" applyBorder="1" applyAlignment="1" applyProtection="1">
      <alignment vertical="center" shrinkToFit="1"/>
      <protection hidden="1"/>
    </xf>
    <xf numFmtId="38" fontId="36" fillId="2" borderId="12" xfId="11" applyFont="1" applyFill="1" applyBorder="1" applyAlignment="1" applyProtection="1">
      <alignment vertical="center" shrinkToFit="1"/>
      <protection hidden="1"/>
    </xf>
    <xf numFmtId="0" fontId="5" fillId="0" borderId="0" xfId="0" applyFont="1" applyAlignment="1" applyProtection="1">
      <alignment horizontal="right" vertical="center"/>
      <protection hidden="1"/>
    </xf>
    <xf numFmtId="38" fontId="16" fillId="0" borderId="0" xfId="15" applyFont="1" applyFill="1" applyBorder="1" applyAlignment="1" applyProtection="1">
      <alignment vertical="center"/>
      <protection hidden="1"/>
    </xf>
    <xf numFmtId="0" fontId="16" fillId="0" borderId="0" xfId="0" applyFont="1" applyFill="1" applyProtection="1">
      <alignment vertical="center"/>
      <protection hidden="1"/>
    </xf>
    <xf numFmtId="0" fontId="24"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38" fontId="5" fillId="0" borderId="0" xfId="15" applyFont="1" applyFill="1" applyProtection="1">
      <alignment vertical="center"/>
      <protection hidden="1"/>
    </xf>
    <xf numFmtId="0" fontId="15" fillId="5" borderId="17" xfId="0" applyFont="1" applyFill="1" applyBorder="1" applyAlignment="1" applyProtection="1">
      <alignment horizontal="center" vertical="center"/>
      <protection hidden="1"/>
    </xf>
    <xf numFmtId="0" fontId="5" fillId="0" borderId="0" xfId="0" applyFont="1" applyFill="1" applyBorder="1" applyProtection="1">
      <alignment vertical="center"/>
      <protection locked="0"/>
    </xf>
    <xf numFmtId="38" fontId="16" fillId="0" borderId="0" xfId="15" applyFont="1" applyFill="1" applyBorder="1" applyAlignment="1" applyProtection="1">
      <protection hidden="1"/>
    </xf>
    <xf numFmtId="3" fontId="14" fillId="0" borderId="18" xfId="0" applyNumberFormat="1" applyFont="1" applyFill="1" applyBorder="1" applyAlignment="1" applyProtection="1">
      <alignment horizontal="right" vertical="center" shrinkToFit="1"/>
      <protection hidden="1"/>
    </xf>
    <xf numFmtId="3" fontId="14" fillId="0" borderId="19" xfId="0" applyNumberFormat="1" applyFont="1" applyFill="1" applyBorder="1" applyAlignment="1" applyProtection="1">
      <alignment horizontal="right" vertical="center" shrinkToFit="1"/>
      <protection hidden="1"/>
    </xf>
    <xf numFmtId="3" fontId="14" fillId="0" borderId="19" xfId="0" applyNumberFormat="1" applyFont="1" applyFill="1" applyBorder="1" applyAlignment="1" applyProtection="1">
      <alignment horizontal="center" vertical="center" shrinkToFit="1"/>
      <protection hidden="1"/>
    </xf>
    <xf numFmtId="3" fontId="15" fillId="0" borderId="19" xfId="0" applyNumberFormat="1" applyFont="1" applyFill="1" applyBorder="1" applyAlignment="1" applyProtection="1">
      <alignment horizontal="center" vertical="center" shrinkToFit="1"/>
      <protection hidden="1"/>
    </xf>
    <xf numFmtId="38" fontId="60" fillId="0" borderId="19" xfId="12" applyFont="1" applyFill="1" applyBorder="1" applyAlignment="1" applyProtection="1">
      <alignment horizontal="center" vertical="center" shrinkToFit="1"/>
      <protection hidden="1"/>
    </xf>
    <xf numFmtId="0" fontId="5" fillId="2" borderId="20" xfId="0" applyFont="1" applyFill="1" applyBorder="1" applyProtection="1">
      <alignment vertical="center"/>
      <protection hidden="1"/>
    </xf>
    <xf numFmtId="0" fontId="5" fillId="2" borderId="21" xfId="0" applyFont="1" applyFill="1" applyBorder="1" applyProtection="1">
      <alignment vertical="center"/>
      <protection hidden="1"/>
    </xf>
    <xf numFmtId="38" fontId="16" fillId="0" borderId="21" xfId="15" applyFont="1" applyFill="1" applyBorder="1" applyAlignment="1" applyProtection="1">
      <protection hidden="1"/>
    </xf>
    <xf numFmtId="0" fontId="26" fillId="2" borderId="0" xfId="0" applyFont="1" applyFill="1" applyProtection="1">
      <alignment vertical="center"/>
      <protection hidden="1"/>
    </xf>
    <xf numFmtId="0" fontId="26" fillId="2" borderId="0" xfId="0" applyFont="1" applyFill="1" applyBorder="1" applyAlignment="1" applyProtection="1">
      <alignment horizontal="center" vertical="center"/>
      <protection locked="0"/>
    </xf>
    <xf numFmtId="38" fontId="10" fillId="0" borderId="0" xfId="15" applyFont="1" applyFill="1" applyBorder="1" applyAlignment="1" applyProtection="1">
      <alignment vertical="center"/>
      <protection hidden="1"/>
    </xf>
    <xf numFmtId="0" fontId="69" fillId="2" borderId="0" xfId="0" applyFont="1" applyFill="1" applyAlignment="1" applyProtection="1">
      <protection hidden="1"/>
    </xf>
    <xf numFmtId="0" fontId="16" fillId="0" borderId="6" xfId="0" applyFont="1" applyFill="1" applyBorder="1" applyAlignment="1" applyProtection="1">
      <alignment vertical="center" shrinkToFit="1"/>
      <protection hidden="1"/>
    </xf>
    <xf numFmtId="0" fontId="23"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5" fillId="0" borderId="22" xfId="0" applyFont="1" applyFill="1" applyBorder="1" applyProtection="1">
      <alignment vertical="center"/>
      <protection hidden="1"/>
    </xf>
    <xf numFmtId="0" fontId="5" fillId="0" borderId="0" xfId="0" applyFont="1" applyFill="1" applyAlignment="1" applyProtection="1">
      <alignment vertical="center"/>
      <protection hidden="1"/>
    </xf>
    <xf numFmtId="0" fontId="5" fillId="0" borderId="8" xfId="0" applyFont="1" applyFill="1" applyBorder="1" applyAlignment="1" applyProtection="1">
      <alignment vertical="center"/>
      <protection hidden="1"/>
    </xf>
    <xf numFmtId="0" fontId="5" fillId="0" borderId="3" xfId="0" applyFont="1" applyFill="1" applyBorder="1" applyAlignment="1" applyProtection="1">
      <alignment vertical="center"/>
      <protection hidden="1"/>
    </xf>
    <xf numFmtId="0" fontId="10" fillId="0" borderId="0" xfId="0" applyFont="1" applyBorder="1" applyAlignment="1" applyProtection="1">
      <alignment vertical="center"/>
      <protection hidden="1"/>
    </xf>
    <xf numFmtId="38" fontId="39" fillId="0" borderId="0" xfId="7" applyFont="1" applyFill="1" applyBorder="1" applyAlignment="1" applyProtection="1">
      <alignment vertical="center"/>
      <protection hidden="1"/>
    </xf>
    <xf numFmtId="3" fontId="14" fillId="0" borderId="21" xfId="0" applyNumberFormat="1" applyFont="1" applyFill="1" applyBorder="1" applyAlignment="1" applyProtection="1">
      <alignment horizontal="right" vertical="center" shrinkToFit="1"/>
      <protection hidden="1"/>
    </xf>
    <xf numFmtId="3" fontId="14" fillId="0" borderId="21" xfId="0" applyNumberFormat="1" applyFont="1" applyFill="1" applyBorder="1" applyAlignment="1" applyProtection="1">
      <alignment horizontal="center" vertical="center" shrinkToFit="1"/>
      <protection hidden="1"/>
    </xf>
    <xf numFmtId="3" fontId="15" fillId="0" borderId="21" xfId="0" applyNumberFormat="1" applyFont="1" applyFill="1" applyBorder="1" applyAlignment="1" applyProtection="1">
      <alignment horizontal="center" vertical="center" shrinkToFit="1"/>
      <protection hidden="1"/>
    </xf>
    <xf numFmtId="38" fontId="60" fillId="0" borderId="21" xfId="12" applyFont="1" applyFill="1" applyBorder="1" applyAlignment="1" applyProtection="1">
      <alignment horizontal="center" vertical="center" shrinkToFit="1"/>
      <protection hidden="1"/>
    </xf>
    <xf numFmtId="0" fontId="10" fillId="2" borderId="0" xfId="0" applyFont="1" applyFill="1" applyBorder="1" applyAlignment="1" applyProtection="1">
      <protection hidden="1"/>
    </xf>
    <xf numFmtId="38" fontId="16" fillId="0" borderId="0" xfId="15" applyFont="1" applyFill="1" applyBorder="1" applyAlignment="1" applyProtection="1">
      <alignment horizontal="left"/>
      <protection hidden="1"/>
    </xf>
    <xf numFmtId="0" fontId="10" fillId="0" borderId="0" xfId="0" applyFont="1" applyFill="1" applyBorder="1" applyAlignment="1" applyProtection="1">
      <alignment horizontal="right" vertical="center" shrinkToFit="1"/>
      <protection hidden="1"/>
    </xf>
    <xf numFmtId="0" fontId="47" fillId="0" borderId="6" xfId="0" applyFont="1" applyFill="1" applyBorder="1" applyAlignment="1" applyProtection="1">
      <alignment vertical="center" shrinkToFit="1"/>
      <protection hidden="1"/>
    </xf>
    <xf numFmtId="49" fontId="43" fillId="0" borderId="0" xfId="0" applyNumberFormat="1" applyFont="1" applyFill="1" applyBorder="1" applyAlignment="1" applyProtection="1">
      <alignment horizontal="center" vertical="center" shrinkToFit="1"/>
      <protection hidden="1"/>
    </xf>
    <xf numFmtId="49" fontId="43" fillId="0" borderId="0" xfId="0" applyNumberFormat="1" applyFont="1" applyFill="1" applyBorder="1" applyAlignment="1" applyProtection="1">
      <alignment horizontal="center" vertical="center" shrinkToFit="1"/>
      <protection locked="0"/>
    </xf>
    <xf numFmtId="49" fontId="43" fillId="0" borderId="0" xfId="0" applyNumberFormat="1" applyFont="1" applyFill="1" applyBorder="1" applyAlignment="1" applyProtection="1">
      <alignment vertical="center" shrinkToFit="1"/>
      <protection hidden="1"/>
    </xf>
    <xf numFmtId="49" fontId="47" fillId="0" borderId="0" xfId="0" applyNumberFormat="1" applyFont="1" applyFill="1" applyBorder="1" applyAlignment="1" applyProtection="1">
      <alignment horizontal="center" vertical="center" wrapText="1" shrinkToFit="1"/>
      <protection hidden="1"/>
    </xf>
    <xf numFmtId="49" fontId="47" fillId="0" borderId="0" xfId="0" applyNumberFormat="1" applyFont="1" applyFill="1" applyBorder="1" applyAlignment="1" applyProtection="1">
      <alignment horizontal="center" vertical="center" shrinkToFit="1"/>
      <protection hidden="1"/>
    </xf>
    <xf numFmtId="0" fontId="52" fillId="0" borderId="0" xfId="0" applyFont="1" applyFill="1" applyAlignment="1" applyProtection="1">
      <alignment vertical="center"/>
      <protection hidden="1"/>
    </xf>
    <xf numFmtId="0" fontId="10" fillId="2" borderId="7" xfId="0" applyFont="1" applyFill="1" applyBorder="1" applyAlignment="1" applyProtection="1">
      <alignment horizontal="center" vertical="center"/>
      <protection locked="0"/>
    </xf>
    <xf numFmtId="0" fontId="5" fillId="0" borderId="6" xfId="0" applyFont="1" applyFill="1" applyBorder="1" applyAlignment="1" applyProtection="1">
      <alignment vertical="center" wrapText="1"/>
      <protection hidden="1"/>
    </xf>
    <xf numFmtId="0" fontId="5" fillId="0" borderId="6" xfId="0" applyFont="1" applyFill="1" applyBorder="1" applyAlignment="1" applyProtection="1">
      <alignment vertical="center"/>
      <protection hidden="1"/>
    </xf>
    <xf numFmtId="0" fontId="5" fillId="0" borderId="2" xfId="0" applyFont="1" applyFill="1" applyBorder="1" applyAlignment="1" applyProtection="1">
      <alignment vertical="center"/>
      <protection hidden="1"/>
    </xf>
    <xf numFmtId="0" fontId="5" fillId="0" borderId="4" xfId="0" applyFont="1" applyFill="1" applyBorder="1" applyAlignment="1" applyProtection="1">
      <alignment vertical="top"/>
      <protection hidden="1"/>
    </xf>
    <xf numFmtId="0" fontId="5" fillId="0" borderId="4" xfId="0" applyFont="1" applyFill="1" applyBorder="1" applyAlignment="1" applyProtection="1">
      <alignment vertical="center"/>
      <protection hidden="1"/>
    </xf>
    <xf numFmtId="0" fontId="11" fillId="0" borderId="5" xfId="73" applyFont="1" applyFill="1" applyBorder="1" applyAlignment="1" applyProtection="1">
      <alignment horizontal="left" vertical="center"/>
      <protection hidden="1"/>
    </xf>
    <xf numFmtId="0" fontId="16" fillId="0" borderId="22"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shrinkToFit="1"/>
      <protection hidden="1"/>
    </xf>
    <xf numFmtId="0" fontId="5" fillId="0" borderId="24" xfId="0" applyFont="1" applyFill="1" applyBorder="1" applyAlignment="1" applyProtection="1">
      <alignment vertical="center"/>
      <protection hidden="1"/>
    </xf>
    <xf numFmtId="0" fontId="5" fillId="0" borderId="23" xfId="0" applyFont="1" applyFill="1" applyBorder="1" applyAlignment="1" applyProtection="1">
      <alignment vertical="center"/>
      <protection hidden="1"/>
    </xf>
    <xf numFmtId="0" fontId="41"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43" fillId="2"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41" fillId="0" borderId="0" xfId="0" applyFont="1" applyFill="1" applyAlignment="1" applyProtection="1">
      <alignment vertical="center"/>
      <protection hidden="1"/>
    </xf>
    <xf numFmtId="0" fontId="41" fillId="0" borderId="0" xfId="0" applyFont="1" applyFill="1" applyAlignment="1" applyProtection="1">
      <alignment vertical="center"/>
      <protection hidden="1"/>
    </xf>
    <xf numFmtId="0" fontId="20" fillId="0" borderId="0" xfId="0" applyFont="1" applyBorder="1" applyAlignment="1" applyProtection="1">
      <alignment vertical="center" wrapText="1"/>
      <protection hidden="1"/>
    </xf>
    <xf numFmtId="0" fontId="54" fillId="0" borderId="0" xfId="0" applyFont="1" applyAlignment="1" applyProtection="1">
      <alignment horizontal="center" vertical="center"/>
      <protection hidden="1"/>
    </xf>
    <xf numFmtId="0" fontId="19" fillId="0" borderId="0" xfId="0" applyFont="1" applyAlignment="1" applyProtection="1">
      <alignment horizontal="justify"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19" fillId="0" borderId="0" xfId="0" applyFont="1" applyAlignment="1" applyProtection="1">
      <alignment vertical="center" wrapText="1"/>
      <protection hidden="1"/>
    </xf>
    <xf numFmtId="0" fontId="54" fillId="0" borderId="0" xfId="0" applyFont="1" applyAlignment="1" applyProtection="1">
      <alignment horizontal="left" vertical="center"/>
      <protection hidden="1"/>
    </xf>
    <xf numFmtId="0" fontId="41" fillId="0" borderId="0" xfId="0" applyFont="1" applyFill="1" applyAlignment="1" applyProtection="1">
      <alignment vertical="center"/>
      <protection hidden="1"/>
    </xf>
    <xf numFmtId="0" fontId="43" fillId="7" borderId="0" xfId="74" applyFont="1" applyFill="1" applyBorder="1" applyAlignment="1" applyProtection="1">
      <alignment vertical="center" wrapText="1"/>
      <protection hidden="1"/>
    </xf>
    <xf numFmtId="0" fontId="43" fillId="7" borderId="0" xfId="74" applyFont="1" applyFill="1" applyAlignment="1" applyProtection="1">
      <alignment vertical="center"/>
      <protection hidden="1"/>
    </xf>
    <xf numFmtId="0" fontId="43" fillId="7" borderId="0" xfId="74" applyFont="1" applyFill="1" applyBorder="1" applyAlignment="1" applyProtection="1">
      <alignment vertical="center" wrapText="1"/>
    </xf>
    <xf numFmtId="0" fontId="77" fillId="0" borderId="0" xfId="74" applyFont="1" applyFill="1" applyAlignment="1" applyProtection="1">
      <alignment vertical="center"/>
    </xf>
    <xf numFmtId="0" fontId="45" fillId="7" borderId="0" xfId="74" applyFont="1" applyFill="1" applyBorder="1" applyAlignment="1" applyProtection="1">
      <alignment vertical="center"/>
      <protection hidden="1"/>
    </xf>
    <xf numFmtId="0" fontId="43" fillId="7" borderId="0" xfId="74" applyFont="1" applyFill="1" applyBorder="1" applyAlignment="1" applyProtection="1">
      <alignment vertical="center"/>
      <protection hidden="1"/>
    </xf>
    <xf numFmtId="0" fontId="43" fillId="7" borderId="0" xfId="74" applyFont="1" applyFill="1" applyBorder="1" applyAlignment="1" applyProtection="1">
      <alignment horizontal="center" vertical="center"/>
      <protection hidden="1"/>
    </xf>
    <xf numFmtId="38" fontId="43" fillId="7" borderId="0" xfId="75" applyFont="1" applyFill="1" applyBorder="1" applyAlignment="1" applyProtection="1">
      <alignment vertical="center"/>
      <protection hidden="1"/>
    </xf>
    <xf numFmtId="0" fontId="41" fillId="7" borderId="0" xfId="74" applyFont="1" applyFill="1" applyAlignment="1" applyProtection="1">
      <alignment vertical="center"/>
      <protection hidden="1"/>
    </xf>
    <xf numFmtId="49" fontId="43" fillId="7" borderId="0" xfId="74" applyNumberFormat="1" applyFont="1" applyFill="1" applyAlignment="1" applyProtection="1">
      <alignment vertical="center"/>
      <protection hidden="1"/>
    </xf>
    <xf numFmtId="0" fontId="41" fillId="0" borderId="0" xfId="74" applyFont="1" applyFill="1" applyAlignment="1" applyProtection="1">
      <alignment vertical="center"/>
    </xf>
    <xf numFmtId="0" fontId="41" fillId="7" borderId="0" xfId="74" applyFont="1" applyFill="1" applyAlignment="1" applyProtection="1">
      <alignment horizontal="center" vertical="center"/>
      <protection hidden="1"/>
    </xf>
    <xf numFmtId="38" fontId="41" fillId="7" borderId="0" xfId="75" applyFont="1" applyFill="1" applyAlignment="1" applyProtection="1">
      <alignment vertical="center"/>
      <protection hidden="1"/>
    </xf>
    <xf numFmtId="0" fontId="77" fillId="0" borderId="0" xfId="74" applyFont="1" applyFill="1" applyAlignment="1" applyProtection="1">
      <alignment vertical="center"/>
      <protection hidden="1"/>
    </xf>
    <xf numFmtId="0" fontId="78" fillId="7" borderId="0" xfId="74" applyFont="1" applyFill="1" applyBorder="1" applyAlignment="1" applyProtection="1">
      <alignment vertical="center"/>
      <protection hidden="1"/>
    </xf>
    <xf numFmtId="0" fontId="48" fillId="7" borderId="0" xfId="74" applyFont="1" applyFill="1" applyBorder="1" applyAlignment="1" applyProtection="1">
      <alignment vertical="center"/>
      <protection hidden="1"/>
    </xf>
    <xf numFmtId="0" fontId="48" fillId="7" borderId="0" xfId="74" applyFont="1" applyFill="1" applyBorder="1" applyAlignment="1" applyProtection="1">
      <alignment horizontal="right" vertical="center"/>
      <protection hidden="1"/>
    </xf>
    <xf numFmtId="0" fontId="43" fillId="7" borderId="0" xfId="74" applyNumberFormat="1" applyFont="1" applyFill="1" applyAlignment="1" applyProtection="1">
      <alignment vertical="center"/>
      <protection hidden="1"/>
    </xf>
    <xf numFmtId="182" fontId="43" fillId="7" borderId="0" xfId="74" applyNumberFormat="1" applyFont="1" applyFill="1" applyAlignment="1" applyProtection="1">
      <alignment vertical="center"/>
      <protection hidden="1"/>
    </xf>
    <xf numFmtId="0" fontId="78" fillId="7" borderId="0" xfId="74" applyFont="1" applyFill="1" applyBorder="1" applyAlignment="1" applyProtection="1">
      <alignment horizontal="left" vertical="center"/>
      <protection hidden="1"/>
    </xf>
    <xf numFmtId="0" fontId="78" fillId="7" borderId="0" xfId="74" applyFont="1" applyFill="1" applyBorder="1" applyAlignment="1" applyProtection="1">
      <alignment horizontal="center" vertical="center"/>
      <protection hidden="1"/>
    </xf>
    <xf numFmtId="0" fontId="45" fillId="7" borderId="0" xfId="0" applyFont="1" applyFill="1" applyBorder="1" applyAlignment="1" applyProtection="1">
      <alignment horizontal="center" vertical="center" wrapText="1"/>
      <protection hidden="1"/>
    </xf>
    <xf numFmtId="49" fontId="19" fillId="7" borderId="0" xfId="0" applyNumberFormat="1" applyFont="1" applyFill="1" applyBorder="1" applyAlignment="1" applyProtection="1">
      <alignment vertical="center" wrapText="1"/>
      <protection hidden="1"/>
    </xf>
    <xf numFmtId="49" fontId="79" fillId="7" borderId="0" xfId="0" applyNumberFormat="1" applyFont="1" applyFill="1" applyBorder="1" applyAlignment="1" applyProtection="1">
      <alignment vertical="top"/>
      <protection hidden="1"/>
    </xf>
    <xf numFmtId="49" fontId="80" fillId="7" borderId="0" xfId="0" applyNumberFormat="1" applyFont="1" applyFill="1" applyBorder="1" applyAlignment="1" applyProtection="1">
      <alignment vertical="top"/>
      <protection hidden="1"/>
    </xf>
    <xf numFmtId="49" fontId="81" fillId="7" borderId="0" xfId="0" applyNumberFormat="1" applyFont="1" applyFill="1" applyBorder="1" applyAlignment="1" applyProtection="1">
      <alignment vertical="top"/>
      <protection hidden="1"/>
    </xf>
    <xf numFmtId="0" fontId="49" fillId="0" borderId="0" xfId="74" applyFont="1" applyFill="1" applyAlignment="1" applyProtection="1">
      <alignment vertical="center"/>
    </xf>
    <xf numFmtId="0" fontId="82" fillId="0" borderId="0" xfId="74" applyFont="1" applyFill="1" applyAlignment="1" applyProtection="1">
      <alignment vertical="center"/>
    </xf>
    <xf numFmtId="0" fontId="79" fillId="7" borderId="0" xfId="74" applyFont="1" applyFill="1" applyAlignment="1" applyProtection="1">
      <alignment vertical="center"/>
      <protection hidden="1"/>
    </xf>
    <xf numFmtId="49" fontId="43" fillId="7" borderId="0" xfId="0" applyNumberFormat="1" applyFont="1" applyFill="1" applyBorder="1" applyAlignment="1" applyProtection="1">
      <alignment vertical="top"/>
      <protection hidden="1"/>
    </xf>
    <xf numFmtId="49" fontId="49" fillId="7" borderId="0" xfId="0" applyNumberFormat="1" applyFont="1" applyFill="1" applyBorder="1" applyAlignment="1" applyProtection="1">
      <alignment vertical="top"/>
      <protection hidden="1"/>
    </xf>
    <xf numFmtId="49" fontId="43" fillId="7" borderId="0" xfId="0" applyNumberFormat="1" applyFont="1" applyFill="1" applyBorder="1" applyAlignment="1" applyProtection="1">
      <alignment horizontal="left" vertical="center"/>
      <protection hidden="1"/>
    </xf>
    <xf numFmtId="49" fontId="41" fillId="7" borderId="0" xfId="0" applyNumberFormat="1" applyFont="1" applyFill="1" applyBorder="1" applyProtection="1">
      <alignment vertical="center"/>
      <protection hidden="1"/>
    </xf>
    <xf numFmtId="49" fontId="52" fillId="7" borderId="0" xfId="0" applyNumberFormat="1" applyFont="1" applyFill="1" applyBorder="1" applyAlignment="1" applyProtection="1">
      <alignment vertical="center" wrapText="1"/>
      <protection hidden="1"/>
    </xf>
    <xf numFmtId="49" fontId="52" fillId="7" borderId="0" xfId="0" applyNumberFormat="1" applyFont="1" applyFill="1" applyBorder="1" applyAlignment="1" applyProtection="1">
      <alignment vertical="center"/>
      <protection hidden="1"/>
    </xf>
    <xf numFmtId="0" fontId="83" fillId="7" borderId="0" xfId="74" applyFont="1" applyFill="1" applyBorder="1" applyAlignment="1" applyProtection="1">
      <alignment vertical="center"/>
      <protection hidden="1"/>
    </xf>
    <xf numFmtId="0" fontId="55" fillId="7" borderId="0" xfId="74" applyFont="1" applyFill="1" applyBorder="1" applyAlignment="1" applyProtection="1">
      <alignment vertical="center"/>
      <protection hidden="1"/>
    </xf>
    <xf numFmtId="0" fontId="55" fillId="7" borderId="0" xfId="74" applyFont="1" applyFill="1" applyBorder="1" applyAlignment="1" applyProtection="1">
      <alignment horizontal="center" vertical="center"/>
      <protection hidden="1"/>
    </xf>
    <xf numFmtId="0" fontId="11" fillId="7" borderId="0" xfId="0" applyFont="1" applyFill="1" applyAlignment="1" applyProtection="1">
      <alignment vertical="center"/>
      <protection hidden="1"/>
    </xf>
    <xf numFmtId="0" fontId="86" fillId="7" borderId="0" xfId="0" applyFont="1" applyFill="1" applyBorder="1" applyAlignment="1" applyProtection="1">
      <alignment vertical="center" wrapText="1"/>
      <protection hidden="1"/>
    </xf>
    <xf numFmtId="0" fontId="87" fillId="7" borderId="0" xfId="0" applyFont="1" applyFill="1" applyBorder="1" applyAlignment="1" applyProtection="1">
      <alignment vertical="center"/>
      <protection hidden="1"/>
    </xf>
    <xf numFmtId="0" fontId="87" fillId="0" borderId="0" xfId="0" applyFont="1" applyFill="1" applyBorder="1" applyAlignment="1" applyProtection="1">
      <alignment vertical="center"/>
      <protection hidden="1"/>
    </xf>
    <xf numFmtId="184" fontId="77" fillId="0" borderId="0" xfId="74" applyNumberFormat="1" applyFont="1" applyFill="1" applyAlignment="1" applyProtection="1">
      <alignment vertical="center"/>
    </xf>
    <xf numFmtId="0" fontId="86" fillId="7" borderId="0" xfId="0" applyFont="1" applyFill="1" applyBorder="1" applyAlignment="1" applyProtection="1">
      <alignment horizontal="left" vertical="center" wrapText="1"/>
      <protection hidden="1"/>
    </xf>
    <xf numFmtId="0" fontId="86" fillId="7" borderId="0" xfId="0" applyFont="1" applyFill="1" applyBorder="1" applyAlignment="1" applyProtection="1">
      <alignment horizontal="left" vertical="center"/>
      <protection hidden="1"/>
    </xf>
    <xf numFmtId="0" fontId="11" fillId="7" borderId="0" xfId="0" applyFont="1" applyFill="1" applyBorder="1" applyAlignment="1" applyProtection="1">
      <alignment horizontal="left" vertical="center"/>
      <protection hidden="1"/>
    </xf>
    <xf numFmtId="0" fontId="87" fillId="7" borderId="0" xfId="0" applyFont="1" applyFill="1" applyBorder="1" applyAlignment="1" applyProtection="1">
      <alignment horizontal="left" vertical="center"/>
      <protection hidden="1"/>
    </xf>
    <xf numFmtId="0" fontId="87" fillId="7" borderId="0" xfId="0" applyFont="1" applyFill="1" applyBorder="1" applyAlignment="1" applyProtection="1">
      <alignment horizontal="right" vertical="top"/>
      <protection hidden="1"/>
    </xf>
    <xf numFmtId="0" fontId="86" fillId="7" borderId="0" xfId="0" applyFont="1" applyFill="1" applyBorder="1" applyAlignment="1" applyProtection="1">
      <alignment horizontal="center" vertical="center" textRotation="255"/>
      <protection hidden="1"/>
    </xf>
    <xf numFmtId="0" fontId="77" fillId="0" borderId="0" xfId="74" applyFont="1" applyFill="1" applyAlignment="1" applyProtection="1">
      <alignment horizontal="center" vertical="center"/>
    </xf>
    <xf numFmtId="38" fontId="77" fillId="0" borderId="0" xfId="75" applyFont="1" applyFill="1" applyAlignment="1" applyProtection="1">
      <alignment vertical="center"/>
    </xf>
    <xf numFmtId="0" fontId="47" fillId="8" borderId="4" xfId="0" applyFont="1" applyFill="1" applyBorder="1" applyAlignment="1" applyProtection="1">
      <alignment horizontal="center" vertical="center" wrapText="1" shrinkToFit="1"/>
      <protection hidden="1"/>
    </xf>
    <xf numFmtId="0" fontId="47" fillId="8" borderId="5" xfId="0" applyFont="1" applyFill="1" applyBorder="1" applyAlignment="1" applyProtection="1">
      <alignment horizontal="center" vertical="center" wrapText="1" shrinkToFit="1"/>
      <protection hidden="1"/>
    </xf>
    <xf numFmtId="0" fontId="47" fillId="8" borderId="0" xfId="0" applyFont="1" applyFill="1" applyBorder="1" applyAlignment="1" applyProtection="1">
      <alignment horizontal="center" vertical="center" wrapText="1" shrinkToFit="1"/>
      <protection hidden="1"/>
    </xf>
    <xf numFmtId="0" fontId="47" fillId="8" borderId="24" xfId="0" applyFont="1" applyFill="1" applyBorder="1" applyAlignment="1" applyProtection="1">
      <alignment horizontal="center" vertical="center" wrapText="1" shrinkToFit="1"/>
      <protection hidden="1"/>
    </xf>
    <xf numFmtId="0" fontId="47" fillId="8" borderId="3" xfId="0" applyFont="1" applyFill="1" applyBorder="1" applyAlignment="1" applyProtection="1">
      <alignment horizontal="center" vertical="center" wrapText="1" shrinkToFit="1"/>
      <protection hidden="1"/>
    </xf>
    <xf numFmtId="0" fontId="47" fillId="8" borderId="23" xfId="0" applyFont="1" applyFill="1" applyBorder="1" applyAlignment="1" applyProtection="1">
      <alignment horizontal="center" vertical="center" wrapText="1" shrinkToFit="1"/>
      <protection hidden="1"/>
    </xf>
    <xf numFmtId="0" fontId="47" fillId="0" borderId="6" xfId="0" applyFont="1" applyFill="1" applyBorder="1" applyAlignment="1" applyProtection="1">
      <alignment horizontal="center" vertical="center" shrinkToFit="1"/>
      <protection hidden="1"/>
    </xf>
    <xf numFmtId="0" fontId="47" fillId="8" borderId="1" xfId="0" applyFont="1" applyFill="1" applyBorder="1" applyAlignment="1" applyProtection="1">
      <alignment horizontal="center" vertical="center" wrapText="1" shrinkToFit="1"/>
      <protection hidden="1"/>
    </xf>
    <xf numFmtId="0" fontId="47" fillId="8" borderId="6" xfId="0" applyFont="1" applyFill="1" applyBorder="1" applyAlignment="1" applyProtection="1">
      <alignment horizontal="center" vertical="center" wrapText="1" shrinkToFit="1"/>
      <protection hidden="1"/>
    </xf>
    <xf numFmtId="0" fontId="47" fillId="8" borderId="2" xfId="0" applyFont="1" applyFill="1" applyBorder="1" applyAlignment="1" applyProtection="1">
      <alignment horizontal="center" vertical="center" wrapText="1" shrinkToFit="1"/>
      <protection hidden="1"/>
    </xf>
    <xf numFmtId="0" fontId="19" fillId="9" borderId="0" xfId="0" applyFont="1" applyFill="1" applyAlignment="1" applyProtection="1">
      <alignment horizontal="center" vertical="center"/>
      <protection hidden="1"/>
    </xf>
    <xf numFmtId="0" fontId="41" fillId="0" borderId="0" xfId="0" applyFont="1" applyFill="1" applyAlignment="1" applyProtection="1">
      <alignment vertical="center"/>
      <protection hidden="1"/>
    </xf>
    <xf numFmtId="0" fontId="43" fillId="2" borderId="0" xfId="0" applyFont="1" applyFill="1" applyAlignment="1" applyProtection="1">
      <alignment horizontal="center" vertical="center"/>
      <protection hidden="1"/>
    </xf>
    <xf numFmtId="0" fontId="19" fillId="0" borderId="0" xfId="0" applyFont="1" applyAlignment="1" applyProtection="1">
      <alignment vertical="center" wrapText="1"/>
      <protection hidden="1"/>
    </xf>
    <xf numFmtId="0" fontId="20" fillId="0" borderId="0" xfId="0" applyFont="1" applyBorder="1" applyAlignment="1" applyProtection="1">
      <alignment vertical="center" wrapText="1"/>
      <protection hidden="1"/>
    </xf>
    <xf numFmtId="0" fontId="43" fillId="0" borderId="0" xfId="0" applyFont="1" applyFill="1" applyAlignment="1" applyProtection="1">
      <alignment horizontal="left" vertical="center" shrinkToFit="1"/>
      <protection locked="0"/>
    </xf>
    <xf numFmtId="0" fontId="51" fillId="0" borderId="0" xfId="0" applyFont="1" applyFill="1" applyAlignment="1" applyProtection="1">
      <alignment horizontal="left" vertical="center" shrinkToFit="1"/>
      <protection locked="0"/>
    </xf>
    <xf numFmtId="0" fontId="19" fillId="0" borderId="0" xfId="0" applyFont="1" applyFill="1" applyAlignment="1" applyProtection="1">
      <alignment horizontal="center" vertical="center"/>
      <protection locked="0"/>
    </xf>
    <xf numFmtId="0" fontId="47" fillId="0" borderId="6" xfId="0" applyFont="1" applyFill="1" applyBorder="1" applyAlignment="1" applyProtection="1">
      <alignment horizontal="center" vertical="center" shrinkToFit="1"/>
      <protection locked="0"/>
    </xf>
    <xf numFmtId="0" fontId="47" fillId="0" borderId="158" xfId="0" applyFont="1" applyFill="1" applyBorder="1" applyAlignment="1" applyProtection="1">
      <alignment horizontal="center" vertical="center" shrinkToFit="1"/>
      <protection locked="0"/>
    </xf>
    <xf numFmtId="0" fontId="47" fillId="0" borderId="159" xfId="0" applyFont="1" applyFill="1" applyBorder="1" applyAlignment="1" applyProtection="1">
      <alignment horizontal="center" vertical="center" shrinkToFit="1"/>
      <protection locked="0"/>
    </xf>
    <xf numFmtId="0" fontId="47" fillId="0" borderId="160" xfId="0" applyFont="1" applyFill="1" applyBorder="1" applyAlignment="1" applyProtection="1">
      <alignment horizontal="center" vertical="center" shrinkToFit="1"/>
      <protection locked="0"/>
    </xf>
    <xf numFmtId="0" fontId="47" fillId="0" borderId="161" xfId="0" applyFont="1" applyFill="1" applyBorder="1" applyAlignment="1" applyProtection="1">
      <alignment horizontal="center" vertical="center" shrinkToFit="1"/>
      <protection locked="0"/>
    </xf>
    <xf numFmtId="49" fontId="47" fillId="0" borderId="159" xfId="0" applyNumberFormat="1" applyFont="1" applyFill="1" applyBorder="1" applyAlignment="1" applyProtection="1">
      <alignment horizontal="center" vertical="center" shrinkToFit="1"/>
      <protection locked="0"/>
    </xf>
    <xf numFmtId="49" fontId="47" fillId="0" borderId="162" xfId="0" applyNumberFormat="1" applyFont="1" applyFill="1" applyBorder="1" applyAlignment="1" applyProtection="1">
      <alignment horizontal="center" vertical="center" shrinkToFit="1"/>
      <protection locked="0"/>
    </xf>
    <xf numFmtId="0" fontId="47" fillId="0" borderId="6" xfId="0" applyFont="1" applyFill="1" applyBorder="1" applyAlignment="1" applyProtection="1">
      <alignment horizontal="center" vertical="center" shrinkToFit="1"/>
      <protection locked="0" hidden="1"/>
    </xf>
    <xf numFmtId="0" fontId="47" fillId="0" borderId="6" xfId="0" applyFont="1" applyFill="1" applyBorder="1" applyAlignment="1" applyProtection="1">
      <alignment horizontal="center" vertical="center"/>
      <protection locked="0"/>
    </xf>
    <xf numFmtId="0" fontId="47" fillId="0" borderId="145" xfId="0" applyFont="1" applyFill="1" applyBorder="1" applyAlignment="1" applyProtection="1">
      <alignment horizontal="center" vertical="center" shrinkToFit="1"/>
      <protection locked="0"/>
    </xf>
    <xf numFmtId="0" fontId="47" fillId="0" borderId="146" xfId="0" applyFont="1" applyFill="1" applyBorder="1" applyAlignment="1" applyProtection="1">
      <alignment horizontal="center" vertical="center" shrinkToFit="1"/>
      <protection locked="0"/>
    </xf>
    <xf numFmtId="0" fontId="47" fillId="0" borderId="147" xfId="0" applyFont="1" applyFill="1" applyBorder="1" applyAlignment="1" applyProtection="1">
      <alignment horizontal="center" vertical="center" shrinkToFit="1"/>
      <protection locked="0"/>
    </xf>
    <xf numFmtId="0" fontId="47" fillId="0" borderId="148" xfId="0" applyFont="1" applyFill="1" applyBorder="1" applyAlignment="1" applyProtection="1">
      <alignment horizontal="center" vertical="center" shrinkToFit="1"/>
      <protection locked="0"/>
    </xf>
    <xf numFmtId="49" fontId="47" fillId="0" borderId="147" xfId="0" applyNumberFormat="1" applyFont="1" applyFill="1" applyBorder="1" applyAlignment="1" applyProtection="1">
      <alignment horizontal="center" vertical="center" shrinkToFit="1"/>
      <protection locked="0"/>
    </xf>
    <xf numFmtId="49" fontId="47" fillId="0" borderId="148" xfId="0" applyNumberFormat="1" applyFont="1" applyFill="1" applyBorder="1" applyAlignment="1" applyProtection="1">
      <alignment horizontal="center" vertical="center" shrinkToFit="1"/>
      <protection locked="0"/>
    </xf>
    <xf numFmtId="49" fontId="47" fillId="0" borderId="149"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vertical="center" wrapText="1"/>
      <protection hidden="1"/>
    </xf>
    <xf numFmtId="0" fontId="19" fillId="0" borderId="0" xfId="0" applyFont="1" applyFill="1" applyAlignment="1" applyProtection="1">
      <alignment vertical="center" wrapText="1"/>
      <protection hidden="1"/>
    </xf>
    <xf numFmtId="0" fontId="52" fillId="0" borderId="0" xfId="0" applyFont="1" applyFill="1" applyAlignment="1" applyProtection="1">
      <alignment vertical="center" wrapText="1"/>
      <protection hidden="1"/>
    </xf>
    <xf numFmtId="0" fontId="20" fillId="0" borderId="25" xfId="0" applyFont="1" applyBorder="1" applyAlignment="1" applyProtection="1">
      <alignment horizontal="center" vertical="center"/>
      <protection locked="0"/>
    </xf>
    <xf numFmtId="0" fontId="20" fillId="0" borderId="25" xfId="0" applyFont="1" applyBorder="1" applyAlignment="1" applyProtection="1">
      <alignment vertical="center" shrinkToFit="1"/>
      <protection locked="0"/>
    </xf>
    <xf numFmtId="0" fontId="20" fillId="0" borderId="1"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20" fillId="2" borderId="25" xfId="0" applyFont="1" applyFill="1" applyBorder="1" applyAlignment="1" applyProtection="1">
      <alignment horizontal="center" vertical="center"/>
      <protection locked="0"/>
    </xf>
    <xf numFmtId="180" fontId="20" fillId="2" borderId="25" xfId="0" applyNumberFormat="1" applyFont="1" applyFill="1" applyBorder="1" applyAlignment="1" applyProtection="1">
      <alignment horizontal="center" vertical="center"/>
      <protection locked="0"/>
    </xf>
    <xf numFmtId="0" fontId="20" fillId="0" borderId="1" xfId="0" applyFont="1" applyBorder="1" applyAlignment="1" applyProtection="1">
      <alignment vertical="center" shrinkToFit="1"/>
      <protection locked="0"/>
    </xf>
    <xf numFmtId="0" fontId="20" fillId="0" borderId="6" xfId="0" applyFont="1" applyBorder="1" applyAlignment="1" applyProtection="1">
      <alignment vertical="center" shrinkToFit="1"/>
      <protection locked="0"/>
    </xf>
    <xf numFmtId="0" fontId="20" fillId="0" borderId="2" xfId="0" applyFont="1" applyBorder="1" applyAlignment="1" applyProtection="1">
      <alignment vertical="center" shrinkToFit="1"/>
      <protection locked="0"/>
    </xf>
    <xf numFmtId="0" fontId="43" fillId="2" borderId="0" xfId="0" applyFont="1" applyFill="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7" fillId="2" borderId="3" xfId="0" applyFont="1" applyFill="1" applyBorder="1" applyAlignment="1" applyProtection="1">
      <alignment horizontal="left" vertical="center" shrinkToFit="1"/>
      <protection locked="0"/>
    </xf>
    <xf numFmtId="0" fontId="53"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55" fillId="7" borderId="0" xfId="0" applyFont="1" applyFill="1" applyAlignment="1" applyProtection="1">
      <alignment horizontal="center" vertical="center"/>
      <protection hidden="1"/>
    </xf>
    <xf numFmtId="0" fontId="20" fillId="0" borderId="7" xfId="0" applyFont="1" applyBorder="1" applyAlignment="1" applyProtection="1">
      <alignment horizontal="center" vertical="center" wrapText="1"/>
      <protection hidden="1"/>
    </xf>
    <xf numFmtId="0" fontId="20" fillId="0" borderId="4" xfId="0" applyFont="1" applyBorder="1" applyAlignment="1" applyProtection="1">
      <alignment horizontal="center" vertical="center" wrapText="1"/>
      <protection hidden="1"/>
    </xf>
    <xf numFmtId="0" fontId="20" fillId="0" borderId="5" xfId="0" applyFont="1" applyBorder="1" applyAlignment="1" applyProtection="1">
      <alignment horizontal="center" vertical="center" wrapText="1"/>
      <protection hidden="1"/>
    </xf>
    <xf numFmtId="0" fontId="20" fillId="0" borderId="8" xfId="0" applyFont="1" applyBorder="1" applyAlignment="1" applyProtection="1">
      <alignment horizontal="center" vertical="center" wrapText="1"/>
      <protection hidden="1"/>
    </xf>
    <xf numFmtId="0" fontId="20" fillId="0" borderId="3" xfId="0" applyFont="1" applyBorder="1" applyAlignment="1" applyProtection="1">
      <alignment horizontal="center" vertical="center" wrapText="1"/>
      <protection hidden="1"/>
    </xf>
    <xf numFmtId="0" fontId="20" fillId="0" borderId="23"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20" fillId="2" borderId="25" xfId="0" applyFont="1" applyFill="1" applyBorder="1" applyAlignment="1" applyProtection="1">
      <alignment horizontal="center" vertical="center"/>
      <protection hidden="1"/>
    </xf>
    <xf numFmtId="0" fontId="45" fillId="0" borderId="0" xfId="0" applyFont="1" applyFill="1" applyAlignment="1" applyProtection="1">
      <alignment horizontal="distributed" vertical="distributed"/>
      <protection hidden="1"/>
    </xf>
    <xf numFmtId="0" fontId="43" fillId="2" borderId="0" xfId="0" applyFont="1" applyFill="1" applyAlignment="1" applyProtection="1">
      <alignment horizontal="center" vertical="center"/>
      <protection locked="0"/>
    </xf>
    <xf numFmtId="49" fontId="43" fillId="0" borderId="4" xfId="0" applyNumberFormat="1" applyFont="1" applyFill="1" applyBorder="1" applyAlignment="1" applyProtection="1">
      <alignment horizontal="center" vertical="center" shrinkToFit="1"/>
      <protection locked="0"/>
    </xf>
    <xf numFmtId="49" fontId="43" fillId="0" borderId="5" xfId="0" applyNumberFormat="1" applyFont="1" applyFill="1" applyBorder="1" applyAlignment="1" applyProtection="1">
      <alignment horizontal="center" vertical="center" shrinkToFit="1"/>
      <protection locked="0"/>
    </xf>
    <xf numFmtId="49" fontId="43" fillId="0" borderId="3" xfId="0" applyNumberFormat="1" applyFont="1" applyFill="1" applyBorder="1" applyAlignment="1" applyProtection="1">
      <alignment horizontal="center" vertical="center" shrinkToFit="1"/>
      <protection locked="0"/>
    </xf>
    <xf numFmtId="49" fontId="43" fillId="0" borderId="23" xfId="0" applyNumberFormat="1" applyFont="1" applyFill="1" applyBorder="1" applyAlignment="1" applyProtection="1">
      <alignment horizontal="center" vertical="center" shrinkToFit="1"/>
      <protection locked="0"/>
    </xf>
    <xf numFmtId="49" fontId="47" fillId="8" borderId="1" xfId="0" applyNumberFormat="1" applyFont="1" applyFill="1" applyBorder="1" applyAlignment="1" applyProtection="1">
      <alignment horizontal="center" vertical="center" wrapText="1" shrinkToFit="1"/>
      <protection hidden="1"/>
    </xf>
    <xf numFmtId="49" fontId="47" fillId="8" borderId="6" xfId="0" applyNumberFormat="1" applyFont="1" applyFill="1" applyBorder="1" applyAlignment="1" applyProtection="1">
      <alignment horizontal="center" vertical="center" wrapText="1" shrinkToFit="1"/>
      <protection hidden="1"/>
    </xf>
    <xf numFmtId="49" fontId="47" fillId="8" borderId="6" xfId="0" applyNumberFormat="1" applyFont="1" applyFill="1" applyBorder="1" applyAlignment="1" applyProtection="1">
      <alignment horizontal="center" vertical="center" shrinkToFit="1"/>
      <protection hidden="1"/>
    </xf>
    <xf numFmtId="49" fontId="47" fillId="8" borderId="2" xfId="0" applyNumberFormat="1" applyFont="1" applyFill="1" applyBorder="1" applyAlignment="1" applyProtection="1">
      <alignment horizontal="center" vertical="center" shrinkToFit="1"/>
      <protection hidden="1"/>
    </xf>
    <xf numFmtId="49" fontId="43" fillId="0" borderId="1" xfId="0" applyNumberFormat="1" applyFont="1" applyFill="1" applyBorder="1" applyAlignment="1" applyProtection="1">
      <alignment horizontal="center" vertical="center" shrinkToFit="1"/>
      <protection hidden="1"/>
    </xf>
    <xf numFmtId="49" fontId="43" fillId="0" borderId="6" xfId="0" applyNumberFormat="1" applyFont="1" applyFill="1" applyBorder="1" applyAlignment="1" applyProtection="1">
      <alignment horizontal="center" vertical="center" shrinkToFit="1"/>
      <protection hidden="1"/>
    </xf>
    <xf numFmtId="49" fontId="43" fillId="0" borderId="6" xfId="0" applyNumberFormat="1" applyFont="1" applyFill="1" applyBorder="1" applyAlignment="1" applyProtection="1">
      <alignment horizontal="center" vertical="center" shrinkToFit="1"/>
      <protection locked="0"/>
    </xf>
    <xf numFmtId="49" fontId="43" fillId="0" borderId="2" xfId="0" applyNumberFormat="1" applyFont="1" applyFill="1" applyBorder="1" applyAlignment="1" applyProtection="1">
      <alignment horizontal="center" vertical="center" shrinkToFit="1"/>
      <protection locked="0"/>
    </xf>
    <xf numFmtId="0" fontId="52" fillId="0" borderId="0" xfId="0" applyFont="1" applyFill="1" applyAlignment="1" applyProtection="1">
      <alignment horizontal="left" vertical="center" wrapText="1"/>
      <protection hidden="1"/>
    </xf>
    <xf numFmtId="49" fontId="47" fillId="8" borderId="1" xfId="0" applyNumberFormat="1" applyFont="1" applyFill="1" applyBorder="1" applyAlignment="1" applyProtection="1">
      <alignment horizontal="center" vertical="center" shrinkToFit="1"/>
      <protection hidden="1"/>
    </xf>
    <xf numFmtId="0" fontId="47" fillId="0" borderId="1" xfId="0" applyNumberFormat="1" applyFont="1" applyFill="1" applyBorder="1" applyAlignment="1" applyProtection="1">
      <alignment horizontal="center" vertical="center" shrinkToFit="1"/>
      <protection locked="0"/>
    </xf>
    <xf numFmtId="0" fontId="47" fillId="0" borderId="6" xfId="0" applyNumberFormat="1" applyFont="1" applyFill="1" applyBorder="1" applyAlignment="1" applyProtection="1">
      <alignment horizontal="center" vertical="center" shrinkToFit="1"/>
      <protection locked="0"/>
    </xf>
    <xf numFmtId="0" fontId="47" fillId="0" borderId="2" xfId="0" applyNumberFormat="1" applyFont="1" applyFill="1" applyBorder="1" applyAlignment="1" applyProtection="1">
      <alignment horizontal="center" vertical="center" shrinkToFit="1"/>
      <protection locked="0"/>
    </xf>
    <xf numFmtId="49" fontId="47" fillId="8" borderId="1" xfId="0" applyNumberFormat="1" applyFont="1" applyFill="1" applyBorder="1" applyAlignment="1" applyProtection="1">
      <alignment horizontal="center" vertical="center"/>
      <protection hidden="1"/>
    </xf>
    <xf numFmtId="49" fontId="47" fillId="8" borderId="6" xfId="0" applyNumberFormat="1" applyFont="1" applyFill="1" applyBorder="1" applyAlignment="1" applyProtection="1">
      <alignment horizontal="center" vertical="center"/>
      <protection hidden="1"/>
    </xf>
    <xf numFmtId="49" fontId="47" fillId="8" borderId="2" xfId="0" applyNumberFormat="1" applyFont="1" applyFill="1" applyBorder="1" applyAlignment="1" applyProtection="1">
      <alignment horizontal="center" vertical="center"/>
      <protection hidden="1"/>
    </xf>
    <xf numFmtId="49" fontId="58" fillId="0" borderId="1" xfId="0" applyNumberFormat="1" applyFont="1" applyFill="1" applyBorder="1" applyAlignment="1" applyProtection="1">
      <alignment horizontal="center" vertical="center" shrinkToFit="1"/>
      <protection locked="0"/>
    </xf>
    <xf numFmtId="49" fontId="58" fillId="0" borderId="6" xfId="0" applyNumberFormat="1" applyFont="1" applyFill="1" applyBorder="1" applyAlignment="1" applyProtection="1">
      <alignment horizontal="center" vertical="center" shrinkToFit="1"/>
      <protection locked="0"/>
    </xf>
    <xf numFmtId="49" fontId="47" fillId="0" borderId="6" xfId="0" applyNumberFormat="1" applyFont="1" applyFill="1" applyBorder="1" applyAlignment="1" applyProtection="1">
      <alignment horizontal="center" vertical="center"/>
      <protection hidden="1"/>
    </xf>
    <xf numFmtId="49" fontId="58" fillId="0" borderId="2" xfId="0" applyNumberFormat="1" applyFont="1" applyFill="1" applyBorder="1" applyAlignment="1" applyProtection="1">
      <alignment horizontal="center" vertical="center" shrinkToFit="1"/>
      <protection locked="0"/>
    </xf>
    <xf numFmtId="49" fontId="47" fillId="8" borderId="7" xfId="0" applyNumberFormat="1" applyFont="1" applyFill="1" applyBorder="1" applyAlignment="1" applyProtection="1">
      <alignment horizontal="center" vertical="center" wrapText="1" shrinkToFit="1"/>
      <protection hidden="1"/>
    </xf>
    <xf numFmtId="49" fontId="47" fillId="8" borderId="4" xfId="0" applyNumberFormat="1" applyFont="1" applyFill="1" applyBorder="1" applyAlignment="1" applyProtection="1">
      <alignment horizontal="center" vertical="center" wrapText="1" shrinkToFit="1"/>
      <protection hidden="1"/>
    </xf>
    <xf numFmtId="49" fontId="47" fillId="8" borderId="5" xfId="0" applyNumberFormat="1" applyFont="1" applyFill="1" applyBorder="1" applyAlignment="1" applyProtection="1">
      <alignment horizontal="center" vertical="center" wrapText="1" shrinkToFit="1"/>
      <protection hidden="1"/>
    </xf>
    <xf numFmtId="49" fontId="47" fillId="8" borderId="8" xfId="0" applyNumberFormat="1" applyFont="1" applyFill="1" applyBorder="1" applyAlignment="1" applyProtection="1">
      <alignment horizontal="center" vertical="center" wrapText="1" shrinkToFit="1"/>
      <protection hidden="1"/>
    </xf>
    <xf numFmtId="49" fontId="47" fillId="8" borderId="3" xfId="0" applyNumberFormat="1" applyFont="1" applyFill="1" applyBorder="1" applyAlignment="1" applyProtection="1">
      <alignment horizontal="center" vertical="center" wrapText="1" shrinkToFit="1"/>
      <protection hidden="1"/>
    </xf>
    <xf numFmtId="49" fontId="47" fillId="8" borderId="23" xfId="0" applyNumberFormat="1" applyFont="1" applyFill="1" applyBorder="1" applyAlignment="1" applyProtection="1">
      <alignment horizontal="center" vertical="center" wrapText="1" shrinkToFit="1"/>
      <protection hidden="1"/>
    </xf>
    <xf numFmtId="49" fontId="47" fillId="8" borderId="7" xfId="0" applyNumberFormat="1" applyFont="1" applyFill="1" applyBorder="1" applyAlignment="1" applyProtection="1">
      <alignment horizontal="center" vertical="center" shrinkToFit="1"/>
      <protection hidden="1"/>
    </xf>
    <xf numFmtId="49" fontId="47" fillId="8" borderId="4" xfId="0" applyNumberFormat="1" applyFont="1" applyFill="1" applyBorder="1" applyAlignment="1" applyProtection="1">
      <alignment horizontal="center" vertical="center" shrinkToFit="1"/>
      <protection hidden="1"/>
    </xf>
    <xf numFmtId="49" fontId="47" fillId="8" borderId="5" xfId="0" applyNumberFormat="1" applyFont="1" applyFill="1" applyBorder="1" applyAlignment="1" applyProtection="1">
      <alignment horizontal="center" vertical="center" shrinkToFit="1"/>
      <protection hidden="1"/>
    </xf>
    <xf numFmtId="49" fontId="47" fillId="8" borderId="8" xfId="0" applyNumberFormat="1" applyFont="1" applyFill="1" applyBorder="1" applyAlignment="1" applyProtection="1">
      <alignment horizontal="center" vertical="center" shrinkToFit="1"/>
      <protection hidden="1"/>
    </xf>
    <xf numFmtId="49" fontId="47" fillId="8" borderId="3" xfId="0" applyNumberFormat="1" applyFont="1" applyFill="1" applyBorder="1" applyAlignment="1" applyProtection="1">
      <alignment horizontal="center" vertical="center" shrinkToFit="1"/>
      <protection hidden="1"/>
    </xf>
    <xf numFmtId="49" fontId="47" fillId="8" borderId="23" xfId="0" applyNumberFormat="1" applyFont="1" applyFill="1" applyBorder="1" applyAlignment="1" applyProtection="1">
      <alignment horizontal="center" vertical="center" shrinkToFit="1"/>
      <protection hidden="1"/>
    </xf>
    <xf numFmtId="49" fontId="47" fillId="0" borderId="7" xfId="0" applyNumberFormat="1" applyFont="1" applyFill="1" applyBorder="1" applyAlignment="1" applyProtection="1">
      <alignment horizontal="center" vertical="center" shrinkToFit="1"/>
      <protection hidden="1"/>
    </xf>
    <xf numFmtId="49" fontId="47" fillId="0" borderId="4" xfId="0" applyNumberFormat="1" applyFont="1" applyFill="1" applyBorder="1" applyAlignment="1" applyProtection="1">
      <alignment horizontal="center" vertical="center" shrinkToFit="1"/>
      <protection hidden="1"/>
    </xf>
    <xf numFmtId="49" fontId="47" fillId="0" borderId="4" xfId="0" applyNumberFormat="1" applyFont="1" applyFill="1" applyBorder="1" applyAlignment="1" applyProtection="1">
      <alignment horizontal="center" vertical="center" shrinkToFit="1"/>
      <protection locked="0"/>
    </xf>
    <xf numFmtId="49" fontId="43" fillId="0" borderId="4" xfId="0" applyNumberFormat="1" applyFont="1" applyFill="1" applyBorder="1" applyAlignment="1" applyProtection="1">
      <alignment horizontal="center" vertical="center" shrinkToFit="1"/>
      <protection hidden="1"/>
    </xf>
    <xf numFmtId="49" fontId="43" fillId="0" borderId="3" xfId="0" applyNumberFormat="1" applyFont="1" applyFill="1" applyBorder="1" applyAlignment="1" applyProtection="1">
      <alignment horizontal="center" vertical="center" shrinkToFit="1"/>
      <protection hidden="1"/>
    </xf>
    <xf numFmtId="0" fontId="47" fillId="0" borderId="3" xfId="0" applyFont="1" applyFill="1" applyBorder="1" applyAlignment="1" applyProtection="1">
      <alignment horizontal="left" vertical="center" shrinkToFit="1"/>
      <protection hidden="1"/>
    </xf>
    <xf numFmtId="0" fontId="47" fillId="8" borderId="8" xfId="0" applyFont="1" applyFill="1" applyBorder="1" applyAlignment="1" applyProtection="1">
      <alignment horizontal="center" vertical="center" wrapText="1" shrinkToFit="1"/>
      <protection hidden="1"/>
    </xf>
    <xf numFmtId="0" fontId="43" fillId="0" borderId="1" xfId="0" applyFont="1" applyFill="1" applyBorder="1" applyAlignment="1" applyProtection="1">
      <alignment horizontal="center" vertical="center" shrinkToFit="1"/>
      <protection hidden="1"/>
    </xf>
    <xf numFmtId="0" fontId="43" fillId="0" borderId="6" xfId="0" applyFont="1" applyFill="1" applyBorder="1" applyAlignment="1" applyProtection="1">
      <alignment horizontal="center" vertical="center" shrinkToFit="1"/>
      <protection hidden="1"/>
    </xf>
    <xf numFmtId="0" fontId="47" fillId="8" borderId="6" xfId="0" applyFont="1" applyFill="1" applyBorder="1" applyAlignment="1" applyProtection="1">
      <alignment horizontal="center" vertical="center" shrinkToFit="1"/>
      <protection hidden="1"/>
    </xf>
    <xf numFmtId="0" fontId="47" fillId="8" borderId="2" xfId="0" applyFont="1" applyFill="1" applyBorder="1" applyAlignment="1" applyProtection="1">
      <alignment horizontal="center" vertical="center" shrinkToFit="1"/>
      <protection hidden="1"/>
    </xf>
    <xf numFmtId="49" fontId="43" fillId="0" borderId="25" xfId="0" applyNumberFormat="1" applyFont="1" applyFill="1" applyBorder="1" applyAlignment="1" applyProtection="1">
      <alignment horizontal="center" vertical="center" shrinkToFit="1"/>
      <protection locked="0"/>
    </xf>
    <xf numFmtId="49" fontId="43" fillId="0" borderId="1" xfId="0" applyNumberFormat="1" applyFont="1" applyFill="1" applyBorder="1" applyAlignment="1" applyProtection="1">
      <alignment horizontal="center" vertical="center" shrinkToFit="1"/>
      <protection locked="0"/>
    </xf>
    <xf numFmtId="0" fontId="47" fillId="0" borderId="0" xfId="0" applyFont="1" applyFill="1" applyBorder="1" applyAlignment="1" applyProtection="1">
      <alignment horizontal="left" vertical="center" shrinkToFit="1"/>
      <protection hidden="1"/>
    </xf>
    <xf numFmtId="0" fontId="47" fillId="0" borderId="24" xfId="0" applyFont="1" applyFill="1" applyBorder="1" applyAlignment="1" applyProtection="1">
      <alignment horizontal="left" vertical="center" shrinkToFit="1"/>
      <protection hidden="1"/>
    </xf>
    <xf numFmtId="38" fontId="56" fillId="0" borderId="1" xfId="7" applyFont="1" applyFill="1" applyBorder="1" applyAlignment="1" applyProtection="1">
      <alignment horizontal="center" vertical="center" shrinkToFit="1"/>
      <protection locked="0"/>
    </xf>
    <xf numFmtId="38" fontId="56" fillId="0" borderId="6" xfId="7" applyFont="1" applyFill="1" applyBorder="1" applyAlignment="1" applyProtection="1">
      <alignment horizontal="center" vertical="center" shrinkToFit="1"/>
      <protection locked="0"/>
    </xf>
    <xf numFmtId="38" fontId="56" fillId="0" borderId="2" xfId="7" applyFont="1" applyFill="1" applyBorder="1" applyAlignment="1" applyProtection="1">
      <alignment horizontal="center" vertical="center" shrinkToFit="1"/>
      <protection locked="0"/>
    </xf>
    <xf numFmtId="0" fontId="47" fillId="0" borderId="22" xfId="0" applyFont="1" applyFill="1" applyBorder="1" applyAlignment="1" applyProtection="1">
      <alignment horizontal="center" vertical="center" shrinkToFit="1"/>
      <protection hidden="1"/>
    </xf>
    <xf numFmtId="0" fontId="47" fillId="0" borderId="0" xfId="0" applyFont="1" applyFill="1" applyBorder="1" applyAlignment="1" applyProtection="1">
      <alignment horizontal="center" vertical="center" shrinkToFit="1"/>
      <protection hidden="1"/>
    </xf>
    <xf numFmtId="0" fontId="41" fillId="0" borderId="0" xfId="0" applyFont="1" applyFill="1" applyBorder="1" applyAlignment="1" applyProtection="1">
      <alignment horizontal="left" vertical="center" wrapText="1"/>
      <protection hidden="1"/>
    </xf>
    <xf numFmtId="0" fontId="46" fillId="0" borderId="0" xfId="0" applyFont="1" applyFill="1" applyBorder="1" applyAlignment="1" applyProtection="1">
      <alignment horizontal="center" vertical="center"/>
      <protection hidden="1"/>
    </xf>
    <xf numFmtId="0" fontId="47" fillId="0" borderId="3" xfId="0" applyFont="1" applyFill="1" applyBorder="1" applyAlignment="1" applyProtection="1">
      <alignment horizontal="left" vertical="center" wrapText="1"/>
      <protection hidden="1"/>
    </xf>
    <xf numFmtId="0" fontId="47" fillId="8" borderId="1" xfId="0" applyFont="1" applyFill="1" applyBorder="1" applyAlignment="1" applyProtection="1">
      <alignment horizontal="center" vertical="center" shrinkToFit="1"/>
      <protection hidden="1"/>
    </xf>
    <xf numFmtId="0" fontId="47" fillId="8" borderId="1" xfId="0" applyFont="1" applyFill="1" applyBorder="1" applyAlignment="1" applyProtection="1">
      <alignment horizontal="center" vertical="center"/>
      <protection hidden="1"/>
    </xf>
    <xf numFmtId="0" fontId="47" fillId="8" borderId="6" xfId="0" applyFont="1" applyFill="1" applyBorder="1" applyAlignment="1" applyProtection="1">
      <alignment horizontal="center" vertical="center"/>
      <protection hidden="1"/>
    </xf>
    <xf numFmtId="0" fontId="47" fillId="8" borderId="2" xfId="0" applyFont="1" applyFill="1" applyBorder="1" applyAlignment="1" applyProtection="1">
      <alignment horizontal="center" vertical="center"/>
      <protection hidden="1"/>
    </xf>
    <xf numFmtId="0" fontId="47" fillId="0" borderId="6" xfId="0" applyFont="1" applyFill="1" applyBorder="1" applyAlignment="1" applyProtection="1">
      <alignment horizontal="center" vertical="center"/>
      <protection hidden="1"/>
    </xf>
    <xf numFmtId="0" fontId="19" fillId="2" borderId="0" xfId="0" applyFont="1" applyFill="1" applyBorder="1" applyAlignment="1" applyProtection="1">
      <alignment horizontal="left" vertical="center" wrapText="1"/>
      <protection hidden="1"/>
    </xf>
    <xf numFmtId="0" fontId="52" fillId="0" borderId="0" xfId="0" applyFont="1" applyFill="1" applyAlignment="1" applyProtection="1">
      <alignment horizontal="right" vertical="center" wrapText="1"/>
      <protection hidden="1"/>
    </xf>
    <xf numFmtId="0" fontId="47" fillId="0" borderId="7" xfId="0" applyFont="1" applyFill="1" applyBorder="1" applyAlignment="1" applyProtection="1">
      <alignment horizontal="center" vertical="center" shrinkToFit="1"/>
      <protection hidden="1"/>
    </xf>
    <xf numFmtId="0" fontId="47" fillId="0" borderId="4" xfId="0" applyFont="1" applyFill="1" applyBorder="1" applyAlignment="1" applyProtection="1">
      <alignment horizontal="center" vertical="center" shrinkToFit="1"/>
      <protection hidden="1"/>
    </xf>
    <xf numFmtId="0" fontId="43" fillId="0" borderId="0" xfId="0" applyFont="1" applyFill="1" applyAlignment="1" applyProtection="1">
      <alignment horizontal="distributed" vertical="center"/>
      <protection hidden="1"/>
    </xf>
    <xf numFmtId="0" fontId="49" fillId="0" borderId="0" xfId="0" applyFont="1" applyFill="1" applyAlignment="1" applyProtection="1">
      <alignment horizontal="center" vertical="center"/>
      <protection hidden="1"/>
    </xf>
    <xf numFmtId="0" fontId="50" fillId="2"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5" fillId="2" borderId="0" xfId="0" applyFont="1" applyFill="1" applyBorder="1" applyAlignment="1" applyProtection="1">
      <alignment horizontal="center" vertical="center"/>
      <protection hidden="1"/>
    </xf>
    <xf numFmtId="0" fontId="43" fillId="0" borderId="0" xfId="0" applyFont="1" applyFill="1" applyBorder="1" applyAlignment="1" applyProtection="1">
      <alignment horizontal="distributed" vertical="center" wrapText="1"/>
      <protection hidden="1"/>
    </xf>
    <xf numFmtId="0" fontId="19" fillId="0" borderId="0" xfId="0" applyFont="1" applyFill="1" applyAlignment="1" applyProtection="1">
      <alignment horizontal="left" vertical="center" shrinkToFit="1"/>
      <protection locked="0"/>
    </xf>
    <xf numFmtId="0" fontId="19" fillId="0" borderId="0" xfId="0" applyFont="1" applyFill="1" applyAlignment="1" applyProtection="1">
      <alignment horizontal="center" vertical="center"/>
      <protection hidden="1"/>
    </xf>
    <xf numFmtId="49" fontId="43" fillId="0" borderId="0" xfId="0" applyNumberFormat="1" applyFont="1" applyFill="1" applyAlignment="1" applyProtection="1">
      <alignment horizontal="center" vertical="center"/>
      <protection locked="0"/>
    </xf>
    <xf numFmtId="49" fontId="43" fillId="0" borderId="0" xfId="0" applyNumberFormat="1" applyFont="1" applyFill="1" applyAlignment="1" applyProtection="1">
      <alignment horizontal="center" vertical="center"/>
      <protection hidden="1"/>
    </xf>
    <xf numFmtId="0" fontId="43" fillId="0" borderId="0" xfId="0" applyFont="1" applyFill="1" applyAlignment="1" applyProtection="1">
      <alignment horizontal="distributed" vertical="center" wrapText="1"/>
      <protection hidden="1"/>
    </xf>
    <xf numFmtId="49" fontId="19" fillId="0" borderId="0" xfId="0" applyNumberFormat="1" applyFont="1" applyFill="1" applyAlignment="1" applyProtection="1">
      <alignment horizontal="left" vertical="center" wrapText="1"/>
      <protection locked="0"/>
    </xf>
    <xf numFmtId="0" fontId="5" fillId="2" borderId="4" xfId="0" applyFont="1" applyFill="1" applyBorder="1" applyAlignment="1" applyProtection="1">
      <alignment horizontal="left" vertical="center"/>
      <protection hidden="1"/>
    </xf>
    <xf numFmtId="0" fontId="5" fillId="2" borderId="3" xfId="0" applyFont="1" applyFill="1" applyBorder="1" applyAlignment="1" applyProtection="1">
      <alignment horizontal="left" vertical="center"/>
      <protection hidden="1"/>
    </xf>
    <xf numFmtId="0" fontId="61" fillId="2" borderId="4" xfId="0" applyFont="1" applyFill="1" applyBorder="1" applyAlignment="1" applyProtection="1">
      <alignment horizontal="left"/>
      <protection hidden="1"/>
    </xf>
    <xf numFmtId="0" fontId="61" fillId="2" borderId="29" xfId="0" applyFont="1" applyFill="1" applyBorder="1" applyAlignment="1" applyProtection="1">
      <alignment horizontal="left"/>
      <protection hidden="1"/>
    </xf>
    <xf numFmtId="0" fontId="5" fillId="2" borderId="0" xfId="0"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0" xfId="0" applyFont="1" applyFill="1" applyBorder="1" applyAlignment="1" applyProtection="1">
      <alignment horizontal="distributed" vertical="center"/>
      <protection hidden="1"/>
    </xf>
    <xf numFmtId="0" fontId="62" fillId="0" borderId="22" xfId="0" applyFont="1" applyFill="1" applyBorder="1" applyAlignment="1" applyProtection="1">
      <alignment horizontal="right" vertical="center"/>
      <protection hidden="1"/>
    </xf>
    <xf numFmtId="0" fontId="62" fillId="0" borderId="0" xfId="0" applyFont="1" applyFill="1" applyBorder="1" applyAlignment="1" applyProtection="1">
      <alignment horizontal="right" vertical="center"/>
      <protection hidden="1"/>
    </xf>
    <xf numFmtId="0" fontId="16" fillId="2" borderId="3"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hidden="1"/>
    </xf>
    <xf numFmtId="0" fontId="21" fillId="3" borderId="6" xfId="0" applyFont="1" applyFill="1" applyBorder="1" applyAlignment="1" applyProtection="1">
      <alignment horizontal="center" vertical="center"/>
      <protection hidden="1"/>
    </xf>
    <xf numFmtId="0" fontId="21" fillId="3" borderId="2"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4" xfId="0" applyFont="1" applyFill="1" applyBorder="1" applyAlignment="1" applyProtection="1">
      <alignment horizontal="left" vertical="center" wrapText="1"/>
      <protection hidden="1"/>
    </xf>
    <xf numFmtId="0" fontId="5" fillId="2" borderId="29" xfId="0" applyFont="1" applyFill="1" applyBorder="1" applyAlignment="1" applyProtection="1">
      <alignment horizontal="left" vertical="center" wrapText="1"/>
      <protection hidden="1"/>
    </xf>
    <xf numFmtId="0" fontId="5" fillId="2" borderId="3" xfId="0" applyFont="1" applyFill="1" applyBorder="1" applyAlignment="1" applyProtection="1">
      <alignment horizontal="left" vertical="center" wrapText="1"/>
      <protection hidden="1"/>
    </xf>
    <xf numFmtId="0" fontId="5" fillId="2" borderId="28"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vertical="center" wrapText="1"/>
      <protection hidden="1"/>
    </xf>
    <xf numFmtId="0" fontId="5" fillId="2" borderId="30" xfId="0" applyFont="1" applyFill="1" applyBorder="1" applyAlignment="1" applyProtection="1">
      <alignment vertical="center" wrapText="1"/>
      <protection hidden="1"/>
    </xf>
    <xf numFmtId="0" fontId="5" fillId="2" borderId="6" xfId="0"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5" fillId="0" borderId="0" xfId="0" applyFont="1" applyFill="1" applyBorder="1" applyAlignment="1" applyProtection="1">
      <alignment vertical="top" shrinkToFit="1"/>
      <protection hidden="1"/>
    </xf>
    <xf numFmtId="0" fontId="5" fillId="0" borderId="24" xfId="0" applyFont="1" applyFill="1" applyBorder="1" applyAlignment="1" applyProtection="1">
      <alignment vertical="top" shrinkToFit="1"/>
      <protection hidden="1"/>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hidden="1"/>
    </xf>
    <xf numFmtId="0" fontId="5" fillId="2" borderId="29" xfId="0" applyFont="1" applyFill="1" applyBorder="1" applyAlignment="1" applyProtection="1">
      <alignment horizontal="left" vertical="center"/>
      <protection hidden="1"/>
    </xf>
    <xf numFmtId="0" fontId="5" fillId="2" borderId="28"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wrapText="1"/>
      <protection hidden="1"/>
    </xf>
    <xf numFmtId="0" fontId="5" fillId="2" borderId="23" xfId="0" applyFont="1" applyFill="1" applyBorder="1" applyAlignment="1" applyProtection="1">
      <alignment horizontal="left" vertical="center" wrapText="1"/>
      <protection hidden="1"/>
    </xf>
    <xf numFmtId="0" fontId="61" fillId="2" borderId="3" xfId="0" applyFont="1" applyFill="1" applyBorder="1" applyAlignment="1" applyProtection="1">
      <alignment horizontal="left" vertical="top"/>
      <protection hidden="1"/>
    </xf>
    <xf numFmtId="0" fontId="61" fillId="2" borderId="28" xfId="0" applyFont="1" applyFill="1" applyBorder="1" applyAlignment="1" applyProtection="1">
      <alignment horizontal="left" vertical="top"/>
      <protection hidden="1"/>
    </xf>
    <xf numFmtId="0" fontId="5" fillId="0" borderId="3" xfId="0" applyFont="1" applyFill="1" applyBorder="1" applyAlignment="1" applyProtection="1">
      <alignment horizontal="center" vertical="center"/>
      <protection hidden="1"/>
    </xf>
    <xf numFmtId="0" fontId="25" fillId="0" borderId="40" xfId="0" applyFont="1" applyBorder="1" applyAlignment="1" applyProtection="1">
      <alignment horizontal="center" vertical="center"/>
      <protection hidden="1"/>
    </xf>
    <xf numFmtId="0" fontId="25" fillId="0" borderId="41" xfId="0" applyFont="1" applyBorder="1" applyAlignment="1" applyProtection="1">
      <alignment horizontal="center" vertical="center"/>
      <protection hidden="1"/>
    </xf>
    <xf numFmtId="0" fontId="25" fillId="0" borderId="54" xfId="0" applyFont="1" applyBorder="1" applyAlignment="1" applyProtection="1">
      <alignment horizontal="center" vertical="center"/>
      <protection hidden="1"/>
    </xf>
    <xf numFmtId="0" fontId="25" fillId="0" borderId="55" xfId="0" applyFont="1" applyBorder="1" applyAlignment="1" applyProtection="1">
      <alignment horizontal="center" vertical="center"/>
      <protection hidden="1"/>
    </xf>
    <xf numFmtId="38" fontId="22" fillId="0" borderId="56" xfId="7" applyFont="1" applyBorder="1" applyAlignment="1" applyProtection="1">
      <alignment vertical="center" shrinkToFit="1"/>
      <protection hidden="1"/>
    </xf>
    <xf numFmtId="38" fontId="22" fillId="0" borderId="50" xfId="7" applyFont="1" applyBorder="1" applyAlignment="1" applyProtection="1">
      <alignment vertical="center" shrinkToFit="1"/>
      <protection hidden="1"/>
    </xf>
    <xf numFmtId="0" fontId="21" fillId="3" borderId="0" xfId="0" applyFont="1" applyFill="1" applyBorder="1" applyAlignment="1" applyProtection="1">
      <alignment horizontal="center" vertical="center"/>
      <protection hidden="1"/>
    </xf>
    <xf numFmtId="0" fontId="33" fillId="3" borderId="0" xfId="0" applyFont="1" applyFill="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25" fillId="0" borderId="33" xfId="0" applyFont="1" applyBorder="1" applyAlignment="1" applyProtection="1">
      <alignment horizontal="center" vertical="center"/>
      <protection hidden="1"/>
    </xf>
    <xf numFmtId="38" fontId="22" fillId="0" borderId="37" xfId="7" applyFont="1" applyBorder="1" applyAlignment="1" applyProtection="1">
      <alignment vertical="center" shrinkToFit="1"/>
      <protection hidden="1"/>
    </xf>
    <xf numFmtId="38" fontId="22" fillId="0" borderId="6" xfId="7" applyFont="1" applyBorder="1" applyAlignment="1" applyProtection="1">
      <alignment vertical="center" shrinkToFit="1"/>
      <protection hidden="1"/>
    </xf>
    <xf numFmtId="0" fontId="25" fillId="0" borderId="6" xfId="0" applyFont="1" applyBorder="1" applyAlignment="1" applyProtection="1">
      <alignment horizontal="center" vertical="center"/>
      <protection hidden="1"/>
    </xf>
    <xf numFmtId="0" fontId="25" fillId="0" borderId="2" xfId="0" applyFont="1" applyBorder="1" applyAlignment="1" applyProtection="1">
      <alignment horizontal="center" vertical="center"/>
      <protection hidden="1"/>
    </xf>
    <xf numFmtId="0" fontId="16" fillId="4" borderId="54" xfId="0" applyFont="1" applyFill="1" applyBorder="1" applyAlignment="1" applyProtection="1">
      <alignment horizontal="left" vertical="center" wrapText="1" indent="5"/>
      <protection hidden="1"/>
    </xf>
    <xf numFmtId="0" fontId="16" fillId="4" borderId="50" xfId="0" applyFont="1" applyFill="1" applyBorder="1" applyAlignment="1" applyProtection="1">
      <alignment horizontal="left" vertical="center" wrapText="1" indent="5"/>
      <protection hidden="1"/>
    </xf>
    <xf numFmtId="0" fontId="16" fillId="4" borderId="51" xfId="0" applyFont="1" applyFill="1" applyBorder="1" applyAlignment="1" applyProtection="1">
      <alignment horizontal="left" vertical="center" wrapText="1" indent="5"/>
      <protection hidden="1"/>
    </xf>
    <xf numFmtId="0" fontId="16" fillId="6" borderId="22" xfId="0" applyFont="1" applyFill="1" applyBorder="1" applyAlignment="1" applyProtection="1">
      <alignment horizontal="center" vertical="center" textRotation="255"/>
      <protection hidden="1"/>
    </xf>
    <xf numFmtId="0" fontId="16" fillId="6" borderId="24" xfId="0" applyFont="1" applyFill="1" applyBorder="1" applyAlignment="1" applyProtection="1">
      <alignment horizontal="center" vertical="center" textRotation="255"/>
      <protection hidden="1"/>
    </xf>
    <xf numFmtId="0" fontId="16" fillId="4" borderId="40" xfId="0" applyFont="1" applyFill="1" applyBorder="1" applyAlignment="1" applyProtection="1">
      <alignment horizontal="left" vertical="center" wrapText="1" indent="5"/>
      <protection hidden="1"/>
    </xf>
    <xf numFmtId="0" fontId="16" fillId="4" borderId="34" xfId="0" applyFont="1" applyFill="1" applyBorder="1" applyAlignment="1" applyProtection="1">
      <alignment horizontal="left" vertical="center" wrapText="1" indent="5"/>
      <protection hidden="1"/>
    </xf>
    <xf numFmtId="0" fontId="16" fillId="4" borderId="35" xfId="0" applyFont="1" applyFill="1" applyBorder="1" applyAlignment="1" applyProtection="1">
      <alignment horizontal="left" vertical="center" wrapText="1" indent="5"/>
      <protection hidden="1"/>
    </xf>
    <xf numFmtId="38" fontId="22" fillId="0" borderId="37" xfId="7" applyFont="1" applyBorder="1" applyAlignment="1" applyProtection="1">
      <alignment vertical="center" shrinkToFit="1"/>
      <protection locked="0"/>
    </xf>
    <xf numFmtId="38" fontId="22" fillId="0" borderId="6" xfId="7" applyFont="1" applyBorder="1" applyAlignment="1" applyProtection="1">
      <alignment vertical="center" shrinkToFit="1"/>
      <protection locked="0"/>
    </xf>
    <xf numFmtId="38" fontId="22" fillId="0" borderId="57" xfId="7" applyFont="1" applyBorder="1" applyAlignment="1" applyProtection="1">
      <alignment vertical="center" shrinkToFit="1"/>
      <protection locked="0"/>
    </xf>
    <xf numFmtId="38" fontId="22" fillId="0" borderId="46" xfId="7" applyFont="1" applyBorder="1" applyAlignment="1" applyProtection="1">
      <alignment vertical="center" shrinkToFit="1"/>
      <protection locked="0"/>
    </xf>
    <xf numFmtId="0" fontId="16" fillId="8" borderId="38" xfId="0" applyFont="1" applyFill="1" applyBorder="1" applyAlignment="1" applyProtection="1">
      <alignment horizontal="center" vertical="center" wrapText="1"/>
      <protection hidden="1"/>
    </xf>
    <xf numFmtId="0" fontId="16" fillId="8" borderId="46" xfId="0" applyFont="1" applyFill="1" applyBorder="1" applyAlignment="1" applyProtection="1">
      <alignment horizontal="center" vertical="center" wrapText="1"/>
      <protection hidden="1"/>
    </xf>
    <xf numFmtId="0" fontId="16" fillId="8" borderId="47" xfId="0" applyFont="1" applyFill="1" applyBorder="1" applyAlignment="1" applyProtection="1">
      <alignment horizontal="center" vertical="center" wrapText="1"/>
      <protection hidden="1"/>
    </xf>
    <xf numFmtId="0" fontId="16" fillId="0" borderId="40" xfId="0" applyFont="1" applyBorder="1" applyAlignment="1" applyProtection="1">
      <alignment horizontal="left" vertical="center" indent="2"/>
      <protection hidden="1"/>
    </xf>
    <xf numFmtId="0" fontId="16" fillId="0" borderId="34" xfId="0" applyFont="1" applyBorder="1" applyAlignment="1" applyProtection="1">
      <alignment horizontal="left" vertical="center" indent="2"/>
      <protection hidden="1"/>
    </xf>
    <xf numFmtId="0" fontId="16" fillId="0" borderId="35" xfId="0" applyFont="1" applyBorder="1" applyAlignment="1" applyProtection="1">
      <alignment horizontal="left" vertical="center" indent="2"/>
      <protection hidden="1"/>
    </xf>
    <xf numFmtId="0" fontId="16" fillId="0" borderId="7" xfId="0" applyFont="1" applyBorder="1" applyAlignment="1" applyProtection="1">
      <alignment horizontal="left" vertical="center" indent="2"/>
      <protection hidden="1"/>
    </xf>
    <xf numFmtId="0" fontId="16" fillId="0" borderId="4" xfId="0" applyFont="1" applyBorder="1" applyAlignment="1" applyProtection="1">
      <alignment horizontal="left" vertical="center" indent="2"/>
      <protection hidden="1"/>
    </xf>
    <xf numFmtId="0" fontId="16" fillId="0" borderId="5" xfId="0" applyFont="1" applyBorder="1" applyAlignment="1" applyProtection="1">
      <alignment horizontal="left" vertical="center" indent="2"/>
      <protection hidden="1"/>
    </xf>
    <xf numFmtId="0" fontId="16" fillId="0" borderId="8" xfId="0" applyFont="1" applyBorder="1" applyAlignment="1" applyProtection="1">
      <alignment horizontal="left" vertical="center" indent="2"/>
      <protection hidden="1"/>
    </xf>
    <xf numFmtId="0" fontId="16" fillId="0" borderId="3" xfId="0" applyFont="1" applyBorder="1" applyAlignment="1" applyProtection="1">
      <alignment horizontal="left" vertical="center" indent="2"/>
      <protection hidden="1"/>
    </xf>
    <xf numFmtId="0" fontId="16" fillId="0" borderId="23" xfId="0" applyFont="1" applyBorder="1" applyAlignment="1" applyProtection="1">
      <alignment horizontal="left" vertical="center" indent="2"/>
      <protection hidden="1"/>
    </xf>
    <xf numFmtId="0" fontId="16" fillId="0" borderId="1" xfId="0" applyFont="1" applyBorder="1" applyAlignment="1" applyProtection="1">
      <alignment horizontal="left" vertical="center" indent="2"/>
      <protection hidden="1"/>
    </xf>
    <xf numFmtId="0" fontId="16" fillId="0" borderId="6" xfId="0" applyFont="1" applyBorder="1" applyAlignment="1" applyProtection="1">
      <alignment horizontal="left" vertical="center" indent="2"/>
      <protection hidden="1"/>
    </xf>
    <xf numFmtId="0" fontId="16" fillId="0" borderId="2" xfId="0" applyFont="1" applyBorder="1" applyAlignment="1" applyProtection="1">
      <alignment horizontal="left" vertical="center" indent="2"/>
      <protection hidden="1"/>
    </xf>
    <xf numFmtId="38" fontId="22" fillId="0" borderId="45" xfId="7" applyFont="1" applyBorder="1" applyAlignment="1" applyProtection="1">
      <alignment vertical="center" shrinkToFit="1"/>
      <protection hidden="1"/>
    </xf>
    <xf numFmtId="38" fontId="22" fillId="0" borderId="34" xfId="7" applyFont="1" applyBorder="1" applyAlignment="1" applyProtection="1">
      <alignment vertical="center" shrinkToFit="1"/>
      <protection hidden="1"/>
    </xf>
    <xf numFmtId="0" fontId="25" fillId="0" borderId="46" xfId="0" applyFont="1" applyBorder="1" applyAlignment="1" applyProtection="1">
      <alignment horizontal="center" vertical="center"/>
      <protection hidden="1"/>
    </xf>
    <xf numFmtId="0" fontId="25" fillId="0" borderId="47" xfId="0" applyFont="1" applyBorder="1" applyAlignment="1" applyProtection="1">
      <alignment horizontal="center" vertical="center"/>
      <protection hidden="1"/>
    </xf>
    <xf numFmtId="0" fontId="16" fillId="5" borderId="1" xfId="0" applyFont="1" applyFill="1" applyBorder="1" applyAlignment="1" applyProtection="1">
      <alignment vertical="center"/>
      <protection hidden="1"/>
    </xf>
    <xf numFmtId="0" fontId="16" fillId="5" borderId="6" xfId="0" applyFont="1" applyFill="1" applyBorder="1" applyAlignment="1" applyProtection="1">
      <alignment vertical="center"/>
      <protection hidden="1"/>
    </xf>
    <xf numFmtId="0" fontId="16" fillId="5" borderId="2" xfId="0" applyFont="1" applyFill="1" applyBorder="1" applyAlignment="1" applyProtection="1">
      <alignment vertical="center"/>
      <protection hidden="1"/>
    </xf>
    <xf numFmtId="38" fontId="57" fillId="2" borderId="31" xfId="7" applyFont="1" applyFill="1" applyBorder="1" applyAlignment="1" applyProtection="1">
      <alignment horizontal="right" vertical="center"/>
      <protection hidden="1"/>
    </xf>
    <xf numFmtId="38" fontId="57" fillId="2" borderId="18" xfId="7" applyFont="1" applyFill="1" applyBorder="1" applyAlignment="1" applyProtection="1">
      <alignment horizontal="right" vertical="center"/>
      <protection hidden="1"/>
    </xf>
    <xf numFmtId="0" fontId="30" fillId="4" borderId="43" xfId="0" applyFont="1" applyFill="1" applyBorder="1" applyAlignment="1" applyProtection="1">
      <alignment vertical="center" wrapText="1"/>
      <protection hidden="1"/>
    </xf>
    <xf numFmtId="0" fontId="30" fillId="4" borderId="18" xfId="0" applyFont="1" applyFill="1" applyBorder="1" applyAlignment="1" applyProtection="1">
      <alignment vertical="center" wrapText="1"/>
      <protection hidden="1"/>
    </xf>
    <xf numFmtId="0" fontId="30" fillId="4" borderId="44" xfId="0" applyFont="1" applyFill="1" applyBorder="1" applyAlignment="1" applyProtection="1">
      <alignment vertical="center" wrapText="1"/>
      <protection hidden="1"/>
    </xf>
    <xf numFmtId="0" fontId="16" fillId="4" borderId="1" xfId="0" applyFont="1" applyFill="1" applyBorder="1" applyAlignment="1" applyProtection="1">
      <alignment vertical="center" wrapText="1"/>
      <protection hidden="1"/>
    </xf>
    <xf numFmtId="0" fontId="16" fillId="4" borderId="6" xfId="0" applyFont="1" applyFill="1" applyBorder="1" applyAlignment="1" applyProtection="1">
      <alignment vertical="center" wrapText="1"/>
      <protection hidden="1"/>
    </xf>
    <xf numFmtId="0" fontId="16" fillId="4" borderId="2" xfId="0" applyFont="1" applyFill="1" applyBorder="1" applyAlignment="1" applyProtection="1">
      <alignment vertical="center" wrapText="1"/>
      <protection hidden="1"/>
    </xf>
    <xf numFmtId="0" fontId="16" fillId="4" borderId="1" xfId="0" applyFont="1" applyFill="1" applyBorder="1" applyAlignment="1" applyProtection="1">
      <alignment horizontal="left" vertical="center" wrapText="1" indent="5"/>
      <protection hidden="1"/>
    </xf>
    <xf numFmtId="0" fontId="16" fillId="4" borderId="6" xfId="0" applyFont="1" applyFill="1" applyBorder="1" applyAlignment="1" applyProtection="1">
      <alignment horizontal="left" vertical="center" wrapText="1" indent="5"/>
      <protection hidden="1"/>
    </xf>
    <xf numFmtId="0" fontId="16" fillId="4" borderId="2" xfId="0" applyFont="1" applyFill="1" applyBorder="1" applyAlignment="1" applyProtection="1">
      <alignment horizontal="left" vertical="center" wrapText="1" indent="5"/>
      <protection hidden="1"/>
    </xf>
    <xf numFmtId="0" fontId="16" fillId="6" borderId="48" xfId="0" applyFont="1" applyFill="1" applyBorder="1" applyAlignment="1" applyProtection="1">
      <alignment horizontal="center" vertical="center" textRotation="255"/>
      <protection hidden="1"/>
    </xf>
    <xf numFmtId="0" fontId="16" fillId="6" borderId="49" xfId="0" applyFont="1" applyFill="1" applyBorder="1" applyAlignment="1" applyProtection="1">
      <alignment horizontal="center" vertical="center" textRotation="255"/>
      <protection hidden="1"/>
    </xf>
    <xf numFmtId="38" fontId="22" fillId="0" borderId="42" xfId="7" applyFont="1" applyBorder="1" applyAlignment="1" applyProtection="1">
      <alignment vertical="center" shrinkToFit="1"/>
      <protection locked="0"/>
    </xf>
    <xf numFmtId="38" fontId="22" fillId="0" borderId="3" xfId="7" applyFont="1" applyBorder="1" applyAlignment="1" applyProtection="1">
      <alignment vertical="center" shrinkToFit="1"/>
      <protection locked="0"/>
    </xf>
    <xf numFmtId="0" fontId="25" fillId="0" borderId="50" xfId="0" applyFont="1" applyBorder="1" applyAlignment="1" applyProtection="1">
      <alignment horizontal="center" vertical="center"/>
      <protection hidden="1"/>
    </xf>
    <xf numFmtId="0" fontId="25" fillId="0" borderId="51" xfId="0" applyFont="1" applyBorder="1" applyAlignment="1" applyProtection="1">
      <alignment horizontal="center" vertical="center"/>
      <protection hidden="1"/>
    </xf>
    <xf numFmtId="38" fontId="22" fillId="0" borderId="52" xfId="7" applyFont="1" applyBorder="1" applyAlignment="1" applyProtection="1">
      <alignment vertical="center" shrinkToFit="1"/>
      <protection locked="0"/>
    </xf>
    <xf numFmtId="38" fontId="22" fillId="0" borderId="4" xfId="7" applyFont="1" applyBorder="1" applyAlignment="1" applyProtection="1">
      <alignment vertical="center" shrinkToFit="1"/>
      <protection locked="0"/>
    </xf>
    <xf numFmtId="0" fontId="25" fillId="0" borderId="34" xfId="0" applyFont="1" applyBorder="1" applyAlignment="1" applyProtection="1">
      <alignment horizontal="center" vertical="center"/>
      <protection hidden="1"/>
    </xf>
    <xf numFmtId="0" fontId="25" fillId="0" borderId="35" xfId="0" applyFont="1" applyBorder="1" applyAlignment="1" applyProtection="1">
      <alignment horizontal="center" vertical="center"/>
      <protection hidden="1"/>
    </xf>
    <xf numFmtId="0" fontId="25" fillId="0" borderId="4"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5" fillId="0" borderId="3" xfId="0" applyFont="1" applyBorder="1" applyAlignment="1" applyProtection="1">
      <alignment horizontal="center" vertical="center"/>
      <protection hidden="1"/>
    </xf>
    <xf numFmtId="0" fontId="25" fillId="0" borderId="23" xfId="0" applyFont="1" applyBorder="1" applyAlignment="1" applyProtection="1">
      <alignment horizontal="center" vertical="center"/>
      <protection hidden="1"/>
    </xf>
    <xf numFmtId="38" fontId="22" fillId="0" borderId="45" xfId="7" applyFont="1" applyBorder="1" applyAlignment="1" applyProtection="1">
      <alignment vertical="center" shrinkToFit="1"/>
      <protection locked="0"/>
    </xf>
    <xf numFmtId="38" fontId="22" fillId="0" borderId="34" xfId="7" applyFont="1" applyBorder="1" applyAlignment="1" applyProtection="1">
      <alignment vertical="center" shrinkToFit="1"/>
      <protection locked="0"/>
    </xf>
    <xf numFmtId="0" fontId="25" fillId="0" borderId="7" xfId="0" applyFont="1" applyBorder="1" applyAlignment="1" applyProtection="1">
      <alignment horizontal="center" vertical="center"/>
      <protection hidden="1"/>
    </xf>
    <xf numFmtId="0" fontId="25" fillId="0" borderId="53" xfId="0" applyFont="1" applyBorder="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0" fontId="25" fillId="0" borderId="38" xfId="0" applyFont="1" applyBorder="1" applyAlignment="1" applyProtection="1">
      <alignment horizontal="center" vertical="center"/>
      <protection hidden="1"/>
    </xf>
    <xf numFmtId="0" fontId="25" fillId="0" borderId="39"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hidden="1"/>
    </xf>
    <xf numFmtId="38" fontId="22" fillId="0" borderId="42" xfId="7" applyFont="1" applyBorder="1" applyAlignment="1" applyProtection="1">
      <alignment vertical="center" shrinkToFit="1"/>
      <protection hidden="1"/>
    </xf>
    <xf numFmtId="38" fontId="22" fillId="0" borderId="3" xfId="7" applyFont="1" applyBorder="1" applyAlignment="1" applyProtection="1">
      <alignment vertical="center" shrinkToFit="1"/>
      <protection hidden="1"/>
    </xf>
    <xf numFmtId="0" fontId="14" fillId="4" borderId="20" xfId="0" applyFont="1" applyFill="1" applyBorder="1" applyAlignment="1" applyProtection="1">
      <alignment horizontal="right" vertical="center"/>
      <protection hidden="1"/>
    </xf>
    <xf numFmtId="0" fontId="14" fillId="4" borderId="21" xfId="0" applyFont="1" applyFill="1" applyBorder="1" applyAlignment="1" applyProtection="1">
      <alignment horizontal="right" vertical="center"/>
      <protection hidden="1"/>
    </xf>
    <xf numFmtId="38" fontId="60" fillId="0" borderId="83" xfId="11" applyFont="1" applyFill="1" applyBorder="1" applyAlignment="1" applyProtection="1">
      <alignment horizontal="right" vertical="center" shrinkToFit="1"/>
      <protection hidden="1"/>
    </xf>
    <xf numFmtId="38" fontId="60" fillId="0" borderId="21" xfId="11" applyFont="1" applyFill="1" applyBorder="1" applyAlignment="1" applyProtection="1">
      <alignment horizontal="right" vertical="center" shrinkToFit="1"/>
      <protection hidden="1"/>
    </xf>
    <xf numFmtId="38" fontId="60" fillId="0" borderId="84" xfId="11" applyFont="1" applyFill="1" applyBorder="1" applyAlignment="1" applyProtection="1">
      <alignment horizontal="right" vertical="center" shrinkToFit="1"/>
      <protection hidden="1"/>
    </xf>
    <xf numFmtId="0" fontId="16" fillId="0" borderId="0" xfId="0" applyFont="1" applyFill="1" applyBorder="1" applyAlignment="1" applyProtection="1">
      <alignment horizontal="center" vertical="center"/>
      <protection hidden="1"/>
    </xf>
    <xf numFmtId="3" fontId="16" fillId="0" borderId="0" xfId="0" applyNumberFormat="1" applyFont="1" applyFill="1" applyBorder="1" applyAlignment="1" applyProtection="1">
      <alignment horizontal="right" vertical="center"/>
      <protection hidden="1"/>
    </xf>
    <xf numFmtId="0" fontId="14" fillId="4" borderId="6" xfId="0" applyFont="1" applyFill="1" applyBorder="1" applyAlignment="1" applyProtection="1">
      <alignment horizontal="right" vertical="center"/>
      <protection hidden="1"/>
    </xf>
    <xf numFmtId="0" fontId="14" fillId="4" borderId="33" xfId="0" applyFont="1" applyFill="1" applyBorder="1" applyAlignment="1" applyProtection="1">
      <alignment horizontal="right" vertical="center"/>
      <protection hidden="1"/>
    </xf>
    <xf numFmtId="179" fontId="36" fillId="0" borderId="6" xfId="11" applyNumberFormat="1" applyFont="1" applyBorder="1" applyAlignment="1" applyProtection="1">
      <alignment horizontal="right" vertical="center" shrinkToFit="1"/>
      <protection hidden="1"/>
    </xf>
    <xf numFmtId="38" fontId="36" fillId="0" borderId="1" xfId="11" applyFont="1" applyFill="1" applyBorder="1" applyAlignment="1" applyProtection="1">
      <alignment horizontal="right" vertical="center" shrinkToFit="1"/>
      <protection hidden="1"/>
    </xf>
    <xf numFmtId="38" fontId="36" fillId="0" borderId="6" xfId="11" applyFont="1" applyFill="1" applyBorder="1" applyAlignment="1" applyProtection="1">
      <alignment horizontal="right" vertical="center" shrinkToFit="1"/>
      <protection hidden="1"/>
    </xf>
    <xf numFmtId="38" fontId="36" fillId="0" borderId="80" xfId="11" applyFont="1" applyFill="1" applyBorder="1" applyAlignment="1" applyProtection="1">
      <alignment horizontal="right" vertical="center" shrinkToFit="1"/>
      <protection hidden="1"/>
    </xf>
    <xf numFmtId="0" fontId="15" fillId="0" borderId="81" xfId="0" applyFont="1" applyFill="1" applyBorder="1" applyAlignment="1" applyProtection="1">
      <alignment horizontal="center" vertical="center" shrinkToFit="1"/>
      <protection hidden="1"/>
    </xf>
    <xf numFmtId="0" fontId="14" fillId="5" borderId="46" xfId="0" applyFont="1" applyFill="1" applyBorder="1" applyAlignment="1" applyProtection="1">
      <alignment horizontal="right" vertical="center" wrapText="1" shrinkToFit="1"/>
      <protection hidden="1"/>
    </xf>
    <xf numFmtId="38" fontId="36" fillId="0" borderId="38" xfId="12" applyFont="1" applyFill="1" applyBorder="1" applyAlignment="1" applyProtection="1">
      <alignment horizontal="right" vertical="center" shrinkToFit="1"/>
      <protection locked="0"/>
    </xf>
    <xf numFmtId="38" fontId="36" fillId="0" borderId="46" xfId="12" applyFont="1" applyFill="1" applyBorder="1" applyAlignment="1" applyProtection="1">
      <alignment horizontal="right" vertical="center" shrinkToFit="1"/>
      <protection locked="0"/>
    </xf>
    <xf numFmtId="38" fontId="36" fillId="0" borderId="82" xfId="12" applyFont="1" applyFill="1" applyBorder="1" applyAlignment="1" applyProtection="1">
      <alignment horizontal="right" vertical="center" shrinkToFit="1"/>
      <protection locked="0"/>
    </xf>
    <xf numFmtId="0" fontId="26" fillId="0" borderId="11" xfId="0" applyFont="1" applyFill="1" applyBorder="1" applyAlignment="1" applyProtection="1">
      <alignment horizontal="center" vertical="center" shrinkToFit="1"/>
      <protection locked="0"/>
    </xf>
    <xf numFmtId="49" fontId="26" fillId="0" borderId="76" xfId="0" applyNumberFormat="1" applyFont="1" applyFill="1" applyBorder="1" applyAlignment="1" applyProtection="1">
      <alignment horizontal="center" vertical="center" shrinkToFit="1"/>
      <protection locked="0"/>
    </xf>
    <xf numFmtId="49" fontId="26" fillId="0" borderId="76" xfId="0" applyNumberFormat="1" applyFont="1" applyBorder="1" applyAlignment="1" applyProtection="1">
      <alignment horizontal="left" vertical="center" shrinkToFit="1"/>
      <protection locked="0"/>
    </xf>
    <xf numFmtId="179" fontId="36" fillId="0" borderId="77" xfId="12" applyNumberFormat="1" applyFont="1" applyFill="1" applyBorder="1" applyAlignment="1" applyProtection="1">
      <alignment horizontal="right" vertical="center" shrinkToFit="1"/>
      <protection locked="0"/>
    </xf>
    <xf numFmtId="179" fontId="36" fillId="0" borderId="11" xfId="12" applyNumberFormat="1" applyFont="1" applyFill="1" applyBorder="1" applyAlignment="1" applyProtection="1">
      <alignment horizontal="right" vertical="center" shrinkToFit="1"/>
      <protection locked="0"/>
    </xf>
    <xf numFmtId="38" fontId="36" fillId="0" borderId="78" xfId="12" applyFont="1" applyFill="1" applyBorder="1" applyAlignment="1" applyProtection="1">
      <alignment horizontal="right" vertical="center" shrinkToFit="1"/>
      <protection locked="0"/>
    </xf>
    <xf numFmtId="38" fontId="36" fillId="0" borderId="11" xfId="12" applyFont="1" applyFill="1" applyBorder="1" applyAlignment="1" applyProtection="1">
      <alignment horizontal="right" vertical="center" shrinkToFit="1"/>
      <protection locked="0"/>
    </xf>
    <xf numFmtId="38" fontId="36" fillId="0" borderId="79" xfId="12" applyFont="1" applyFill="1" applyBorder="1" applyAlignment="1" applyProtection="1">
      <alignment horizontal="right" vertical="center" shrinkToFit="1"/>
      <protection locked="0"/>
    </xf>
    <xf numFmtId="0" fontId="15" fillId="8" borderId="58" xfId="0" applyFont="1" applyFill="1" applyBorder="1" applyAlignment="1" applyProtection="1">
      <alignment horizontal="center" vertical="center"/>
      <protection hidden="1"/>
    </xf>
    <xf numFmtId="0" fontId="15" fillId="8" borderId="59" xfId="0" applyFont="1" applyFill="1" applyBorder="1" applyAlignment="1" applyProtection="1">
      <alignment horizontal="center" vertical="center"/>
      <protection hidden="1"/>
    </xf>
    <xf numFmtId="0" fontId="15" fillId="5" borderId="60" xfId="0" applyFont="1" applyFill="1" applyBorder="1" applyAlignment="1" applyProtection="1">
      <alignment horizontal="center" vertical="center"/>
      <protection hidden="1"/>
    </xf>
    <xf numFmtId="0" fontId="15" fillId="5" borderId="61" xfId="0" applyFont="1" applyFill="1" applyBorder="1" applyAlignment="1" applyProtection="1">
      <alignment horizontal="center" vertical="center" wrapText="1"/>
      <protection hidden="1"/>
    </xf>
    <xf numFmtId="0" fontId="15" fillId="5" borderId="62" xfId="0" applyFont="1" applyFill="1" applyBorder="1" applyAlignment="1" applyProtection="1">
      <alignment horizontal="center" vertical="center"/>
      <protection hidden="1"/>
    </xf>
    <xf numFmtId="0" fontId="15" fillId="5" borderId="63" xfId="0" applyFont="1" applyFill="1" applyBorder="1" applyAlignment="1" applyProtection="1">
      <alignment horizontal="center" vertical="center" wrapText="1"/>
      <protection hidden="1"/>
    </xf>
    <xf numFmtId="0" fontId="15" fillId="5" borderId="60" xfId="0" applyFont="1" applyFill="1" applyBorder="1" applyAlignment="1" applyProtection="1">
      <alignment horizontal="center" vertical="center" wrapText="1"/>
      <protection hidden="1"/>
    </xf>
    <xf numFmtId="0" fontId="15" fillId="5" borderId="64" xfId="0" applyFont="1" applyFill="1" applyBorder="1" applyAlignment="1" applyProtection="1">
      <alignment horizontal="center" vertical="center" wrapText="1"/>
      <protection hidden="1"/>
    </xf>
    <xf numFmtId="0" fontId="15" fillId="0" borderId="65" xfId="0" applyFont="1" applyFill="1" applyBorder="1" applyAlignment="1" applyProtection="1">
      <alignment horizontal="center" vertical="center" wrapText="1" shrinkToFit="1"/>
      <protection hidden="1"/>
    </xf>
    <xf numFmtId="0" fontId="15" fillId="0" borderId="66" xfId="0" applyFont="1" applyFill="1" applyBorder="1" applyAlignment="1" applyProtection="1">
      <alignment horizontal="center" vertical="center" wrapText="1" shrinkToFit="1"/>
      <protection hidden="1"/>
    </xf>
    <xf numFmtId="0" fontId="15" fillId="0" borderId="67" xfId="0" applyFont="1" applyFill="1" applyBorder="1" applyAlignment="1" applyProtection="1">
      <alignment horizontal="center" vertical="center" wrapText="1" shrinkToFit="1"/>
      <protection hidden="1"/>
    </xf>
    <xf numFmtId="0" fontId="15" fillId="0" borderId="68" xfId="0" applyFont="1" applyFill="1" applyBorder="1" applyAlignment="1" applyProtection="1">
      <alignment horizontal="center" vertical="center" wrapText="1" shrinkToFit="1"/>
      <protection hidden="1"/>
    </xf>
    <xf numFmtId="0" fontId="15" fillId="0" borderId="69" xfId="0" applyFont="1" applyFill="1" applyBorder="1" applyAlignment="1" applyProtection="1">
      <alignment horizontal="center" vertical="center" wrapText="1" shrinkToFit="1"/>
      <protection hidden="1"/>
    </xf>
    <xf numFmtId="0" fontId="15" fillId="0" borderId="70" xfId="0" applyFont="1" applyFill="1" applyBorder="1" applyAlignment="1" applyProtection="1">
      <alignment horizontal="center" vertical="center" wrapText="1" shrinkToFit="1"/>
      <protection hidden="1"/>
    </xf>
    <xf numFmtId="0" fontId="15" fillId="0" borderId="66" xfId="0" applyFont="1" applyFill="1" applyBorder="1" applyAlignment="1" applyProtection="1">
      <alignment horizontal="center" vertical="center" shrinkToFit="1"/>
      <protection hidden="1"/>
    </xf>
    <xf numFmtId="0" fontId="15" fillId="0" borderId="68" xfId="0" applyFont="1" applyFill="1" applyBorder="1" applyAlignment="1" applyProtection="1">
      <alignment horizontal="center" vertical="center" shrinkToFit="1"/>
      <protection hidden="1"/>
    </xf>
    <xf numFmtId="0" fontId="15" fillId="0" borderId="71" xfId="0" applyFont="1" applyFill="1" applyBorder="1" applyAlignment="1" applyProtection="1">
      <alignment horizontal="center" vertical="center" shrinkToFit="1"/>
      <protection hidden="1"/>
    </xf>
    <xf numFmtId="0" fontId="26" fillId="0" borderId="10" xfId="0" applyFont="1" applyFill="1" applyBorder="1" applyAlignment="1" applyProtection="1">
      <alignment horizontal="center" vertical="center" shrinkToFit="1"/>
      <protection locked="0"/>
    </xf>
    <xf numFmtId="49" fontId="26" fillId="0" borderId="72" xfId="0" applyNumberFormat="1" applyFont="1" applyFill="1" applyBorder="1" applyAlignment="1" applyProtection="1">
      <alignment horizontal="center" vertical="center" shrinkToFit="1"/>
      <protection locked="0"/>
    </xf>
    <xf numFmtId="49" fontId="26" fillId="0" borderId="72" xfId="0" applyNumberFormat="1" applyFont="1" applyBorder="1" applyAlignment="1" applyProtection="1">
      <alignment horizontal="left" vertical="center" shrinkToFit="1"/>
      <protection locked="0"/>
    </xf>
    <xf numFmtId="179" fontId="36" fillId="0" borderId="73" xfId="12" applyNumberFormat="1" applyFont="1" applyFill="1" applyBorder="1" applyAlignment="1" applyProtection="1">
      <alignment horizontal="right" vertical="center" shrinkToFit="1"/>
      <protection locked="0"/>
    </xf>
    <xf numFmtId="179" fontId="36" fillId="0" borderId="10" xfId="12" applyNumberFormat="1" applyFont="1" applyFill="1" applyBorder="1" applyAlignment="1" applyProtection="1">
      <alignment horizontal="right" vertical="center" shrinkToFit="1"/>
      <protection locked="0"/>
    </xf>
    <xf numFmtId="38" fontId="36" fillId="0" borderId="74" xfId="12" applyFont="1" applyFill="1" applyBorder="1" applyAlignment="1" applyProtection="1">
      <alignment horizontal="right" vertical="center" shrinkToFit="1"/>
      <protection locked="0"/>
    </xf>
    <xf numFmtId="38" fontId="36" fillId="0" borderId="10" xfId="12" applyFont="1" applyFill="1" applyBorder="1" applyAlignment="1" applyProtection="1">
      <alignment horizontal="right" vertical="center" shrinkToFit="1"/>
      <protection locked="0"/>
    </xf>
    <xf numFmtId="38" fontId="36" fillId="0" borderId="75" xfId="12" applyFont="1" applyFill="1" applyBorder="1" applyAlignment="1" applyProtection="1">
      <alignment horizontal="right" vertical="center" shrinkToFit="1"/>
      <protection locked="0"/>
    </xf>
    <xf numFmtId="3" fontId="31" fillId="4" borderId="43" xfId="0" applyNumberFormat="1" applyFont="1" applyFill="1" applyBorder="1" applyAlignment="1" applyProtection="1">
      <alignment horizontal="right" vertical="center" shrinkToFit="1"/>
      <protection hidden="1"/>
    </xf>
    <xf numFmtId="3" fontId="31" fillId="4" borderId="18" xfId="0" applyNumberFormat="1" applyFont="1" applyFill="1" applyBorder="1" applyAlignment="1" applyProtection="1">
      <alignment horizontal="right" vertical="center" shrinkToFit="1"/>
      <protection hidden="1"/>
    </xf>
    <xf numFmtId="38" fontId="57" fillId="0" borderId="31" xfId="12" applyFont="1" applyFill="1" applyBorder="1" applyAlignment="1" applyProtection="1">
      <alignment horizontal="right" vertical="center" shrinkToFit="1"/>
      <protection hidden="1"/>
    </xf>
    <xf numFmtId="38" fontId="57" fillId="0" borderId="18" xfId="12" applyFont="1" applyFill="1" applyBorder="1" applyAlignment="1" applyProtection="1">
      <alignment horizontal="right" vertical="center" shrinkToFit="1"/>
      <protection hidden="1"/>
    </xf>
    <xf numFmtId="38" fontId="57" fillId="0" borderId="32" xfId="12" applyFont="1" applyFill="1" applyBorder="1" applyAlignment="1" applyProtection="1">
      <alignment horizontal="right" vertical="center" shrinkToFit="1"/>
      <protection hidden="1"/>
    </xf>
    <xf numFmtId="0" fontId="10" fillId="0" borderId="0" xfId="0" applyFont="1" applyFill="1" applyBorder="1" applyAlignment="1" applyProtection="1">
      <alignment horizontal="center" vertical="center" shrinkToFit="1"/>
      <protection hidden="1"/>
    </xf>
    <xf numFmtId="0" fontId="35" fillId="3" borderId="0" xfId="0" applyFont="1" applyFill="1" applyBorder="1" applyAlignment="1" applyProtection="1">
      <alignment horizontal="center" vertical="center" wrapText="1"/>
      <protection hidden="1"/>
    </xf>
    <xf numFmtId="0" fontId="35" fillId="3" borderId="0" xfId="0" applyFont="1" applyFill="1" applyAlignment="1" applyProtection="1">
      <alignment horizontal="center" vertical="center" wrapText="1"/>
      <protection hidden="1"/>
    </xf>
    <xf numFmtId="49" fontId="26" fillId="0" borderId="108" xfId="0" applyNumberFormat="1" applyFont="1" applyBorder="1" applyAlignment="1" applyProtection="1">
      <alignment horizontal="center" vertical="center" shrinkToFit="1"/>
      <protection locked="0"/>
    </xf>
    <xf numFmtId="49" fontId="26" fillId="0" borderId="13" xfId="0" applyNumberFormat="1" applyFont="1" applyBorder="1" applyAlignment="1" applyProtection="1">
      <alignment horizontal="center" vertical="center" shrinkToFit="1"/>
      <protection locked="0"/>
    </xf>
    <xf numFmtId="0" fontId="26" fillId="0" borderId="11" xfId="0" applyNumberFormat="1" applyFont="1" applyFill="1" applyBorder="1" applyAlignment="1" applyProtection="1">
      <alignment horizontal="center" vertical="center" shrinkToFit="1"/>
      <protection locked="0"/>
    </xf>
    <xf numFmtId="0" fontId="26" fillId="0" borderId="14" xfId="0" applyNumberFormat="1" applyFont="1" applyFill="1" applyBorder="1" applyAlignment="1" applyProtection="1">
      <alignment horizontal="center" vertical="center" shrinkToFit="1"/>
      <protection locked="0"/>
    </xf>
    <xf numFmtId="0" fontId="26" fillId="0" borderId="77" xfId="0" applyNumberFormat="1" applyFont="1" applyFill="1" applyBorder="1" applyAlignment="1" applyProtection="1">
      <alignment horizontal="center" vertical="center" shrinkToFit="1"/>
      <protection locked="0"/>
    </xf>
    <xf numFmtId="49" fontId="26" fillId="0" borderId="77" xfId="0" applyNumberFormat="1" applyFont="1" applyFill="1" applyBorder="1" applyAlignment="1" applyProtection="1">
      <alignment horizontal="center" vertical="center" shrinkToFit="1"/>
      <protection locked="0"/>
    </xf>
    <xf numFmtId="49" fontId="26" fillId="0" borderId="11" xfId="0" applyNumberFormat="1" applyFont="1" applyFill="1" applyBorder="1" applyAlignment="1" applyProtection="1">
      <alignment horizontal="center" vertical="center" shrinkToFit="1"/>
      <protection locked="0"/>
    </xf>
    <xf numFmtId="49" fontId="26" fillId="0" borderId="14" xfId="0" applyNumberFormat="1" applyFont="1" applyFill="1" applyBorder="1" applyAlignment="1" applyProtection="1">
      <alignment horizontal="center" vertical="center" shrinkToFit="1"/>
      <protection locked="0"/>
    </xf>
    <xf numFmtId="0" fontId="15" fillId="8" borderId="100" xfId="0" applyFont="1" applyFill="1" applyBorder="1" applyAlignment="1" applyProtection="1">
      <alignment horizontal="center" vertical="center"/>
      <protection hidden="1"/>
    </xf>
    <xf numFmtId="0" fontId="15" fillId="8" borderId="17" xfId="0" applyFont="1" applyFill="1" applyBorder="1" applyAlignment="1" applyProtection="1">
      <alignment horizontal="center" vertical="center"/>
      <protection hidden="1"/>
    </xf>
    <xf numFmtId="0" fontId="15" fillId="8" borderId="101" xfId="0" applyFont="1" applyFill="1" applyBorder="1" applyAlignment="1" applyProtection="1">
      <alignment horizontal="center" vertical="center"/>
      <protection hidden="1"/>
    </xf>
    <xf numFmtId="0" fontId="15" fillId="5" borderId="103" xfId="0" applyFont="1" applyFill="1" applyBorder="1" applyAlignment="1" applyProtection="1">
      <alignment horizontal="center" vertical="center" wrapText="1"/>
      <protection hidden="1"/>
    </xf>
    <xf numFmtId="0" fontId="15" fillId="5" borderId="17" xfId="0" applyFont="1" applyFill="1" applyBorder="1" applyAlignment="1" applyProtection="1">
      <alignment horizontal="center" vertical="center" wrapText="1"/>
      <protection hidden="1"/>
    </xf>
    <xf numFmtId="0" fontId="15" fillId="5" borderId="102" xfId="0" applyFont="1" applyFill="1" applyBorder="1" applyAlignment="1" applyProtection="1">
      <alignment horizontal="center" vertical="center" wrapText="1"/>
      <protection hidden="1"/>
    </xf>
    <xf numFmtId="0" fontId="8" fillId="5" borderId="62" xfId="0" applyFont="1" applyFill="1" applyBorder="1" applyAlignment="1" applyProtection="1">
      <alignment horizontal="center" vertical="center" wrapText="1"/>
      <protection hidden="1"/>
    </xf>
    <xf numFmtId="0" fontId="8" fillId="5" borderId="60" xfId="0" applyFont="1" applyFill="1" applyBorder="1" applyAlignment="1" applyProtection="1">
      <alignment horizontal="center" vertical="center" wrapText="1"/>
      <protection hidden="1"/>
    </xf>
    <xf numFmtId="0" fontId="8" fillId="5" borderId="97" xfId="0" applyFont="1" applyFill="1" applyBorder="1" applyAlignment="1" applyProtection="1">
      <alignment horizontal="center" vertical="center" wrapText="1"/>
      <protection hidden="1"/>
    </xf>
    <xf numFmtId="38" fontId="36" fillId="0" borderId="22" xfId="12" applyFont="1" applyFill="1" applyBorder="1" applyAlignment="1" applyProtection="1">
      <alignment horizontal="right" vertical="center" shrinkToFit="1"/>
      <protection locked="0"/>
    </xf>
    <xf numFmtId="38" fontId="36" fillId="0" borderId="0" xfId="12" applyFont="1" applyFill="1" applyBorder="1" applyAlignment="1" applyProtection="1">
      <alignment horizontal="right" vertical="center" shrinkToFit="1"/>
      <protection locked="0"/>
    </xf>
    <xf numFmtId="38" fontId="36" fillId="0" borderId="86" xfId="12" applyFont="1" applyFill="1" applyBorder="1" applyAlignment="1" applyProtection="1">
      <alignment horizontal="right" vertical="center" shrinkToFit="1"/>
      <protection locked="0"/>
    </xf>
    <xf numFmtId="0" fontId="15" fillId="5" borderId="62" xfId="0" applyFont="1" applyFill="1" applyBorder="1" applyAlignment="1" applyProtection="1">
      <alignment horizontal="center" vertical="center" wrapText="1"/>
      <protection hidden="1"/>
    </xf>
    <xf numFmtId="0" fontId="36" fillId="0" borderId="89" xfId="12" applyNumberFormat="1" applyFont="1" applyFill="1" applyBorder="1" applyAlignment="1" applyProtection="1">
      <alignment horizontal="center" vertical="center" shrinkToFit="1"/>
      <protection locked="0"/>
    </xf>
    <xf numFmtId="0" fontId="36" fillId="0" borderId="12" xfId="12" applyNumberFormat="1" applyFont="1" applyFill="1" applyBorder="1" applyAlignment="1" applyProtection="1">
      <alignment horizontal="center" vertical="center" shrinkToFit="1"/>
      <protection locked="0"/>
    </xf>
    <xf numFmtId="0" fontId="36" fillId="0" borderId="15" xfId="12" applyNumberFormat="1" applyFont="1" applyFill="1" applyBorder="1" applyAlignment="1" applyProtection="1">
      <alignment horizontal="center" vertical="center" shrinkToFit="1"/>
      <protection locked="0"/>
    </xf>
    <xf numFmtId="0" fontId="36" fillId="0" borderId="108" xfId="12" applyNumberFormat="1" applyFont="1" applyFill="1" applyBorder="1" applyAlignment="1" applyProtection="1">
      <alignment horizontal="center" vertical="center" shrinkToFit="1"/>
      <protection locked="0"/>
    </xf>
    <xf numFmtId="0" fontId="36" fillId="0" borderId="16" xfId="12" applyNumberFormat="1" applyFont="1" applyFill="1" applyBorder="1" applyAlignment="1" applyProtection="1">
      <alignment horizontal="center" vertical="center" shrinkToFit="1"/>
      <protection locked="0"/>
    </xf>
    <xf numFmtId="0" fontId="36" fillId="0" borderId="13" xfId="12" applyNumberFormat="1" applyFont="1" applyFill="1" applyBorder="1" applyAlignment="1" applyProtection="1">
      <alignment horizontal="center" vertical="center" shrinkToFit="1"/>
      <protection locked="0"/>
    </xf>
    <xf numFmtId="49" fontId="26" fillId="0" borderId="77" xfId="0" applyNumberFormat="1" applyFont="1" applyFill="1" applyBorder="1" applyAlignment="1" applyProtection="1">
      <alignment horizontal="left" vertical="center" shrinkToFit="1"/>
      <protection locked="0"/>
    </xf>
    <xf numFmtId="49" fontId="26" fillId="0" borderId="11" xfId="0" applyNumberFormat="1" applyFont="1" applyFill="1" applyBorder="1" applyAlignment="1" applyProtection="1">
      <alignment horizontal="left" vertical="center" shrinkToFit="1"/>
      <protection locked="0"/>
    </xf>
    <xf numFmtId="49" fontId="26" fillId="0" borderId="14" xfId="0" applyNumberFormat="1" applyFont="1" applyFill="1" applyBorder="1" applyAlignment="1" applyProtection="1">
      <alignment horizontal="left" vertical="center" shrinkToFit="1"/>
      <protection locked="0"/>
    </xf>
    <xf numFmtId="181" fontId="36" fillId="0" borderId="77" xfId="0" applyNumberFormat="1" applyFont="1" applyFill="1" applyBorder="1" applyAlignment="1" applyProtection="1">
      <alignment horizontal="center" vertical="center" shrinkToFit="1"/>
      <protection locked="0"/>
    </xf>
    <xf numFmtId="181" fontId="36" fillId="0" borderId="11" xfId="0" applyNumberFormat="1" applyFont="1" applyFill="1" applyBorder="1" applyAlignment="1" applyProtection="1">
      <alignment horizontal="center" vertical="center" shrinkToFit="1"/>
      <protection locked="0"/>
    </xf>
    <xf numFmtId="181" fontId="36" fillId="0" borderId="14" xfId="0" applyNumberFormat="1" applyFont="1" applyFill="1" applyBorder="1" applyAlignment="1" applyProtection="1">
      <alignment horizontal="center" vertical="center" shrinkToFit="1"/>
      <protection locked="0"/>
    </xf>
    <xf numFmtId="49" fontId="26" fillId="0" borderId="77" xfId="0" applyNumberFormat="1" applyFont="1" applyBorder="1" applyAlignment="1" applyProtection="1">
      <alignment horizontal="center" vertical="center" shrinkToFit="1"/>
      <protection locked="0"/>
    </xf>
    <xf numFmtId="49" fontId="26" fillId="0" borderId="14" xfId="0" applyNumberFormat="1" applyFont="1" applyBorder="1" applyAlignment="1" applyProtection="1">
      <alignment horizontal="center" vertical="center" shrinkToFit="1"/>
      <protection locked="0"/>
    </xf>
    <xf numFmtId="0" fontId="36" fillId="0" borderId="77" xfId="12" applyNumberFormat="1" applyFont="1" applyFill="1" applyBorder="1" applyAlignment="1" applyProtection="1">
      <alignment horizontal="center" vertical="center" shrinkToFit="1"/>
      <protection locked="0"/>
    </xf>
    <xf numFmtId="0" fontId="36" fillId="0" borderId="11" xfId="12" applyNumberFormat="1" applyFont="1" applyFill="1" applyBorder="1" applyAlignment="1" applyProtection="1">
      <alignment horizontal="center" vertical="center" shrinkToFit="1"/>
      <protection locked="0"/>
    </xf>
    <xf numFmtId="0" fontId="36" fillId="0" borderId="14" xfId="12" applyNumberFormat="1" applyFont="1" applyFill="1" applyBorder="1" applyAlignment="1" applyProtection="1">
      <alignment horizontal="center" vertical="center" shrinkToFit="1"/>
      <protection locked="0"/>
    </xf>
    <xf numFmtId="38" fontId="36" fillId="0" borderId="90" xfId="12" applyFont="1" applyFill="1" applyBorder="1" applyAlignment="1" applyProtection="1">
      <alignment horizontal="right" vertical="center" shrinkToFit="1"/>
      <protection locked="0"/>
    </xf>
    <xf numFmtId="38" fontId="36" fillId="0" borderId="12" xfId="12" applyFont="1" applyFill="1" applyBorder="1" applyAlignment="1" applyProtection="1">
      <alignment horizontal="right" vertical="center" shrinkToFit="1"/>
      <protection locked="0"/>
    </xf>
    <xf numFmtId="38" fontId="36" fillId="0" borderId="91" xfId="12" applyFont="1" applyFill="1" applyBorder="1" applyAlignment="1" applyProtection="1">
      <alignment horizontal="right" vertical="center" shrinkToFit="1"/>
      <protection locked="0"/>
    </xf>
    <xf numFmtId="38" fontId="36" fillId="0" borderId="98" xfId="12" applyFont="1" applyFill="1" applyBorder="1" applyAlignment="1" applyProtection="1">
      <alignment horizontal="right" vertical="center" shrinkToFit="1"/>
      <protection locked="0"/>
    </xf>
    <xf numFmtId="38" fontId="36" fillId="0" borderId="16" xfId="12" applyFont="1" applyFill="1" applyBorder="1" applyAlignment="1" applyProtection="1">
      <alignment horizontal="right" vertical="center" shrinkToFit="1"/>
      <protection locked="0"/>
    </xf>
    <xf numFmtId="38" fontId="36" fillId="0" borderId="99" xfId="12" applyFont="1" applyFill="1" applyBorder="1" applyAlignment="1" applyProtection="1">
      <alignment horizontal="right" vertical="center" shrinkToFit="1"/>
      <protection locked="0"/>
    </xf>
    <xf numFmtId="49" fontId="26" fillId="0" borderId="89" xfId="0" applyNumberFormat="1" applyFont="1" applyBorder="1" applyAlignment="1" applyProtection="1">
      <alignment horizontal="center" vertical="center" shrinkToFit="1"/>
      <protection locked="0"/>
    </xf>
    <xf numFmtId="49" fontId="26" fillId="0" borderId="15" xfId="0" applyNumberFormat="1" applyFont="1" applyBorder="1" applyAlignment="1" applyProtection="1">
      <alignment horizontal="center" vertical="center" shrinkToFit="1"/>
      <protection locked="0"/>
    </xf>
    <xf numFmtId="3" fontId="18" fillId="0" borderId="21" xfId="0" applyNumberFormat="1" applyFont="1" applyFill="1" applyBorder="1" applyAlignment="1" applyProtection="1">
      <alignment horizontal="center" vertical="center" shrinkToFit="1"/>
      <protection hidden="1"/>
    </xf>
    <xf numFmtId="0" fontId="15" fillId="5" borderId="97" xfId="0" applyFont="1" applyFill="1" applyBorder="1" applyAlignment="1" applyProtection="1">
      <alignment horizontal="center" vertical="center" wrapText="1"/>
      <protection hidden="1"/>
    </xf>
    <xf numFmtId="0" fontId="8" fillId="5" borderId="60" xfId="0" applyFont="1" applyFill="1" applyBorder="1" applyAlignment="1" applyProtection="1">
      <alignment horizontal="center" vertical="center"/>
      <protection hidden="1"/>
    </xf>
    <xf numFmtId="0" fontId="8" fillId="5" borderId="97" xfId="0" applyFont="1" applyFill="1" applyBorder="1" applyAlignment="1" applyProtection="1">
      <alignment horizontal="center" vertical="center"/>
      <protection hidden="1"/>
    </xf>
    <xf numFmtId="179" fontId="36" fillId="0" borderId="108" xfId="12" applyNumberFormat="1" applyFont="1" applyFill="1" applyBorder="1" applyAlignment="1" applyProtection="1">
      <alignment horizontal="right" vertical="center" shrinkToFit="1"/>
      <protection locked="0"/>
    </xf>
    <xf numFmtId="179" fontId="36" fillId="0" borderId="16" xfId="12" applyNumberFormat="1" applyFont="1" applyFill="1" applyBorder="1" applyAlignment="1" applyProtection="1">
      <alignment horizontal="right" vertical="center" shrinkToFit="1"/>
      <protection locked="0"/>
    </xf>
    <xf numFmtId="179" fontId="36" fillId="0" borderId="89" xfId="12" applyNumberFormat="1" applyFont="1" applyFill="1" applyBorder="1" applyAlignment="1" applyProtection="1">
      <alignment horizontal="right" vertical="center" shrinkToFit="1"/>
      <protection locked="0"/>
    </xf>
    <xf numFmtId="179" fontId="36" fillId="0" borderId="12" xfId="12" applyNumberFormat="1" applyFont="1" applyFill="1" applyBorder="1" applyAlignment="1" applyProtection="1">
      <alignment horizontal="right" vertical="center" shrinkToFit="1"/>
      <protection locked="0"/>
    </xf>
    <xf numFmtId="49" fontId="26" fillId="0" borderId="16" xfId="0" applyNumberFormat="1" applyFont="1" applyFill="1" applyBorder="1" applyAlignment="1" applyProtection="1">
      <alignment horizontal="center" vertical="center" shrinkToFit="1"/>
      <protection locked="0"/>
    </xf>
    <xf numFmtId="49" fontId="26" fillId="0" borderId="13" xfId="0" applyNumberFormat="1" applyFont="1" applyFill="1" applyBorder="1" applyAlignment="1" applyProtection="1">
      <alignment horizontal="center" vertical="center" shrinkToFit="1"/>
      <protection locked="0"/>
    </xf>
    <xf numFmtId="0" fontId="15" fillId="0" borderId="85" xfId="0" applyFont="1" applyFill="1" applyBorder="1" applyAlignment="1" applyProtection="1">
      <alignment horizontal="center" vertical="center" shrinkToFit="1"/>
      <protection hidden="1"/>
    </xf>
    <xf numFmtId="0" fontId="15" fillId="0" borderId="4" xfId="0" applyFont="1" applyFill="1" applyBorder="1" applyAlignment="1" applyProtection="1">
      <alignment horizontal="center" vertical="center" shrinkToFit="1"/>
      <protection hidden="1"/>
    </xf>
    <xf numFmtId="0" fontId="15" fillId="0" borderId="5" xfId="0" applyFont="1" applyFill="1" applyBorder="1" applyAlignment="1" applyProtection="1">
      <alignment horizontal="center" vertical="center" shrinkToFit="1"/>
      <protection hidden="1"/>
    </xf>
    <xf numFmtId="3" fontId="14" fillId="4" borderId="87" xfId="0" applyNumberFormat="1" applyFont="1" applyFill="1" applyBorder="1" applyAlignment="1" applyProtection="1">
      <alignment horizontal="right" vertical="center" shrinkToFit="1"/>
      <protection hidden="1"/>
    </xf>
    <xf numFmtId="3" fontId="14" fillId="4" borderId="50" xfId="0" applyNumberFormat="1" applyFont="1" applyFill="1" applyBorder="1" applyAlignment="1" applyProtection="1">
      <alignment horizontal="right" vertical="center" shrinkToFit="1"/>
      <protection hidden="1"/>
    </xf>
    <xf numFmtId="176" fontId="36" fillId="0" borderId="111" xfId="0" applyNumberFormat="1" applyFont="1" applyFill="1" applyBorder="1" applyAlignment="1" applyProtection="1">
      <alignment horizontal="center" vertical="center" shrinkToFit="1"/>
      <protection hidden="1"/>
    </xf>
    <xf numFmtId="176" fontId="36" fillId="0" borderId="105" xfId="0" applyNumberFormat="1" applyFont="1" applyFill="1" applyBorder="1" applyAlignment="1" applyProtection="1">
      <alignment horizontal="center" vertical="center" shrinkToFit="1"/>
      <protection hidden="1"/>
    </xf>
    <xf numFmtId="176" fontId="36" fillId="0" borderId="112" xfId="0" applyNumberFormat="1" applyFont="1" applyFill="1" applyBorder="1" applyAlignment="1" applyProtection="1">
      <alignment horizontal="center" vertical="center" shrinkToFit="1"/>
      <protection hidden="1"/>
    </xf>
    <xf numFmtId="176" fontId="36" fillId="0" borderId="113" xfId="0" applyNumberFormat="1" applyFont="1" applyFill="1" applyBorder="1" applyAlignment="1" applyProtection="1">
      <alignment horizontal="center" vertical="center" shrinkToFit="1"/>
      <protection hidden="1"/>
    </xf>
    <xf numFmtId="176" fontId="36" fillId="0" borderId="0" xfId="0" applyNumberFormat="1" applyFont="1" applyFill="1" applyBorder="1" applyAlignment="1" applyProtection="1">
      <alignment horizontal="center" vertical="center" shrinkToFit="1"/>
      <protection hidden="1"/>
    </xf>
    <xf numFmtId="176" fontId="36" fillId="0" borderId="114" xfId="0" applyNumberFormat="1" applyFont="1" applyFill="1" applyBorder="1" applyAlignment="1" applyProtection="1">
      <alignment horizontal="center" vertical="center" shrinkToFit="1"/>
      <protection hidden="1"/>
    </xf>
    <xf numFmtId="0" fontId="14" fillId="4" borderId="1" xfId="0" applyFont="1" applyFill="1" applyBorder="1" applyAlignment="1" applyProtection="1">
      <alignment horizontal="right" vertical="center"/>
      <protection hidden="1"/>
    </xf>
    <xf numFmtId="181" fontId="36" fillId="0" borderId="92" xfId="11" applyNumberFormat="1" applyFont="1" applyBorder="1" applyAlignment="1" applyProtection="1">
      <alignment horizontal="center" vertical="center" shrinkToFit="1"/>
      <protection hidden="1"/>
    </xf>
    <xf numFmtId="181" fontId="36" fillId="0" borderId="25" xfId="11" applyNumberFormat="1" applyFont="1" applyBorder="1" applyAlignment="1" applyProtection="1">
      <alignment horizontal="center" vertical="center" shrinkToFit="1"/>
      <protection hidden="1"/>
    </xf>
    <xf numFmtId="181" fontId="36" fillId="0" borderId="93" xfId="11" applyNumberFormat="1" applyFont="1" applyBorder="1" applyAlignment="1" applyProtection="1">
      <alignment horizontal="center" vertical="center" shrinkToFit="1"/>
      <protection hidden="1"/>
    </xf>
    <xf numFmtId="179" fontId="14" fillId="4" borderId="2" xfId="11" applyNumberFormat="1" applyFont="1" applyFill="1" applyBorder="1" applyAlignment="1" applyProtection="1">
      <alignment horizontal="right" vertical="center" shrinkToFit="1"/>
      <protection hidden="1"/>
    </xf>
    <xf numFmtId="179" fontId="14" fillId="4" borderId="25" xfId="11" applyNumberFormat="1" applyFont="1" applyFill="1" applyBorder="1" applyAlignment="1" applyProtection="1">
      <alignment horizontal="right" vertical="center" shrinkToFit="1"/>
      <protection hidden="1"/>
    </xf>
    <xf numFmtId="49" fontId="26" fillId="0" borderId="108" xfId="0" applyNumberFormat="1" applyFont="1" applyFill="1" applyBorder="1" applyAlignment="1" applyProtection="1">
      <alignment horizontal="center" vertical="center" shrinkToFit="1"/>
      <protection locked="0"/>
    </xf>
    <xf numFmtId="0" fontId="15" fillId="5" borderId="94" xfId="0" applyFont="1" applyFill="1" applyBorder="1" applyAlignment="1" applyProtection="1">
      <alignment horizontal="center" vertical="center" wrapText="1"/>
      <protection hidden="1"/>
    </xf>
    <xf numFmtId="0" fontId="15" fillId="5" borderId="95" xfId="0" applyFont="1" applyFill="1" applyBorder="1" applyAlignment="1" applyProtection="1">
      <alignment horizontal="center" vertical="center" wrapText="1"/>
      <protection hidden="1"/>
    </xf>
    <xf numFmtId="0" fontId="15" fillId="5" borderId="96" xfId="0" applyFont="1" applyFill="1" applyBorder="1" applyAlignment="1" applyProtection="1">
      <alignment horizontal="center" vertical="center" wrapText="1"/>
      <protection hidden="1"/>
    </xf>
    <xf numFmtId="0" fontId="15" fillId="0" borderId="104" xfId="0" applyFont="1" applyFill="1" applyBorder="1" applyAlignment="1" applyProtection="1">
      <alignment horizontal="center" vertical="center" shrinkToFit="1"/>
      <protection hidden="1"/>
    </xf>
    <xf numFmtId="0" fontId="15" fillId="0" borderId="105" xfId="0" applyFont="1" applyFill="1" applyBorder="1" applyAlignment="1" applyProtection="1">
      <alignment horizontal="center" vertical="center" shrinkToFit="1"/>
      <protection hidden="1"/>
    </xf>
    <xf numFmtId="0" fontId="15" fillId="0" borderId="49" xfId="0" applyFont="1" applyFill="1" applyBorder="1" applyAlignment="1" applyProtection="1">
      <alignment horizontal="center" vertical="center" shrinkToFit="1"/>
      <protection hidden="1"/>
    </xf>
    <xf numFmtId="0" fontId="15" fillId="0" borderId="106" xfId="0"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center" vertical="center" shrinkToFit="1"/>
      <protection hidden="1"/>
    </xf>
    <xf numFmtId="0" fontId="15" fillId="0" borderId="24" xfId="0" applyFont="1" applyFill="1" applyBorder="1" applyAlignment="1" applyProtection="1">
      <alignment horizontal="center" vertical="center" shrinkToFit="1"/>
      <protection hidden="1"/>
    </xf>
    <xf numFmtId="0" fontId="15" fillId="0" borderId="107"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23" xfId="0" applyFont="1" applyFill="1" applyBorder="1" applyAlignment="1" applyProtection="1">
      <alignment horizontal="center" vertical="center" shrinkToFit="1"/>
      <protection hidden="1"/>
    </xf>
    <xf numFmtId="181" fontId="36" fillId="0" borderId="108" xfId="0" applyNumberFormat="1" applyFont="1" applyFill="1" applyBorder="1" applyAlignment="1" applyProtection="1">
      <alignment horizontal="center" vertical="center" shrinkToFit="1"/>
      <protection locked="0"/>
    </xf>
    <xf numFmtId="181" fontId="36" fillId="0" borderId="16" xfId="0" applyNumberFormat="1" applyFont="1" applyFill="1" applyBorder="1" applyAlignment="1" applyProtection="1">
      <alignment horizontal="center" vertical="center" shrinkToFit="1"/>
      <protection locked="0"/>
    </xf>
    <xf numFmtId="181" fontId="36" fillId="0" borderId="13" xfId="0" applyNumberFormat="1" applyFont="1" applyFill="1" applyBorder="1" applyAlignment="1" applyProtection="1">
      <alignment horizontal="center" vertical="center" shrinkToFit="1"/>
      <protection locked="0"/>
    </xf>
    <xf numFmtId="0" fontId="26" fillId="0" borderId="95" xfId="0" applyFont="1" applyFill="1" applyBorder="1" applyAlignment="1" applyProtection="1">
      <alignment horizontal="center" vertical="center" shrinkToFit="1"/>
      <protection locked="0"/>
    </xf>
    <xf numFmtId="0" fontId="26" fillId="0" borderId="96" xfId="0" applyFont="1" applyFill="1" applyBorder="1" applyAlignment="1" applyProtection="1">
      <alignment horizontal="center" vertical="center" shrinkToFit="1"/>
      <protection locked="0"/>
    </xf>
    <xf numFmtId="178" fontId="36" fillId="2" borderId="109" xfId="0" applyNumberFormat="1" applyFont="1" applyFill="1" applyBorder="1" applyAlignment="1" applyProtection="1">
      <alignment horizontal="right" vertical="center" shrinkToFit="1"/>
      <protection locked="0"/>
    </xf>
    <xf numFmtId="178" fontId="36" fillId="2" borderId="95" xfId="0" applyNumberFormat="1" applyFont="1" applyFill="1" applyBorder="1" applyAlignment="1" applyProtection="1">
      <alignment horizontal="right" vertical="center" shrinkToFit="1"/>
      <protection locked="0"/>
    </xf>
    <xf numFmtId="0" fontId="16" fillId="2" borderId="95" xfId="0" applyFont="1" applyFill="1" applyBorder="1" applyAlignment="1" applyProtection="1">
      <alignment horizontal="center" vertical="center"/>
      <protection hidden="1"/>
    </xf>
    <xf numFmtId="0" fontId="16" fillId="2" borderId="110" xfId="0" applyFont="1" applyFill="1" applyBorder="1" applyAlignment="1" applyProtection="1">
      <alignment horizontal="center" vertical="center"/>
      <protection hidden="1"/>
    </xf>
    <xf numFmtId="49" fontId="26" fillId="0" borderId="108" xfId="0" applyNumberFormat="1" applyFont="1" applyFill="1" applyBorder="1" applyAlignment="1" applyProtection="1">
      <alignment horizontal="left" vertical="center" shrinkToFit="1"/>
      <protection locked="0"/>
    </xf>
    <xf numFmtId="49" fontId="26" fillId="0" borderId="16" xfId="0" applyNumberFormat="1" applyFont="1" applyFill="1" applyBorder="1" applyAlignment="1" applyProtection="1">
      <alignment horizontal="left" vertical="center" shrinkToFit="1"/>
      <protection locked="0"/>
    </xf>
    <xf numFmtId="49" fontId="26" fillId="0" borderId="13" xfId="0" applyNumberFormat="1" applyFont="1" applyFill="1" applyBorder="1" applyAlignment="1" applyProtection="1">
      <alignment horizontal="left" vertical="center" shrinkToFit="1"/>
      <protection locked="0"/>
    </xf>
    <xf numFmtId="0" fontId="15" fillId="5" borderId="95" xfId="0" applyFont="1" applyFill="1" applyBorder="1" applyAlignment="1" applyProtection="1">
      <alignment horizontal="center" vertical="center"/>
      <protection hidden="1"/>
    </xf>
    <xf numFmtId="38" fontId="57" fillId="0" borderId="31" xfId="12" applyFont="1" applyFill="1" applyBorder="1" applyAlignment="1" applyProtection="1">
      <alignment vertical="center" shrinkToFit="1"/>
      <protection hidden="1"/>
    </xf>
    <xf numFmtId="38" fontId="57" fillId="0" borderId="18" xfId="12" applyFont="1" applyFill="1" applyBorder="1" applyAlignment="1" applyProtection="1">
      <alignment vertical="center" shrinkToFit="1"/>
      <protection hidden="1"/>
    </xf>
    <xf numFmtId="38" fontId="57" fillId="0" borderId="32" xfId="12" applyFont="1" applyFill="1" applyBorder="1" applyAlignment="1" applyProtection="1">
      <alignment vertical="center" shrinkToFit="1"/>
      <protection hidden="1"/>
    </xf>
    <xf numFmtId="181" fontId="36" fillId="0" borderId="89" xfId="0" applyNumberFormat="1" applyFont="1" applyFill="1" applyBorder="1" applyAlignment="1" applyProtection="1">
      <alignment horizontal="center" vertical="center" shrinkToFit="1"/>
      <protection locked="0"/>
    </xf>
    <xf numFmtId="181" fontId="36" fillId="0" borderId="12" xfId="0" applyNumberFormat="1" applyFont="1" applyFill="1" applyBorder="1" applyAlignment="1" applyProtection="1">
      <alignment horizontal="center" vertical="center" shrinkToFit="1"/>
      <protection locked="0"/>
    </xf>
    <xf numFmtId="181" fontId="36" fillId="0" borderId="15" xfId="0" applyNumberFormat="1" applyFont="1" applyFill="1" applyBorder="1" applyAlignment="1" applyProtection="1">
      <alignment horizontal="center" vertical="center" shrinkToFit="1"/>
      <protection locked="0"/>
    </xf>
    <xf numFmtId="0" fontId="26" fillId="0" borderId="12" xfId="0" applyNumberFormat="1" applyFont="1" applyFill="1" applyBorder="1" applyAlignment="1" applyProtection="1">
      <alignment horizontal="center" vertical="center" shrinkToFit="1"/>
      <protection locked="0"/>
    </xf>
    <xf numFmtId="0" fontId="26" fillId="0" borderId="15" xfId="0" applyNumberFormat="1" applyFont="1" applyFill="1" applyBorder="1" applyAlignment="1" applyProtection="1">
      <alignment horizontal="center" vertical="center" shrinkToFit="1"/>
      <protection locked="0"/>
    </xf>
    <xf numFmtId="0" fontId="26" fillId="0" borderId="89" xfId="0" applyNumberFormat="1" applyFont="1" applyFill="1" applyBorder="1" applyAlignment="1" applyProtection="1">
      <alignment horizontal="center" vertical="center" shrinkToFit="1"/>
      <protection locked="0"/>
    </xf>
    <xf numFmtId="3" fontId="31" fillId="4" borderId="44" xfId="0" applyNumberFormat="1" applyFont="1" applyFill="1" applyBorder="1" applyAlignment="1" applyProtection="1">
      <alignment horizontal="right" vertical="center" shrinkToFit="1"/>
      <protection hidden="1"/>
    </xf>
    <xf numFmtId="49" fontId="26" fillId="0" borderId="89" xfId="0" applyNumberFormat="1" applyFont="1" applyFill="1" applyBorder="1" applyAlignment="1" applyProtection="1">
      <alignment horizontal="center" vertical="center" shrinkToFit="1"/>
      <protection locked="0"/>
    </xf>
    <xf numFmtId="49" fontId="26" fillId="0" borderId="12" xfId="0" applyNumberFormat="1" applyFont="1" applyFill="1" applyBorder="1" applyAlignment="1" applyProtection="1">
      <alignment horizontal="center" vertical="center" shrinkToFit="1"/>
      <protection locked="0"/>
    </xf>
    <xf numFmtId="49" fontId="26" fillId="0" borderId="15" xfId="0" applyNumberFormat="1" applyFont="1" applyFill="1" applyBorder="1" applyAlignment="1" applyProtection="1">
      <alignment horizontal="center" vertical="center" shrinkToFit="1"/>
      <protection locked="0"/>
    </xf>
    <xf numFmtId="49" fontId="26" fillId="0" borderId="89" xfId="0" applyNumberFormat="1" applyFont="1" applyFill="1" applyBorder="1" applyAlignment="1" applyProtection="1">
      <alignment horizontal="left" vertical="center" shrinkToFit="1"/>
      <protection locked="0"/>
    </xf>
    <xf numFmtId="49" fontId="26" fillId="0" borderId="12" xfId="0" applyNumberFormat="1" applyFont="1" applyFill="1" applyBorder="1" applyAlignment="1" applyProtection="1">
      <alignment horizontal="left" vertical="center" shrinkToFit="1"/>
      <protection locked="0"/>
    </xf>
    <xf numFmtId="49" fontId="26" fillId="0" borderId="15" xfId="0" applyNumberFormat="1" applyFont="1" applyFill="1" applyBorder="1" applyAlignment="1" applyProtection="1">
      <alignment horizontal="left" vertical="center" shrinkToFit="1"/>
      <protection locked="0"/>
    </xf>
    <xf numFmtId="3" fontId="66" fillId="0" borderId="21" xfId="0" applyNumberFormat="1" applyFont="1" applyFill="1" applyBorder="1" applyAlignment="1" applyProtection="1">
      <alignment horizontal="center" vertical="center" shrinkToFit="1"/>
      <protection hidden="1"/>
    </xf>
    <xf numFmtId="3" fontId="31" fillId="0" borderId="21" xfId="0" applyNumberFormat="1" applyFont="1" applyFill="1" applyBorder="1" applyAlignment="1" applyProtection="1">
      <alignment horizontal="center" vertical="center" shrinkToFit="1"/>
      <protection hidden="1"/>
    </xf>
    <xf numFmtId="0" fontId="67" fillId="4" borderId="62" xfId="0" applyFont="1" applyFill="1" applyBorder="1" applyAlignment="1" applyProtection="1">
      <alignment horizontal="center" vertical="center" wrapText="1"/>
      <protection hidden="1"/>
    </xf>
    <xf numFmtId="0" fontId="67" fillId="4" borderId="60" xfId="0" applyFont="1" applyFill="1" applyBorder="1" applyAlignment="1" applyProtection="1">
      <alignment horizontal="center" vertical="center"/>
      <protection hidden="1"/>
    </xf>
    <xf numFmtId="0" fontId="67" fillId="4" borderId="97" xfId="0" applyFont="1" applyFill="1" applyBorder="1" applyAlignment="1" applyProtection="1">
      <alignment horizontal="center" vertical="center"/>
      <protection hidden="1"/>
    </xf>
    <xf numFmtId="38" fontId="60" fillId="0" borderId="54" xfId="12" applyFont="1" applyFill="1" applyBorder="1" applyAlignment="1" applyProtection="1">
      <alignment horizontal="right" vertical="center" shrinkToFit="1"/>
      <protection hidden="1"/>
    </xf>
    <xf numFmtId="38" fontId="60" fillId="0" borderId="50" xfId="12" applyFont="1" applyFill="1" applyBorder="1" applyAlignment="1" applyProtection="1">
      <alignment horizontal="right" vertical="center" shrinkToFit="1"/>
      <protection hidden="1"/>
    </xf>
    <xf numFmtId="38" fontId="60" fillId="0" borderId="88" xfId="12" applyFont="1" applyFill="1" applyBorder="1" applyAlignment="1" applyProtection="1">
      <alignment horizontal="right" vertical="center" shrinkToFit="1"/>
      <protection hidden="1"/>
    </xf>
    <xf numFmtId="0" fontId="26" fillId="2" borderId="0" xfId="0" applyFont="1" applyFill="1" applyAlignment="1" applyProtection="1">
      <alignment horizontal="left" vertical="center"/>
      <protection hidden="1"/>
    </xf>
    <xf numFmtId="178" fontId="66" fillId="0" borderId="21" xfId="0" applyNumberFormat="1" applyFont="1" applyFill="1" applyBorder="1" applyAlignment="1" applyProtection="1">
      <alignment horizontal="center" vertical="center" shrinkToFit="1"/>
      <protection locked="0"/>
    </xf>
    <xf numFmtId="0" fontId="14" fillId="5" borderId="7" xfId="0" applyFont="1" applyFill="1" applyBorder="1" applyAlignment="1" applyProtection="1">
      <alignment horizontal="right" vertical="center" wrapText="1" shrinkToFit="1"/>
      <protection hidden="1"/>
    </xf>
    <xf numFmtId="0" fontId="14" fillId="5" borderId="4" xfId="0" applyFont="1" applyFill="1" applyBorder="1" applyAlignment="1" applyProtection="1">
      <alignment horizontal="right" vertical="center" wrapText="1" shrinkToFit="1"/>
      <protection hidden="1"/>
    </xf>
    <xf numFmtId="0" fontId="14" fillId="5" borderId="5" xfId="0" applyFont="1" applyFill="1" applyBorder="1" applyAlignment="1" applyProtection="1">
      <alignment horizontal="right" vertical="center" wrapText="1" shrinkToFit="1"/>
      <protection hidden="1"/>
    </xf>
    <xf numFmtId="0" fontId="26" fillId="0" borderId="77" xfId="0" applyFont="1" applyFill="1" applyBorder="1" applyAlignment="1" applyProtection="1">
      <alignment horizontal="center" vertical="center" shrinkToFit="1"/>
      <protection locked="0"/>
    </xf>
    <xf numFmtId="0" fontId="26" fillId="0" borderId="14" xfId="0" applyFont="1" applyFill="1" applyBorder="1" applyAlignment="1" applyProtection="1">
      <alignment horizontal="center" vertical="center" shrinkToFit="1"/>
      <protection locked="0"/>
    </xf>
    <xf numFmtId="0" fontId="15" fillId="5" borderId="97" xfId="0" applyFont="1" applyFill="1" applyBorder="1" applyAlignment="1" applyProtection="1">
      <alignment horizontal="center" vertical="center"/>
      <protection hidden="1"/>
    </xf>
    <xf numFmtId="0" fontId="26" fillId="0" borderId="111" xfId="0" applyFont="1" applyFill="1" applyBorder="1" applyAlignment="1" applyProtection="1">
      <alignment horizontal="center" vertical="center" shrinkToFit="1"/>
      <protection locked="0"/>
    </xf>
    <xf numFmtId="0" fontId="26" fillId="0" borderId="105" xfId="0" applyFont="1" applyFill="1" applyBorder="1" applyAlignment="1" applyProtection="1">
      <alignment horizontal="center" vertical="center" shrinkToFit="1"/>
      <protection locked="0"/>
    </xf>
    <xf numFmtId="0" fontId="26" fillId="0" borderId="112" xfId="0" applyFont="1" applyFill="1" applyBorder="1" applyAlignment="1" applyProtection="1">
      <alignment horizontal="center" vertical="center" shrinkToFit="1"/>
      <protection locked="0"/>
    </xf>
    <xf numFmtId="0" fontId="15" fillId="5" borderId="63" xfId="0" applyFont="1" applyFill="1" applyBorder="1" applyAlignment="1" applyProtection="1">
      <alignment horizontal="center" vertical="center"/>
      <protection hidden="1"/>
    </xf>
    <xf numFmtId="49" fontId="26" fillId="0" borderId="77" xfId="0" applyNumberFormat="1" applyFont="1" applyBorder="1" applyAlignment="1" applyProtection="1">
      <alignment vertical="center" shrinkToFit="1"/>
      <protection locked="0"/>
    </xf>
    <xf numFmtId="49" fontId="26" fillId="0" borderId="11" xfId="0" applyNumberFormat="1" applyFont="1" applyBorder="1" applyAlignment="1" applyProtection="1">
      <alignment vertical="center" shrinkToFit="1"/>
      <protection locked="0"/>
    </xf>
    <xf numFmtId="49" fontId="26" fillId="0" borderId="14" xfId="0" applyNumberFormat="1" applyFont="1" applyBorder="1" applyAlignment="1" applyProtection="1">
      <alignment vertical="center" shrinkToFit="1"/>
      <protection locked="0"/>
    </xf>
    <xf numFmtId="0" fontId="15" fillId="5" borderId="127" xfId="0" applyFont="1" applyFill="1" applyBorder="1" applyAlignment="1" applyProtection="1">
      <alignment horizontal="center" vertical="center" wrapText="1"/>
      <protection hidden="1"/>
    </xf>
    <xf numFmtId="0" fontId="15" fillId="5" borderId="19" xfId="0" applyFont="1" applyFill="1" applyBorder="1" applyAlignment="1" applyProtection="1">
      <alignment horizontal="center" vertical="center" wrapText="1"/>
      <protection hidden="1"/>
    </xf>
    <xf numFmtId="0" fontId="15" fillId="5" borderId="128" xfId="0" applyFont="1" applyFill="1" applyBorder="1" applyAlignment="1" applyProtection="1">
      <alignment horizontal="center" vertical="center" wrapText="1"/>
      <protection hidden="1"/>
    </xf>
    <xf numFmtId="0" fontId="15" fillId="5" borderId="1" xfId="0" applyFont="1" applyFill="1" applyBorder="1" applyAlignment="1" applyProtection="1">
      <alignment vertical="center"/>
      <protection hidden="1"/>
    </xf>
    <xf numFmtId="0" fontId="15" fillId="5" borderId="6" xfId="0" applyFont="1" applyFill="1" applyBorder="1" applyAlignment="1" applyProtection="1">
      <alignment vertical="center"/>
      <protection hidden="1"/>
    </xf>
    <xf numFmtId="0" fontId="14" fillId="5" borderId="4" xfId="0" applyFont="1" applyFill="1" applyBorder="1" applyAlignment="1" applyProtection="1">
      <alignment horizontal="right" vertical="center"/>
      <protection hidden="1"/>
    </xf>
    <xf numFmtId="0" fontId="14" fillId="5" borderId="5" xfId="0" applyFont="1" applyFill="1" applyBorder="1" applyAlignment="1" applyProtection="1">
      <alignment horizontal="right" vertical="center"/>
      <protection hidden="1"/>
    </xf>
    <xf numFmtId="181" fontId="36" fillId="2" borderId="89" xfId="11" applyNumberFormat="1" applyFont="1" applyFill="1" applyBorder="1" applyAlignment="1" applyProtection="1">
      <alignment vertical="center" shrinkToFit="1"/>
      <protection locked="0"/>
    </xf>
    <xf numFmtId="181" fontId="36" fillId="2" borderId="12" xfId="11" applyNumberFormat="1" applyFont="1" applyFill="1" applyBorder="1" applyAlignment="1" applyProtection="1">
      <alignment vertical="center" shrinkToFit="1"/>
      <protection locked="0"/>
    </xf>
    <xf numFmtId="181" fontId="36" fillId="2" borderId="15" xfId="11" applyNumberFormat="1" applyFont="1" applyFill="1" applyBorder="1" applyAlignment="1" applyProtection="1">
      <alignment vertical="center" shrinkToFit="1"/>
      <protection locked="0"/>
    </xf>
    <xf numFmtId="179" fontId="36" fillId="0" borderId="89" xfId="11" applyNumberFormat="1" applyFont="1" applyFill="1" applyBorder="1" applyAlignment="1" applyProtection="1">
      <alignment horizontal="right" vertical="center" shrinkToFit="1"/>
      <protection hidden="1"/>
    </xf>
    <xf numFmtId="179" fontId="36" fillId="0" borderId="12" xfId="11" applyNumberFormat="1" applyFont="1" applyFill="1" applyBorder="1" applyAlignment="1" applyProtection="1">
      <alignment horizontal="right" vertical="center" shrinkToFit="1"/>
      <protection hidden="1"/>
    </xf>
    <xf numFmtId="179" fontId="36" fillId="0" borderId="15" xfId="11" applyNumberFormat="1" applyFont="1" applyFill="1" applyBorder="1" applyAlignment="1" applyProtection="1">
      <alignment horizontal="right" vertical="center" shrinkToFit="1"/>
      <protection hidden="1"/>
    </xf>
    <xf numFmtId="181" fontId="36" fillId="0" borderId="89" xfId="11" applyNumberFormat="1" applyFont="1" applyFill="1" applyBorder="1" applyAlignment="1" applyProtection="1">
      <alignment vertical="center" shrinkToFit="1"/>
      <protection locked="0"/>
    </xf>
    <xf numFmtId="181" fontId="36" fillId="0" borderId="12" xfId="11" applyNumberFormat="1" applyFont="1" applyFill="1" applyBorder="1" applyAlignment="1" applyProtection="1">
      <alignment vertical="center" shrinkToFit="1"/>
      <protection locked="0"/>
    </xf>
    <xf numFmtId="181" fontId="36" fillId="0" borderId="15" xfId="11" applyNumberFormat="1" applyFont="1" applyFill="1" applyBorder="1" applyAlignment="1" applyProtection="1">
      <alignment vertical="center" shrinkToFit="1"/>
      <protection locked="0"/>
    </xf>
    <xf numFmtId="38" fontId="36" fillId="0" borderId="89" xfId="11" applyFont="1" applyFill="1" applyBorder="1" applyAlignment="1" applyProtection="1">
      <alignment vertical="center" shrinkToFit="1"/>
      <protection locked="0"/>
    </xf>
    <xf numFmtId="38" fontId="36" fillId="0" borderId="12" xfId="11" applyFont="1" applyFill="1" applyBorder="1" applyAlignment="1" applyProtection="1">
      <alignment vertical="center" shrinkToFit="1"/>
      <protection locked="0"/>
    </xf>
    <xf numFmtId="38" fontId="36" fillId="0" borderId="118" xfId="11" applyFont="1" applyFill="1" applyBorder="1" applyAlignment="1" applyProtection="1">
      <alignment vertical="center" shrinkToFit="1"/>
      <protection locked="0"/>
    </xf>
    <xf numFmtId="181" fontId="36" fillId="2" borderId="108" xfId="11" applyNumberFormat="1" applyFont="1" applyFill="1" applyBorder="1" applyAlignment="1" applyProtection="1">
      <alignment vertical="center" shrinkToFit="1"/>
      <protection locked="0"/>
    </xf>
    <xf numFmtId="181" fontId="36" fillId="2" borderId="16" xfId="11" applyNumberFormat="1" applyFont="1" applyFill="1" applyBorder="1" applyAlignment="1" applyProtection="1">
      <alignment vertical="center" shrinkToFit="1"/>
      <protection locked="0"/>
    </xf>
    <xf numFmtId="179" fontId="36" fillId="0" borderId="77" xfId="11" applyNumberFormat="1" applyFont="1" applyFill="1" applyBorder="1" applyAlignment="1" applyProtection="1">
      <alignment horizontal="right" vertical="center" shrinkToFit="1"/>
      <protection hidden="1"/>
    </xf>
    <xf numFmtId="179" fontId="36" fillId="0" borderId="11" xfId="11" applyNumberFormat="1" applyFont="1" applyFill="1" applyBorder="1" applyAlignment="1" applyProtection="1">
      <alignment horizontal="right" vertical="center" shrinkToFit="1"/>
      <protection hidden="1"/>
    </xf>
    <xf numFmtId="179" fontId="36" fillId="0" borderId="14" xfId="11" applyNumberFormat="1" applyFont="1" applyFill="1" applyBorder="1" applyAlignment="1" applyProtection="1">
      <alignment horizontal="right" vertical="center" shrinkToFit="1"/>
      <protection hidden="1"/>
    </xf>
    <xf numFmtId="181" fontId="36" fillId="0" borderId="77" xfId="11" applyNumberFormat="1" applyFont="1" applyFill="1" applyBorder="1" applyAlignment="1" applyProtection="1">
      <alignment vertical="center" shrinkToFit="1"/>
      <protection locked="0"/>
    </xf>
    <xf numFmtId="181" fontId="36" fillId="0" borderId="11" xfId="11" applyNumberFormat="1" applyFont="1" applyFill="1" applyBorder="1" applyAlignment="1" applyProtection="1">
      <alignment vertical="center" shrinkToFit="1"/>
      <protection locked="0"/>
    </xf>
    <xf numFmtId="181" fontId="36" fillId="0" borderId="14" xfId="11" applyNumberFormat="1" applyFont="1" applyFill="1" applyBorder="1" applyAlignment="1" applyProtection="1">
      <alignment vertical="center" shrinkToFit="1"/>
      <protection locked="0"/>
    </xf>
    <xf numFmtId="49" fontId="26" fillId="0" borderId="117" xfId="0" applyNumberFormat="1" applyFont="1" applyFill="1" applyBorder="1" applyAlignment="1" applyProtection="1">
      <alignment horizontal="center" vertical="center" shrinkToFit="1"/>
      <protection locked="0"/>
    </xf>
    <xf numFmtId="49" fontId="26" fillId="0" borderId="137" xfId="0" applyNumberFormat="1" applyFont="1" applyFill="1" applyBorder="1" applyAlignment="1" applyProtection="1">
      <alignment horizontal="center" vertical="center" shrinkToFit="1"/>
      <protection locked="0"/>
    </xf>
    <xf numFmtId="49" fontId="26" fillId="0" borderId="115" xfId="0" applyNumberFormat="1" applyFont="1" applyFill="1" applyBorder="1" applyAlignment="1" applyProtection="1">
      <alignment horizontal="center" vertical="center" shrinkToFit="1"/>
      <protection locked="0"/>
    </xf>
    <xf numFmtId="49" fontId="26" fillId="0" borderId="116" xfId="0" applyNumberFormat="1" applyFont="1" applyFill="1" applyBorder="1" applyAlignment="1" applyProtection="1">
      <alignment horizontal="center" vertical="center" shrinkToFit="1"/>
      <protection locked="0"/>
    </xf>
    <xf numFmtId="0" fontId="15" fillId="5" borderId="134" xfId="0" applyFont="1" applyFill="1" applyBorder="1" applyAlignment="1" applyProtection="1">
      <alignment horizontal="center" vertical="center" wrapText="1"/>
      <protection hidden="1"/>
    </xf>
    <xf numFmtId="0" fontId="15" fillId="5" borderId="136" xfId="0" applyFont="1" applyFill="1" applyBorder="1" applyAlignment="1" applyProtection="1">
      <alignment horizontal="center" vertical="center" wrapText="1"/>
      <protection hidden="1"/>
    </xf>
    <xf numFmtId="0" fontId="15" fillId="5" borderId="127" xfId="0" applyFont="1" applyFill="1" applyBorder="1" applyAlignment="1" applyProtection="1">
      <alignment horizontal="center" vertical="center" shrinkToFit="1"/>
      <protection hidden="1"/>
    </xf>
    <xf numFmtId="0" fontId="15" fillId="5" borderId="19" xfId="0" applyFont="1" applyFill="1" applyBorder="1" applyAlignment="1" applyProtection="1">
      <alignment horizontal="center" vertical="center" shrinkToFit="1"/>
      <protection hidden="1"/>
    </xf>
    <xf numFmtId="0" fontId="15" fillId="5" borderId="128" xfId="0" applyFont="1" applyFill="1" applyBorder="1" applyAlignment="1" applyProtection="1">
      <alignment horizontal="center" vertical="center" shrinkToFit="1"/>
      <protection hidden="1"/>
    </xf>
    <xf numFmtId="0" fontId="15" fillId="5" borderId="103" xfId="0" applyFont="1" applyFill="1" applyBorder="1" applyAlignment="1" applyProtection="1">
      <alignment horizontal="center" vertical="center" shrinkToFit="1"/>
      <protection hidden="1"/>
    </xf>
    <xf numFmtId="0" fontId="15" fillId="5" borderId="17" xfId="0" applyFont="1" applyFill="1" applyBorder="1" applyAlignment="1" applyProtection="1">
      <alignment horizontal="center" vertical="center" shrinkToFit="1"/>
      <protection hidden="1"/>
    </xf>
    <xf numFmtId="0" fontId="15" fillId="5" borderId="102" xfId="0" applyFont="1" applyFill="1" applyBorder="1" applyAlignment="1" applyProtection="1">
      <alignment horizontal="center" vertical="center" shrinkToFit="1"/>
      <protection hidden="1"/>
    </xf>
    <xf numFmtId="49" fontId="26" fillId="0" borderId="108" xfId="0" applyNumberFormat="1" applyFont="1" applyBorder="1" applyAlignment="1" applyProtection="1">
      <alignment vertical="center" shrinkToFit="1"/>
      <protection locked="0"/>
    </xf>
    <xf numFmtId="49" fontId="26" fillId="0" borderId="16" xfId="0" applyNumberFormat="1" applyFont="1" applyBorder="1" applyAlignment="1" applyProtection="1">
      <alignment vertical="center" shrinkToFit="1"/>
      <protection locked="0"/>
    </xf>
    <xf numFmtId="49" fontId="26" fillId="0" borderId="13" xfId="0" applyNumberFormat="1" applyFont="1" applyBorder="1" applyAlignment="1" applyProtection="1">
      <alignment vertical="center" shrinkToFit="1"/>
      <protection locked="0"/>
    </xf>
    <xf numFmtId="181" fontId="36" fillId="2" borderId="77" xfId="11" applyNumberFormat="1" applyFont="1" applyFill="1" applyBorder="1" applyAlignment="1" applyProtection="1">
      <alignment vertical="center" shrinkToFit="1"/>
      <protection locked="0"/>
    </xf>
    <xf numFmtId="181" fontId="36" fillId="2" borderId="11" xfId="11" applyNumberFormat="1" applyFont="1" applyFill="1" applyBorder="1" applyAlignment="1" applyProtection="1">
      <alignment vertical="center" shrinkToFit="1"/>
      <protection locked="0"/>
    </xf>
    <xf numFmtId="181" fontId="36" fillId="2" borderId="14" xfId="11" applyNumberFormat="1" applyFont="1" applyFill="1" applyBorder="1" applyAlignment="1" applyProtection="1">
      <alignment vertical="center" shrinkToFit="1"/>
      <protection locked="0"/>
    </xf>
    <xf numFmtId="0" fontId="26" fillId="2" borderId="132" xfId="0" applyFont="1" applyFill="1" applyBorder="1" applyAlignment="1" applyProtection="1">
      <alignment horizontal="center" vertical="center"/>
      <protection hidden="1"/>
    </xf>
    <xf numFmtId="0" fontId="26" fillId="2" borderId="18" xfId="0" applyFont="1" applyFill="1" applyBorder="1" applyAlignment="1" applyProtection="1">
      <alignment horizontal="center" vertical="center"/>
      <protection hidden="1"/>
    </xf>
    <xf numFmtId="0" fontId="26" fillId="2" borderId="32" xfId="0" applyFont="1" applyFill="1" applyBorder="1" applyAlignment="1" applyProtection="1">
      <alignment horizontal="center" vertical="center"/>
      <protection hidden="1"/>
    </xf>
    <xf numFmtId="38" fontId="36" fillId="0" borderId="77" xfId="11" applyFont="1" applyFill="1" applyBorder="1" applyAlignment="1" applyProtection="1">
      <alignment vertical="center" shrinkToFit="1"/>
      <protection locked="0"/>
    </xf>
    <xf numFmtId="38" fontId="36" fillId="0" borderId="11" xfId="11" applyFont="1" applyFill="1" applyBorder="1" applyAlignment="1" applyProtection="1">
      <alignment vertical="center" shrinkToFit="1"/>
      <protection locked="0"/>
    </xf>
    <xf numFmtId="38" fontId="36" fillId="0" borderId="119" xfId="11" applyFont="1" applyFill="1" applyBorder="1" applyAlignment="1" applyProtection="1">
      <alignment vertical="center" shrinkToFit="1"/>
      <protection locked="0"/>
    </xf>
    <xf numFmtId="0" fontId="14" fillId="4" borderId="87" xfId="0" applyFont="1" applyFill="1" applyBorder="1" applyAlignment="1" applyProtection="1">
      <alignment horizontal="right" vertical="center"/>
      <protection hidden="1"/>
    </xf>
    <xf numFmtId="0" fontId="14" fillId="4" borderId="50" xfId="0" applyFont="1" applyFill="1" applyBorder="1" applyAlignment="1" applyProtection="1">
      <alignment horizontal="right" vertical="center"/>
      <protection hidden="1"/>
    </xf>
    <xf numFmtId="0" fontId="14" fillId="4" borderId="51" xfId="0" applyFont="1" applyFill="1" applyBorder="1" applyAlignment="1" applyProtection="1">
      <alignment horizontal="right" vertical="center"/>
      <protection hidden="1"/>
    </xf>
    <xf numFmtId="38" fontId="60" fillId="0" borderId="54" xfId="11" applyFont="1" applyFill="1" applyBorder="1" applyAlignment="1" applyProtection="1">
      <alignment vertical="center" shrinkToFit="1"/>
      <protection hidden="1"/>
    </xf>
    <xf numFmtId="38" fontId="60" fillId="0" borderId="50" xfId="11" applyFont="1" applyFill="1" applyBorder="1" applyAlignment="1" applyProtection="1">
      <alignment vertical="center" shrinkToFit="1"/>
      <protection hidden="1"/>
    </xf>
    <xf numFmtId="38" fontId="60" fillId="0" borderId="88" xfId="11" applyFont="1" applyFill="1" applyBorder="1" applyAlignment="1" applyProtection="1">
      <alignment vertical="center" shrinkToFit="1"/>
      <protection hidden="1"/>
    </xf>
    <xf numFmtId="181" fontId="36" fillId="0" borderId="92" xfId="11" applyNumberFormat="1" applyFont="1" applyBorder="1" applyAlignment="1" applyProtection="1">
      <alignment vertical="center" shrinkToFit="1"/>
      <protection hidden="1"/>
    </xf>
    <xf numFmtId="181" fontId="36" fillId="0" borderId="25" xfId="11" applyNumberFormat="1" applyFont="1" applyBorder="1" applyAlignment="1" applyProtection="1">
      <alignment vertical="center" shrinkToFit="1"/>
      <protection hidden="1"/>
    </xf>
    <xf numFmtId="181" fontId="36" fillId="0" borderId="1" xfId="11" applyNumberFormat="1" applyFont="1" applyBorder="1" applyAlignment="1" applyProtection="1">
      <alignment vertical="center" shrinkToFit="1"/>
      <protection hidden="1"/>
    </xf>
    <xf numFmtId="179" fontId="36" fillId="0" borderId="92" xfId="11" applyNumberFormat="1" applyFont="1" applyBorder="1" applyAlignment="1" applyProtection="1">
      <alignment vertical="center" shrinkToFit="1"/>
      <protection hidden="1"/>
    </xf>
    <xf numFmtId="179" fontId="36" fillId="0" borderId="2" xfId="11" applyNumberFormat="1" applyFont="1" applyBorder="1" applyAlignment="1" applyProtection="1">
      <alignment vertical="center" shrinkToFit="1"/>
      <protection hidden="1"/>
    </xf>
    <xf numFmtId="179" fontId="36" fillId="0" borderId="25" xfId="11" applyNumberFormat="1" applyFont="1" applyBorder="1" applyAlignment="1" applyProtection="1">
      <alignment vertical="center" shrinkToFit="1"/>
      <protection hidden="1"/>
    </xf>
    <xf numFmtId="179" fontId="36" fillId="0" borderId="93" xfId="11" applyNumberFormat="1" applyFont="1" applyBorder="1" applyAlignment="1" applyProtection="1">
      <alignment vertical="center" shrinkToFit="1"/>
      <protection hidden="1"/>
    </xf>
    <xf numFmtId="0" fontId="37" fillId="0" borderId="139" xfId="0" applyFont="1" applyBorder="1" applyAlignment="1" applyProtection="1">
      <alignment horizontal="center" vertical="center"/>
      <protection hidden="1"/>
    </xf>
    <xf numFmtId="0" fontId="37" fillId="0" borderId="140" xfId="0" applyFont="1" applyBorder="1" applyAlignment="1" applyProtection="1">
      <alignment horizontal="center" vertical="center"/>
      <protection hidden="1"/>
    </xf>
    <xf numFmtId="38" fontId="36" fillId="0" borderId="22" xfId="11" applyFont="1" applyFill="1" applyBorder="1" applyAlignment="1" applyProtection="1">
      <alignment horizontal="right" vertical="center" shrinkToFit="1"/>
      <protection locked="0"/>
    </xf>
    <xf numFmtId="38" fontId="36" fillId="0" borderId="0" xfId="11" applyFont="1" applyFill="1" applyBorder="1" applyAlignment="1" applyProtection="1">
      <alignment horizontal="right" vertical="center" shrinkToFit="1"/>
      <protection locked="0"/>
    </xf>
    <xf numFmtId="38" fontId="36" fillId="0" borderId="86" xfId="11" applyFont="1" applyFill="1" applyBorder="1" applyAlignment="1" applyProtection="1">
      <alignment horizontal="right" vertical="center" shrinkToFit="1"/>
      <protection locked="0"/>
    </xf>
    <xf numFmtId="0" fontId="15" fillId="4" borderId="127" xfId="0" applyFont="1" applyFill="1" applyBorder="1" applyAlignment="1" applyProtection="1">
      <alignment horizontal="center" vertical="center" wrapText="1"/>
      <protection hidden="1"/>
    </xf>
    <xf numFmtId="0" fontId="15" fillId="4" borderId="19" xfId="0" applyFont="1" applyFill="1" applyBorder="1" applyAlignment="1" applyProtection="1">
      <alignment horizontal="center" vertical="center" wrapText="1"/>
      <protection hidden="1"/>
    </xf>
    <xf numFmtId="0" fontId="15" fillId="4" borderId="128" xfId="0" applyFont="1" applyFill="1" applyBorder="1" applyAlignment="1" applyProtection="1">
      <alignment horizontal="center" vertical="center" wrapText="1"/>
      <protection hidden="1"/>
    </xf>
    <xf numFmtId="0" fontId="15" fillId="4" borderId="103" xfId="0" applyFont="1" applyFill="1" applyBorder="1" applyAlignment="1" applyProtection="1">
      <alignment horizontal="center" vertical="center" wrapText="1"/>
      <protection hidden="1"/>
    </xf>
    <xf numFmtId="0" fontId="15" fillId="4" borderId="17" xfId="0" applyFont="1" applyFill="1" applyBorder="1" applyAlignment="1" applyProtection="1">
      <alignment horizontal="center" vertical="center" wrapText="1"/>
      <protection hidden="1"/>
    </xf>
    <xf numFmtId="0" fontId="15" fillId="4" borderId="102" xfId="0" applyFont="1" applyFill="1" applyBorder="1" applyAlignment="1" applyProtection="1">
      <alignment horizontal="center" vertical="center" wrapText="1"/>
      <protection hidden="1"/>
    </xf>
    <xf numFmtId="38" fontId="36" fillId="0" borderId="108" xfId="11" applyFont="1" applyFill="1" applyBorder="1" applyAlignment="1" applyProtection="1">
      <alignment vertical="center" shrinkToFit="1"/>
      <protection locked="0"/>
    </xf>
    <xf numFmtId="38" fontId="36" fillId="0" borderId="16" xfId="11" applyFont="1" applyFill="1" applyBorder="1" applyAlignment="1" applyProtection="1">
      <alignment vertical="center" shrinkToFit="1"/>
      <protection locked="0"/>
    </xf>
    <xf numFmtId="38" fontId="36" fillId="0" borderId="123" xfId="11" applyFont="1" applyFill="1" applyBorder="1" applyAlignment="1" applyProtection="1">
      <alignment vertical="center" shrinkToFit="1"/>
      <protection locked="0"/>
    </xf>
    <xf numFmtId="181" fontId="36" fillId="0" borderId="108" xfId="11" applyNumberFormat="1" applyFont="1" applyFill="1" applyBorder="1" applyAlignment="1" applyProtection="1">
      <alignment vertical="center" shrinkToFit="1"/>
      <protection locked="0"/>
    </xf>
    <xf numFmtId="181" fontId="36" fillId="0" borderId="16" xfId="11" applyNumberFormat="1" applyFont="1" applyFill="1" applyBorder="1" applyAlignment="1" applyProtection="1">
      <alignment vertical="center" shrinkToFit="1"/>
      <protection locked="0"/>
    </xf>
    <xf numFmtId="181" fontId="36" fillId="0" borderId="13" xfId="11" applyNumberFormat="1" applyFont="1" applyFill="1" applyBorder="1" applyAlignment="1" applyProtection="1">
      <alignment vertical="center" shrinkToFit="1"/>
      <protection locked="0"/>
    </xf>
    <xf numFmtId="179" fontId="36" fillId="0" borderId="108" xfId="11" applyNumberFormat="1" applyFont="1" applyFill="1" applyBorder="1" applyAlignment="1" applyProtection="1">
      <alignment horizontal="right" vertical="center" shrinkToFit="1"/>
      <protection hidden="1"/>
    </xf>
    <xf numFmtId="179" fontId="36" fillId="0" borderId="16" xfId="11" applyNumberFormat="1" applyFont="1" applyFill="1" applyBorder="1" applyAlignment="1" applyProtection="1">
      <alignment horizontal="right" vertical="center" shrinkToFit="1"/>
      <protection hidden="1"/>
    </xf>
    <xf numFmtId="179" fontId="36" fillId="0" borderId="13" xfId="11" applyNumberFormat="1" applyFont="1" applyFill="1" applyBorder="1" applyAlignment="1" applyProtection="1">
      <alignment horizontal="right" vertical="center" shrinkToFit="1"/>
      <protection hidden="1"/>
    </xf>
    <xf numFmtId="0" fontId="15" fillId="5" borderId="133" xfId="0" applyFont="1" applyFill="1" applyBorder="1" applyAlignment="1" applyProtection="1">
      <alignment horizontal="center" vertical="center" wrapText="1"/>
      <protection hidden="1"/>
    </xf>
    <xf numFmtId="0" fontId="15" fillId="5" borderId="135" xfId="0" applyFont="1" applyFill="1" applyBorder="1" applyAlignment="1" applyProtection="1">
      <alignment horizontal="center" vertical="center" wrapText="1"/>
      <protection hidden="1"/>
    </xf>
    <xf numFmtId="38" fontId="36" fillId="0" borderId="74" xfId="11" applyFont="1" applyFill="1" applyBorder="1" applyAlignment="1" applyProtection="1">
      <alignment vertical="center" shrinkToFit="1"/>
      <protection hidden="1"/>
    </xf>
    <xf numFmtId="38" fontId="36" fillId="0" borderId="10" xfId="11" applyFont="1" applyFill="1" applyBorder="1" applyAlignment="1" applyProtection="1">
      <alignment vertical="center" shrinkToFit="1"/>
      <protection hidden="1"/>
    </xf>
    <xf numFmtId="38" fontId="36" fillId="0" borderId="75" xfId="11" applyFont="1" applyFill="1" applyBorder="1" applyAlignment="1" applyProtection="1">
      <alignment vertical="center" shrinkToFit="1"/>
      <protection hidden="1"/>
    </xf>
    <xf numFmtId="38" fontId="36" fillId="0" borderId="98" xfId="11" applyFont="1" applyFill="1" applyBorder="1" applyAlignment="1" applyProtection="1">
      <alignment vertical="center" shrinkToFit="1"/>
      <protection hidden="1"/>
    </xf>
    <xf numFmtId="38" fontId="36" fillId="0" borderId="16" xfId="11" applyFont="1" applyFill="1" applyBorder="1" applyAlignment="1" applyProtection="1">
      <alignment vertical="center" shrinkToFit="1"/>
      <protection hidden="1"/>
    </xf>
    <xf numFmtId="38" fontId="36" fillId="0" borderId="99" xfId="11" applyFont="1" applyFill="1" applyBorder="1" applyAlignment="1" applyProtection="1">
      <alignment vertical="center" shrinkToFit="1"/>
      <protection hidden="1"/>
    </xf>
    <xf numFmtId="0" fontId="15" fillId="5" borderId="130" xfId="0" applyFont="1" applyFill="1" applyBorder="1" applyAlignment="1" applyProtection="1">
      <alignment horizontal="center" vertical="center" wrapText="1"/>
      <protection hidden="1"/>
    </xf>
    <xf numFmtId="0" fontId="15" fillId="5" borderId="101"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15" fillId="8" borderId="138" xfId="0" applyFont="1" applyFill="1" applyBorder="1" applyAlignment="1" applyProtection="1">
      <alignment horizontal="center" vertical="center"/>
      <protection hidden="1"/>
    </xf>
    <xf numFmtId="0" fontId="15" fillId="8" borderId="19" xfId="0" applyFont="1" applyFill="1" applyBorder="1" applyAlignment="1" applyProtection="1">
      <alignment horizontal="center" vertical="center"/>
      <protection hidden="1"/>
    </xf>
    <xf numFmtId="181" fontId="36" fillId="2" borderId="13" xfId="11" applyNumberFormat="1" applyFont="1" applyFill="1" applyBorder="1" applyAlignment="1" applyProtection="1">
      <alignment vertical="center" shrinkToFit="1"/>
      <protection locked="0"/>
    </xf>
    <xf numFmtId="0" fontId="15" fillId="5" borderId="124" xfId="0" applyFont="1" applyFill="1" applyBorder="1" applyAlignment="1" applyProtection="1">
      <alignment horizontal="center" vertical="center"/>
      <protection hidden="1"/>
    </xf>
    <xf numFmtId="0" fontId="15" fillId="5" borderId="125" xfId="0" applyFont="1" applyFill="1" applyBorder="1" applyAlignment="1" applyProtection="1">
      <alignment horizontal="center" vertical="center"/>
      <protection hidden="1"/>
    </xf>
    <xf numFmtId="0" fontId="15" fillId="5" borderId="126" xfId="0" applyFont="1" applyFill="1" applyBorder="1" applyAlignment="1" applyProtection="1">
      <alignment horizontal="center" vertical="center"/>
      <protection hidden="1"/>
    </xf>
    <xf numFmtId="0" fontId="8" fillId="4" borderId="127" xfId="0" applyFont="1" applyFill="1" applyBorder="1" applyAlignment="1" applyProtection="1">
      <alignment horizontal="center" vertical="center" wrapText="1"/>
      <protection hidden="1"/>
    </xf>
    <xf numFmtId="0" fontId="8" fillId="4" borderId="19" xfId="0" applyFont="1" applyFill="1" applyBorder="1" applyAlignment="1" applyProtection="1">
      <alignment horizontal="center" vertical="center" wrapText="1"/>
      <protection hidden="1"/>
    </xf>
    <xf numFmtId="0" fontId="8" fillId="4" borderId="128" xfId="0" applyFont="1" applyFill="1" applyBorder="1" applyAlignment="1" applyProtection="1">
      <alignment horizontal="center" vertical="center" wrapText="1"/>
      <protection hidden="1"/>
    </xf>
    <xf numFmtId="0" fontId="8" fillId="4" borderId="103" xfId="0" applyFont="1" applyFill="1" applyBorder="1" applyAlignment="1" applyProtection="1">
      <alignment horizontal="center" vertical="center" wrapText="1"/>
      <protection hidden="1"/>
    </xf>
    <xf numFmtId="0" fontId="8" fillId="4" borderId="17" xfId="0" applyFont="1" applyFill="1" applyBorder="1" applyAlignment="1" applyProtection="1">
      <alignment horizontal="center" vertical="center" wrapText="1"/>
      <protection hidden="1"/>
    </xf>
    <xf numFmtId="0" fontId="8" fillId="4" borderId="102" xfId="0" applyFont="1" applyFill="1" applyBorder="1" applyAlignment="1" applyProtection="1">
      <alignment horizontal="center" vertical="center" wrapText="1"/>
      <protection hidden="1"/>
    </xf>
    <xf numFmtId="0" fontId="15" fillId="5" borderId="120" xfId="0" applyFont="1" applyFill="1" applyBorder="1" applyAlignment="1" applyProtection="1">
      <alignment horizontal="center" vertical="center"/>
      <protection hidden="1"/>
    </xf>
    <xf numFmtId="0" fontId="15" fillId="5" borderId="121" xfId="0" applyFont="1" applyFill="1" applyBorder="1" applyAlignment="1" applyProtection="1">
      <alignment horizontal="center" vertical="center"/>
      <protection hidden="1"/>
    </xf>
    <xf numFmtId="0" fontId="15" fillId="5" borderId="122" xfId="0" applyFont="1" applyFill="1" applyBorder="1" applyAlignment="1" applyProtection="1">
      <alignment horizontal="center" vertical="center"/>
      <protection hidden="1"/>
    </xf>
    <xf numFmtId="38" fontId="36" fillId="0" borderId="22" xfId="11" applyFont="1" applyFill="1" applyBorder="1" applyAlignment="1" applyProtection="1">
      <alignment vertical="center" shrinkToFit="1"/>
      <protection hidden="1"/>
    </xf>
    <xf numFmtId="38" fontId="36" fillId="0" borderId="0" xfId="11" applyFont="1" applyFill="1" applyBorder="1" applyAlignment="1" applyProtection="1">
      <alignment vertical="center" shrinkToFit="1"/>
      <protection hidden="1"/>
    </xf>
    <xf numFmtId="38" fontId="36" fillId="0" borderId="86" xfId="11" applyFont="1" applyFill="1" applyBorder="1" applyAlignment="1" applyProtection="1">
      <alignment vertical="center" shrinkToFit="1"/>
      <protection hidden="1"/>
    </xf>
    <xf numFmtId="0" fontId="16" fillId="4" borderId="129" xfId="0" applyFont="1" applyFill="1" applyBorder="1" applyAlignment="1" applyProtection="1">
      <alignment horizontal="center" vertical="center" wrapText="1"/>
      <protection hidden="1"/>
    </xf>
    <xf numFmtId="0" fontId="16" fillId="4" borderId="19" xfId="0" applyFont="1" applyFill="1" applyBorder="1" applyAlignment="1" applyProtection="1">
      <alignment horizontal="center" vertical="center" wrapText="1"/>
      <protection hidden="1"/>
    </xf>
    <xf numFmtId="0" fontId="16" fillId="4" borderId="141" xfId="0" applyFont="1" applyFill="1" applyBorder="1" applyAlignment="1" applyProtection="1">
      <alignment horizontal="center" vertical="center" wrapText="1"/>
      <protection hidden="1"/>
    </xf>
    <xf numFmtId="0" fontId="16" fillId="4" borderId="131" xfId="0" applyFont="1" applyFill="1" applyBorder="1" applyAlignment="1" applyProtection="1">
      <alignment horizontal="center" vertical="center" wrapText="1"/>
      <protection hidden="1"/>
    </xf>
    <xf numFmtId="0" fontId="16" fillId="4" borderId="17" xfId="0" applyFont="1" applyFill="1" applyBorder="1" applyAlignment="1" applyProtection="1">
      <alignment horizontal="center" vertical="center" wrapText="1"/>
      <protection hidden="1"/>
    </xf>
    <xf numFmtId="0" fontId="16" fillId="4" borderId="142" xfId="0" applyFont="1" applyFill="1" applyBorder="1" applyAlignment="1" applyProtection="1">
      <alignment horizontal="center" vertical="center" wrapText="1"/>
      <protection hidden="1"/>
    </xf>
    <xf numFmtId="0" fontId="15" fillId="8" borderId="130" xfId="0" applyFont="1" applyFill="1" applyBorder="1" applyAlignment="1" applyProtection="1">
      <alignment horizontal="center" vertical="center"/>
      <protection hidden="1"/>
    </xf>
    <xf numFmtId="0" fontId="9" fillId="8" borderId="43" xfId="0" applyFont="1" applyFill="1" applyBorder="1" applyAlignment="1" applyProtection="1">
      <alignment horizontal="center" vertical="center"/>
      <protection hidden="1"/>
    </xf>
    <xf numFmtId="0" fontId="9" fillId="8" borderId="18" xfId="0" applyFont="1" applyFill="1" applyBorder="1" applyAlignment="1" applyProtection="1">
      <alignment horizontal="center" vertical="center"/>
      <protection hidden="1"/>
    </xf>
    <xf numFmtId="49" fontId="26" fillId="0" borderId="76" xfId="0" applyNumberFormat="1" applyFont="1" applyBorder="1" applyAlignment="1" applyProtection="1">
      <alignment horizontal="center" vertical="center" shrinkToFit="1"/>
      <protection locked="0"/>
    </xf>
    <xf numFmtId="49" fontId="26" fillId="0" borderId="76" xfId="0" applyNumberFormat="1" applyFont="1" applyBorder="1" applyAlignment="1" applyProtection="1">
      <alignment vertical="center" shrinkToFit="1"/>
      <protection locked="0"/>
    </xf>
    <xf numFmtId="179" fontId="36" fillId="0" borderId="37" xfId="11" applyNumberFormat="1" applyFont="1" applyBorder="1" applyAlignment="1" applyProtection="1">
      <alignment horizontal="right" vertical="center" shrinkToFit="1"/>
      <protection hidden="1"/>
    </xf>
    <xf numFmtId="0" fontId="26" fillId="0" borderId="115" xfId="0" applyFont="1" applyFill="1" applyBorder="1" applyAlignment="1" applyProtection="1">
      <alignment horizontal="center" vertical="center" shrinkToFit="1"/>
      <protection locked="0"/>
    </xf>
    <xf numFmtId="0" fontId="26" fillId="0" borderId="116" xfId="0" applyFont="1" applyFill="1" applyBorder="1" applyAlignment="1" applyProtection="1">
      <alignment horizontal="center" vertical="center" shrinkToFit="1"/>
      <protection locked="0"/>
    </xf>
    <xf numFmtId="0" fontId="26" fillId="0" borderId="117" xfId="0" applyFont="1" applyFill="1" applyBorder="1" applyAlignment="1" applyProtection="1">
      <alignment horizontal="center" vertical="center" shrinkToFit="1"/>
      <protection locked="0"/>
    </xf>
    <xf numFmtId="0" fontId="15" fillId="5" borderId="150" xfId="0" applyFont="1" applyFill="1" applyBorder="1" applyAlignment="1" applyProtection="1">
      <alignment horizontal="center" vertical="center"/>
      <protection hidden="1"/>
    </xf>
    <xf numFmtId="49" fontId="26" fillId="0" borderId="72" xfId="0" applyNumberFormat="1" applyFont="1" applyBorder="1" applyAlignment="1" applyProtection="1">
      <alignment horizontal="center" vertical="center" shrinkToFit="1"/>
      <protection locked="0"/>
    </xf>
    <xf numFmtId="49" fontId="26" fillId="0" borderId="72" xfId="0" applyNumberFormat="1" applyFont="1" applyBorder="1" applyAlignment="1" applyProtection="1">
      <alignment vertical="center" shrinkToFit="1"/>
      <protection locked="0"/>
    </xf>
    <xf numFmtId="0" fontId="26" fillId="0" borderId="151" xfId="0" applyFont="1" applyFill="1" applyBorder="1" applyAlignment="1" applyProtection="1">
      <alignment horizontal="center" vertical="center" shrinkToFit="1"/>
      <protection locked="0"/>
    </xf>
    <xf numFmtId="0" fontId="26" fillId="0" borderId="98" xfId="0" applyFont="1" applyFill="1" applyBorder="1" applyAlignment="1" applyProtection="1">
      <alignment horizontal="center" vertical="center" shrinkToFit="1"/>
      <protection locked="0"/>
    </xf>
    <xf numFmtId="0" fontId="26" fillId="0" borderId="16" xfId="0" applyFont="1" applyFill="1" applyBorder="1" applyAlignment="1" applyProtection="1">
      <alignment horizontal="center" vertical="center" shrinkToFit="1"/>
      <protection locked="0"/>
    </xf>
    <xf numFmtId="0" fontId="26" fillId="0" borderId="13" xfId="0" applyFont="1" applyFill="1" applyBorder="1" applyAlignment="1" applyProtection="1">
      <alignment horizontal="center" vertical="center" shrinkToFit="1"/>
      <protection locked="0"/>
    </xf>
    <xf numFmtId="0" fontId="26" fillId="0" borderId="78" xfId="0" applyFont="1" applyFill="1" applyBorder="1" applyAlignment="1" applyProtection="1">
      <alignment horizontal="center" vertical="center" shrinkToFit="1"/>
      <protection locked="0"/>
    </xf>
    <xf numFmtId="38" fontId="57" fillId="0" borderId="54" xfId="11" applyFont="1" applyFill="1" applyBorder="1" applyAlignment="1" applyProtection="1">
      <alignment horizontal="right" vertical="center" shrinkToFit="1"/>
      <protection hidden="1"/>
    </xf>
    <xf numFmtId="38" fontId="57" fillId="0" borderId="50" xfId="11" applyFont="1" applyFill="1" applyBorder="1" applyAlignment="1" applyProtection="1">
      <alignment horizontal="right" vertical="center" shrinkToFit="1"/>
      <protection hidden="1"/>
    </xf>
    <xf numFmtId="38" fontId="57" fillId="0" borderId="88" xfId="11" applyFont="1" applyFill="1" applyBorder="1" applyAlignment="1" applyProtection="1">
      <alignment horizontal="right" vertical="center" shrinkToFit="1"/>
      <protection hidden="1"/>
    </xf>
    <xf numFmtId="49" fontId="26" fillId="0" borderId="115" xfId="0" applyNumberFormat="1" applyFont="1" applyBorder="1" applyAlignment="1" applyProtection="1">
      <alignment vertical="center" shrinkToFit="1"/>
      <protection locked="0"/>
    </xf>
    <xf numFmtId="49" fontId="26" fillId="0" borderId="116" xfId="0" applyNumberFormat="1" applyFont="1" applyBorder="1" applyAlignment="1" applyProtection="1">
      <alignment vertical="center" shrinkToFit="1"/>
      <protection locked="0"/>
    </xf>
    <xf numFmtId="49" fontId="26" fillId="0" borderId="117" xfId="0" applyNumberFormat="1" applyFont="1" applyBorder="1" applyAlignment="1" applyProtection="1">
      <alignment vertical="center" shrinkToFit="1"/>
      <protection locked="0"/>
    </xf>
    <xf numFmtId="179" fontId="36" fillId="0" borderId="115" xfId="12" applyNumberFormat="1" applyFont="1" applyFill="1" applyBorder="1" applyAlignment="1" applyProtection="1">
      <alignment horizontal="right" vertical="center" shrinkToFit="1"/>
      <protection locked="0"/>
    </xf>
    <xf numFmtId="179" fontId="36" fillId="0" borderId="116" xfId="12" applyNumberFormat="1" applyFont="1" applyFill="1" applyBorder="1" applyAlignment="1" applyProtection="1">
      <alignment horizontal="right" vertical="center" shrinkToFit="1"/>
      <protection locked="0"/>
    </xf>
    <xf numFmtId="38" fontId="36" fillId="0" borderId="151" xfId="12" applyFont="1" applyFill="1" applyBorder="1" applyAlignment="1" applyProtection="1">
      <alignment horizontal="right" vertical="center" shrinkToFit="1"/>
      <protection locked="0"/>
    </xf>
    <xf numFmtId="38" fontId="36" fillId="0" borderId="116" xfId="12" applyFont="1" applyFill="1" applyBorder="1" applyAlignment="1" applyProtection="1">
      <alignment horizontal="right" vertical="center" shrinkToFit="1"/>
      <protection locked="0"/>
    </xf>
    <xf numFmtId="38" fontId="36" fillId="0" borderId="152" xfId="12" applyFont="1" applyFill="1" applyBorder="1" applyAlignment="1" applyProtection="1">
      <alignment horizontal="right" vertical="center" shrinkToFit="1"/>
      <protection locked="0"/>
    </xf>
    <xf numFmtId="0" fontId="31" fillId="4" borderId="87" xfId="0" applyFont="1" applyFill="1" applyBorder="1" applyAlignment="1" applyProtection="1">
      <alignment horizontal="right" vertical="center"/>
      <protection hidden="1"/>
    </xf>
    <xf numFmtId="0" fontId="31" fillId="4" borderId="50" xfId="0" applyFont="1" applyFill="1" applyBorder="1" applyAlignment="1" applyProtection="1">
      <alignment horizontal="right" vertical="center"/>
      <protection hidden="1"/>
    </xf>
    <xf numFmtId="0" fontId="31" fillId="4" borderId="51" xfId="0" applyFont="1" applyFill="1" applyBorder="1" applyAlignment="1" applyProtection="1">
      <alignment horizontal="right" vertical="center"/>
      <protection hidden="1"/>
    </xf>
    <xf numFmtId="0" fontId="15" fillId="8" borderId="144" xfId="0" applyFont="1" applyFill="1" applyBorder="1" applyAlignment="1" applyProtection="1">
      <alignment horizontal="center" vertical="center"/>
      <protection hidden="1"/>
    </xf>
    <xf numFmtId="0" fontId="15" fillId="8" borderId="60" xfId="0" applyFont="1" applyFill="1" applyBorder="1" applyAlignment="1" applyProtection="1">
      <alignment horizontal="center" vertical="center"/>
      <protection hidden="1"/>
    </xf>
    <xf numFmtId="0" fontId="15" fillId="8" borderId="150" xfId="0" applyFont="1" applyFill="1" applyBorder="1" applyAlignment="1" applyProtection="1">
      <alignment horizontal="center" vertical="center"/>
      <protection hidden="1"/>
    </xf>
    <xf numFmtId="0" fontId="26" fillId="0" borderId="108" xfId="0" applyFont="1" applyFill="1" applyBorder="1" applyAlignment="1" applyProtection="1">
      <alignment horizontal="center" vertical="center" shrinkToFit="1"/>
      <protection locked="0"/>
    </xf>
    <xf numFmtId="181" fontId="36" fillId="0" borderId="2" xfId="11" applyNumberFormat="1" applyFont="1" applyBorder="1" applyAlignment="1" applyProtection="1">
      <alignment vertical="center" shrinkToFit="1"/>
      <protection hidden="1"/>
    </xf>
    <xf numFmtId="0" fontId="36" fillId="0" borderId="139" xfId="0" applyFont="1" applyBorder="1" applyAlignment="1" applyProtection="1">
      <alignment horizontal="center" vertical="center"/>
      <protection hidden="1"/>
    </xf>
    <xf numFmtId="0" fontId="36" fillId="0" borderId="140" xfId="0" applyFont="1" applyBorder="1" applyAlignment="1" applyProtection="1">
      <alignment horizontal="center" vertical="center"/>
      <protection hidden="1"/>
    </xf>
    <xf numFmtId="38" fontId="36" fillId="0" borderId="7" xfId="11" applyFont="1" applyFill="1" applyBorder="1" applyAlignment="1" applyProtection="1">
      <alignment horizontal="right" vertical="center" shrinkToFit="1"/>
      <protection locked="0"/>
    </xf>
    <xf numFmtId="38" fontId="36" fillId="0" borderId="4" xfId="11" applyFont="1" applyFill="1" applyBorder="1" applyAlignment="1" applyProtection="1">
      <alignment horizontal="right" vertical="center" shrinkToFit="1"/>
      <protection locked="0"/>
    </xf>
    <xf numFmtId="38" fontId="36" fillId="0" borderId="154" xfId="11" applyFont="1" applyFill="1" applyBorder="1" applyAlignment="1" applyProtection="1">
      <alignment horizontal="right" vertical="center" shrinkToFit="1"/>
      <protection locked="0"/>
    </xf>
    <xf numFmtId="49" fontId="26" fillId="0" borderId="143" xfId="0" applyNumberFormat="1" applyFont="1" applyFill="1" applyBorder="1" applyAlignment="1" applyProtection="1">
      <alignment horizontal="center" vertical="center" shrinkToFit="1"/>
      <protection locked="0"/>
    </xf>
    <xf numFmtId="49" fontId="26" fillId="0" borderId="143" xfId="0" applyNumberFormat="1" applyFont="1" applyBorder="1" applyAlignment="1" applyProtection="1">
      <alignment horizontal="center" vertical="center" shrinkToFit="1"/>
      <protection locked="0"/>
    </xf>
    <xf numFmtId="49" fontId="26" fillId="0" borderId="143" xfId="0" applyNumberFormat="1" applyFont="1" applyBorder="1" applyAlignment="1" applyProtection="1">
      <alignment vertical="center" shrinkToFit="1"/>
      <protection locked="0"/>
    </xf>
    <xf numFmtId="0" fontId="14" fillId="5" borderId="7" xfId="0" applyFont="1" applyFill="1" applyBorder="1" applyAlignment="1" applyProtection="1">
      <alignment horizontal="right" vertical="center"/>
      <protection hidden="1"/>
    </xf>
    <xf numFmtId="38" fontId="57" fillId="0" borderId="54" xfId="11" applyFont="1" applyFill="1" applyBorder="1" applyAlignment="1" applyProtection="1">
      <alignment vertical="center" shrinkToFit="1"/>
      <protection hidden="1"/>
    </xf>
    <xf numFmtId="38" fontId="57" fillId="0" borderId="50" xfId="11" applyFont="1" applyFill="1" applyBorder="1" applyAlignment="1" applyProtection="1">
      <alignment vertical="center" shrinkToFit="1"/>
      <protection hidden="1"/>
    </xf>
    <xf numFmtId="38" fontId="57" fillId="0" borderId="88" xfId="11" applyFont="1" applyFill="1" applyBorder="1" applyAlignment="1" applyProtection="1">
      <alignment vertical="center" shrinkToFit="1"/>
      <protection hidden="1"/>
    </xf>
    <xf numFmtId="181" fontId="36" fillId="0" borderId="93" xfId="11" applyNumberFormat="1" applyFont="1" applyBorder="1" applyAlignment="1" applyProtection="1">
      <alignment vertical="center" shrinkToFit="1"/>
      <protection hidden="1"/>
    </xf>
    <xf numFmtId="0" fontId="14" fillId="5" borderId="38" xfId="0" applyFont="1" applyFill="1" applyBorder="1" applyAlignment="1" applyProtection="1">
      <alignment horizontal="right" vertical="center" wrapText="1" shrinkToFit="1"/>
      <protection hidden="1"/>
    </xf>
    <xf numFmtId="0" fontId="14" fillId="5" borderId="47" xfId="0" applyFont="1" applyFill="1" applyBorder="1" applyAlignment="1" applyProtection="1">
      <alignment horizontal="right" vertical="center" wrapText="1" shrinkToFit="1"/>
      <protection hidden="1"/>
    </xf>
    <xf numFmtId="3" fontId="31" fillId="4" borderId="87" xfId="0" applyNumberFormat="1" applyFont="1" applyFill="1" applyBorder="1" applyAlignment="1" applyProtection="1">
      <alignment horizontal="right" vertical="center" shrinkToFit="1"/>
      <protection hidden="1"/>
    </xf>
    <xf numFmtId="3" fontId="31" fillId="4" borderId="50" xfId="0" applyNumberFormat="1" applyFont="1" applyFill="1" applyBorder="1" applyAlignment="1" applyProtection="1">
      <alignment horizontal="right" vertical="center" shrinkToFit="1"/>
      <protection hidden="1"/>
    </xf>
    <xf numFmtId="3" fontId="31" fillId="4" borderId="51" xfId="0" applyNumberFormat="1" applyFont="1" applyFill="1" applyBorder="1" applyAlignment="1" applyProtection="1">
      <alignment horizontal="right" vertical="center" shrinkToFit="1"/>
      <protection hidden="1"/>
    </xf>
    <xf numFmtId="49" fontId="26" fillId="0" borderId="108" xfId="0" applyNumberFormat="1" applyFont="1" applyFill="1" applyBorder="1" applyAlignment="1" applyProtection="1">
      <alignment vertical="center" shrinkToFit="1"/>
      <protection locked="0"/>
    </xf>
    <xf numFmtId="49" fontId="26" fillId="0" borderId="16" xfId="0" applyNumberFormat="1" applyFont="1" applyFill="1" applyBorder="1" applyAlignment="1" applyProtection="1">
      <alignment vertical="center" shrinkToFit="1"/>
      <protection locked="0"/>
    </xf>
    <xf numFmtId="49" fontId="26" fillId="0" borderId="13" xfId="0" applyNumberFormat="1" applyFont="1" applyFill="1" applyBorder="1" applyAlignment="1" applyProtection="1">
      <alignment vertical="center" shrinkToFit="1"/>
      <protection locked="0"/>
    </xf>
    <xf numFmtId="49" fontId="26" fillId="0" borderId="77" xfId="0" applyNumberFormat="1" applyFont="1" applyFill="1" applyBorder="1" applyAlignment="1" applyProtection="1">
      <alignment vertical="center" shrinkToFit="1"/>
      <protection locked="0"/>
    </xf>
    <xf numFmtId="49" fontId="26" fillId="0" borderId="11" xfId="0" applyNumberFormat="1" applyFont="1" applyFill="1" applyBorder="1" applyAlignment="1" applyProtection="1">
      <alignment vertical="center" shrinkToFit="1"/>
      <protection locked="0"/>
    </xf>
    <xf numFmtId="49" fontId="26" fillId="0" borderId="14" xfId="0" applyNumberFormat="1" applyFont="1" applyFill="1" applyBorder="1" applyAlignment="1" applyProtection="1">
      <alignment vertical="center" shrinkToFit="1"/>
      <protection locked="0"/>
    </xf>
    <xf numFmtId="49" fontId="26" fillId="0" borderId="115" xfId="0" applyNumberFormat="1" applyFont="1" applyFill="1" applyBorder="1" applyAlignment="1" applyProtection="1">
      <alignment vertical="center" shrinkToFit="1"/>
      <protection locked="0"/>
    </xf>
    <xf numFmtId="49" fontId="26" fillId="0" borderId="116" xfId="0" applyNumberFormat="1" applyFont="1" applyFill="1" applyBorder="1" applyAlignment="1" applyProtection="1">
      <alignment vertical="center" shrinkToFit="1"/>
      <protection locked="0"/>
    </xf>
    <xf numFmtId="49" fontId="26" fillId="0" borderId="117" xfId="0" applyNumberFormat="1" applyFont="1" applyFill="1" applyBorder="1" applyAlignment="1" applyProtection="1">
      <alignment vertical="center" shrinkToFit="1"/>
      <protection locked="0"/>
    </xf>
    <xf numFmtId="38" fontId="57" fillId="0" borderId="54" xfId="12" applyFont="1" applyFill="1" applyBorder="1" applyAlignment="1" applyProtection="1">
      <alignment horizontal="right" vertical="center" shrinkToFit="1"/>
      <protection hidden="1"/>
    </xf>
    <xf numFmtId="38" fontId="57" fillId="0" borderId="50" xfId="12" applyFont="1" applyFill="1" applyBorder="1" applyAlignment="1" applyProtection="1">
      <alignment horizontal="right" vertical="center" shrinkToFit="1"/>
      <protection hidden="1"/>
    </xf>
    <xf numFmtId="38" fontId="57" fillId="0" borderId="88" xfId="12" applyFont="1" applyFill="1" applyBorder="1" applyAlignment="1" applyProtection="1">
      <alignment horizontal="right" vertical="center" shrinkToFit="1"/>
      <protection hidden="1"/>
    </xf>
    <xf numFmtId="0" fontId="15" fillId="0" borderId="153" xfId="0" applyFont="1" applyFill="1" applyBorder="1" applyAlignment="1" applyProtection="1">
      <alignment horizontal="center" vertical="center" shrinkToFit="1"/>
      <protection hidden="1"/>
    </xf>
    <xf numFmtId="0" fontId="15" fillId="0" borderId="46" xfId="0" applyFont="1" applyFill="1" applyBorder="1" applyAlignment="1" applyProtection="1">
      <alignment horizontal="center" vertical="center" shrinkToFit="1"/>
      <protection hidden="1"/>
    </xf>
    <xf numFmtId="0" fontId="15" fillId="0" borderId="47" xfId="0" applyFont="1" applyFill="1" applyBorder="1" applyAlignment="1" applyProtection="1">
      <alignment horizontal="center" vertical="center" shrinkToFit="1"/>
      <protection hidden="1"/>
    </xf>
    <xf numFmtId="0" fontId="15" fillId="4" borderId="129" xfId="0" applyFont="1" applyFill="1" applyBorder="1" applyAlignment="1" applyProtection="1">
      <alignment horizontal="center" vertical="center" wrapText="1"/>
      <protection hidden="1"/>
    </xf>
    <xf numFmtId="0" fontId="15" fillId="4" borderId="141" xfId="0" applyFont="1" applyFill="1" applyBorder="1" applyAlignment="1" applyProtection="1">
      <alignment horizontal="center" vertical="center" wrapText="1"/>
      <protection hidden="1"/>
    </xf>
    <xf numFmtId="0" fontId="15" fillId="4" borderId="131" xfId="0" applyFont="1" applyFill="1" applyBorder="1" applyAlignment="1" applyProtection="1">
      <alignment horizontal="center" vertical="center" wrapText="1"/>
      <protection hidden="1"/>
    </xf>
    <xf numFmtId="0" fontId="15" fillId="4" borderId="142" xfId="0" applyFont="1" applyFill="1" applyBorder="1" applyAlignment="1" applyProtection="1">
      <alignment horizontal="center" vertical="center" wrapText="1"/>
      <protection hidden="1"/>
    </xf>
    <xf numFmtId="49" fontId="79" fillId="7" borderId="0" xfId="0" applyNumberFormat="1" applyFont="1" applyFill="1" applyBorder="1" applyAlignment="1" applyProtection="1">
      <alignment vertical="top" wrapText="1"/>
      <protection hidden="1"/>
    </xf>
    <xf numFmtId="49" fontId="43" fillId="7" borderId="0" xfId="74" applyNumberFormat="1" applyFont="1" applyFill="1" applyAlignment="1" applyProtection="1">
      <alignment horizontal="center" vertical="center"/>
      <protection hidden="1"/>
    </xf>
    <xf numFmtId="0" fontId="45" fillId="7" borderId="0" xfId="0" applyFont="1" applyFill="1" applyBorder="1" applyAlignment="1" applyProtection="1">
      <alignment horizontal="center" vertical="center" wrapText="1"/>
      <protection hidden="1"/>
    </xf>
    <xf numFmtId="49" fontId="43" fillId="7" borderId="0" xfId="0" applyNumberFormat="1" applyFont="1" applyFill="1" applyBorder="1" applyAlignment="1" applyProtection="1">
      <alignment vertical="center" wrapText="1"/>
      <protection hidden="1"/>
    </xf>
    <xf numFmtId="49" fontId="79" fillId="7" borderId="0" xfId="0" applyNumberFormat="1" applyFont="1" applyFill="1" applyBorder="1" applyAlignment="1" applyProtection="1">
      <alignment vertical="top" wrapText="1" shrinkToFit="1"/>
      <protection hidden="1"/>
    </xf>
    <xf numFmtId="49" fontId="79" fillId="7" borderId="0" xfId="0" applyNumberFormat="1" applyFont="1" applyFill="1" applyBorder="1" applyAlignment="1" applyProtection="1">
      <alignment vertical="top"/>
      <protection hidden="1"/>
    </xf>
    <xf numFmtId="0" fontId="87" fillId="0" borderId="0" xfId="0" applyFont="1" applyFill="1" applyBorder="1" applyAlignment="1" applyProtection="1">
      <alignment horizontal="right" vertical="center"/>
      <protection hidden="1"/>
    </xf>
    <xf numFmtId="0" fontId="88" fillId="0" borderId="3" xfId="0" applyFont="1" applyFill="1" applyBorder="1" applyAlignment="1" applyProtection="1">
      <alignment vertical="center" shrinkToFit="1"/>
      <protection hidden="1"/>
    </xf>
    <xf numFmtId="0" fontId="86" fillId="0" borderId="3" xfId="0" applyFont="1" applyFill="1" applyBorder="1" applyAlignment="1" applyProtection="1">
      <alignment horizontal="center" vertical="center" textRotation="255"/>
      <protection hidden="1"/>
    </xf>
    <xf numFmtId="49" fontId="43" fillId="7" borderId="0" xfId="0" applyNumberFormat="1" applyFont="1" applyFill="1" applyBorder="1" applyAlignment="1" applyProtection="1">
      <alignment horizontal="left" vertical="center"/>
      <protection hidden="1"/>
    </xf>
    <xf numFmtId="182" fontId="84" fillId="0" borderId="0" xfId="74" applyNumberFormat="1" applyFont="1" applyFill="1" applyAlignment="1" applyProtection="1">
      <alignment horizontal="right" vertical="center" shrinkToFit="1"/>
      <protection hidden="1"/>
    </xf>
    <xf numFmtId="183" fontId="85" fillId="0" borderId="0" xfId="74" applyNumberFormat="1" applyFont="1" applyFill="1" applyBorder="1" applyAlignment="1" applyProtection="1">
      <alignment horizontal="center" vertical="center"/>
      <protection hidden="1"/>
    </xf>
    <xf numFmtId="183" fontId="85" fillId="0" borderId="0" xfId="0" applyNumberFormat="1" applyFont="1" applyFill="1" applyBorder="1" applyAlignment="1" applyProtection="1">
      <alignment horizontal="center" vertical="center"/>
      <protection hidden="1"/>
    </xf>
    <xf numFmtId="49" fontId="75" fillId="0" borderId="155" xfId="0" applyNumberFormat="1" applyFont="1" applyFill="1" applyBorder="1" applyAlignment="1" applyProtection="1">
      <alignment horizontal="center" vertical="center" shrinkToFit="1"/>
      <protection locked="0"/>
    </xf>
    <xf numFmtId="49" fontId="75" fillId="0" borderId="156" xfId="0" applyNumberFormat="1" applyFont="1" applyFill="1" applyBorder="1" applyAlignment="1" applyProtection="1">
      <alignment horizontal="center" vertical="center" shrinkToFit="1"/>
      <protection locked="0"/>
    </xf>
    <xf numFmtId="49" fontId="75" fillId="0" borderId="157" xfId="0" applyNumberFormat="1" applyFont="1" applyFill="1" applyBorder="1" applyAlignment="1" applyProtection="1">
      <alignment horizontal="center" vertical="center" shrinkToFit="1"/>
      <protection locked="0"/>
    </xf>
  </cellXfs>
  <cellStyles count="78">
    <cellStyle name="パーセント 2" xfId="1"/>
    <cellStyle name="パーセント 2 2" xfId="2"/>
    <cellStyle name="パーセント 2 2 2" xfId="3"/>
    <cellStyle name="パーセント 2 3" xfId="4"/>
    <cellStyle name="ハイパーリンク 2" xfId="5"/>
    <cellStyle name="桁区切り" xfId="6" builtinId="6"/>
    <cellStyle name="桁区切り 2" xfId="7"/>
    <cellStyle name="桁区切り 2 2" xfId="8"/>
    <cellStyle name="桁区切り 2 2 2" xfId="9"/>
    <cellStyle name="桁区切り 2 2 3" xfId="75"/>
    <cellStyle name="桁区切り 2 3" xfId="10"/>
    <cellStyle name="桁区切り 2 3 2" xfId="11"/>
    <cellStyle name="桁区切り 2 3 2 2" xfId="12"/>
    <cellStyle name="桁区切り 2 4" xfId="13"/>
    <cellStyle name="桁区切り 2 4 2" xfId="14"/>
    <cellStyle name="桁区切り 2 5" xfId="15"/>
    <cellStyle name="桁区切り 2 6" xfId="16"/>
    <cellStyle name="桁区切り 3" xfId="17"/>
    <cellStyle name="桁区切り 3 2" xfId="18"/>
    <cellStyle name="桁区切り 3 2 2" xfId="19"/>
    <cellStyle name="桁区切り 3 3" xfId="20"/>
    <cellStyle name="桁区切り 3 4" xfId="21"/>
    <cellStyle name="桁区切り 7" xfId="76"/>
    <cellStyle name="標準" xfId="0" builtinId="0"/>
    <cellStyle name="標準 10" xfId="77"/>
    <cellStyle name="標準 2" xfId="22"/>
    <cellStyle name="標準 2 2" xfId="23"/>
    <cellStyle name="標準 2 2 2" xfId="24"/>
    <cellStyle name="標準 2 2 2 2" xfId="25"/>
    <cellStyle name="標準 2 2 2 2 2" xfId="26"/>
    <cellStyle name="標準 2 2 2_【H26建材(補正)】申請書式（個人集合）0325" xfId="27"/>
    <cellStyle name="標準 2 2 3" xfId="28"/>
    <cellStyle name="標準 2 2 3 2" xfId="29"/>
    <cellStyle name="標準 2 2 3 3" xfId="30"/>
    <cellStyle name="標準 2 2 3_【H26建材(補正)】申請書式（個人集合）0325" xfId="31"/>
    <cellStyle name="標準 2 2 4" xfId="32"/>
    <cellStyle name="標準 2 2 4 2" xfId="33"/>
    <cellStyle name="標準 2 2_(見本)【ガラス】対象製品申請リスト_20130624" xfId="34"/>
    <cellStyle name="標準 2 3" xfId="35"/>
    <cellStyle name="標準 2 3 2" xfId="36"/>
    <cellStyle name="標準 2 3 3" xfId="37"/>
    <cellStyle name="標準 2 3 3 2" xfId="38"/>
    <cellStyle name="標準 2 3_【H26建材(補正)】申請書式（個人集合）0325" xfId="39"/>
    <cellStyle name="標準 2 4" xfId="40"/>
    <cellStyle name="標準 2 4 2" xfId="41"/>
    <cellStyle name="標準 2 4 2 2" xfId="42"/>
    <cellStyle name="標準 2 4_【H26建材(補正)】申請書式（個人集合）0325" xfId="43"/>
    <cellStyle name="標準 2 5" xfId="44"/>
    <cellStyle name="標準 2 5 2" xfId="45"/>
    <cellStyle name="標準 2 5 2 2" xfId="46"/>
    <cellStyle name="標準 2 5 2 3" xfId="47"/>
    <cellStyle name="標準 2 5 2_【H26建材(補正)】申請書式（個人集合）0325" xfId="48"/>
    <cellStyle name="標準 2 5 3" xfId="49"/>
    <cellStyle name="標準 2 5 4" xfId="50"/>
    <cellStyle name="標準 2 5 5" xfId="51"/>
    <cellStyle name="標準 2 5_【H26建材(補正)】申請書式（個人集合）0325" xfId="52"/>
    <cellStyle name="標準 2 6" xfId="53"/>
    <cellStyle name="標準 2_【H26建材(補正)】申請書式（個人集合）0325" xfId="54"/>
    <cellStyle name="標準 3" xfId="55"/>
    <cellStyle name="標準 3 2" xfId="56"/>
    <cellStyle name="標準 3 2 2" xfId="57"/>
    <cellStyle name="標準 3 2_【H26建材(補正)】申請書式（個人集合）0325" xfId="58"/>
    <cellStyle name="標準 3_【H26建材(補正)】申請書式（個人集合）0325" xfId="59"/>
    <cellStyle name="標準 4" xfId="60"/>
    <cellStyle name="標準 4 2" xfId="61"/>
    <cellStyle name="標準 4 3" xfId="62"/>
    <cellStyle name="標準 4_【H26建材(補正)】申請書式（個人集合）0325" xfId="63"/>
    <cellStyle name="標準 5" xfId="64"/>
    <cellStyle name="標準 5 2" xfId="65"/>
    <cellStyle name="標準 5 3" xfId="66"/>
    <cellStyle name="標準 5_【H26建材(補正)】申請書式（個人集合）0325" xfId="67"/>
    <cellStyle name="標準 6" xfId="68"/>
    <cellStyle name="標準 7" xfId="69"/>
    <cellStyle name="標準 7 2" xfId="70"/>
    <cellStyle name="標準 7 2 2" xfId="74"/>
    <cellStyle name="標準 7_【H26建材(補正)】申請書式（個人集合）0325" xfId="71"/>
    <cellStyle name="標準 8" xfId="72"/>
    <cellStyle name="標準_新築・既築" xfId="73"/>
  </cellStyles>
  <dxfs count="79">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11</xdr:col>
      <xdr:colOff>0</xdr:colOff>
      <xdr:row>55</xdr:row>
      <xdr:rowOff>0</xdr:rowOff>
    </xdr:from>
    <xdr:to>
      <xdr:col>28</xdr:col>
      <xdr:colOff>22412</xdr:colOff>
      <xdr:row>55</xdr:row>
      <xdr:rowOff>212912</xdr:rowOff>
    </xdr:to>
    <xdr:sp macro="" textlink="">
      <xdr:nvSpPr>
        <xdr:cNvPr id="2" name="正方形/長方形 1"/>
        <xdr:cNvSpPr/>
      </xdr:nvSpPr>
      <xdr:spPr>
        <a:xfrm>
          <a:off x="1178719" y="16275844"/>
          <a:ext cx="18321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55</xdr:row>
      <xdr:rowOff>0</xdr:rowOff>
    </xdr:from>
    <xdr:to>
      <xdr:col>45</xdr:col>
      <xdr:colOff>1</xdr:colOff>
      <xdr:row>55</xdr:row>
      <xdr:rowOff>224118</xdr:rowOff>
    </xdr:to>
    <xdr:sp macro="" textlink="">
      <xdr:nvSpPr>
        <xdr:cNvPr id="3" name="正方形/長方形 2"/>
        <xdr:cNvSpPr/>
      </xdr:nvSpPr>
      <xdr:spPr>
        <a:xfrm>
          <a:off x="2924176" y="164020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55</xdr:row>
      <xdr:rowOff>11206</xdr:rowOff>
    </xdr:from>
    <xdr:to>
      <xdr:col>91</xdr:col>
      <xdr:colOff>145677</xdr:colOff>
      <xdr:row>55</xdr:row>
      <xdr:rowOff>224118</xdr:rowOff>
    </xdr:to>
    <xdr:sp macro="" textlink="">
      <xdr:nvSpPr>
        <xdr:cNvPr id="4" name="正方形/長方形 3"/>
        <xdr:cNvSpPr/>
      </xdr:nvSpPr>
      <xdr:spPr>
        <a:xfrm>
          <a:off x="4716557" y="164132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0</xdr:colOff>
      <xdr:row>79</xdr:row>
      <xdr:rowOff>0</xdr:rowOff>
    </xdr:from>
    <xdr:to>
      <xdr:col>28</xdr:col>
      <xdr:colOff>22412</xdr:colOff>
      <xdr:row>79</xdr:row>
      <xdr:rowOff>212912</xdr:rowOff>
    </xdr:to>
    <xdr:sp macro="" textlink="">
      <xdr:nvSpPr>
        <xdr:cNvPr id="5" name="正方形/長方形 4"/>
        <xdr:cNvSpPr/>
      </xdr:nvSpPr>
      <xdr:spPr>
        <a:xfrm>
          <a:off x="1152525" y="253174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79</xdr:row>
      <xdr:rowOff>0</xdr:rowOff>
    </xdr:from>
    <xdr:to>
      <xdr:col>43</xdr:col>
      <xdr:colOff>89648</xdr:colOff>
      <xdr:row>79</xdr:row>
      <xdr:rowOff>212912</xdr:rowOff>
    </xdr:to>
    <xdr:sp macro="" textlink="">
      <xdr:nvSpPr>
        <xdr:cNvPr id="6" name="正方形/長方形 5"/>
        <xdr:cNvSpPr/>
      </xdr:nvSpPr>
      <xdr:spPr>
        <a:xfrm>
          <a:off x="2924176" y="253174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79</xdr:row>
      <xdr:rowOff>11206</xdr:rowOff>
    </xdr:from>
    <xdr:to>
      <xdr:col>91</xdr:col>
      <xdr:colOff>145677</xdr:colOff>
      <xdr:row>79</xdr:row>
      <xdr:rowOff>226220</xdr:rowOff>
    </xdr:to>
    <xdr:sp macro="" textlink="">
      <xdr:nvSpPr>
        <xdr:cNvPr id="7" name="正方形/長方形 6"/>
        <xdr:cNvSpPr/>
      </xdr:nvSpPr>
      <xdr:spPr>
        <a:xfrm>
          <a:off x="4714175" y="25835862"/>
          <a:ext cx="5170815" cy="2150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71436</xdr:colOff>
      <xdr:row>55</xdr:row>
      <xdr:rowOff>570087</xdr:rowOff>
    </xdr:from>
    <xdr:to>
      <xdr:col>91</xdr:col>
      <xdr:colOff>107156</xdr:colOff>
      <xdr:row>56</xdr:row>
      <xdr:rowOff>214312</xdr:rowOff>
    </xdr:to>
    <xdr:sp macro="" textlink="">
      <xdr:nvSpPr>
        <xdr:cNvPr id="9" name="正方形/長方形 8"/>
        <xdr:cNvSpPr/>
      </xdr:nvSpPr>
      <xdr:spPr>
        <a:xfrm>
          <a:off x="1142999" y="16976900"/>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editAs="oneCell">
    <xdr:from>
      <xdr:col>102</xdr:col>
      <xdr:colOff>0</xdr:colOff>
      <xdr:row>0</xdr:row>
      <xdr:rowOff>0</xdr:rowOff>
    </xdr:from>
    <xdr:to>
      <xdr:col>194</xdr:col>
      <xdr:colOff>57150</xdr:colOff>
      <xdr:row>183</xdr:row>
      <xdr:rowOff>19050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4675" y="0"/>
          <a:ext cx="9696450" cy="5955030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43</xdr:col>
      <xdr:colOff>0</xdr:colOff>
      <xdr:row>0</xdr:row>
      <xdr:rowOff>0</xdr:rowOff>
    </xdr:from>
    <xdr:to>
      <xdr:col>66</xdr:col>
      <xdr:colOff>38100</xdr:colOff>
      <xdr:row>48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8975" y="0"/>
          <a:ext cx="9525000" cy="1270635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47</xdr:col>
      <xdr:colOff>0</xdr:colOff>
      <xdr:row>0</xdr:row>
      <xdr:rowOff>0</xdr:rowOff>
    </xdr:from>
    <xdr:to>
      <xdr:col>78</xdr:col>
      <xdr:colOff>381000</xdr:colOff>
      <xdr:row>36</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3025" y="0"/>
          <a:ext cx="11401425" cy="1418272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0</xdr:colOff>
      <xdr:row>62</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21075" y="0"/>
          <a:ext cx="14897100" cy="21955125"/>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304800</xdr:colOff>
      <xdr:row>57</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25875" y="0"/>
          <a:ext cx="15201900" cy="22078950"/>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96</xdr:col>
      <xdr:colOff>571500</xdr:colOff>
      <xdr:row>46</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06775" y="0"/>
          <a:ext cx="14782800" cy="16182975"/>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98</xdr:col>
      <xdr:colOff>523875</xdr:colOff>
      <xdr:row>84</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0" y="0"/>
          <a:ext cx="16344900" cy="27346275"/>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99</xdr:col>
      <xdr:colOff>9525</xdr:colOff>
      <xdr:row>65</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02200" y="0"/>
          <a:ext cx="16278225" cy="21193125"/>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59</xdr:col>
      <xdr:colOff>0</xdr:colOff>
      <xdr:row>0</xdr:row>
      <xdr:rowOff>0</xdr:rowOff>
    </xdr:from>
    <xdr:to>
      <xdr:col>106</xdr:col>
      <xdr:colOff>66675</xdr:colOff>
      <xdr:row>65</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0"/>
          <a:ext cx="10810875" cy="15173325"/>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283\Desktop\&#35475;&#32004;&#26360;_&#20462;&#27491;&#29256;0425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限額一覧"/>
      <sheetName val="誓約書_リノベ（戸建・個別）"/>
      <sheetName val="誓約書_リノベ（全体）"/>
      <sheetName val="誓約書_次世代"/>
      <sheetName val="プルダウンリス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3"/>
  <sheetViews>
    <sheetView showGridLines="0" tabSelected="1" view="pageBreakPreview" zoomScale="80" zoomScaleNormal="100" zoomScaleSheetLayoutView="80" workbookViewId="0"/>
  </sheetViews>
  <sheetFormatPr defaultColWidth="1.375" defaultRowHeight="18" customHeight="1" x14ac:dyDescent="0.15"/>
  <cols>
    <col min="1" max="4" width="1.375" style="123" customWidth="1"/>
    <col min="5" max="6" width="1.375" style="121" customWidth="1"/>
    <col min="7" max="8" width="1.375" style="122" customWidth="1"/>
    <col min="9" max="12" width="1.375" style="123"/>
    <col min="13" max="13" width="1.25" style="123" customWidth="1"/>
    <col min="14" max="91" width="1.375" style="123"/>
    <col min="92" max="92" width="2.125" style="123" customWidth="1"/>
    <col min="93" max="16384" width="1.375" style="123"/>
  </cols>
  <sheetData>
    <row r="1" spans="1:93" ht="18" customHeight="1" x14ac:dyDescent="0.15">
      <c r="CA1" s="399" t="s">
        <v>167</v>
      </c>
      <c r="CB1" s="399"/>
      <c r="CC1" s="399"/>
      <c r="CD1" s="399"/>
      <c r="CE1" s="399"/>
      <c r="CF1" s="399"/>
      <c r="CG1" s="399"/>
      <c r="CH1" s="399"/>
      <c r="CI1" s="399"/>
      <c r="CJ1" s="399"/>
      <c r="CK1" s="399"/>
      <c r="CL1" s="399"/>
      <c r="CM1" s="399"/>
      <c r="CN1" s="399"/>
    </row>
    <row r="2" spans="1:93" s="103" customFormat="1" ht="9.75" customHeight="1" x14ac:dyDescent="0.15">
      <c r="B2" s="104"/>
      <c r="C2" s="104"/>
      <c r="D2" s="104"/>
      <c r="E2" s="105"/>
      <c r="F2" s="105"/>
      <c r="G2" s="106"/>
      <c r="H2" s="106"/>
      <c r="I2" s="104"/>
      <c r="J2" s="107"/>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row>
    <row r="3" spans="1:93" s="103" customFormat="1" ht="9.75" customHeight="1" x14ac:dyDescent="0.15">
      <c r="B3" s="104"/>
      <c r="C3" s="104"/>
      <c r="D3" s="104"/>
      <c r="E3" s="105"/>
      <c r="F3" s="105"/>
      <c r="G3" s="106"/>
      <c r="H3" s="106"/>
      <c r="I3" s="104"/>
      <c r="J3" s="107"/>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row>
    <row r="4" spans="1:93" s="103" customFormat="1" ht="18" customHeight="1" x14ac:dyDescent="0.15">
      <c r="A4" s="108" t="s">
        <v>40</v>
      </c>
      <c r="B4" s="108"/>
      <c r="C4" s="104"/>
      <c r="D4" s="104"/>
      <c r="E4" s="105"/>
      <c r="F4" s="105"/>
      <c r="G4" s="106"/>
      <c r="H4" s="106"/>
      <c r="I4" s="104"/>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J4" s="108"/>
      <c r="AK4" s="108"/>
      <c r="AL4" s="108"/>
      <c r="AM4" s="108"/>
      <c r="AN4" s="108"/>
      <c r="AO4" s="108"/>
      <c r="AP4" s="108"/>
      <c r="AQ4" s="108"/>
      <c r="AR4" s="108"/>
      <c r="BK4" s="108"/>
      <c r="BL4" s="108"/>
      <c r="BM4" s="108"/>
      <c r="BO4" s="108"/>
      <c r="BP4" s="108"/>
      <c r="BQ4" s="108"/>
      <c r="BR4" s="108"/>
      <c r="BS4" s="108"/>
      <c r="BT4" s="401">
        <v>2019</v>
      </c>
      <c r="BU4" s="401"/>
      <c r="BV4" s="401"/>
      <c r="BW4" s="401"/>
      <c r="BX4" s="401"/>
      <c r="BY4" s="401" t="s">
        <v>11</v>
      </c>
      <c r="BZ4" s="401"/>
      <c r="CA4" s="452"/>
      <c r="CB4" s="452"/>
      <c r="CC4" s="452"/>
      <c r="CD4" s="452"/>
      <c r="CE4" s="452"/>
      <c r="CF4" s="401" t="s">
        <v>10</v>
      </c>
      <c r="CG4" s="401"/>
      <c r="CH4" s="452"/>
      <c r="CI4" s="452"/>
      <c r="CJ4" s="452"/>
      <c r="CK4" s="452"/>
      <c r="CL4" s="452"/>
      <c r="CM4" s="401" t="s">
        <v>9</v>
      </c>
      <c r="CN4" s="401"/>
    </row>
    <row r="5" spans="1:93" s="103" customFormat="1" ht="18" customHeight="1" x14ac:dyDescent="0.15">
      <c r="A5" s="112"/>
      <c r="B5" s="104"/>
      <c r="C5" s="104"/>
      <c r="D5" s="104"/>
      <c r="E5" s="105"/>
      <c r="F5" s="105"/>
      <c r="G5" s="106"/>
      <c r="H5" s="106"/>
      <c r="I5" s="104"/>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J5" s="111"/>
      <c r="AK5" s="111"/>
      <c r="AL5" s="108"/>
      <c r="AM5" s="108"/>
      <c r="AN5" s="108"/>
      <c r="AO5" s="108"/>
      <c r="AP5" s="108"/>
      <c r="AQ5" s="108"/>
      <c r="AR5" s="108"/>
      <c r="BK5" s="108"/>
      <c r="BL5" s="108"/>
      <c r="BM5" s="108"/>
      <c r="BN5" s="111"/>
      <c r="BO5" s="111"/>
      <c r="BP5" s="111"/>
      <c r="BQ5" s="111"/>
      <c r="BR5" s="113"/>
      <c r="BS5" s="113"/>
      <c r="BT5" s="113"/>
      <c r="BU5" s="113"/>
      <c r="BV5" s="113"/>
      <c r="BW5" s="113"/>
      <c r="BX5" s="113"/>
      <c r="BY5" s="113"/>
      <c r="BZ5" s="113"/>
      <c r="CA5" s="113"/>
      <c r="CB5" s="113"/>
      <c r="CC5" s="113"/>
      <c r="CD5" s="113"/>
      <c r="CE5" s="113"/>
      <c r="CF5" s="113"/>
      <c r="CG5" s="113"/>
      <c r="CH5" s="113"/>
      <c r="CI5" s="113"/>
      <c r="CJ5" s="113"/>
      <c r="CK5" s="113"/>
      <c r="CL5" s="113"/>
    </row>
    <row r="6" spans="1:93" s="103" customFormat="1" ht="18" customHeight="1" x14ac:dyDescent="0.15">
      <c r="A6" s="114" t="s">
        <v>41</v>
      </c>
      <c r="B6" s="115"/>
      <c r="C6" s="115"/>
      <c r="D6" s="115"/>
      <c r="E6" s="115"/>
      <c r="F6" s="115"/>
      <c r="G6" s="115"/>
      <c r="H6" s="115"/>
      <c r="I6" s="115"/>
      <c r="J6" s="116"/>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17"/>
      <c r="AJ6" s="108"/>
      <c r="AK6" s="108"/>
      <c r="AL6" s="108"/>
      <c r="AM6" s="108"/>
      <c r="AN6" s="108"/>
      <c r="AO6" s="108"/>
      <c r="AP6" s="108"/>
      <c r="AQ6" s="108"/>
      <c r="AR6" s="108"/>
    </row>
    <row r="7" spans="1:93" s="103" customFormat="1" ht="18" customHeight="1" x14ac:dyDescent="0.15">
      <c r="A7" s="104" t="s">
        <v>87</v>
      </c>
      <c r="B7" s="104"/>
      <c r="C7" s="104"/>
      <c r="D7" s="118"/>
      <c r="E7" s="118"/>
      <c r="F7" s="118"/>
      <c r="G7" s="118"/>
      <c r="H7" s="118"/>
      <c r="I7" s="118"/>
      <c r="J7" s="118"/>
      <c r="K7" s="108"/>
      <c r="L7" s="108"/>
      <c r="M7" s="108"/>
      <c r="N7" s="108"/>
      <c r="O7" s="401" t="s">
        <v>86</v>
      </c>
      <c r="P7" s="401"/>
      <c r="Q7" s="401"/>
      <c r="R7" s="401"/>
      <c r="S7" s="401"/>
      <c r="T7" s="401"/>
      <c r="U7" s="401"/>
      <c r="V7" s="401"/>
      <c r="W7" s="401"/>
      <c r="X7" s="401"/>
      <c r="Y7" s="108" t="s">
        <v>88</v>
      </c>
      <c r="Z7" s="108"/>
      <c r="AA7" s="108"/>
      <c r="AB7" s="108"/>
      <c r="AC7" s="108"/>
      <c r="AD7" s="108"/>
      <c r="AE7" s="108"/>
      <c r="AF7" s="108"/>
      <c r="AG7" s="108"/>
      <c r="AH7" s="108"/>
      <c r="AI7" s="108"/>
      <c r="AJ7" s="108"/>
      <c r="AK7" s="108"/>
      <c r="AL7" s="108"/>
      <c r="AM7" s="108"/>
      <c r="AN7" s="108"/>
      <c r="AO7" s="108"/>
      <c r="AP7" s="108"/>
      <c r="AQ7" s="108"/>
      <c r="AR7" s="108"/>
    </row>
    <row r="8" spans="1:93" s="103" customFormat="1" ht="15" customHeight="1" x14ac:dyDescent="0.15">
      <c r="A8" s="119"/>
      <c r="B8" s="119"/>
      <c r="C8" s="119"/>
      <c r="D8" s="119"/>
      <c r="E8" s="119"/>
      <c r="F8" s="119"/>
      <c r="G8" s="119"/>
      <c r="H8" s="119"/>
      <c r="I8" s="119"/>
      <c r="J8" s="119"/>
      <c r="T8" s="119"/>
      <c r="AD8" s="119"/>
      <c r="AE8" s="119"/>
      <c r="AF8" s="119"/>
      <c r="AG8" s="119"/>
      <c r="AH8" s="119"/>
      <c r="AI8" s="119"/>
      <c r="AJ8" s="119"/>
      <c r="AK8" s="119"/>
      <c r="AL8" s="119"/>
      <c r="AM8" s="119"/>
      <c r="AN8" s="119"/>
      <c r="AO8" s="119"/>
      <c r="AP8" s="119"/>
      <c r="AQ8" s="119"/>
      <c r="AR8" s="119"/>
    </row>
    <row r="9" spans="1:93" s="103" customFormat="1" ht="15" customHeight="1" x14ac:dyDescent="0.15">
      <c r="A9" s="119"/>
      <c r="B9" s="119"/>
      <c r="C9" s="119"/>
      <c r="D9" s="119"/>
      <c r="E9" s="119"/>
      <c r="F9" s="119"/>
      <c r="G9" s="119"/>
      <c r="H9" s="119"/>
      <c r="I9" s="119"/>
      <c r="J9" s="119"/>
      <c r="T9" s="119"/>
      <c r="AD9" s="119"/>
      <c r="AE9" s="119"/>
      <c r="AF9" s="119"/>
      <c r="AG9" s="119"/>
      <c r="AH9" s="119"/>
      <c r="AI9" s="119"/>
      <c r="AJ9" s="119"/>
      <c r="AK9" s="119"/>
      <c r="AL9" s="119"/>
      <c r="AM9" s="119"/>
      <c r="AN9" s="119"/>
      <c r="AO9" s="119"/>
      <c r="AP9" s="119"/>
      <c r="AQ9" s="119"/>
      <c r="AR9" s="119"/>
    </row>
    <row r="10" spans="1:93" ht="21" customHeight="1" x14ac:dyDescent="0.15">
      <c r="A10" s="120"/>
      <c r="B10" s="120"/>
      <c r="C10" s="120"/>
      <c r="D10" s="120"/>
      <c r="T10" s="124"/>
      <c r="U10" s="124"/>
      <c r="V10" s="124"/>
      <c r="W10" s="124"/>
      <c r="X10" s="125"/>
      <c r="Y10" s="125"/>
      <c r="Z10" s="125"/>
      <c r="AA10" s="125"/>
      <c r="AB10" s="125"/>
      <c r="AC10" s="125"/>
      <c r="AD10" s="125"/>
      <c r="AE10" s="125"/>
      <c r="AF10" s="125"/>
      <c r="AG10" s="125"/>
      <c r="AH10" s="125"/>
      <c r="AI10" s="125"/>
      <c r="AJ10" s="526" t="s">
        <v>42</v>
      </c>
      <c r="AK10" s="526"/>
      <c r="AL10" s="526"/>
      <c r="AM10" s="526"/>
      <c r="AN10" s="526"/>
      <c r="AO10" s="526"/>
      <c r="AP10" s="526"/>
      <c r="AQ10" s="526"/>
      <c r="AR10" s="526"/>
      <c r="AS10" s="125"/>
      <c r="AT10" s="521" t="s">
        <v>43</v>
      </c>
      <c r="AU10" s="521"/>
      <c r="AV10" s="521"/>
      <c r="AW10" s="521"/>
      <c r="AX10" s="521"/>
      <c r="AY10" s="521"/>
      <c r="AZ10" s="521"/>
      <c r="BA10" s="521"/>
      <c r="BB10" s="521"/>
      <c r="BC10" s="521"/>
      <c r="BD10" s="529"/>
      <c r="BE10" s="529"/>
      <c r="BF10" s="529"/>
      <c r="BG10" s="529"/>
      <c r="BH10" s="529"/>
      <c r="BI10" s="530" t="s">
        <v>93</v>
      </c>
      <c r="BJ10" s="530"/>
      <c r="BK10" s="529"/>
      <c r="BL10" s="529"/>
      <c r="BM10" s="529"/>
      <c r="BN10" s="529"/>
      <c r="BO10" s="529"/>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row>
    <row r="11" spans="1:93" ht="26.25" customHeight="1" x14ac:dyDescent="0.15">
      <c r="A11" s="127"/>
      <c r="B11" s="127"/>
      <c r="C11" s="127"/>
      <c r="D11" s="127"/>
      <c r="T11" s="128"/>
      <c r="U11" s="128"/>
      <c r="V11" s="128"/>
      <c r="W11" s="128"/>
      <c r="X11" s="125"/>
      <c r="Y11" s="125"/>
      <c r="Z11" s="125"/>
      <c r="AA11" s="125"/>
      <c r="AB11" s="125"/>
      <c r="AC11" s="125"/>
      <c r="AD11" s="125"/>
      <c r="AE11" s="125"/>
      <c r="AF11" s="125"/>
      <c r="AG11" s="125"/>
      <c r="AH11" s="125"/>
      <c r="AI11" s="125"/>
      <c r="AJ11" s="125"/>
      <c r="AK11" s="125"/>
      <c r="AL11" s="125"/>
      <c r="AM11" s="125"/>
      <c r="AN11" s="125"/>
      <c r="AO11" s="125"/>
      <c r="AP11" s="125"/>
      <c r="AQ11" s="125"/>
      <c r="AR11" s="129"/>
      <c r="AT11" s="521" t="s">
        <v>44</v>
      </c>
      <c r="AU11" s="521"/>
      <c r="AV11" s="521"/>
      <c r="AW11" s="521"/>
      <c r="AX11" s="521"/>
      <c r="AY11" s="521"/>
      <c r="AZ11" s="521"/>
      <c r="BA11" s="521"/>
      <c r="BB11" s="521"/>
      <c r="BC11" s="521"/>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row>
    <row r="12" spans="1:93" ht="26.25" customHeight="1" x14ac:dyDescent="0.15">
      <c r="A12" s="127"/>
      <c r="B12" s="127"/>
      <c r="C12" s="127"/>
      <c r="D12" s="127"/>
      <c r="T12" s="128"/>
      <c r="U12" s="128"/>
      <c r="V12" s="128"/>
      <c r="W12" s="128"/>
      <c r="X12" s="125"/>
      <c r="Y12" s="125"/>
      <c r="Z12" s="125"/>
      <c r="AA12" s="125"/>
      <c r="AB12" s="125"/>
      <c r="AC12" s="125"/>
      <c r="AD12" s="125"/>
      <c r="AE12" s="125"/>
      <c r="AF12" s="125"/>
      <c r="AG12" s="125"/>
      <c r="AH12" s="125"/>
      <c r="AI12" s="125"/>
      <c r="AJ12" s="125"/>
      <c r="AK12" s="125"/>
      <c r="AL12" s="125"/>
      <c r="AM12" s="125"/>
      <c r="AN12" s="125"/>
      <c r="AO12" s="125"/>
      <c r="AP12" s="125"/>
      <c r="AQ12" s="125"/>
      <c r="AR12" s="129"/>
      <c r="AT12" s="521"/>
      <c r="AU12" s="521"/>
      <c r="AV12" s="521"/>
      <c r="AW12" s="521"/>
      <c r="AX12" s="521"/>
      <c r="AY12" s="521"/>
      <c r="AZ12" s="521"/>
      <c r="BA12" s="521"/>
      <c r="BB12" s="521"/>
      <c r="BC12" s="521"/>
      <c r="BD12" s="532"/>
      <c r="BE12" s="532"/>
      <c r="BF12" s="532"/>
      <c r="BG12" s="532"/>
      <c r="BH12" s="532"/>
      <c r="BI12" s="532"/>
      <c r="BJ12" s="532"/>
      <c r="BK12" s="532"/>
      <c r="BL12" s="532"/>
      <c r="BM12" s="532"/>
      <c r="BN12" s="532"/>
      <c r="BO12" s="532"/>
      <c r="BP12" s="532"/>
      <c r="BQ12" s="532"/>
      <c r="BR12" s="532"/>
      <c r="BS12" s="532"/>
      <c r="BT12" s="532"/>
      <c r="BU12" s="532"/>
      <c r="BV12" s="532"/>
      <c r="BW12" s="532"/>
      <c r="BX12" s="532"/>
      <c r="BY12" s="532"/>
      <c r="BZ12" s="532"/>
      <c r="CA12" s="532"/>
      <c r="CB12" s="532"/>
      <c r="CC12" s="532"/>
      <c r="CD12" s="532"/>
      <c r="CE12" s="532"/>
      <c r="CF12" s="532"/>
      <c r="CG12" s="532"/>
      <c r="CH12" s="532"/>
      <c r="CI12" s="532"/>
      <c r="CJ12" s="532"/>
      <c r="CK12" s="532"/>
      <c r="CL12" s="532"/>
      <c r="CM12" s="532"/>
      <c r="CN12" s="532"/>
    </row>
    <row r="13" spans="1:93" ht="15" customHeight="1" x14ac:dyDescent="0.15">
      <c r="A13" s="127"/>
      <c r="B13" s="127"/>
      <c r="C13" s="127"/>
      <c r="D13" s="127"/>
      <c r="T13" s="128"/>
      <c r="U13" s="128"/>
      <c r="V13" s="128"/>
      <c r="W13" s="128"/>
      <c r="X13" s="125"/>
      <c r="Y13" s="125"/>
      <c r="Z13" s="125"/>
      <c r="AA13" s="125"/>
      <c r="AB13" s="125"/>
      <c r="AC13" s="125"/>
      <c r="AD13" s="125"/>
      <c r="AE13" s="125"/>
      <c r="AF13" s="125"/>
      <c r="AG13" s="125"/>
      <c r="AH13" s="125"/>
      <c r="AI13" s="125"/>
      <c r="AJ13" s="125"/>
      <c r="AK13" s="125"/>
      <c r="AL13" s="125"/>
      <c r="AM13" s="125"/>
      <c r="AN13" s="125"/>
      <c r="AO13" s="125"/>
      <c r="AP13" s="125"/>
      <c r="AQ13" s="125"/>
      <c r="AR13" s="129"/>
      <c r="AT13" s="521" t="s">
        <v>45</v>
      </c>
      <c r="AU13" s="521"/>
      <c r="AV13" s="521"/>
      <c r="AW13" s="521"/>
      <c r="AX13" s="521"/>
      <c r="AY13" s="521"/>
      <c r="AZ13" s="521"/>
      <c r="BA13" s="521"/>
      <c r="BB13" s="521"/>
      <c r="BC13" s="521"/>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4"/>
      <c r="BZ13" s="404"/>
      <c r="CA13" s="404"/>
      <c r="CB13" s="404"/>
      <c r="CC13" s="404"/>
      <c r="CD13" s="404"/>
      <c r="CE13" s="404"/>
      <c r="CF13" s="404"/>
      <c r="CG13" s="404"/>
      <c r="CH13" s="404"/>
      <c r="CI13" s="404"/>
      <c r="CJ13" s="404"/>
      <c r="CK13" s="404"/>
      <c r="CL13" s="404"/>
      <c r="CM13" s="404"/>
      <c r="CN13" s="404"/>
    </row>
    <row r="14" spans="1:93" ht="34.5" customHeight="1" x14ac:dyDescent="0.15">
      <c r="A14" s="127"/>
      <c r="B14" s="127"/>
      <c r="C14" s="127"/>
      <c r="D14" s="127"/>
      <c r="T14" s="128"/>
      <c r="U14" s="128"/>
      <c r="V14" s="128"/>
      <c r="W14" s="128"/>
      <c r="X14" s="125"/>
      <c r="Y14" s="125"/>
      <c r="Z14" s="125"/>
      <c r="AA14" s="125"/>
      <c r="AB14" s="125"/>
      <c r="AC14" s="125"/>
      <c r="AD14" s="125"/>
      <c r="AE14" s="125"/>
      <c r="AF14" s="125"/>
      <c r="AG14" s="125"/>
      <c r="AH14" s="125"/>
      <c r="AI14" s="125"/>
      <c r="AJ14" s="125"/>
      <c r="AK14" s="125"/>
      <c r="AL14" s="125"/>
      <c r="AM14" s="125"/>
      <c r="AN14" s="125"/>
      <c r="AO14" s="125"/>
      <c r="AP14" s="125"/>
      <c r="AQ14" s="125"/>
      <c r="AR14" s="129"/>
      <c r="AT14" s="531" t="s">
        <v>111</v>
      </c>
      <c r="AU14" s="521"/>
      <c r="AV14" s="521"/>
      <c r="AW14" s="521"/>
      <c r="AX14" s="521"/>
      <c r="AY14" s="521"/>
      <c r="AZ14" s="521"/>
      <c r="BA14" s="521"/>
      <c r="BB14" s="521"/>
      <c r="BC14" s="521"/>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405"/>
      <c r="CL14" s="405"/>
      <c r="CM14" s="405"/>
      <c r="CN14" s="405"/>
    </row>
    <row r="15" spans="1:93" ht="26.25" customHeight="1" x14ac:dyDescent="0.15">
      <c r="A15" s="127"/>
      <c r="B15" s="127"/>
      <c r="C15" s="127"/>
      <c r="D15" s="127"/>
      <c r="T15" s="128"/>
      <c r="U15" s="128"/>
      <c r="V15" s="128"/>
      <c r="W15" s="128"/>
      <c r="X15" s="125"/>
      <c r="Y15" s="125"/>
      <c r="Z15" s="125"/>
      <c r="AA15" s="125"/>
      <c r="AB15" s="125"/>
      <c r="AC15" s="125"/>
      <c r="AD15" s="125"/>
      <c r="AE15" s="125"/>
      <c r="AF15" s="125"/>
      <c r="AG15" s="125"/>
      <c r="AH15" s="125"/>
      <c r="AI15" s="125"/>
      <c r="AJ15" s="125"/>
      <c r="AK15" s="125"/>
      <c r="AL15" s="125"/>
      <c r="AM15" s="125"/>
      <c r="AN15" s="125"/>
      <c r="AO15" s="125"/>
      <c r="AP15" s="125"/>
      <c r="AQ15" s="125"/>
      <c r="AR15" s="129"/>
      <c r="AT15" s="521" t="s">
        <v>46</v>
      </c>
      <c r="AU15" s="521"/>
      <c r="AV15" s="521"/>
      <c r="AW15" s="521"/>
      <c r="AX15" s="521"/>
      <c r="AY15" s="521"/>
      <c r="AZ15" s="521"/>
      <c r="BA15" s="521"/>
      <c r="BB15" s="521"/>
      <c r="BC15" s="521"/>
      <c r="BD15" s="406" t="s">
        <v>91</v>
      </c>
      <c r="BE15" s="406"/>
      <c r="BF15" s="406"/>
      <c r="BG15" s="406"/>
      <c r="BH15" s="406"/>
      <c r="BI15" s="406"/>
      <c r="BJ15" s="406"/>
      <c r="BK15" s="406"/>
      <c r="BL15" s="528" t="s">
        <v>11</v>
      </c>
      <c r="BM15" s="528"/>
      <c r="BN15" s="528"/>
      <c r="BO15" s="406"/>
      <c r="BP15" s="406"/>
      <c r="BQ15" s="406"/>
      <c r="BR15" s="406"/>
      <c r="BS15" s="528" t="s">
        <v>10</v>
      </c>
      <c r="BT15" s="528"/>
      <c r="BU15" s="528"/>
      <c r="BV15" s="406"/>
      <c r="BW15" s="406"/>
      <c r="BX15" s="406"/>
      <c r="BY15" s="406"/>
      <c r="BZ15" s="528" t="s">
        <v>9</v>
      </c>
      <c r="CA15" s="528"/>
      <c r="CB15" s="528"/>
      <c r="CK15" s="522" t="s">
        <v>13</v>
      </c>
      <c r="CL15" s="522"/>
      <c r="CM15" s="522"/>
      <c r="CN15" s="522"/>
      <c r="CO15" s="131"/>
    </row>
    <row r="16" spans="1:93" ht="15" customHeight="1" x14ac:dyDescent="0.15">
      <c r="A16" s="120"/>
      <c r="B16" s="120"/>
      <c r="C16" s="120"/>
      <c r="D16" s="120"/>
      <c r="E16" s="120"/>
      <c r="F16" s="120"/>
      <c r="G16" s="120"/>
      <c r="H16" s="120"/>
      <c r="I16" s="120"/>
      <c r="J16" s="120"/>
      <c r="T16" s="120"/>
      <c r="AD16" s="120"/>
      <c r="AE16" s="120"/>
      <c r="AF16" s="120"/>
      <c r="AG16" s="120"/>
      <c r="AH16" s="120"/>
      <c r="AI16" s="120"/>
      <c r="AJ16" s="120"/>
      <c r="AK16" s="120"/>
      <c r="AL16" s="120"/>
      <c r="AM16" s="120"/>
      <c r="AN16" s="120"/>
      <c r="AO16" s="120"/>
      <c r="AP16" s="120"/>
      <c r="AQ16" s="120"/>
      <c r="AR16" s="120"/>
    </row>
    <row r="17" spans="1:92" ht="12" customHeight="1" x14ac:dyDescent="0.15">
      <c r="A17" s="127"/>
      <c r="B17" s="127"/>
      <c r="C17" s="127"/>
      <c r="D17" s="127"/>
      <c r="T17" s="128"/>
      <c r="U17" s="128"/>
      <c r="V17" s="128"/>
      <c r="W17" s="128"/>
      <c r="X17" s="125"/>
      <c r="Y17" s="125"/>
      <c r="Z17" s="125"/>
      <c r="AA17" s="125"/>
      <c r="AB17" s="125"/>
      <c r="AC17" s="125"/>
      <c r="AD17" s="125"/>
      <c r="AE17" s="125"/>
      <c r="AF17" s="125"/>
      <c r="AG17" s="125"/>
      <c r="AH17" s="125"/>
      <c r="AI17" s="125"/>
      <c r="AJ17" s="125"/>
      <c r="AK17" s="125"/>
      <c r="AL17" s="125"/>
      <c r="AM17" s="125"/>
      <c r="AN17" s="125"/>
      <c r="AO17" s="125"/>
      <c r="AP17" s="125"/>
      <c r="AQ17" s="125"/>
      <c r="AR17" s="129"/>
      <c r="AT17" s="126"/>
      <c r="AU17" s="126"/>
      <c r="AV17" s="126"/>
      <c r="AW17" s="126"/>
      <c r="AX17" s="126"/>
      <c r="AY17" s="126"/>
      <c r="AZ17" s="126"/>
      <c r="BA17" s="126"/>
      <c r="BB17" s="126"/>
      <c r="BC17" s="126"/>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row>
    <row r="18" spans="1:92" ht="15" customHeight="1" x14ac:dyDescent="0.15">
      <c r="A18" s="120"/>
      <c r="B18" s="120"/>
      <c r="C18" s="120"/>
      <c r="D18" s="120"/>
      <c r="E18" s="120"/>
      <c r="F18" s="120"/>
      <c r="G18" s="120"/>
      <c r="H18" s="120"/>
      <c r="I18" s="120"/>
      <c r="J18" s="120"/>
      <c r="T18" s="120"/>
      <c r="AD18" s="120"/>
      <c r="AE18" s="120"/>
      <c r="AF18" s="120"/>
      <c r="AG18" s="120"/>
      <c r="AH18" s="120"/>
      <c r="AI18" s="120"/>
      <c r="AJ18" s="120"/>
      <c r="AK18" s="120"/>
      <c r="AL18" s="120"/>
      <c r="AM18" s="120"/>
      <c r="AN18" s="120"/>
      <c r="AO18" s="120"/>
      <c r="AP18" s="120"/>
      <c r="AQ18" s="120"/>
      <c r="AR18" s="120"/>
    </row>
    <row r="19" spans="1:92" ht="12.75" customHeight="1" x14ac:dyDescent="0.15">
      <c r="A19" s="127"/>
      <c r="B19" s="127"/>
      <c r="C19" s="127"/>
      <c r="D19" s="127"/>
      <c r="T19" s="124"/>
      <c r="U19" s="128"/>
      <c r="V19" s="128"/>
      <c r="W19" s="128"/>
      <c r="X19" s="120"/>
      <c r="Y19" s="134"/>
      <c r="Z19" s="134"/>
      <c r="AA19" s="134"/>
      <c r="AB19" s="134"/>
      <c r="AC19" s="134"/>
      <c r="AE19" s="125"/>
      <c r="AF19" s="125"/>
      <c r="AG19" s="125"/>
      <c r="AH19" s="125"/>
      <c r="AI19" s="125"/>
      <c r="AJ19" s="125"/>
      <c r="AK19" s="125"/>
      <c r="AL19" s="125"/>
      <c r="AM19" s="125"/>
      <c r="AN19" s="125"/>
      <c r="AO19" s="125"/>
      <c r="AP19" s="133"/>
      <c r="AQ19" s="133"/>
      <c r="AR19" s="133"/>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row>
    <row r="20" spans="1:92" ht="21" customHeight="1" x14ac:dyDescent="0.15">
      <c r="A20" s="127"/>
      <c r="B20" s="127"/>
      <c r="C20" s="127"/>
      <c r="D20" s="127"/>
      <c r="T20" s="124"/>
      <c r="U20" s="124"/>
      <c r="V20" s="124"/>
      <c r="W20" s="124"/>
      <c r="X20" s="125"/>
      <c r="Y20" s="125"/>
      <c r="Z20" s="125"/>
      <c r="AA20" s="125"/>
      <c r="AB20" s="125"/>
      <c r="AC20" s="125"/>
      <c r="AD20" s="125"/>
      <c r="AE20" s="125"/>
      <c r="AF20" s="125"/>
      <c r="AG20" s="125"/>
      <c r="AH20" s="125"/>
      <c r="AI20" s="125"/>
      <c r="AJ20" s="526" t="s">
        <v>48</v>
      </c>
      <c r="AK20" s="526"/>
      <c r="AL20" s="526"/>
      <c r="AM20" s="526"/>
      <c r="AN20" s="526"/>
      <c r="AO20" s="526"/>
      <c r="AP20" s="526"/>
      <c r="AQ20" s="526"/>
      <c r="AR20" s="526"/>
      <c r="AS20" s="125"/>
      <c r="AT20" s="521" t="s">
        <v>43</v>
      </c>
      <c r="AU20" s="521"/>
      <c r="AV20" s="521"/>
      <c r="AW20" s="521"/>
      <c r="AX20" s="521"/>
      <c r="AY20" s="521"/>
      <c r="AZ20" s="521"/>
      <c r="BA20" s="521"/>
      <c r="BB20" s="521"/>
      <c r="BC20" s="521"/>
      <c r="BD20" s="529"/>
      <c r="BE20" s="529"/>
      <c r="BF20" s="529"/>
      <c r="BG20" s="529"/>
      <c r="BH20" s="529"/>
      <c r="BI20" s="530" t="s">
        <v>93</v>
      </c>
      <c r="BJ20" s="530"/>
      <c r="BK20" s="529"/>
      <c r="BL20" s="529"/>
      <c r="BM20" s="529"/>
      <c r="BN20" s="529"/>
      <c r="BO20" s="529"/>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row>
    <row r="21" spans="1:92" ht="26.25" customHeight="1" x14ac:dyDescent="0.15">
      <c r="A21" s="120"/>
      <c r="B21" s="120"/>
      <c r="C21" s="120"/>
      <c r="D21" s="120"/>
      <c r="E21" s="123"/>
      <c r="F21" s="123"/>
      <c r="T21" s="127"/>
      <c r="U21" s="127"/>
      <c r="V21" s="127"/>
      <c r="W21" s="120"/>
      <c r="X21" s="125"/>
      <c r="Y21" s="125"/>
      <c r="Z21" s="125"/>
      <c r="AA21" s="125"/>
      <c r="AB21" s="125"/>
      <c r="AC21" s="125"/>
      <c r="AD21" s="125"/>
      <c r="AE21" s="125"/>
      <c r="AF21" s="125"/>
      <c r="AG21" s="125"/>
      <c r="AH21" s="125"/>
      <c r="AI21" s="125"/>
      <c r="AJ21" s="125"/>
      <c r="AK21" s="125"/>
      <c r="AL21" s="125"/>
      <c r="AM21" s="125"/>
      <c r="AN21" s="125"/>
      <c r="AO21" s="125"/>
      <c r="AP21" s="125"/>
      <c r="AQ21" s="125"/>
      <c r="AR21" s="129"/>
      <c r="AT21" s="521" t="s">
        <v>44</v>
      </c>
      <c r="AU21" s="521"/>
      <c r="AV21" s="521"/>
      <c r="AW21" s="521"/>
      <c r="AX21" s="521"/>
      <c r="AY21" s="521"/>
      <c r="AZ21" s="521"/>
      <c r="BA21" s="521"/>
      <c r="BB21" s="521"/>
      <c r="BC21" s="521"/>
      <c r="BD21" s="527"/>
      <c r="BE21" s="527"/>
      <c r="BF21" s="527"/>
      <c r="BG21" s="527"/>
      <c r="BH21" s="527"/>
      <c r="BI21" s="527"/>
      <c r="BJ21" s="527"/>
      <c r="BK21" s="527"/>
      <c r="BL21" s="527"/>
      <c r="BM21" s="527"/>
      <c r="BN21" s="527"/>
      <c r="BO21" s="527"/>
      <c r="BP21" s="527"/>
      <c r="BQ21" s="527"/>
      <c r="BR21" s="527"/>
      <c r="BS21" s="527"/>
      <c r="BT21" s="527"/>
      <c r="BU21" s="527"/>
      <c r="BV21" s="527"/>
      <c r="BW21" s="527"/>
      <c r="BX21" s="527"/>
      <c r="BY21" s="527"/>
      <c r="BZ21" s="527"/>
      <c r="CA21" s="527"/>
      <c r="CB21" s="527"/>
      <c r="CC21" s="527"/>
      <c r="CD21" s="527"/>
      <c r="CE21" s="527"/>
      <c r="CF21" s="527"/>
      <c r="CG21" s="527"/>
      <c r="CH21" s="527"/>
      <c r="CI21" s="527"/>
      <c r="CJ21" s="527"/>
      <c r="CK21" s="527"/>
      <c r="CL21" s="527"/>
    </row>
    <row r="22" spans="1:92" ht="26.25" customHeight="1" x14ac:dyDescent="0.15">
      <c r="A22" s="127"/>
      <c r="B22" s="127"/>
      <c r="C22" s="127"/>
      <c r="D22" s="127"/>
      <c r="E22" s="123"/>
      <c r="F22" s="123"/>
      <c r="T22" s="127"/>
      <c r="U22" s="127"/>
      <c r="V22" s="127"/>
      <c r="W22" s="120"/>
      <c r="X22" s="125"/>
      <c r="Y22" s="125"/>
      <c r="Z22" s="125"/>
      <c r="AA22" s="125"/>
      <c r="AB22" s="125"/>
      <c r="AC22" s="125"/>
      <c r="AD22" s="125"/>
      <c r="AE22" s="125"/>
      <c r="AF22" s="125"/>
      <c r="AG22" s="125"/>
      <c r="AH22" s="125"/>
      <c r="AI22" s="125"/>
      <c r="AJ22" s="125"/>
      <c r="AK22" s="125"/>
      <c r="AL22" s="125"/>
      <c r="AM22" s="125"/>
      <c r="AN22" s="125"/>
      <c r="AO22" s="125"/>
      <c r="AP22" s="125"/>
      <c r="AQ22" s="125"/>
      <c r="AR22" s="129"/>
      <c r="AT22" s="521" t="s">
        <v>47</v>
      </c>
      <c r="AU22" s="521"/>
      <c r="AV22" s="521"/>
      <c r="AW22" s="521"/>
      <c r="AX22" s="521"/>
      <c r="AY22" s="521"/>
      <c r="AZ22" s="521"/>
      <c r="BA22" s="521"/>
      <c r="BB22" s="521"/>
      <c r="BC22" s="521"/>
      <c r="BD22" s="527"/>
      <c r="BE22" s="527"/>
      <c r="BF22" s="527"/>
      <c r="BG22" s="527"/>
      <c r="BH22" s="527"/>
      <c r="BI22" s="527"/>
      <c r="BJ22" s="527"/>
      <c r="BK22" s="527"/>
      <c r="BL22" s="527"/>
      <c r="BM22" s="527"/>
      <c r="BN22" s="527"/>
      <c r="BO22" s="527"/>
      <c r="BP22" s="527"/>
      <c r="BQ22" s="527"/>
      <c r="BR22" s="527"/>
      <c r="BS22" s="527"/>
      <c r="BT22" s="527"/>
      <c r="BU22" s="527"/>
      <c r="BV22" s="527"/>
      <c r="BW22" s="527"/>
      <c r="BX22" s="527"/>
      <c r="BY22" s="527"/>
      <c r="BZ22" s="527"/>
      <c r="CA22" s="527"/>
      <c r="CB22" s="527"/>
      <c r="CC22" s="527"/>
      <c r="CD22" s="527"/>
      <c r="CE22" s="527"/>
      <c r="CF22" s="527"/>
      <c r="CG22" s="527"/>
      <c r="CH22" s="527"/>
      <c r="CI22" s="527"/>
      <c r="CJ22" s="527"/>
      <c r="CK22" s="527"/>
      <c r="CL22" s="527"/>
    </row>
    <row r="23" spans="1:92" ht="26.25" customHeight="1" x14ac:dyDescent="0.15">
      <c r="A23" s="127"/>
      <c r="B23" s="127"/>
      <c r="C23" s="127"/>
      <c r="D23" s="127"/>
      <c r="E23" s="123"/>
      <c r="F23" s="123"/>
      <c r="T23" s="127"/>
      <c r="U23" s="127"/>
      <c r="V23" s="127"/>
      <c r="W23" s="120"/>
      <c r="X23" s="125"/>
      <c r="Y23" s="125"/>
      <c r="Z23" s="125"/>
      <c r="AA23" s="125"/>
      <c r="AB23" s="125"/>
      <c r="AC23" s="125"/>
      <c r="AD23" s="125"/>
      <c r="AE23" s="125"/>
      <c r="AF23" s="125"/>
      <c r="AG23" s="125"/>
      <c r="AH23" s="125"/>
      <c r="AI23" s="125"/>
      <c r="AJ23" s="125"/>
      <c r="AK23" s="125"/>
      <c r="AL23" s="125"/>
      <c r="AM23" s="125"/>
      <c r="AN23" s="125"/>
      <c r="AO23" s="125"/>
      <c r="AP23" s="125"/>
      <c r="AQ23" s="125"/>
      <c r="AR23" s="129"/>
      <c r="AT23" s="521" t="s">
        <v>283</v>
      </c>
      <c r="AU23" s="521"/>
      <c r="AV23" s="521"/>
      <c r="AW23" s="521"/>
      <c r="AX23" s="521"/>
      <c r="AY23" s="521"/>
      <c r="AZ23" s="521"/>
      <c r="BA23" s="521"/>
      <c r="BB23" s="521"/>
      <c r="BC23" s="521"/>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522" t="s">
        <v>13</v>
      </c>
      <c r="CL23" s="522"/>
      <c r="CM23" s="522"/>
      <c r="CN23" s="522"/>
    </row>
    <row r="24" spans="1:92" s="103" customFormat="1" ht="15" customHeight="1" x14ac:dyDescent="0.15">
      <c r="A24" s="135"/>
      <c r="B24" s="135"/>
      <c r="C24" s="135"/>
      <c r="D24" s="135"/>
      <c r="G24" s="136"/>
      <c r="H24" s="136"/>
      <c r="T24" s="135"/>
      <c r="U24" s="135"/>
      <c r="V24" s="135"/>
      <c r="W24" s="119"/>
      <c r="X24" s="137"/>
      <c r="Y24" s="137"/>
      <c r="Z24" s="137"/>
      <c r="AA24" s="137"/>
      <c r="AB24" s="137"/>
      <c r="AC24" s="137"/>
      <c r="AD24" s="137"/>
      <c r="AE24" s="137"/>
      <c r="AF24" s="137"/>
      <c r="AG24" s="137"/>
      <c r="AH24" s="137"/>
      <c r="AI24" s="137"/>
      <c r="AJ24" s="137"/>
      <c r="AK24" s="137"/>
      <c r="AL24" s="137"/>
      <c r="AM24" s="137"/>
      <c r="AN24" s="137"/>
      <c r="AO24" s="137"/>
      <c r="AP24" s="137"/>
      <c r="AQ24" s="137"/>
      <c r="AR24" s="104"/>
      <c r="AT24" s="138"/>
      <c r="AU24" s="138"/>
      <c r="AV24" s="138"/>
      <c r="AW24" s="138"/>
      <c r="AX24" s="138"/>
      <c r="AY24" s="138"/>
      <c r="AZ24" s="138"/>
      <c r="BA24" s="138"/>
      <c r="BB24" s="138"/>
      <c r="BC24" s="138"/>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111"/>
      <c r="CN24" s="111"/>
    </row>
    <row r="25" spans="1:92" s="103" customFormat="1" ht="38.25" customHeight="1" x14ac:dyDescent="0.15">
      <c r="A25" s="139"/>
      <c r="B25" s="139"/>
      <c r="C25" s="139"/>
      <c r="X25" s="137"/>
      <c r="Y25" s="137"/>
      <c r="Z25" s="137"/>
      <c r="AA25" s="137"/>
      <c r="AB25" s="137"/>
      <c r="AN25" s="137"/>
      <c r="AO25" s="137"/>
      <c r="AP25" s="137"/>
      <c r="AQ25" s="137"/>
      <c r="AR25" s="104"/>
    </row>
    <row r="26" spans="1:92" s="143" customFormat="1" ht="27.75" customHeight="1" x14ac:dyDescent="0.15">
      <c r="A26" s="209"/>
      <c r="B26" s="209"/>
      <c r="C26" s="209"/>
      <c r="D26" s="209"/>
      <c r="E26" s="209"/>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6"/>
      <c r="AX26" s="146"/>
      <c r="AY26" s="146"/>
      <c r="AZ26" s="146"/>
      <c r="BA26" s="146"/>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8"/>
      <c r="CE26" s="148"/>
      <c r="CF26" s="148"/>
      <c r="CG26" s="148"/>
      <c r="CH26" s="148"/>
      <c r="CI26" s="148"/>
      <c r="CJ26" s="148"/>
      <c r="CK26" s="148"/>
      <c r="CL26" s="148"/>
      <c r="CM26" s="148"/>
      <c r="CN26" s="148"/>
    </row>
    <row r="27" spans="1:92" s="143" customFormat="1" ht="27.75" customHeight="1" x14ac:dyDescent="0.15">
      <c r="A27" s="209"/>
      <c r="B27" s="209"/>
      <c r="C27" s="209"/>
      <c r="D27" s="209"/>
      <c r="E27" s="209"/>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6"/>
      <c r="AX27" s="146"/>
      <c r="AY27" s="146"/>
      <c r="AZ27" s="146"/>
      <c r="BA27" s="146"/>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8"/>
      <c r="CE27" s="148"/>
      <c r="CF27" s="148"/>
      <c r="CG27" s="148"/>
      <c r="CH27" s="148"/>
      <c r="CI27" s="148"/>
      <c r="CJ27" s="148"/>
      <c r="CK27" s="148"/>
      <c r="CL27" s="148"/>
      <c r="CM27" s="148"/>
      <c r="CN27" s="148"/>
    </row>
    <row r="28" spans="1:92" s="143" customFormat="1" ht="27.75" customHeight="1" x14ac:dyDescent="0.15">
      <c r="A28" s="209"/>
      <c r="B28" s="209"/>
      <c r="C28" s="209"/>
      <c r="D28" s="209"/>
      <c r="E28" s="209"/>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6"/>
      <c r="AX28" s="146"/>
      <c r="AY28" s="146"/>
      <c r="AZ28" s="146"/>
      <c r="BA28" s="146"/>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8"/>
      <c r="CE28" s="148"/>
      <c r="CF28" s="148"/>
      <c r="CG28" s="148"/>
      <c r="CH28" s="148"/>
      <c r="CI28" s="148"/>
      <c r="CJ28" s="148"/>
      <c r="CK28" s="148"/>
      <c r="CL28" s="148"/>
      <c r="CM28" s="148"/>
      <c r="CN28" s="148"/>
    </row>
    <row r="29" spans="1:92" s="103" customFormat="1" ht="24.75" customHeight="1" x14ac:dyDescent="0.15">
      <c r="A29" s="523" t="s">
        <v>233</v>
      </c>
      <c r="B29" s="523"/>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3"/>
      <c r="BY29" s="523"/>
      <c r="BZ29" s="523"/>
      <c r="CA29" s="523"/>
      <c r="CB29" s="523"/>
      <c r="CC29" s="523"/>
      <c r="CD29" s="523"/>
      <c r="CE29" s="523"/>
      <c r="CF29" s="523"/>
      <c r="CG29" s="523"/>
      <c r="CH29" s="523"/>
      <c r="CI29" s="523"/>
      <c r="CJ29" s="523"/>
      <c r="CK29" s="523"/>
      <c r="CL29" s="523"/>
      <c r="CM29" s="523"/>
      <c r="CN29" s="523"/>
    </row>
    <row r="30" spans="1:92" s="103" customFormat="1" ht="24.75" customHeight="1" x14ac:dyDescent="0.15">
      <c r="A30" s="524" t="s">
        <v>234</v>
      </c>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c r="CN30" s="524"/>
    </row>
    <row r="31" spans="1:92" s="103" customFormat="1" ht="24.75" customHeight="1" x14ac:dyDescent="0.15">
      <c r="A31" s="524" t="s">
        <v>235</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c r="BO31" s="524"/>
      <c r="BP31" s="524"/>
      <c r="BQ31" s="524"/>
      <c r="BR31" s="524"/>
      <c r="BS31" s="524"/>
      <c r="BT31" s="524"/>
      <c r="BU31" s="524"/>
      <c r="BV31" s="524"/>
      <c r="BW31" s="524"/>
      <c r="BX31" s="524"/>
      <c r="BY31" s="524"/>
      <c r="BZ31" s="524"/>
      <c r="CA31" s="524"/>
      <c r="CB31" s="524"/>
      <c r="CC31" s="524"/>
      <c r="CD31" s="524"/>
      <c r="CE31" s="524"/>
      <c r="CF31" s="524"/>
      <c r="CG31" s="524"/>
      <c r="CH31" s="524"/>
      <c r="CI31" s="524"/>
      <c r="CJ31" s="524"/>
      <c r="CK31" s="524"/>
      <c r="CL31" s="524"/>
      <c r="CM31" s="524"/>
      <c r="CN31" s="524"/>
    </row>
    <row r="32" spans="1:92" s="103" customFormat="1" ht="24.75" customHeight="1" x14ac:dyDescent="0.15">
      <c r="A32" s="524" t="s">
        <v>105</v>
      </c>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524"/>
      <c r="BH32" s="524"/>
      <c r="BI32" s="524"/>
      <c r="BJ32" s="524"/>
      <c r="BK32" s="524"/>
      <c r="BL32" s="524"/>
      <c r="BM32" s="524"/>
      <c r="BN32" s="524"/>
      <c r="BO32" s="524"/>
      <c r="BP32" s="524"/>
      <c r="BQ32" s="524"/>
      <c r="BR32" s="524"/>
      <c r="BS32" s="524"/>
      <c r="BT32" s="524"/>
      <c r="BU32" s="524"/>
      <c r="BV32" s="524"/>
      <c r="BW32" s="524"/>
      <c r="BX32" s="524"/>
      <c r="BY32" s="524"/>
      <c r="BZ32" s="524"/>
      <c r="CA32" s="524"/>
      <c r="CB32" s="524"/>
      <c r="CC32" s="524"/>
      <c r="CD32" s="524"/>
      <c r="CE32" s="524"/>
      <c r="CF32" s="524"/>
      <c r="CG32" s="524"/>
      <c r="CH32" s="524"/>
      <c r="CI32" s="524"/>
      <c r="CJ32" s="524"/>
      <c r="CK32" s="524"/>
      <c r="CL32" s="524"/>
      <c r="CM32" s="524"/>
      <c r="CN32" s="524"/>
    </row>
    <row r="33" spans="1:93" s="103" customFormat="1" ht="24.75" customHeight="1" x14ac:dyDescent="0.15">
      <c r="A33" s="525" t="s">
        <v>49</v>
      </c>
      <c r="B33" s="525"/>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25"/>
      <c r="BM33" s="525"/>
      <c r="BN33" s="525"/>
      <c r="BO33" s="525"/>
      <c r="BP33" s="525"/>
      <c r="BQ33" s="525"/>
      <c r="BR33" s="525"/>
      <c r="BS33" s="525"/>
      <c r="BT33" s="525"/>
      <c r="BU33" s="525"/>
      <c r="BV33" s="525"/>
      <c r="BW33" s="525"/>
      <c r="BX33" s="525"/>
      <c r="BY33" s="525"/>
      <c r="BZ33" s="525"/>
      <c r="CA33" s="525"/>
      <c r="CB33" s="525"/>
      <c r="CC33" s="525"/>
      <c r="CD33" s="525"/>
      <c r="CE33" s="525"/>
      <c r="CF33" s="525"/>
      <c r="CG33" s="525"/>
      <c r="CH33" s="525"/>
      <c r="CI33" s="525"/>
      <c r="CJ33" s="525"/>
      <c r="CK33" s="525"/>
      <c r="CL33" s="525"/>
      <c r="CM33" s="525"/>
      <c r="CN33" s="525"/>
    </row>
    <row r="34" spans="1:93" s="103" customFormat="1" ht="36" customHeight="1" x14ac:dyDescent="0.15">
      <c r="A34" s="140"/>
      <c r="B34" s="140"/>
      <c r="C34" s="140"/>
      <c r="D34" s="139"/>
      <c r="E34" s="139"/>
      <c r="F34" s="141"/>
      <c r="G34" s="142"/>
      <c r="H34" s="142"/>
      <c r="I34" s="141"/>
      <c r="J34" s="141"/>
    </row>
    <row r="35" spans="1:93" s="103" customFormat="1" ht="60.75" customHeight="1" x14ac:dyDescent="0.15">
      <c r="A35" s="517" t="s">
        <v>106</v>
      </c>
      <c r="B35" s="517"/>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c r="BR35" s="517"/>
      <c r="BS35" s="517"/>
      <c r="BT35" s="517"/>
      <c r="BU35" s="517"/>
      <c r="BV35" s="517"/>
      <c r="BW35" s="517"/>
      <c r="BX35" s="517"/>
      <c r="BY35" s="517"/>
      <c r="BZ35" s="517"/>
      <c r="CA35" s="517"/>
      <c r="CB35" s="517"/>
      <c r="CC35" s="517"/>
      <c r="CD35" s="517"/>
      <c r="CE35" s="517"/>
      <c r="CF35" s="517"/>
      <c r="CG35" s="517"/>
      <c r="CH35" s="517"/>
      <c r="CI35" s="517"/>
      <c r="CJ35" s="517"/>
      <c r="CK35" s="517"/>
      <c r="CL35" s="517"/>
      <c r="CM35" s="517"/>
      <c r="CN35" s="517"/>
    </row>
    <row r="36" spans="1:93" s="143" customFormat="1" ht="27" customHeight="1" x14ac:dyDescent="0.15">
      <c r="A36" s="517"/>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c r="BN36" s="517"/>
      <c r="BO36" s="517"/>
      <c r="BP36" s="517"/>
      <c r="BQ36" s="517"/>
      <c r="BR36" s="517"/>
      <c r="BS36" s="517"/>
      <c r="BT36" s="517"/>
      <c r="BU36" s="517"/>
      <c r="BV36" s="517"/>
      <c r="BW36" s="517"/>
      <c r="BX36" s="517"/>
      <c r="BY36" s="517"/>
      <c r="BZ36" s="517"/>
      <c r="CA36" s="517"/>
      <c r="CB36" s="517"/>
      <c r="CC36" s="517"/>
      <c r="CD36" s="517"/>
      <c r="CE36" s="517"/>
      <c r="CF36" s="517"/>
      <c r="CG36" s="517"/>
      <c r="CH36" s="517"/>
      <c r="CI36" s="517"/>
      <c r="CJ36" s="517"/>
      <c r="CK36" s="517"/>
      <c r="CL36" s="517"/>
      <c r="CM36" s="517"/>
      <c r="CN36" s="517"/>
    </row>
    <row r="37" spans="1:93" s="143" customFormat="1" ht="23.25" customHeight="1" x14ac:dyDescent="0.15">
      <c r="A37" s="517" t="s">
        <v>50</v>
      </c>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7"/>
      <c r="BN37" s="517"/>
      <c r="BO37" s="517"/>
      <c r="BP37" s="517"/>
      <c r="BQ37" s="517"/>
      <c r="BR37" s="517"/>
      <c r="BS37" s="517"/>
      <c r="BT37" s="517"/>
      <c r="BU37" s="517"/>
      <c r="BV37" s="517"/>
      <c r="BW37" s="517"/>
      <c r="BX37" s="517"/>
      <c r="BY37" s="517"/>
      <c r="BZ37" s="517"/>
      <c r="CA37" s="517"/>
      <c r="CB37" s="517"/>
      <c r="CC37" s="517"/>
      <c r="CD37" s="517"/>
      <c r="CE37" s="517"/>
      <c r="CF37" s="517"/>
      <c r="CG37" s="517"/>
      <c r="CH37" s="517"/>
      <c r="CI37" s="517"/>
      <c r="CJ37" s="517"/>
      <c r="CK37" s="517"/>
      <c r="CL37" s="517"/>
      <c r="CM37" s="517"/>
      <c r="CN37" s="517"/>
    </row>
    <row r="38" spans="1:93" s="143" customFormat="1" ht="20.25" customHeight="1" x14ac:dyDescent="0.15">
      <c r="A38" s="517"/>
      <c r="B38" s="517"/>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7"/>
      <c r="BN38" s="517"/>
      <c r="BO38" s="517"/>
      <c r="BP38" s="517"/>
      <c r="BQ38" s="517"/>
      <c r="BR38" s="517"/>
      <c r="BS38" s="517"/>
      <c r="BT38" s="517"/>
      <c r="BU38" s="517"/>
      <c r="BV38" s="517"/>
      <c r="BW38" s="517"/>
      <c r="BX38" s="517"/>
      <c r="BY38" s="517"/>
      <c r="BZ38" s="517"/>
      <c r="CA38" s="517"/>
      <c r="CB38" s="517"/>
      <c r="CC38" s="517"/>
      <c r="CD38" s="517"/>
      <c r="CE38" s="517"/>
      <c r="CF38" s="517"/>
      <c r="CG38" s="517"/>
      <c r="CH38" s="517"/>
      <c r="CI38" s="517"/>
      <c r="CJ38" s="517"/>
      <c r="CK38" s="517"/>
      <c r="CL38" s="517"/>
      <c r="CM38" s="517"/>
      <c r="CN38" s="517"/>
    </row>
    <row r="39" spans="1:93" s="143" customFormat="1" ht="40.5" customHeight="1" x14ac:dyDescent="0.15">
      <c r="A39" s="517"/>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7"/>
      <c r="BZ39" s="517"/>
      <c r="CA39" s="517"/>
      <c r="CB39" s="517"/>
      <c r="CC39" s="517"/>
      <c r="CD39" s="517"/>
      <c r="CE39" s="517"/>
      <c r="CF39" s="517"/>
      <c r="CG39" s="517"/>
      <c r="CH39" s="517"/>
      <c r="CI39" s="517"/>
      <c r="CJ39" s="517"/>
      <c r="CK39" s="517"/>
      <c r="CL39" s="517"/>
      <c r="CM39" s="517"/>
      <c r="CN39" s="517"/>
    </row>
    <row r="40" spans="1:93" s="143" customFormat="1" ht="27.75" customHeight="1" x14ac:dyDescent="0.15">
      <c r="A40" s="147"/>
      <c r="B40" s="147"/>
      <c r="C40" s="147"/>
      <c r="D40" s="147"/>
      <c r="E40" s="147"/>
      <c r="F40" s="147"/>
      <c r="G40" s="147"/>
      <c r="H40" s="147"/>
      <c r="I40" s="147"/>
      <c r="J40" s="147"/>
      <c r="K40" s="147"/>
      <c r="L40" s="147"/>
      <c r="M40" s="147"/>
      <c r="N40" s="147"/>
      <c r="O40" s="147"/>
      <c r="P40" s="208"/>
      <c r="Q40" s="208"/>
      <c r="R40" s="208"/>
      <c r="S40" s="208"/>
      <c r="T40" s="208"/>
      <c r="U40" s="208"/>
      <c r="V40" s="208"/>
      <c r="W40" s="208"/>
      <c r="X40" s="208"/>
      <c r="Y40" s="208"/>
      <c r="Z40" s="208"/>
      <c r="AA40" s="208"/>
      <c r="AB40" s="208"/>
      <c r="AC40" s="147"/>
      <c r="AD40" s="147"/>
      <c r="AE40" s="147"/>
      <c r="AF40" s="147"/>
      <c r="AG40" s="147"/>
      <c r="AH40" s="147"/>
      <c r="AI40" s="147"/>
      <c r="AJ40" s="147"/>
      <c r="AK40" s="147"/>
      <c r="AL40" s="147"/>
      <c r="AM40" s="147"/>
      <c r="AN40" s="147"/>
      <c r="AO40" s="147"/>
      <c r="AP40" s="147"/>
      <c r="AQ40" s="147"/>
      <c r="AR40" s="208"/>
      <c r="AS40" s="147"/>
      <c r="AT40" s="147"/>
      <c r="AU40" s="147"/>
      <c r="AV40" s="147"/>
      <c r="AW40" s="147"/>
      <c r="AX40" s="147"/>
      <c r="AY40" s="147"/>
      <c r="AZ40" s="147"/>
      <c r="BA40" s="147"/>
      <c r="BB40" s="147"/>
      <c r="BC40" s="147"/>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row>
    <row r="41" spans="1:93" s="143" customFormat="1" ht="27.75" customHeight="1" x14ac:dyDescent="0.15">
      <c r="A41" s="209"/>
      <c r="B41" s="209"/>
      <c r="C41" s="209"/>
      <c r="D41" s="209"/>
      <c r="E41" s="209"/>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6"/>
      <c r="AX41" s="146"/>
      <c r="AY41" s="146"/>
      <c r="AZ41" s="146"/>
      <c r="BA41" s="146"/>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8"/>
      <c r="CE41" s="148"/>
      <c r="CF41" s="148"/>
      <c r="CG41" s="148"/>
      <c r="CH41" s="148"/>
      <c r="CI41" s="148"/>
      <c r="CJ41" s="148"/>
      <c r="CK41" s="148"/>
      <c r="CL41" s="148"/>
      <c r="CM41" s="148"/>
      <c r="CN41" s="148"/>
    </row>
    <row r="42" spans="1:93" s="143" customFormat="1" ht="27.75" customHeight="1" x14ac:dyDescent="0.15">
      <c r="A42" s="209"/>
      <c r="B42" s="209"/>
      <c r="C42" s="209"/>
      <c r="D42" s="209"/>
      <c r="E42" s="209"/>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6"/>
      <c r="AX42" s="146"/>
      <c r="AY42" s="146"/>
      <c r="AZ42" s="146"/>
      <c r="BA42" s="146"/>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8"/>
      <c r="CE42" s="148"/>
      <c r="CF42" s="148"/>
      <c r="CG42" s="148"/>
      <c r="CH42" s="148"/>
      <c r="CI42" s="148"/>
      <c r="CJ42" s="148"/>
      <c r="CK42" s="148"/>
      <c r="CL42" s="148"/>
      <c r="CM42" s="148"/>
      <c r="CN42" s="148"/>
    </row>
    <row r="43" spans="1:93" s="143" customFormat="1" ht="27.75" customHeight="1" x14ac:dyDescent="0.15">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row>
    <row r="44" spans="1:93" s="143" customFormat="1" ht="27.75" customHeight="1" x14ac:dyDescent="0.15">
      <c r="A44" s="144"/>
      <c r="B44" s="144"/>
      <c r="C44" s="144"/>
      <c r="D44" s="144"/>
      <c r="E44" s="144"/>
      <c r="F44" s="144"/>
      <c r="G44" s="144"/>
      <c r="H44" s="144"/>
      <c r="I44" s="144"/>
      <c r="J44" s="144"/>
      <c r="K44" s="144"/>
      <c r="L44" s="144"/>
      <c r="M44" s="144"/>
      <c r="N44" s="144"/>
      <c r="O44" s="149"/>
      <c r="P44" s="149"/>
      <c r="Q44" s="149"/>
      <c r="R44" s="149"/>
      <c r="S44" s="149"/>
      <c r="T44" s="150"/>
      <c r="U44" s="150"/>
      <c r="V44" s="150"/>
      <c r="W44" s="150"/>
      <c r="X44" s="150"/>
      <c r="Y44" s="149"/>
      <c r="Z44" s="149"/>
      <c r="AA44" s="149"/>
      <c r="AB44" s="149"/>
      <c r="AC44" s="150"/>
      <c r="AD44" s="150"/>
      <c r="AE44" s="150"/>
      <c r="AF44" s="150"/>
      <c r="AG44" s="150"/>
      <c r="AH44" s="149"/>
      <c r="AI44" s="149"/>
      <c r="AJ44" s="149"/>
      <c r="AK44" s="149"/>
      <c r="AL44" s="150"/>
      <c r="AM44" s="150"/>
      <c r="AN44" s="150"/>
      <c r="AO44" s="150"/>
      <c r="AP44" s="150"/>
      <c r="AQ44" s="149"/>
      <c r="AR44" s="149"/>
      <c r="AS44" s="149"/>
      <c r="AT44" s="149"/>
      <c r="AV44" s="144"/>
      <c r="AW44" s="144"/>
      <c r="AX44" s="144"/>
      <c r="AY44" s="144"/>
      <c r="AZ44" s="144"/>
      <c r="BA44" s="144"/>
      <c r="BB44" s="144"/>
      <c r="BC44" s="144"/>
      <c r="BD44" s="144"/>
      <c r="BE44" s="144"/>
      <c r="BF44" s="144"/>
      <c r="BG44" s="144"/>
      <c r="BH44" s="147"/>
      <c r="BM44" s="147"/>
      <c r="BN44" s="147"/>
      <c r="BO44" s="147"/>
      <c r="BP44" s="147"/>
      <c r="BQ44" s="147"/>
      <c r="BV44" s="147"/>
      <c r="BW44" s="147"/>
      <c r="BX44" s="147"/>
      <c r="BY44" s="147"/>
      <c r="BZ44" s="147"/>
      <c r="CE44" s="147"/>
      <c r="CF44" s="147"/>
      <c r="CG44" s="147"/>
      <c r="CH44" s="147"/>
      <c r="CI44" s="147"/>
      <c r="CN44" s="147"/>
    </row>
    <row r="45" spans="1:93" s="143" customFormat="1" ht="27.75" customHeight="1" x14ac:dyDescent="0.15">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row>
    <row r="46" spans="1:93" s="143" customFormat="1" ht="27.75" customHeight="1" x14ac:dyDescent="0.15">
      <c r="A46" s="211"/>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2"/>
      <c r="AT46" s="212"/>
      <c r="AU46" s="212"/>
      <c r="AV46" s="212"/>
      <c r="AW46" s="212"/>
      <c r="AX46" s="212"/>
      <c r="AY46" s="212"/>
      <c r="AZ46" s="212"/>
      <c r="BA46" s="212"/>
      <c r="BB46" s="212"/>
      <c r="BC46" s="212"/>
      <c r="BD46" s="211"/>
      <c r="BE46" s="211"/>
      <c r="BF46" s="211"/>
      <c r="BG46" s="211"/>
      <c r="BH46" s="211"/>
      <c r="BI46" s="211"/>
      <c r="BJ46" s="211"/>
      <c r="BK46" s="211"/>
      <c r="BL46" s="211"/>
      <c r="BM46" s="211"/>
      <c r="BN46" s="211"/>
      <c r="BO46" s="211"/>
      <c r="BP46" s="211"/>
      <c r="BQ46" s="211"/>
      <c r="BR46" s="211"/>
      <c r="BS46" s="212"/>
      <c r="BT46" s="212"/>
      <c r="BU46" s="211"/>
      <c r="BV46" s="211"/>
      <c r="BW46" s="211"/>
      <c r="BX46" s="211"/>
      <c r="BY46" s="211"/>
      <c r="BZ46" s="211"/>
      <c r="CA46" s="211"/>
      <c r="CB46" s="211"/>
      <c r="CC46" s="211"/>
      <c r="CD46" s="211"/>
      <c r="CE46" s="211"/>
      <c r="CF46" s="211"/>
      <c r="CG46" s="211"/>
      <c r="CH46" s="211"/>
      <c r="CI46" s="211"/>
      <c r="CJ46" s="211"/>
      <c r="CK46" s="211"/>
      <c r="CL46" s="211"/>
      <c r="CM46" s="211"/>
      <c r="CN46" s="211"/>
    </row>
    <row r="47" spans="1:93" s="143" customFormat="1" ht="27.75" customHeight="1" x14ac:dyDescent="0.15">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2"/>
      <c r="AT47" s="212"/>
      <c r="AU47" s="212"/>
      <c r="AV47" s="212"/>
      <c r="AW47" s="212"/>
      <c r="AX47" s="212"/>
      <c r="AY47" s="212"/>
      <c r="AZ47" s="212"/>
      <c r="BA47" s="212"/>
      <c r="BB47" s="212"/>
      <c r="BC47" s="212"/>
      <c r="BD47" s="211"/>
      <c r="BE47" s="211"/>
      <c r="BF47" s="211"/>
      <c r="BG47" s="211"/>
      <c r="BH47" s="211"/>
      <c r="BI47" s="211"/>
      <c r="BJ47" s="211"/>
      <c r="BK47" s="211"/>
      <c r="BL47" s="211"/>
      <c r="BM47" s="211"/>
      <c r="BN47" s="211"/>
      <c r="BO47" s="211"/>
      <c r="BP47" s="211"/>
      <c r="BQ47" s="211"/>
      <c r="BR47" s="211"/>
      <c r="BS47" s="212"/>
      <c r="BT47" s="212"/>
      <c r="BU47" s="211"/>
      <c r="BV47" s="211"/>
      <c r="BW47" s="211"/>
      <c r="BX47" s="211"/>
      <c r="BY47" s="211"/>
      <c r="BZ47" s="211"/>
      <c r="CA47" s="211"/>
      <c r="CB47" s="211"/>
      <c r="CC47" s="211"/>
      <c r="CD47" s="211"/>
      <c r="CE47" s="211"/>
      <c r="CF47" s="211"/>
      <c r="CG47" s="211"/>
      <c r="CH47" s="211"/>
      <c r="CI47" s="211"/>
      <c r="CJ47" s="211"/>
      <c r="CK47" s="211"/>
      <c r="CL47" s="211"/>
      <c r="CM47" s="211"/>
      <c r="CN47" s="211"/>
    </row>
    <row r="48" spans="1:93" s="143" customFormat="1" ht="27.75" customHeight="1" x14ac:dyDescent="0.15">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2"/>
      <c r="CH48" s="212"/>
      <c r="CI48" s="212"/>
      <c r="CJ48" s="212"/>
      <c r="CK48" s="212"/>
      <c r="CL48" s="212"/>
      <c r="CM48" s="212"/>
      <c r="CN48" s="212"/>
      <c r="CO48" s="148"/>
    </row>
    <row r="49" spans="1:93" s="143" customFormat="1" ht="18" customHeight="1" x14ac:dyDescent="0.15">
      <c r="A49" s="425" t="s">
        <v>79</v>
      </c>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c r="BI49" s="425"/>
      <c r="BJ49" s="425"/>
      <c r="BK49" s="425"/>
      <c r="BL49" s="425"/>
      <c r="BM49" s="425"/>
      <c r="BN49" s="425"/>
      <c r="BO49" s="425"/>
      <c r="BP49" s="425"/>
      <c r="BQ49" s="425"/>
      <c r="BR49" s="425"/>
      <c r="BS49" s="425"/>
      <c r="BT49" s="425"/>
      <c r="BU49" s="425"/>
      <c r="BV49" s="425"/>
      <c r="BW49" s="425"/>
      <c r="BX49" s="425"/>
      <c r="BY49" s="425"/>
      <c r="BZ49" s="425"/>
      <c r="CA49" s="425"/>
      <c r="CB49" s="425"/>
      <c r="CC49" s="425"/>
      <c r="CD49" s="425"/>
      <c r="CE49" s="425"/>
      <c r="CF49" s="425"/>
      <c r="CG49" s="425"/>
      <c r="CH49" s="425"/>
      <c r="CI49" s="425"/>
      <c r="CJ49" s="425"/>
      <c r="CK49" s="425"/>
      <c r="CL49" s="425"/>
      <c r="CM49" s="425"/>
      <c r="CN49" s="425"/>
      <c r="CO49" s="151"/>
    </row>
    <row r="50" spans="1:93" ht="18" customHeight="1" x14ac:dyDescent="0.15">
      <c r="A50" s="518" t="str">
        <f>IF(OR($BD$14&lt;&gt;"",$AJ$71&lt;&gt;""),$BD$14&amp;"邸"&amp;RIGHT(TRIM($N$71&amp;$Y$71&amp;$AJ$71),4),"")</f>
        <v/>
      </c>
      <c r="B50" s="518"/>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8"/>
      <c r="AY50" s="518"/>
      <c r="AZ50" s="518"/>
      <c r="BA50" s="518"/>
      <c r="BB50" s="518"/>
      <c r="BC50" s="518"/>
      <c r="BD50" s="518"/>
      <c r="BE50" s="518"/>
      <c r="BF50" s="518"/>
      <c r="BG50" s="518"/>
      <c r="BH50" s="518"/>
      <c r="BI50" s="518"/>
      <c r="BJ50" s="518"/>
      <c r="BK50" s="518"/>
      <c r="BL50" s="518"/>
      <c r="BM50" s="518"/>
      <c r="BN50" s="518"/>
      <c r="BO50" s="518"/>
      <c r="BP50" s="518"/>
      <c r="BQ50" s="518"/>
      <c r="BR50" s="518"/>
      <c r="BS50" s="518"/>
      <c r="BT50" s="518"/>
      <c r="BU50" s="518"/>
      <c r="BV50" s="518"/>
      <c r="BW50" s="518"/>
      <c r="BX50" s="518"/>
      <c r="BY50" s="518"/>
      <c r="BZ50" s="518"/>
      <c r="CA50" s="518"/>
      <c r="CB50" s="518"/>
      <c r="CC50" s="518"/>
      <c r="CD50" s="518"/>
      <c r="CE50" s="518"/>
      <c r="CF50" s="518"/>
      <c r="CG50" s="518"/>
      <c r="CH50" s="518"/>
      <c r="CI50" s="518"/>
      <c r="CJ50" s="518"/>
      <c r="CK50" s="518"/>
      <c r="CL50" s="518"/>
      <c r="CM50" s="518"/>
      <c r="CN50" s="518"/>
    </row>
    <row r="51" spans="1:93" ht="18" customHeight="1" x14ac:dyDescent="0.15">
      <c r="A51" s="108"/>
      <c r="B51" s="129"/>
      <c r="C51" s="129"/>
      <c r="D51" s="129"/>
      <c r="E51" s="133"/>
      <c r="F51" s="133"/>
      <c r="G51" s="152"/>
      <c r="H51" s="152"/>
      <c r="I51" s="129"/>
      <c r="J51" s="153"/>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BN51" s="154"/>
      <c r="BP51" s="451"/>
      <c r="BQ51" s="451"/>
      <c r="BR51" s="451"/>
      <c r="BS51" s="451"/>
      <c r="BT51" s="451"/>
      <c r="BU51" s="451"/>
      <c r="BV51" s="451"/>
      <c r="BW51" s="451"/>
      <c r="BX51" s="451"/>
      <c r="BY51" s="451"/>
      <c r="BZ51" s="451"/>
      <c r="CA51" s="451"/>
      <c r="CB51" s="451"/>
      <c r="CC51" s="451"/>
      <c r="CD51" s="451"/>
      <c r="CE51" s="451"/>
      <c r="CF51" s="451"/>
      <c r="CG51" s="451"/>
      <c r="CH51" s="451"/>
      <c r="CI51" s="451"/>
      <c r="CJ51" s="451"/>
      <c r="CK51" s="451"/>
      <c r="CL51" s="451"/>
      <c r="CM51" s="451"/>
      <c r="CN51" s="451"/>
    </row>
    <row r="52" spans="1:93" ht="18" customHeight="1" x14ac:dyDescent="0.15">
      <c r="B52" s="129"/>
      <c r="C52" s="129"/>
      <c r="D52" s="129"/>
      <c r="E52" s="133"/>
      <c r="F52" s="133"/>
      <c r="G52" s="152"/>
      <c r="H52" s="152"/>
      <c r="I52" s="129"/>
      <c r="J52" s="153"/>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223"/>
    </row>
    <row r="53" spans="1:93" ht="18" customHeight="1" x14ac:dyDescent="0.15">
      <c r="A53" s="510" t="s">
        <v>51</v>
      </c>
      <c r="B53" s="510"/>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c r="BW53" s="510"/>
      <c r="BX53" s="510"/>
      <c r="BY53" s="510"/>
      <c r="BZ53" s="510"/>
      <c r="CA53" s="510"/>
      <c r="CB53" s="510"/>
      <c r="CC53" s="510"/>
      <c r="CD53" s="510"/>
      <c r="CE53" s="510"/>
      <c r="CF53" s="510"/>
      <c r="CG53" s="510"/>
      <c r="CH53" s="510"/>
      <c r="CI53" s="510"/>
      <c r="CJ53" s="510"/>
      <c r="CK53" s="510"/>
      <c r="CL53" s="510"/>
      <c r="CM53" s="510"/>
      <c r="CN53" s="510"/>
    </row>
    <row r="54" spans="1:93" ht="18" customHeight="1" x14ac:dyDescent="0.15">
      <c r="A54" s="511" t="s">
        <v>52</v>
      </c>
      <c r="B54" s="511"/>
      <c r="C54" s="511"/>
      <c r="D54" s="511"/>
      <c r="E54" s="511"/>
      <c r="F54" s="511"/>
      <c r="G54" s="511"/>
      <c r="H54" s="511"/>
      <c r="I54" s="511"/>
      <c r="J54" s="511"/>
      <c r="K54" s="511"/>
      <c r="L54" s="511"/>
      <c r="M54" s="511"/>
      <c r="N54" s="511"/>
      <c r="O54" s="511"/>
      <c r="P54" s="511"/>
      <c r="Q54" s="511"/>
      <c r="R54" s="511"/>
      <c r="S54" s="511"/>
      <c r="T54" s="511"/>
      <c r="U54" s="511"/>
      <c r="V54" s="511"/>
      <c r="W54" s="511"/>
      <c r="X54" s="511"/>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row>
    <row r="55" spans="1:93" ht="22.5" customHeight="1" x14ac:dyDescent="0.15">
      <c r="A55" s="389" t="s">
        <v>290</v>
      </c>
      <c r="B55" s="389"/>
      <c r="C55" s="389"/>
      <c r="D55" s="389"/>
      <c r="E55" s="389"/>
      <c r="F55" s="389"/>
      <c r="G55" s="389"/>
      <c r="H55" s="389"/>
      <c r="I55" s="389"/>
      <c r="J55" s="389"/>
      <c r="K55" s="390"/>
      <c r="L55" s="519" t="s">
        <v>53</v>
      </c>
      <c r="M55" s="520"/>
      <c r="N55" s="520"/>
      <c r="O55" s="491"/>
      <c r="P55" s="491"/>
      <c r="Q55" s="491"/>
      <c r="R55" s="491"/>
      <c r="S55" s="491"/>
      <c r="T55" s="491"/>
      <c r="U55" s="491"/>
      <c r="V55" s="491"/>
      <c r="W55" s="491"/>
      <c r="X55" s="491"/>
      <c r="Y55" s="520" t="s">
        <v>92</v>
      </c>
      <c r="Z55" s="520"/>
      <c r="AA55" s="520"/>
      <c r="AB55" s="491"/>
      <c r="AC55" s="491"/>
      <c r="AD55" s="491"/>
      <c r="AE55" s="491"/>
      <c r="AF55" s="491"/>
      <c r="AG55" s="491"/>
      <c r="AH55" s="491"/>
      <c r="AI55" s="491"/>
      <c r="AJ55" s="491"/>
      <c r="AK55" s="491"/>
      <c r="AL55" s="157"/>
      <c r="AM55" s="157"/>
      <c r="AN55" s="157"/>
      <c r="AO55" s="157"/>
      <c r="AP55" s="157"/>
      <c r="AQ55" s="157"/>
      <c r="AR55" s="157"/>
      <c r="AS55" s="157"/>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9"/>
      <c r="CH55" s="159"/>
      <c r="CI55" s="159"/>
      <c r="CJ55" s="159"/>
      <c r="CK55" s="159"/>
      <c r="CL55" s="159"/>
      <c r="CM55" s="159"/>
      <c r="CN55" s="160"/>
    </row>
    <row r="56" spans="1:93" ht="45" customHeight="1" x14ac:dyDescent="0.15">
      <c r="A56" s="391"/>
      <c r="B56" s="391"/>
      <c r="C56" s="391"/>
      <c r="D56" s="391"/>
      <c r="E56" s="391"/>
      <c r="F56" s="391"/>
      <c r="G56" s="391"/>
      <c r="H56" s="391"/>
      <c r="I56" s="391"/>
      <c r="J56" s="391"/>
      <c r="K56" s="392"/>
      <c r="L56" s="408"/>
      <c r="M56" s="409"/>
      <c r="N56" s="409"/>
      <c r="O56" s="409"/>
      <c r="P56" s="409"/>
      <c r="Q56" s="409"/>
      <c r="R56" s="409"/>
      <c r="S56" s="409"/>
      <c r="T56" s="409"/>
      <c r="U56" s="409"/>
      <c r="V56" s="409"/>
      <c r="W56" s="409"/>
      <c r="X56" s="409"/>
      <c r="Y56" s="409"/>
      <c r="Z56" s="409"/>
      <c r="AA56" s="409"/>
      <c r="AB56" s="409"/>
      <c r="AC56" s="410"/>
      <c r="AD56" s="409"/>
      <c r="AE56" s="409"/>
      <c r="AF56" s="409"/>
      <c r="AG56" s="409"/>
      <c r="AH56" s="409"/>
      <c r="AI56" s="409"/>
      <c r="AJ56" s="409"/>
      <c r="AK56" s="409"/>
      <c r="AL56" s="409"/>
      <c r="AM56" s="409"/>
      <c r="AN56" s="409"/>
      <c r="AO56" s="409"/>
      <c r="AP56" s="409"/>
      <c r="AQ56" s="409"/>
      <c r="AR56" s="409"/>
      <c r="AS56" s="411"/>
      <c r="AT56" s="412"/>
      <c r="AU56" s="412"/>
      <c r="AV56" s="412"/>
      <c r="AW56" s="412"/>
      <c r="AX56" s="412"/>
      <c r="AY56" s="412"/>
      <c r="AZ56" s="412"/>
      <c r="BA56" s="412"/>
      <c r="BB56" s="412"/>
      <c r="BC56" s="412"/>
      <c r="BD56" s="412"/>
      <c r="BE56" s="412"/>
      <c r="BF56" s="412"/>
      <c r="BG56" s="412"/>
      <c r="BH56" s="412"/>
      <c r="BI56" s="412"/>
      <c r="BJ56" s="412"/>
      <c r="BK56" s="412"/>
      <c r="BL56" s="412"/>
      <c r="BM56" s="412"/>
      <c r="BN56" s="412"/>
      <c r="BO56" s="412"/>
      <c r="BP56" s="412"/>
      <c r="BQ56" s="412"/>
      <c r="BR56" s="412"/>
      <c r="BS56" s="412"/>
      <c r="BT56" s="412"/>
      <c r="BU56" s="412"/>
      <c r="BV56" s="412"/>
      <c r="BW56" s="412"/>
      <c r="BX56" s="412"/>
      <c r="BY56" s="412"/>
      <c r="BZ56" s="412"/>
      <c r="CA56" s="412"/>
      <c r="CB56" s="412"/>
      <c r="CC56" s="412"/>
      <c r="CD56" s="412"/>
      <c r="CE56" s="412"/>
      <c r="CF56" s="412"/>
      <c r="CG56" s="412"/>
      <c r="CH56" s="412"/>
      <c r="CI56" s="412"/>
      <c r="CJ56" s="412"/>
      <c r="CK56" s="412"/>
      <c r="CL56" s="412"/>
      <c r="CM56" s="412"/>
      <c r="CN56" s="413"/>
    </row>
    <row r="57" spans="1:93" s="337" customFormat="1" ht="37.5" customHeight="1" x14ac:dyDescent="0.15">
      <c r="A57" s="393"/>
      <c r="B57" s="393"/>
      <c r="C57" s="393"/>
      <c r="D57" s="393"/>
      <c r="E57" s="393"/>
      <c r="F57" s="393"/>
      <c r="G57" s="393"/>
      <c r="H57" s="393"/>
      <c r="I57" s="393"/>
      <c r="J57" s="393"/>
      <c r="K57" s="394"/>
      <c r="L57" s="1061"/>
      <c r="M57" s="1062"/>
      <c r="N57" s="1062"/>
      <c r="O57" s="1062"/>
      <c r="P57" s="1062"/>
      <c r="Q57" s="1062"/>
      <c r="R57" s="1062"/>
      <c r="S57" s="1062"/>
      <c r="T57" s="1062"/>
      <c r="U57" s="1062"/>
      <c r="V57" s="1062"/>
      <c r="W57" s="1062"/>
      <c r="X57" s="1062"/>
      <c r="Y57" s="1062"/>
      <c r="Z57" s="1062"/>
      <c r="AA57" s="1062"/>
      <c r="AB57" s="1062"/>
      <c r="AC57" s="1062"/>
      <c r="AD57" s="1062"/>
      <c r="AE57" s="1062"/>
      <c r="AF57" s="1062"/>
      <c r="AG57" s="1062"/>
      <c r="AH57" s="1062"/>
      <c r="AI57" s="1062"/>
      <c r="AJ57" s="1062"/>
      <c r="AK57" s="1062"/>
      <c r="AL57" s="1062"/>
      <c r="AM57" s="1062"/>
      <c r="AN57" s="1062"/>
      <c r="AO57" s="1062"/>
      <c r="AP57" s="1062"/>
      <c r="AQ57" s="1062"/>
      <c r="AR57" s="1062"/>
      <c r="AS57" s="1062"/>
      <c r="AT57" s="1062"/>
      <c r="AU57" s="1062"/>
      <c r="AV57" s="1062"/>
      <c r="AW57" s="1062"/>
      <c r="AX57" s="1062"/>
      <c r="AY57" s="1062"/>
      <c r="AZ57" s="1062"/>
      <c r="BA57" s="1062"/>
      <c r="BB57" s="1062"/>
      <c r="BC57" s="1062"/>
      <c r="BD57" s="1062"/>
      <c r="BE57" s="1062"/>
      <c r="BF57" s="1062"/>
      <c r="BG57" s="1062"/>
      <c r="BH57" s="1062"/>
      <c r="BI57" s="1062"/>
      <c r="BJ57" s="1062"/>
      <c r="BK57" s="1062"/>
      <c r="BL57" s="1062"/>
      <c r="BM57" s="1062"/>
      <c r="BN57" s="1062"/>
      <c r="BO57" s="1062"/>
      <c r="BP57" s="1062"/>
      <c r="BQ57" s="1062"/>
      <c r="BR57" s="1062"/>
      <c r="BS57" s="1062"/>
      <c r="BT57" s="1062"/>
      <c r="BU57" s="1062"/>
      <c r="BV57" s="1062"/>
      <c r="BW57" s="1062"/>
      <c r="BX57" s="1062"/>
      <c r="BY57" s="1062"/>
      <c r="BZ57" s="1062"/>
      <c r="CA57" s="1062"/>
      <c r="CB57" s="1062"/>
      <c r="CC57" s="1062"/>
      <c r="CD57" s="1062"/>
      <c r="CE57" s="1062"/>
      <c r="CF57" s="1062"/>
      <c r="CG57" s="1062"/>
      <c r="CH57" s="1062"/>
      <c r="CI57" s="1062"/>
      <c r="CJ57" s="1062"/>
      <c r="CK57" s="1062"/>
      <c r="CL57" s="1062"/>
      <c r="CM57" s="1062"/>
      <c r="CN57" s="1063"/>
    </row>
    <row r="58" spans="1:93" ht="24.75" customHeight="1" x14ac:dyDescent="0.15">
      <c r="A58" s="161"/>
      <c r="B58" s="161"/>
      <c r="C58" s="161"/>
      <c r="D58" s="161"/>
      <c r="E58" s="161"/>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45"/>
      <c r="AT58" s="145"/>
      <c r="AU58" s="145"/>
      <c r="AV58" s="145"/>
      <c r="AW58" s="146"/>
      <c r="AX58" s="146"/>
      <c r="AY58" s="146"/>
      <c r="AZ58" s="146"/>
      <c r="BA58" s="146"/>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8"/>
      <c r="CE58" s="148"/>
      <c r="CF58" s="148"/>
      <c r="CG58" s="148"/>
      <c r="CH58" s="148"/>
      <c r="CI58" s="148"/>
      <c r="CJ58" s="148"/>
      <c r="CK58" s="148"/>
      <c r="CL58" s="148"/>
      <c r="CM58" s="148"/>
      <c r="CN58" s="148"/>
    </row>
    <row r="59" spans="1:93" ht="24.75" customHeight="1" x14ac:dyDescent="0.15">
      <c r="A59" s="209"/>
      <c r="B59" s="209"/>
      <c r="C59" s="209"/>
      <c r="D59" s="209"/>
      <c r="E59" s="209"/>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6"/>
      <c r="AX59" s="146"/>
      <c r="AY59" s="146"/>
      <c r="AZ59" s="146"/>
      <c r="BA59" s="146"/>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8"/>
      <c r="CE59" s="148"/>
      <c r="CF59" s="148"/>
      <c r="CG59" s="148"/>
      <c r="CH59" s="148"/>
      <c r="CI59" s="148"/>
      <c r="CJ59" s="148"/>
      <c r="CK59" s="148"/>
      <c r="CL59" s="148"/>
      <c r="CM59" s="148"/>
      <c r="CN59" s="148"/>
    </row>
    <row r="60" spans="1:93" ht="24.75" customHeight="1" x14ac:dyDescent="0.15">
      <c r="A60" s="209"/>
      <c r="B60" s="209"/>
      <c r="C60" s="209"/>
      <c r="D60" s="209"/>
      <c r="E60" s="209"/>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63"/>
      <c r="AT60" s="145"/>
      <c r="AU60" s="145"/>
      <c r="AV60" s="145"/>
      <c r="AW60" s="146"/>
      <c r="AX60" s="146"/>
      <c r="AY60" s="146"/>
      <c r="AZ60" s="146"/>
      <c r="BA60" s="146"/>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8"/>
      <c r="CE60" s="148"/>
      <c r="CF60" s="148"/>
      <c r="CG60" s="148"/>
      <c r="CH60" s="148"/>
      <c r="CI60" s="148"/>
      <c r="CJ60" s="148"/>
      <c r="CK60" s="148"/>
      <c r="CL60" s="148"/>
      <c r="CM60" s="148"/>
      <c r="CN60" s="148"/>
    </row>
    <row r="61" spans="1:93" ht="45" customHeight="1" x14ac:dyDescent="0.15">
      <c r="A61" s="502" t="s">
        <v>55</v>
      </c>
      <c r="B61" s="502"/>
      <c r="C61" s="502"/>
      <c r="D61" s="502"/>
      <c r="E61" s="502"/>
      <c r="F61" s="502"/>
      <c r="G61" s="502"/>
      <c r="H61" s="502"/>
      <c r="I61" s="502"/>
      <c r="J61" s="502"/>
      <c r="K61" s="502"/>
      <c r="L61" s="502"/>
      <c r="M61" s="502"/>
      <c r="N61" s="502"/>
      <c r="O61" s="502"/>
      <c r="P61" s="502"/>
      <c r="Q61" s="502"/>
      <c r="R61" s="502"/>
      <c r="S61" s="502"/>
      <c r="T61" s="502"/>
      <c r="U61" s="502"/>
      <c r="V61" s="502"/>
      <c r="W61" s="502"/>
      <c r="X61" s="503"/>
      <c r="Y61" s="504" t="str">
        <f>IF(総括表!$T$29=0,"",総括表!$T$29)</f>
        <v/>
      </c>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c r="BE61" s="505"/>
      <c r="BF61" s="505"/>
      <c r="BG61" s="505"/>
      <c r="BH61" s="505"/>
      <c r="BI61" s="505"/>
      <c r="BJ61" s="505"/>
      <c r="BK61" s="505"/>
      <c r="BL61" s="505"/>
      <c r="BM61" s="505"/>
      <c r="BN61" s="505"/>
      <c r="BO61" s="506"/>
      <c r="BP61" s="507" t="s">
        <v>56</v>
      </c>
      <c r="BQ61" s="508"/>
      <c r="BR61" s="508"/>
      <c r="BS61" s="508"/>
      <c r="BT61" s="508"/>
      <c r="BU61" s="508"/>
      <c r="BV61" s="508"/>
      <c r="BW61" s="508"/>
      <c r="BX61" s="508"/>
      <c r="BY61" s="508"/>
      <c r="BZ61" s="508"/>
      <c r="CA61" s="508"/>
      <c r="CB61" s="508"/>
      <c r="CC61" s="508"/>
      <c r="CD61" s="508"/>
      <c r="CE61" s="508"/>
      <c r="CF61" s="508"/>
      <c r="CG61" s="508"/>
      <c r="CH61" s="508"/>
      <c r="CI61" s="508"/>
      <c r="CJ61" s="508"/>
      <c r="CK61" s="508"/>
      <c r="CL61" s="508"/>
      <c r="CM61" s="508"/>
      <c r="CN61" s="508"/>
    </row>
    <row r="62" spans="1:93" ht="22.5" customHeight="1" x14ac:dyDescent="0.15">
      <c r="A62" s="164"/>
      <c r="B62" s="164"/>
      <c r="C62" s="164"/>
      <c r="D62" s="165"/>
      <c r="E62" s="165"/>
      <c r="F62" s="166"/>
      <c r="G62" s="166"/>
      <c r="H62" s="166"/>
      <c r="I62" s="165"/>
      <c r="J62" s="165"/>
      <c r="K62" s="124"/>
      <c r="L62" s="124"/>
      <c r="M62" s="124"/>
      <c r="N62" s="124"/>
      <c r="O62" s="124"/>
      <c r="P62" s="124"/>
      <c r="Q62" s="124"/>
      <c r="R62" s="124"/>
      <c r="S62" s="124"/>
      <c r="T62" s="124"/>
      <c r="U62" s="124"/>
      <c r="V62" s="124"/>
      <c r="W62" s="124"/>
      <c r="X62" s="124"/>
      <c r="Y62" s="124"/>
      <c r="Z62" s="124"/>
      <c r="AA62" s="124"/>
      <c r="AB62" s="124"/>
      <c r="AC62" s="124"/>
      <c r="AP62" s="124"/>
      <c r="AQ62" s="124"/>
      <c r="AR62" s="124"/>
      <c r="BI62" s="167"/>
      <c r="BJ62" s="167"/>
      <c r="BK62" s="167"/>
      <c r="BL62" s="167"/>
      <c r="BM62" s="167"/>
      <c r="BN62" s="167"/>
      <c r="BP62" s="167"/>
      <c r="BQ62" s="509"/>
      <c r="BR62" s="509"/>
      <c r="BS62" s="509"/>
      <c r="BT62" s="509"/>
      <c r="BU62" s="509"/>
      <c r="BV62" s="509"/>
      <c r="BW62" s="509"/>
      <c r="BX62" s="509"/>
      <c r="BY62" s="509"/>
      <c r="BZ62" s="509"/>
      <c r="CA62" s="509"/>
      <c r="CB62" s="509"/>
      <c r="CC62" s="509"/>
      <c r="CD62" s="509"/>
      <c r="CE62" s="509"/>
      <c r="CF62" s="509"/>
      <c r="CG62" s="509"/>
      <c r="CH62" s="509"/>
      <c r="CI62" s="509"/>
      <c r="CJ62" s="509"/>
      <c r="CK62" s="509"/>
      <c r="CL62" s="509"/>
      <c r="CM62" s="509"/>
      <c r="CN62" s="509"/>
    </row>
    <row r="63" spans="1:93" ht="24.75" customHeight="1" x14ac:dyDescent="0.15">
      <c r="A63" s="209"/>
      <c r="B63" s="209"/>
      <c r="C63" s="209"/>
      <c r="D63" s="209"/>
      <c r="E63" s="209"/>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6"/>
      <c r="AX63" s="146"/>
      <c r="AY63" s="146"/>
      <c r="AZ63" s="146"/>
      <c r="BA63" s="146"/>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8"/>
      <c r="CE63" s="148"/>
      <c r="CF63" s="148"/>
      <c r="CG63" s="148"/>
      <c r="CH63" s="148"/>
      <c r="CI63" s="148"/>
      <c r="CJ63" s="148"/>
      <c r="CK63" s="148"/>
      <c r="CL63" s="148"/>
      <c r="CM63" s="148"/>
      <c r="CN63" s="148"/>
    </row>
    <row r="64" spans="1:93" ht="24.75" customHeight="1" x14ac:dyDescent="0.15">
      <c r="A64" s="209"/>
      <c r="B64" s="209"/>
      <c r="C64" s="209"/>
      <c r="D64" s="209"/>
      <c r="E64" s="209"/>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324"/>
      <c r="AT64" s="145"/>
      <c r="AU64" s="145"/>
      <c r="AV64" s="145"/>
      <c r="AW64" s="146"/>
      <c r="AX64" s="146"/>
      <c r="AY64" s="146"/>
      <c r="AZ64" s="146"/>
      <c r="BA64" s="146"/>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8"/>
      <c r="CE64" s="148"/>
      <c r="CF64" s="148"/>
      <c r="CG64" s="148"/>
      <c r="CH64" s="148"/>
      <c r="CI64" s="148"/>
      <c r="CJ64" s="148"/>
      <c r="CK64" s="148"/>
      <c r="CL64" s="148"/>
      <c r="CM64" s="148"/>
      <c r="CN64" s="148"/>
    </row>
    <row r="65" spans="1:92" s="143" customFormat="1" ht="18" customHeight="1" x14ac:dyDescent="0.15">
      <c r="A65" s="494" t="s">
        <v>57</v>
      </c>
      <c r="B65" s="494"/>
      <c r="C65" s="494"/>
      <c r="D65" s="494"/>
      <c r="E65" s="494"/>
      <c r="F65" s="494"/>
      <c r="G65" s="494"/>
      <c r="H65" s="494"/>
      <c r="I65" s="494"/>
      <c r="J65" s="494"/>
      <c r="K65" s="494"/>
      <c r="L65" s="494"/>
      <c r="M65" s="494"/>
      <c r="N65" s="494"/>
      <c r="O65" s="494"/>
      <c r="P65" s="494"/>
      <c r="Q65" s="494"/>
      <c r="R65" s="494"/>
      <c r="S65" s="494"/>
      <c r="T65" s="494"/>
      <c r="U65" s="494"/>
      <c r="V65" s="494"/>
      <c r="W65" s="494"/>
      <c r="X65" s="494"/>
      <c r="Y65" s="147"/>
      <c r="Z65" s="147"/>
      <c r="AA65" s="147"/>
      <c r="AB65" s="147"/>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23"/>
      <c r="CL65" s="123"/>
      <c r="CM65" s="123"/>
      <c r="CN65" s="123"/>
    </row>
    <row r="66" spans="1:92" s="143" customFormat="1" ht="45" customHeight="1" x14ac:dyDescent="0.15">
      <c r="A66" s="396" t="s">
        <v>288</v>
      </c>
      <c r="B66" s="397"/>
      <c r="C66" s="397"/>
      <c r="D66" s="397"/>
      <c r="E66" s="397"/>
      <c r="F66" s="397"/>
      <c r="G66" s="397"/>
      <c r="H66" s="397"/>
      <c r="I66" s="397"/>
      <c r="J66" s="397"/>
      <c r="K66" s="397"/>
      <c r="L66" s="169"/>
      <c r="M66" s="305"/>
      <c r="N66" s="414">
        <v>2019</v>
      </c>
      <c r="O66" s="414"/>
      <c r="P66" s="414"/>
      <c r="Q66" s="414"/>
      <c r="R66" s="414"/>
      <c r="S66" s="414"/>
      <c r="T66" s="414"/>
      <c r="U66" s="414"/>
      <c r="V66" s="414"/>
      <c r="W66" s="395" t="s">
        <v>11</v>
      </c>
      <c r="X66" s="395"/>
      <c r="Y66" s="395"/>
      <c r="Z66" s="395"/>
      <c r="AA66" s="415"/>
      <c r="AB66" s="415"/>
      <c r="AC66" s="415"/>
      <c r="AD66" s="415"/>
      <c r="AE66" s="415"/>
      <c r="AF66" s="395" t="s">
        <v>10</v>
      </c>
      <c r="AG66" s="395"/>
      <c r="AH66" s="395"/>
      <c r="AI66" s="395"/>
      <c r="AJ66" s="407"/>
      <c r="AK66" s="407"/>
      <c r="AL66" s="407"/>
      <c r="AM66" s="407"/>
      <c r="AN66" s="407"/>
      <c r="AO66" s="395" t="s">
        <v>9</v>
      </c>
      <c r="AP66" s="395"/>
      <c r="AQ66" s="395"/>
      <c r="AR66" s="395"/>
      <c r="AS66" s="396" t="s">
        <v>289</v>
      </c>
      <c r="AT66" s="397"/>
      <c r="AU66" s="397"/>
      <c r="AV66" s="397"/>
      <c r="AW66" s="397"/>
      <c r="AX66" s="397"/>
      <c r="AY66" s="397"/>
      <c r="AZ66" s="397"/>
      <c r="BA66" s="397"/>
      <c r="BB66" s="397"/>
      <c r="BC66" s="398"/>
      <c r="BD66" s="169"/>
      <c r="BE66" s="170"/>
      <c r="BF66" s="170"/>
      <c r="BG66" s="305"/>
      <c r="BH66" s="414">
        <v>2019</v>
      </c>
      <c r="BI66" s="414"/>
      <c r="BJ66" s="414"/>
      <c r="BK66" s="414"/>
      <c r="BL66" s="414"/>
      <c r="BM66" s="414"/>
      <c r="BN66" s="414"/>
      <c r="BO66" s="414"/>
      <c r="BP66" s="414"/>
      <c r="BQ66" s="516" t="s">
        <v>11</v>
      </c>
      <c r="BR66" s="516"/>
      <c r="BS66" s="516"/>
      <c r="BT66" s="516"/>
      <c r="BU66" s="516"/>
      <c r="BV66" s="407"/>
      <c r="BW66" s="407"/>
      <c r="BX66" s="407"/>
      <c r="BY66" s="407"/>
      <c r="BZ66" s="407"/>
      <c r="CA66" s="395" t="s">
        <v>10</v>
      </c>
      <c r="CB66" s="395"/>
      <c r="CC66" s="395"/>
      <c r="CD66" s="395"/>
      <c r="CE66" s="407"/>
      <c r="CF66" s="407"/>
      <c r="CG66" s="407"/>
      <c r="CH66" s="407"/>
      <c r="CI66" s="407"/>
      <c r="CJ66" s="395" t="s">
        <v>9</v>
      </c>
      <c r="CK66" s="395"/>
      <c r="CL66" s="395"/>
      <c r="CM66" s="395"/>
      <c r="CN66" s="171"/>
    </row>
    <row r="67" spans="1:92" s="143" customFormat="1" ht="24.75" customHeight="1" x14ac:dyDescent="0.15">
      <c r="Y67" s="147"/>
      <c r="Z67" s="147"/>
      <c r="AA67" s="147"/>
      <c r="AB67" s="147"/>
    </row>
    <row r="68" spans="1:92" s="143" customFormat="1" ht="24.75" customHeight="1" x14ac:dyDescent="0.15">
      <c r="A68" s="502"/>
      <c r="B68" s="502"/>
      <c r="C68" s="502"/>
      <c r="D68" s="502"/>
      <c r="E68" s="502"/>
      <c r="F68" s="502"/>
      <c r="G68" s="502"/>
      <c r="H68" s="502"/>
      <c r="I68" s="502"/>
      <c r="J68" s="502"/>
      <c r="K68" s="502"/>
      <c r="L68" s="502"/>
      <c r="M68" s="502"/>
      <c r="N68" s="502"/>
      <c r="O68" s="502"/>
      <c r="P68" s="502"/>
      <c r="Q68" s="502"/>
      <c r="R68" s="502"/>
      <c r="S68" s="502"/>
      <c r="T68" s="502"/>
      <c r="U68" s="502"/>
      <c r="V68" s="502"/>
      <c r="W68" s="502"/>
      <c r="X68" s="502"/>
      <c r="Y68" s="147"/>
      <c r="Z68" s="147"/>
      <c r="AA68" s="147"/>
      <c r="AB68" s="147"/>
    </row>
    <row r="69" spans="1:92" ht="24.75" customHeight="1" x14ac:dyDescent="0.15">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7"/>
      <c r="Z69" s="147"/>
      <c r="AA69" s="147"/>
      <c r="AB69" s="147"/>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row>
    <row r="70" spans="1:92" ht="39.950000000000003" customHeight="1" x14ac:dyDescent="0.15">
      <c r="A70" s="494" t="s">
        <v>236</v>
      </c>
      <c r="B70" s="494"/>
      <c r="C70" s="494"/>
      <c r="D70" s="494"/>
      <c r="E70" s="494"/>
      <c r="F70" s="494"/>
      <c r="G70" s="494"/>
      <c r="H70" s="494"/>
      <c r="I70" s="494"/>
      <c r="J70" s="494"/>
      <c r="K70" s="494"/>
      <c r="L70" s="494"/>
      <c r="M70" s="494"/>
      <c r="N70" s="494"/>
      <c r="O70" s="494"/>
      <c r="P70" s="494"/>
      <c r="Q70" s="494"/>
      <c r="R70" s="494"/>
      <c r="S70" s="494"/>
      <c r="T70" s="494"/>
      <c r="U70" s="494"/>
      <c r="V70" s="494"/>
      <c r="W70" s="494"/>
      <c r="X70" s="494"/>
      <c r="Y70" s="149"/>
      <c r="Z70" s="149"/>
      <c r="AA70" s="149"/>
      <c r="AB70" s="149"/>
      <c r="AC70" s="150"/>
      <c r="AD70" s="150"/>
      <c r="AE70" s="150"/>
      <c r="AF70" s="150"/>
      <c r="AG70" s="150"/>
      <c r="AH70" s="149"/>
      <c r="AI70" s="149"/>
      <c r="AJ70" s="149"/>
      <c r="AK70" s="149"/>
      <c r="AL70" s="150"/>
      <c r="AM70" s="150"/>
      <c r="AN70" s="150"/>
      <c r="AO70" s="150"/>
      <c r="AP70" s="150"/>
      <c r="AQ70" s="149"/>
      <c r="AR70" s="149"/>
      <c r="AS70" s="149"/>
      <c r="AT70" s="149"/>
      <c r="AU70" s="143"/>
      <c r="AV70" s="144"/>
      <c r="AW70" s="144"/>
      <c r="AX70" s="144"/>
      <c r="AY70" s="144"/>
      <c r="AZ70" s="144"/>
      <c r="BA70" s="144"/>
      <c r="BB70" s="144"/>
      <c r="BC70" s="144"/>
      <c r="BD70" s="144"/>
      <c r="BE70" s="144"/>
      <c r="BF70" s="144"/>
      <c r="BG70" s="144"/>
      <c r="BH70" s="147"/>
      <c r="BI70" s="143"/>
      <c r="BJ70" s="143"/>
      <c r="BK70" s="143"/>
      <c r="BL70" s="143"/>
      <c r="BM70" s="147"/>
      <c r="BN70" s="147"/>
      <c r="BO70" s="147"/>
      <c r="BP70" s="147"/>
      <c r="BQ70" s="147"/>
      <c r="BR70" s="143"/>
      <c r="BS70" s="143"/>
      <c r="BT70" s="143"/>
      <c r="BU70" s="143"/>
      <c r="BV70" s="147"/>
      <c r="BW70" s="147"/>
      <c r="BX70" s="147"/>
      <c r="BY70" s="147"/>
      <c r="BZ70" s="147"/>
      <c r="CA70" s="143"/>
      <c r="CB70" s="143"/>
      <c r="CC70" s="143"/>
      <c r="CD70" s="143"/>
      <c r="CE70" s="147"/>
      <c r="CF70" s="147"/>
      <c r="CG70" s="147"/>
      <c r="CH70" s="147"/>
      <c r="CI70" s="147"/>
      <c r="CJ70" s="143"/>
      <c r="CK70" s="143"/>
      <c r="CL70" s="143"/>
      <c r="CM70" s="143"/>
      <c r="CN70" s="147"/>
    </row>
    <row r="71" spans="1:92" s="172" customFormat="1" ht="39.75" customHeight="1" x14ac:dyDescent="0.15">
      <c r="A71" s="512" t="s">
        <v>58</v>
      </c>
      <c r="B71" s="498"/>
      <c r="C71" s="498"/>
      <c r="D71" s="498"/>
      <c r="E71" s="498"/>
      <c r="F71" s="498"/>
      <c r="G71" s="498"/>
      <c r="H71" s="498"/>
      <c r="I71" s="498"/>
      <c r="J71" s="498"/>
      <c r="K71" s="499"/>
      <c r="L71" s="496" t="s">
        <v>237</v>
      </c>
      <c r="M71" s="497"/>
      <c r="N71" s="463"/>
      <c r="O71" s="463"/>
      <c r="P71" s="463"/>
      <c r="Q71" s="463"/>
      <c r="R71" s="463"/>
      <c r="S71" s="463"/>
      <c r="T71" s="463"/>
      <c r="U71" s="463"/>
      <c r="V71" s="463"/>
      <c r="W71" s="497" t="s">
        <v>238</v>
      </c>
      <c r="X71" s="497"/>
      <c r="Y71" s="463"/>
      <c r="Z71" s="463"/>
      <c r="AA71" s="463"/>
      <c r="AB71" s="463"/>
      <c r="AC71" s="463"/>
      <c r="AD71" s="463"/>
      <c r="AE71" s="463"/>
      <c r="AF71" s="463"/>
      <c r="AG71" s="463"/>
      <c r="AH71" s="497" t="s">
        <v>239</v>
      </c>
      <c r="AI71" s="497"/>
      <c r="AJ71" s="463"/>
      <c r="AK71" s="463"/>
      <c r="AL71" s="463"/>
      <c r="AM71" s="463"/>
      <c r="AN71" s="463"/>
      <c r="AO71" s="463"/>
      <c r="AP71" s="463"/>
      <c r="AQ71" s="463"/>
      <c r="AR71" s="464"/>
      <c r="AS71" s="513" t="s">
        <v>240</v>
      </c>
      <c r="AT71" s="514"/>
      <c r="AU71" s="514"/>
      <c r="AV71" s="514"/>
      <c r="AW71" s="514"/>
      <c r="AX71" s="514"/>
      <c r="AY71" s="514"/>
      <c r="AZ71" s="514"/>
      <c r="BA71" s="514"/>
      <c r="BB71" s="514"/>
      <c r="BC71" s="515"/>
      <c r="BD71" s="473"/>
      <c r="BE71" s="474"/>
      <c r="BF71" s="474"/>
      <c r="BG71" s="474"/>
      <c r="BH71" s="474"/>
      <c r="BI71" s="474"/>
      <c r="BJ71" s="474"/>
      <c r="BK71" s="474"/>
      <c r="BL71" s="474"/>
      <c r="BM71" s="474"/>
      <c r="BN71" s="474"/>
      <c r="BO71" s="474"/>
      <c r="BP71" s="474"/>
      <c r="BQ71" s="474"/>
      <c r="BR71" s="474"/>
      <c r="BS71" s="475" t="s">
        <v>241</v>
      </c>
      <c r="BT71" s="475"/>
      <c r="BU71" s="474"/>
      <c r="BV71" s="474"/>
      <c r="BW71" s="474"/>
      <c r="BX71" s="474"/>
      <c r="BY71" s="474"/>
      <c r="BZ71" s="474"/>
      <c r="CA71" s="474"/>
      <c r="CB71" s="474"/>
      <c r="CC71" s="474"/>
      <c r="CD71" s="474"/>
      <c r="CE71" s="474"/>
      <c r="CF71" s="474"/>
      <c r="CG71" s="474"/>
      <c r="CH71" s="474"/>
      <c r="CI71" s="474"/>
      <c r="CJ71" s="474"/>
      <c r="CK71" s="474"/>
      <c r="CL71" s="474"/>
      <c r="CM71" s="474"/>
      <c r="CN71" s="476"/>
    </row>
    <row r="72" spans="1:92" ht="39.75" customHeight="1" x14ac:dyDescent="0.15">
      <c r="A72" s="396" t="s">
        <v>59</v>
      </c>
      <c r="B72" s="397"/>
      <c r="C72" s="498"/>
      <c r="D72" s="498"/>
      <c r="E72" s="498"/>
      <c r="F72" s="498"/>
      <c r="G72" s="498"/>
      <c r="H72" s="498"/>
      <c r="I72" s="498"/>
      <c r="J72" s="498"/>
      <c r="K72" s="499"/>
      <c r="L72" s="496" t="s">
        <v>237</v>
      </c>
      <c r="M72" s="497"/>
      <c r="N72" s="463"/>
      <c r="O72" s="463"/>
      <c r="P72" s="463"/>
      <c r="Q72" s="463"/>
      <c r="R72" s="463"/>
      <c r="S72" s="463"/>
      <c r="T72" s="463"/>
      <c r="U72" s="463"/>
      <c r="V72" s="463"/>
      <c r="W72" s="497" t="s">
        <v>238</v>
      </c>
      <c r="X72" s="497"/>
      <c r="Y72" s="463"/>
      <c r="Z72" s="463"/>
      <c r="AA72" s="463"/>
      <c r="AB72" s="463"/>
      <c r="AC72" s="463"/>
      <c r="AD72" s="463"/>
      <c r="AE72" s="463"/>
      <c r="AF72" s="463"/>
      <c r="AG72" s="463"/>
      <c r="AH72" s="497" t="s">
        <v>239</v>
      </c>
      <c r="AI72" s="497"/>
      <c r="AJ72" s="463"/>
      <c r="AK72" s="463"/>
      <c r="AL72" s="463"/>
      <c r="AM72" s="463"/>
      <c r="AN72" s="463"/>
      <c r="AO72" s="463"/>
      <c r="AP72" s="463"/>
      <c r="AQ72" s="463"/>
      <c r="AR72" s="464"/>
      <c r="AS72" s="495" t="s">
        <v>60</v>
      </c>
      <c r="AT72" s="393"/>
      <c r="AU72" s="393"/>
      <c r="AV72" s="393"/>
      <c r="AW72" s="393"/>
      <c r="AX72" s="393"/>
      <c r="AY72" s="393"/>
      <c r="AZ72" s="393"/>
      <c r="BA72" s="393"/>
      <c r="BB72" s="393"/>
      <c r="BC72" s="394"/>
      <c r="BD72" s="496" t="s">
        <v>237</v>
      </c>
      <c r="BE72" s="497"/>
      <c r="BF72" s="464"/>
      <c r="BG72" s="500"/>
      <c r="BH72" s="500"/>
      <c r="BI72" s="500"/>
      <c r="BJ72" s="500"/>
      <c r="BK72" s="500"/>
      <c r="BL72" s="500"/>
      <c r="BM72" s="500"/>
      <c r="BN72" s="501"/>
      <c r="BO72" s="462" t="s">
        <v>242</v>
      </c>
      <c r="BP72" s="462"/>
      <c r="BQ72" s="464"/>
      <c r="BR72" s="500"/>
      <c r="BS72" s="500"/>
      <c r="BT72" s="500"/>
      <c r="BU72" s="500"/>
      <c r="BV72" s="500"/>
      <c r="BW72" s="500"/>
      <c r="BX72" s="500"/>
      <c r="BY72" s="500"/>
      <c r="BZ72" s="501"/>
      <c r="CA72" s="497" t="s">
        <v>239</v>
      </c>
      <c r="CB72" s="497"/>
      <c r="CC72" s="464"/>
      <c r="CD72" s="500"/>
      <c r="CE72" s="500"/>
      <c r="CF72" s="500"/>
      <c r="CG72" s="500"/>
      <c r="CH72" s="500"/>
      <c r="CI72" s="500"/>
      <c r="CJ72" s="500"/>
      <c r="CK72" s="500"/>
      <c r="CL72" s="500"/>
      <c r="CM72" s="500"/>
      <c r="CN72" s="500"/>
    </row>
    <row r="73" spans="1:92" ht="24.75" customHeight="1" x14ac:dyDescent="0.15">
      <c r="A73" s="173"/>
      <c r="B73" s="174"/>
      <c r="C73" s="174"/>
      <c r="D73" s="174"/>
      <c r="E73" s="174"/>
      <c r="F73" s="174"/>
      <c r="G73" s="174"/>
      <c r="H73" s="174"/>
      <c r="I73" s="174"/>
      <c r="J73" s="174"/>
      <c r="K73" s="174"/>
      <c r="L73" s="175"/>
      <c r="M73" s="175"/>
      <c r="N73" s="233"/>
      <c r="O73" s="233"/>
      <c r="P73" s="233"/>
      <c r="Q73" s="233"/>
      <c r="R73" s="233"/>
      <c r="S73" s="233"/>
      <c r="T73" s="233"/>
      <c r="U73" s="233"/>
      <c r="V73" s="233"/>
      <c r="W73" s="175"/>
      <c r="X73" s="175"/>
      <c r="Y73" s="233"/>
      <c r="Z73" s="233"/>
      <c r="AA73" s="233"/>
      <c r="AB73" s="233"/>
      <c r="AC73" s="233"/>
      <c r="AD73" s="233"/>
      <c r="AE73" s="233"/>
      <c r="AF73" s="233"/>
      <c r="AG73" s="233"/>
      <c r="AH73" s="175"/>
      <c r="AI73" s="175"/>
      <c r="AJ73" s="233"/>
      <c r="AK73" s="233"/>
      <c r="AL73" s="233"/>
      <c r="AM73" s="233"/>
      <c r="AN73" s="233"/>
      <c r="AO73" s="233"/>
      <c r="AP73" s="233"/>
      <c r="AQ73" s="233"/>
      <c r="AR73" s="233"/>
      <c r="AS73" s="174"/>
      <c r="AT73" s="174"/>
      <c r="AU73" s="174"/>
      <c r="AV73" s="174"/>
      <c r="AW73" s="174"/>
      <c r="AX73" s="174"/>
      <c r="AY73" s="174"/>
      <c r="AZ73" s="174"/>
      <c r="BA73" s="174"/>
      <c r="BB73" s="174"/>
      <c r="BC73" s="174"/>
      <c r="BD73" s="176"/>
      <c r="BE73" s="175"/>
      <c r="BF73" s="175"/>
      <c r="BG73" s="233"/>
      <c r="BH73" s="233"/>
      <c r="BI73" s="233"/>
      <c r="BJ73" s="233"/>
      <c r="BK73" s="233"/>
      <c r="BL73" s="233"/>
      <c r="BM73" s="233"/>
      <c r="BN73" s="233"/>
      <c r="BO73" s="233"/>
      <c r="BP73" s="175"/>
      <c r="BQ73" s="175"/>
      <c r="BR73" s="233"/>
      <c r="BS73" s="233"/>
      <c r="BT73" s="233"/>
      <c r="BU73" s="233"/>
      <c r="BV73" s="233"/>
      <c r="BW73" s="233"/>
      <c r="BX73" s="233"/>
      <c r="BY73" s="233"/>
      <c r="BZ73" s="233"/>
      <c r="CA73" s="233"/>
      <c r="CB73" s="175"/>
      <c r="CC73" s="175"/>
      <c r="CD73" s="233"/>
      <c r="CE73" s="233"/>
      <c r="CF73" s="233"/>
      <c r="CG73" s="233"/>
      <c r="CH73" s="233"/>
      <c r="CI73" s="233"/>
      <c r="CJ73" s="233"/>
      <c r="CK73" s="233"/>
      <c r="CL73" s="233"/>
      <c r="CM73" s="233"/>
      <c r="CN73" s="233"/>
    </row>
    <row r="74" spans="1:92" s="143" customFormat="1" ht="24.75" customHeight="1" x14ac:dyDescent="0.15">
      <c r="A74" s="502"/>
      <c r="B74" s="502"/>
      <c r="C74" s="502"/>
      <c r="D74" s="502"/>
      <c r="E74" s="502"/>
      <c r="F74" s="502"/>
      <c r="G74" s="502"/>
      <c r="H74" s="502"/>
      <c r="I74" s="502"/>
      <c r="J74" s="502"/>
      <c r="K74" s="502"/>
      <c r="L74" s="502"/>
      <c r="M74" s="502"/>
      <c r="N74" s="502"/>
      <c r="O74" s="502"/>
      <c r="P74" s="502"/>
      <c r="Q74" s="502"/>
      <c r="R74" s="502"/>
      <c r="S74" s="502"/>
      <c r="T74" s="502"/>
      <c r="U74" s="502"/>
      <c r="V74" s="502"/>
      <c r="W74" s="502"/>
      <c r="X74" s="502"/>
      <c r="Y74" s="147"/>
      <c r="Z74" s="147"/>
      <c r="AA74" s="147"/>
      <c r="AB74" s="147"/>
    </row>
    <row r="75" spans="1:92" ht="24.75" customHeight="1" x14ac:dyDescent="0.15">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7"/>
      <c r="Z75" s="147"/>
      <c r="AA75" s="147"/>
      <c r="AB75" s="147"/>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row>
    <row r="76" spans="1:92" ht="39.950000000000003" customHeight="1" x14ac:dyDescent="0.15">
      <c r="A76" s="494" t="s">
        <v>243</v>
      </c>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177"/>
      <c r="Z76" s="177"/>
      <c r="AA76" s="177"/>
      <c r="AB76" s="177"/>
    </row>
    <row r="77" spans="1:92" ht="39.75" customHeight="1" x14ac:dyDescent="0.15">
      <c r="A77" s="466" t="s">
        <v>47</v>
      </c>
      <c r="B77" s="459"/>
      <c r="C77" s="459"/>
      <c r="D77" s="459"/>
      <c r="E77" s="459"/>
      <c r="F77" s="459"/>
      <c r="G77" s="459"/>
      <c r="H77" s="459"/>
      <c r="I77" s="459"/>
      <c r="J77" s="459"/>
      <c r="K77" s="460"/>
      <c r="L77" s="467"/>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AR77" s="469"/>
      <c r="AS77" s="470" t="s">
        <v>61</v>
      </c>
      <c r="AT77" s="471"/>
      <c r="AU77" s="471"/>
      <c r="AV77" s="471"/>
      <c r="AW77" s="471"/>
      <c r="AX77" s="471"/>
      <c r="AY77" s="471"/>
      <c r="AZ77" s="471"/>
      <c r="BA77" s="471"/>
      <c r="BB77" s="471"/>
      <c r="BC77" s="472"/>
      <c r="BD77" s="467"/>
      <c r="BE77" s="468"/>
      <c r="BF77" s="468"/>
      <c r="BG77" s="468"/>
      <c r="BH77" s="468"/>
      <c r="BI77" s="468"/>
      <c r="BJ77" s="468"/>
      <c r="BK77" s="468"/>
      <c r="BL77" s="468"/>
      <c r="BM77" s="468"/>
      <c r="BN77" s="468"/>
      <c r="BO77" s="468"/>
      <c r="BP77" s="468"/>
      <c r="BQ77" s="468"/>
      <c r="BR77" s="468"/>
      <c r="BS77" s="468"/>
      <c r="BT77" s="468"/>
      <c r="BU77" s="468"/>
      <c r="BV77" s="468"/>
      <c r="BW77" s="468"/>
      <c r="BX77" s="468"/>
      <c r="BY77" s="468"/>
      <c r="BZ77" s="468"/>
      <c r="CA77" s="468"/>
      <c r="CB77" s="468"/>
      <c r="CC77" s="468"/>
      <c r="CD77" s="468"/>
      <c r="CE77" s="468"/>
      <c r="CF77" s="468"/>
      <c r="CG77" s="468"/>
      <c r="CH77" s="468"/>
      <c r="CI77" s="468"/>
      <c r="CJ77" s="468"/>
      <c r="CK77" s="468"/>
      <c r="CL77" s="468"/>
      <c r="CM77" s="468"/>
      <c r="CN77" s="469"/>
    </row>
    <row r="78" spans="1:92" ht="39.75" customHeight="1" x14ac:dyDescent="0.15">
      <c r="A78" s="466" t="s">
        <v>62</v>
      </c>
      <c r="B78" s="459"/>
      <c r="C78" s="459"/>
      <c r="D78" s="459"/>
      <c r="E78" s="459"/>
      <c r="F78" s="459"/>
      <c r="G78" s="459"/>
      <c r="H78" s="459"/>
      <c r="I78" s="459"/>
      <c r="J78" s="459"/>
      <c r="K78" s="460"/>
      <c r="L78" s="467"/>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9"/>
      <c r="AS78" s="470" t="s">
        <v>240</v>
      </c>
      <c r="AT78" s="471"/>
      <c r="AU78" s="471"/>
      <c r="AV78" s="471"/>
      <c r="AW78" s="471"/>
      <c r="AX78" s="471"/>
      <c r="AY78" s="471"/>
      <c r="AZ78" s="471"/>
      <c r="BA78" s="471"/>
      <c r="BB78" s="471"/>
      <c r="BC78" s="472"/>
      <c r="BD78" s="473"/>
      <c r="BE78" s="474"/>
      <c r="BF78" s="474"/>
      <c r="BG78" s="474"/>
      <c r="BH78" s="474"/>
      <c r="BI78" s="474"/>
      <c r="BJ78" s="474"/>
      <c r="BK78" s="474"/>
      <c r="BL78" s="474"/>
      <c r="BM78" s="474"/>
      <c r="BN78" s="474"/>
      <c r="BO78" s="474"/>
      <c r="BP78" s="474"/>
      <c r="BQ78" s="474"/>
      <c r="BR78" s="474"/>
      <c r="BS78" s="475" t="s">
        <v>241</v>
      </c>
      <c r="BT78" s="475"/>
      <c r="BU78" s="474"/>
      <c r="BV78" s="474"/>
      <c r="BW78" s="474"/>
      <c r="BX78" s="474"/>
      <c r="BY78" s="474"/>
      <c r="BZ78" s="474"/>
      <c r="CA78" s="474"/>
      <c r="CB78" s="474"/>
      <c r="CC78" s="474"/>
      <c r="CD78" s="474"/>
      <c r="CE78" s="474"/>
      <c r="CF78" s="474"/>
      <c r="CG78" s="474"/>
      <c r="CH78" s="474"/>
      <c r="CI78" s="474"/>
      <c r="CJ78" s="474"/>
      <c r="CK78" s="474"/>
      <c r="CL78" s="474"/>
      <c r="CM78" s="474"/>
      <c r="CN78" s="476"/>
    </row>
    <row r="79" spans="1:92" ht="24" customHeight="1" x14ac:dyDescent="0.15">
      <c r="A79" s="483" t="s">
        <v>63</v>
      </c>
      <c r="B79" s="484"/>
      <c r="C79" s="484"/>
      <c r="D79" s="484"/>
      <c r="E79" s="484"/>
      <c r="F79" s="484"/>
      <c r="G79" s="484"/>
      <c r="H79" s="484"/>
      <c r="I79" s="484"/>
      <c r="J79" s="484"/>
      <c r="K79" s="485"/>
      <c r="L79" s="489" t="s">
        <v>244</v>
      </c>
      <c r="M79" s="490"/>
      <c r="N79" s="490"/>
      <c r="O79" s="491"/>
      <c r="P79" s="491"/>
      <c r="Q79" s="491"/>
      <c r="R79" s="491"/>
      <c r="S79" s="491"/>
      <c r="T79" s="491"/>
      <c r="U79" s="491"/>
      <c r="V79" s="491"/>
      <c r="W79" s="491"/>
      <c r="X79" s="491"/>
      <c r="Y79" s="490" t="s">
        <v>239</v>
      </c>
      <c r="Z79" s="490"/>
      <c r="AA79" s="490"/>
      <c r="AB79" s="491"/>
      <c r="AC79" s="491"/>
      <c r="AD79" s="491"/>
      <c r="AE79" s="491"/>
      <c r="AF79" s="491"/>
      <c r="AG79" s="491"/>
      <c r="AH79" s="491"/>
      <c r="AI79" s="491"/>
      <c r="AJ79" s="491"/>
      <c r="AK79" s="491"/>
      <c r="AL79" s="178"/>
      <c r="AM79" s="178"/>
      <c r="AN79" s="178"/>
      <c r="AO79" s="178"/>
      <c r="AP79" s="178"/>
      <c r="AQ79" s="178"/>
      <c r="AR79" s="178"/>
      <c r="AS79" s="178"/>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80"/>
      <c r="CH79" s="180"/>
      <c r="CI79" s="180"/>
      <c r="CJ79" s="180"/>
      <c r="CK79" s="180"/>
      <c r="CL79" s="180"/>
      <c r="CM79" s="180"/>
      <c r="CN79" s="181"/>
    </row>
    <row r="80" spans="1:92" ht="45.75" customHeight="1" x14ac:dyDescent="0.15">
      <c r="A80" s="486"/>
      <c r="B80" s="487"/>
      <c r="C80" s="487"/>
      <c r="D80" s="487"/>
      <c r="E80" s="487"/>
      <c r="F80" s="487"/>
      <c r="G80" s="487"/>
      <c r="H80" s="487"/>
      <c r="I80" s="487"/>
      <c r="J80" s="487"/>
      <c r="K80" s="488"/>
      <c r="L80" s="416"/>
      <c r="M80" s="417"/>
      <c r="N80" s="417"/>
      <c r="O80" s="417"/>
      <c r="P80" s="417"/>
      <c r="Q80" s="417"/>
      <c r="R80" s="417"/>
      <c r="S80" s="417"/>
      <c r="T80" s="417"/>
      <c r="U80" s="417"/>
      <c r="V80" s="417"/>
      <c r="W80" s="417"/>
      <c r="X80" s="417"/>
      <c r="Y80" s="417"/>
      <c r="Z80" s="417"/>
      <c r="AA80" s="417"/>
      <c r="AB80" s="417"/>
      <c r="AC80" s="418"/>
      <c r="AD80" s="419"/>
      <c r="AE80" s="419"/>
      <c r="AF80" s="419"/>
      <c r="AG80" s="419"/>
      <c r="AH80" s="419"/>
      <c r="AI80" s="419"/>
      <c r="AJ80" s="419"/>
      <c r="AK80" s="419"/>
      <c r="AL80" s="419"/>
      <c r="AM80" s="419"/>
      <c r="AN80" s="419"/>
      <c r="AO80" s="419"/>
      <c r="AP80" s="419"/>
      <c r="AQ80" s="419"/>
      <c r="AR80" s="419"/>
      <c r="AS80" s="420"/>
      <c r="AT80" s="421"/>
      <c r="AU80" s="421"/>
      <c r="AV80" s="421"/>
      <c r="AW80" s="421"/>
      <c r="AX80" s="421"/>
      <c r="AY80" s="421"/>
      <c r="AZ80" s="421"/>
      <c r="BA80" s="421"/>
      <c r="BB80" s="421"/>
      <c r="BC80" s="421"/>
      <c r="BD80" s="421"/>
      <c r="BE80" s="421"/>
      <c r="BF80" s="421"/>
      <c r="BG80" s="421"/>
      <c r="BH80" s="421"/>
      <c r="BI80" s="421"/>
      <c r="BJ80" s="421"/>
      <c r="BK80" s="421"/>
      <c r="BL80" s="421"/>
      <c r="BM80" s="421"/>
      <c r="BN80" s="421"/>
      <c r="BO80" s="421"/>
      <c r="BP80" s="421"/>
      <c r="BQ80" s="421"/>
      <c r="BR80" s="421"/>
      <c r="BS80" s="421"/>
      <c r="BT80" s="421"/>
      <c r="BU80" s="421"/>
      <c r="BV80" s="421"/>
      <c r="BW80" s="421"/>
      <c r="BX80" s="421"/>
      <c r="BY80" s="421"/>
      <c r="BZ80" s="421"/>
      <c r="CA80" s="421"/>
      <c r="CB80" s="421"/>
      <c r="CC80" s="421"/>
      <c r="CD80" s="421"/>
      <c r="CE80" s="421"/>
      <c r="CF80" s="421"/>
      <c r="CG80" s="421"/>
      <c r="CH80" s="421"/>
      <c r="CI80" s="421"/>
      <c r="CJ80" s="421"/>
      <c r="CK80" s="421"/>
      <c r="CL80" s="421"/>
      <c r="CM80" s="421"/>
      <c r="CN80" s="422"/>
    </row>
    <row r="81" spans="1:92" ht="39.75" customHeight="1" x14ac:dyDescent="0.15">
      <c r="A81" s="466" t="s">
        <v>58</v>
      </c>
      <c r="B81" s="459"/>
      <c r="C81" s="459"/>
      <c r="D81" s="459"/>
      <c r="E81" s="459"/>
      <c r="F81" s="459"/>
      <c r="G81" s="459"/>
      <c r="H81" s="459"/>
      <c r="I81" s="459"/>
      <c r="J81" s="459"/>
      <c r="K81" s="460"/>
      <c r="L81" s="461" t="s">
        <v>237</v>
      </c>
      <c r="M81" s="462"/>
      <c r="N81" s="463"/>
      <c r="O81" s="463"/>
      <c r="P81" s="463"/>
      <c r="Q81" s="463"/>
      <c r="R81" s="463"/>
      <c r="S81" s="463"/>
      <c r="T81" s="463"/>
      <c r="U81" s="463"/>
      <c r="V81" s="463"/>
      <c r="W81" s="462" t="s">
        <v>238</v>
      </c>
      <c r="X81" s="462"/>
      <c r="Y81" s="463"/>
      <c r="Z81" s="463"/>
      <c r="AA81" s="463"/>
      <c r="AB81" s="463"/>
      <c r="AC81" s="463"/>
      <c r="AD81" s="463"/>
      <c r="AE81" s="463"/>
      <c r="AF81" s="463"/>
      <c r="AG81" s="463"/>
      <c r="AH81" s="462" t="s">
        <v>239</v>
      </c>
      <c r="AI81" s="462"/>
      <c r="AJ81" s="463"/>
      <c r="AK81" s="463"/>
      <c r="AL81" s="463"/>
      <c r="AM81" s="463"/>
      <c r="AN81" s="463"/>
      <c r="AO81" s="463"/>
      <c r="AP81" s="463"/>
      <c r="AQ81" s="463"/>
      <c r="AR81" s="464"/>
      <c r="AS81" s="477" t="s">
        <v>60</v>
      </c>
      <c r="AT81" s="478"/>
      <c r="AU81" s="478"/>
      <c r="AV81" s="478"/>
      <c r="AW81" s="478"/>
      <c r="AX81" s="478"/>
      <c r="AY81" s="478"/>
      <c r="AZ81" s="478"/>
      <c r="BA81" s="478"/>
      <c r="BB81" s="478"/>
      <c r="BC81" s="479"/>
      <c r="BD81" s="182"/>
      <c r="BE81" s="492" t="s">
        <v>237</v>
      </c>
      <c r="BF81" s="492"/>
      <c r="BG81" s="453"/>
      <c r="BH81" s="453"/>
      <c r="BI81" s="453"/>
      <c r="BJ81" s="453"/>
      <c r="BK81" s="453"/>
      <c r="BL81" s="453"/>
      <c r="BM81" s="453"/>
      <c r="BN81" s="453"/>
      <c r="BO81" s="453"/>
      <c r="BP81" s="492" t="s">
        <v>238</v>
      </c>
      <c r="BQ81" s="492"/>
      <c r="BR81" s="453"/>
      <c r="BS81" s="453"/>
      <c r="BT81" s="453"/>
      <c r="BU81" s="453"/>
      <c r="BV81" s="453"/>
      <c r="BW81" s="453"/>
      <c r="BX81" s="453"/>
      <c r="BY81" s="453"/>
      <c r="BZ81" s="453"/>
      <c r="CA81" s="453"/>
      <c r="CB81" s="492" t="s">
        <v>239</v>
      </c>
      <c r="CC81" s="492"/>
      <c r="CD81" s="453"/>
      <c r="CE81" s="453"/>
      <c r="CF81" s="453"/>
      <c r="CG81" s="453"/>
      <c r="CH81" s="453"/>
      <c r="CI81" s="453"/>
      <c r="CJ81" s="453"/>
      <c r="CK81" s="453"/>
      <c r="CL81" s="453"/>
      <c r="CM81" s="453"/>
      <c r="CN81" s="454"/>
    </row>
    <row r="82" spans="1:92" ht="39.75" customHeight="1" x14ac:dyDescent="0.15">
      <c r="A82" s="457" t="s">
        <v>59</v>
      </c>
      <c r="B82" s="458"/>
      <c r="C82" s="459"/>
      <c r="D82" s="459"/>
      <c r="E82" s="459"/>
      <c r="F82" s="459"/>
      <c r="G82" s="459"/>
      <c r="H82" s="459"/>
      <c r="I82" s="459"/>
      <c r="J82" s="459"/>
      <c r="K82" s="460"/>
      <c r="L82" s="461" t="s">
        <v>237</v>
      </c>
      <c r="M82" s="462"/>
      <c r="N82" s="463"/>
      <c r="O82" s="463"/>
      <c r="P82" s="463"/>
      <c r="Q82" s="463"/>
      <c r="R82" s="463"/>
      <c r="S82" s="463"/>
      <c r="T82" s="463"/>
      <c r="U82" s="463"/>
      <c r="V82" s="463"/>
      <c r="W82" s="462" t="s">
        <v>238</v>
      </c>
      <c r="X82" s="462"/>
      <c r="Y82" s="463"/>
      <c r="Z82" s="463"/>
      <c r="AA82" s="463"/>
      <c r="AB82" s="463"/>
      <c r="AC82" s="463"/>
      <c r="AD82" s="463"/>
      <c r="AE82" s="463"/>
      <c r="AF82" s="463"/>
      <c r="AG82" s="463"/>
      <c r="AH82" s="462" t="s">
        <v>239</v>
      </c>
      <c r="AI82" s="462"/>
      <c r="AJ82" s="463"/>
      <c r="AK82" s="463"/>
      <c r="AL82" s="463"/>
      <c r="AM82" s="463"/>
      <c r="AN82" s="463"/>
      <c r="AO82" s="463"/>
      <c r="AP82" s="463"/>
      <c r="AQ82" s="463"/>
      <c r="AR82" s="464"/>
      <c r="AS82" s="480"/>
      <c r="AT82" s="481"/>
      <c r="AU82" s="481"/>
      <c r="AV82" s="481"/>
      <c r="AW82" s="481"/>
      <c r="AX82" s="481"/>
      <c r="AY82" s="481"/>
      <c r="AZ82" s="481"/>
      <c r="BA82" s="481"/>
      <c r="BB82" s="481"/>
      <c r="BC82" s="482"/>
      <c r="BD82" s="183"/>
      <c r="BE82" s="493"/>
      <c r="BF82" s="493"/>
      <c r="BG82" s="455"/>
      <c r="BH82" s="455"/>
      <c r="BI82" s="455"/>
      <c r="BJ82" s="455"/>
      <c r="BK82" s="455"/>
      <c r="BL82" s="455"/>
      <c r="BM82" s="455"/>
      <c r="BN82" s="455"/>
      <c r="BO82" s="455"/>
      <c r="BP82" s="493"/>
      <c r="BQ82" s="493"/>
      <c r="BR82" s="455"/>
      <c r="BS82" s="455"/>
      <c r="BT82" s="455"/>
      <c r="BU82" s="455"/>
      <c r="BV82" s="455"/>
      <c r="BW82" s="455"/>
      <c r="BX82" s="455"/>
      <c r="BY82" s="455"/>
      <c r="BZ82" s="455"/>
      <c r="CA82" s="455"/>
      <c r="CB82" s="493"/>
      <c r="CC82" s="493"/>
      <c r="CD82" s="455"/>
      <c r="CE82" s="455"/>
      <c r="CF82" s="455"/>
      <c r="CG82" s="455"/>
      <c r="CH82" s="455"/>
      <c r="CI82" s="455"/>
      <c r="CJ82" s="455"/>
      <c r="CK82" s="455"/>
      <c r="CL82" s="455"/>
      <c r="CM82" s="455"/>
      <c r="CN82" s="456"/>
    </row>
    <row r="83" spans="1:92" ht="24" customHeight="1" x14ac:dyDescent="0.15">
      <c r="A83" s="309"/>
      <c r="B83" s="309"/>
      <c r="C83" s="310"/>
      <c r="D83" s="310"/>
      <c r="E83" s="310"/>
      <c r="F83" s="310"/>
      <c r="G83" s="310"/>
      <c r="H83" s="310"/>
      <c r="I83" s="310"/>
      <c r="J83" s="310"/>
      <c r="K83" s="310"/>
      <c r="L83" s="306"/>
      <c r="M83" s="306"/>
      <c r="N83" s="307"/>
      <c r="O83" s="307"/>
      <c r="P83" s="307"/>
      <c r="Q83" s="307"/>
      <c r="R83" s="307"/>
      <c r="S83" s="307"/>
      <c r="T83" s="307"/>
      <c r="U83" s="307"/>
      <c r="V83" s="307"/>
      <c r="W83" s="306"/>
      <c r="X83" s="306"/>
      <c r="Y83" s="307"/>
      <c r="Z83" s="307"/>
      <c r="AA83" s="307"/>
      <c r="AB83" s="307"/>
      <c r="AC83" s="307"/>
      <c r="AD83" s="307"/>
      <c r="AE83" s="307"/>
      <c r="AF83" s="307"/>
      <c r="AG83" s="307"/>
      <c r="AH83" s="306"/>
      <c r="AI83" s="306"/>
      <c r="AJ83" s="307"/>
      <c r="AK83" s="307"/>
      <c r="AL83" s="307"/>
      <c r="AM83" s="307"/>
      <c r="AN83" s="307"/>
      <c r="AO83" s="307"/>
      <c r="AP83" s="307"/>
      <c r="AQ83" s="307"/>
      <c r="AR83" s="307"/>
      <c r="AS83" s="309"/>
      <c r="AT83" s="309"/>
      <c r="AU83" s="309"/>
      <c r="AV83" s="309"/>
      <c r="AW83" s="309"/>
      <c r="AX83" s="309"/>
      <c r="AY83" s="309"/>
      <c r="AZ83" s="309"/>
      <c r="BA83" s="309"/>
      <c r="BB83" s="309"/>
      <c r="BC83" s="309"/>
      <c r="BD83" s="308"/>
      <c r="BE83" s="306"/>
      <c r="BF83" s="306"/>
      <c r="BG83" s="307"/>
      <c r="BH83" s="307"/>
      <c r="BI83" s="307"/>
      <c r="BJ83" s="307"/>
      <c r="BK83" s="307"/>
      <c r="BL83" s="307"/>
      <c r="BM83" s="307"/>
      <c r="BN83" s="307"/>
      <c r="BO83" s="307"/>
      <c r="BP83" s="306"/>
      <c r="BQ83" s="306"/>
      <c r="BR83" s="307"/>
      <c r="BS83" s="307"/>
      <c r="BT83" s="307"/>
      <c r="BU83" s="307"/>
      <c r="BV83" s="307"/>
      <c r="BW83" s="307"/>
      <c r="BX83" s="307"/>
      <c r="BY83" s="307"/>
      <c r="BZ83" s="307"/>
      <c r="CA83" s="307"/>
      <c r="CB83" s="306"/>
      <c r="CC83" s="306"/>
      <c r="CD83" s="307"/>
      <c r="CE83" s="307"/>
      <c r="CF83" s="307"/>
      <c r="CG83" s="307"/>
      <c r="CH83" s="307"/>
      <c r="CI83" s="307"/>
      <c r="CJ83" s="307"/>
      <c r="CK83" s="307"/>
      <c r="CL83" s="307"/>
      <c r="CM83" s="307"/>
      <c r="CN83" s="307"/>
    </row>
    <row r="84" spans="1:92" ht="24" customHeight="1" x14ac:dyDescent="0.15">
      <c r="A84" s="309"/>
      <c r="B84" s="309"/>
      <c r="C84" s="310"/>
      <c r="D84" s="310"/>
      <c r="E84" s="310"/>
      <c r="F84" s="310"/>
      <c r="G84" s="310"/>
      <c r="H84" s="310"/>
      <c r="I84" s="310"/>
      <c r="J84" s="310"/>
      <c r="K84" s="310"/>
      <c r="L84" s="306"/>
      <c r="M84" s="306"/>
      <c r="N84" s="307"/>
      <c r="O84" s="307"/>
      <c r="P84" s="307"/>
      <c r="Q84" s="307"/>
      <c r="R84" s="307"/>
      <c r="S84" s="307"/>
      <c r="T84" s="307"/>
      <c r="U84" s="307"/>
      <c r="V84" s="307"/>
      <c r="W84" s="306"/>
      <c r="X84" s="306"/>
      <c r="Y84" s="307"/>
      <c r="Z84" s="307"/>
      <c r="AA84" s="307"/>
      <c r="AB84" s="307"/>
      <c r="AC84" s="307"/>
      <c r="AD84" s="307"/>
      <c r="AE84" s="307"/>
      <c r="AF84" s="307"/>
      <c r="AG84" s="307"/>
      <c r="AH84" s="306"/>
      <c r="AI84" s="306"/>
      <c r="AJ84" s="307"/>
      <c r="AK84" s="307"/>
      <c r="AL84" s="307"/>
      <c r="AM84" s="307"/>
      <c r="AN84" s="307"/>
      <c r="AO84" s="307"/>
      <c r="AP84" s="307"/>
      <c r="AQ84" s="307"/>
      <c r="AR84" s="307"/>
      <c r="AS84" s="309"/>
      <c r="AT84" s="309"/>
      <c r="AU84" s="309"/>
      <c r="AV84" s="309"/>
      <c r="AW84" s="309"/>
      <c r="AX84" s="309"/>
      <c r="AY84" s="309"/>
      <c r="AZ84" s="309"/>
      <c r="BA84" s="309"/>
      <c r="BB84" s="309"/>
      <c r="BC84" s="309"/>
      <c r="BD84" s="308"/>
      <c r="BE84" s="306"/>
      <c r="BF84" s="306"/>
      <c r="BG84" s="307"/>
      <c r="BH84" s="307"/>
      <c r="BI84" s="307"/>
      <c r="BJ84" s="307"/>
      <c r="BK84" s="307"/>
      <c r="BL84" s="307"/>
      <c r="BM84" s="307"/>
      <c r="BN84" s="307"/>
      <c r="BO84" s="307"/>
      <c r="BP84" s="306"/>
      <c r="BQ84" s="306"/>
      <c r="BR84" s="307"/>
      <c r="BS84" s="307"/>
      <c r="BT84" s="307"/>
      <c r="BU84" s="307"/>
      <c r="BV84" s="307"/>
      <c r="BW84" s="307"/>
      <c r="BX84" s="307"/>
      <c r="BY84" s="307"/>
      <c r="BZ84" s="307"/>
      <c r="CA84" s="307"/>
      <c r="CB84" s="306"/>
      <c r="CC84" s="306"/>
      <c r="CD84" s="307"/>
      <c r="CE84" s="307"/>
      <c r="CF84" s="307"/>
      <c r="CG84" s="307"/>
      <c r="CH84" s="307"/>
      <c r="CI84" s="307"/>
      <c r="CJ84" s="307"/>
      <c r="CK84" s="307"/>
      <c r="CL84" s="307"/>
      <c r="CM84" s="307"/>
      <c r="CN84" s="307"/>
    </row>
    <row r="85" spans="1:92" ht="24" customHeight="1" x14ac:dyDescent="0.15">
      <c r="A85" s="309"/>
      <c r="B85" s="309"/>
      <c r="C85" s="310"/>
      <c r="D85" s="310"/>
      <c r="E85" s="310"/>
      <c r="F85" s="310"/>
      <c r="G85" s="310"/>
      <c r="H85" s="310"/>
      <c r="I85" s="310"/>
      <c r="J85" s="310"/>
      <c r="K85" s="310"/>
      <c r="L85" s="306"/>
      <c r="M85" s="306"/>
      <c r="N85" s="307"/>
      <c r="O85" s="307"/>
      <c r="P85" s="307"/>
      <c r="Q85" s="307"/>
      <c r="R85" s="307"/>
      <c r="S85" s="307"/>
      <c r="T85" s="307"/>
      <c r="U85" s="307"/>
      <c r="V85" s="307"/>
      <c r="W85" s="306"/>
      <c r="X85" s="306"/>
      <c r="Y85" s="307"/>
      <c r="Z85" s="307"/>
      <c r="AA85" s="307"/>
      <c r="AB85" s="307"/>
      <c r="AC85" s="307"/>
      <c r="AD85" s="307"/>
      <c r="AE85" s="307"/>
      <c r="AF85" s="307"/>
      <c r="AG85" s="307"/>
      <c r="AH85" s="306"/>
      <c r="AI85" s="306"/>
      <c r="AJ85" s="307"/>
      <c r="AK85" s="307"/>
      <c r="AL85" s="307"/>
      <c r="AM85" s="307"/>
      <c r="AN85" s="307"/>
      <c r="AO85" s="307"/>
      <c r="AP85" s="307"/>
      <c r="AQ85" s="307"/>
      <c r="AR85" s="307"/>
      <c r="AS85" s="309"/>
      <c r="AT85" s="309"/>
      <c r="AU85" s="309"/>
      <c r="AV85" s="309"/>
      <c r="AW85" s="309"/>
      <c r="AX85" s="309"/>
      <c r="AY85" s="309"/>
      <c r="AZ85" s="309"/>
      <c r="BA85" s="309"/>
      <c r="BB85" s="309"/>
      <c r="BC85" s="309"/>
      <c r="BD85" s="308"/>
      <c r="BE85" s="306"/>
      <c r="BF85" s="306"/>
      <c r="BG85" s="307"/>
      <c r="BH85" s="307"/>
      <c r="BI85" s="307"/>
      <c r="BJ85" s="307"/>
      <c r="BK85" s="307"/>
      <c r="BL85" s="307"/>
      <c r="BM85" s="307"/>
      <c r="BN85" s="307"/>
      <c r="BO85" s="307"/>
      <c r="BP85" s="306"/>
      <c r="BQ85" s="306"/>
      <c r="BR85" s="307"/>
      <c r="BS85" s="307"/>
      <c r="BT85" s="307"/>
      <c r="BU85" s="307"/>
      <c r="BV85" s="307"/>
      <c r="BW85" s="307"/>
      <c r="BX85" s="307"/>
      <c r="BY85" s="307"/>
      <c r="BZ85" s="307"/>
      <c r="CA85" s="307"/>
      <c r="CB85" s="306"/>
      <c r="CC85" s="306"/>
      <c r="CD85" s="307"/>
      <c r="CE85" s="307"/>
      <c r="CF85" s="307"/>
      <c r="CG85" s="307"/>
      <c r="CH85" s="307"/>
      <c r="CI85" s="307"/>
      <c r="CJ85" s="307"/>
      <c r="CK85" s="307"/>
      <c r="CL85" s="307"/>
      <c r="CM85" s="307"/>
      <c r="CN85" s="307"/>
    </row>
    <row r="86" spans="1:92" ht="24" customHeight="1" x14ac:dyDescent="0.15">
      <c r="A86" s="309"/>
      <c r="B86" s="309"/>
      <c r="C86" s="310"/>
      <c r="D86" s="310"/>
      <c r="E86" s="310"/>
      <c r="F86" s="310"/>
      <c r="G86" s="310"/>
      <c r="H86" s="310"/>
      <c r="I86" s="310"/>
      <c r="J86" s="310"/>
      <c r="K86" s="310"/>
      <c r="L86" s="306"/>
      <c r="M86" s="306"/>
      <c r="N86" s="307"/>
      <c r="O86" s="307"/>
      <c r="P86" s="307"/>
      <c r="Q86" s="307"/>
      <c r="R86" s="307"/>
      <c r="S86" s="307"/>
      <c r="T86" s="307"/>
      <c r="U86" s="307"/>
      <c r="V86" s="307"/>
      <c r="W86" s="306"/>
      <c r="X86" s="306"/>
      <c r="Y86" s="307"/>
      <c r="Z86" s="307"/>
      <c r="AA86" s="307"/>
      <c r="AB86" s="307"/>
      <c r="AC86" s="307"/>
      <c r="AD86" s="307"/>
      <c r="AE86" s="307"/>
      <c r="AF86" s="307"/>
      <c r="AG86" s="307"/>
      <c r="AH86" s="306"/>
      <c r="AI86" s="306"/>
      <c r="AJ86" s="307"/>
      <c r="AK86" s="307"/>
      <c r="AL86" s="307"/>
      <c r="AM86" s="307"/>
      <c r="AN86" s="307"/>
      <c r="AO86" s="307"/>
      <c r="AP86" s="307"/>
      <c r="AQ86" s="307"/>
      <c r="AR86" s="307"/>
      <c r="AS86" s="309"/>
      <c r="AT86" s="309"/>
      <c r="AU86" s="309"/>
      <c r="AV86" s="309"/>
      <c r="AW86" s="309"/>
      <c r="AX86" s="309"/>
      <c r="AY86" s="309"/>
      <c r="AZ86" s="309"/>
      <c r="BA86" s="309"/>
      <c r="BB86" s="309"/>
      <c r="BC86" s="309"/>
      <c r="BD86" s="308"/>
      <c r="BE86" s="306"/>
      <c r="BF86" s="306"/>
      <c r="BG86" s="307"/>
      <c r="BH86" s="307"/>
      <c r="BI86" s="307"/>
      <c r="BJ86" s="307"/>
      <c r="BK86" s="307"/>
      <c r="BL86" s="307"/>
      <c r="BM86" s="307"/>
      <c r="BN86" s="307"/>
      <c r="BO86" s="307"/>
      <c r="BP86" s="306"/>
      <c r="BQ86" s="306"/>
      <c r="BR86" s="307"/>
      <c r="BS86" s="307"/>
      <c r="BT86" s="307"/>
      <c r="BU86" s="307"/>
      <c r="BV86" s="307"/>
      <c r="BW86" s="307"/>
      <c r="BX86" s="307"/>
      <c r="BY86" s="307"/>
      <c r="BZ86" s="307"/>
      <c r="CA86" s="307"/>
      <c r="CB86" s="306"/>
      <c r="CC86" s="306"/>
      <c r="CD86" s="307"/>
      <c r="CE86" s="307"/>
      <c r="CF86" s="307"/>
      <c r="CG86" s="307"/>
      <c r="CH86" s="307"/>
      <c r="CI86" s="307"/>
      <c r="CJ86" s="307"/>
      <c r="CK86" s="307"/>
      <c r="CL86" s="307"/>
      <c r="CM86" s="307"/>
      <c r="CN86" s="307"/>
    </row>
    <row r="87" spans="1:92" ht="18" customHeight="1" x14ac:dyDescent="0.15">
      <c r="A87" s="129"/>
      <c r="B87" s="129" t="s">
        <v>245</v>
      </c>
      <c r="C87" s="129"/>
      <c r="D87" s="184"/>
      <c r="E87" s="184"/>
      <c r="F87" s="184"/>
      <c r="G87" s="184"/>
      <c r="H87" s="184"/>
      <c r="I87" s="184"/>
      <c r="J87" s="184"/>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307"/>
      <c r="AO87" s="307"/>
      <c r="AP87" s="307"/>
      <c r="AQ87" s="307"/>
      <c r="AR87" s="307"/>
      <c r="AS87" s="309"/>
      <c r="AT87" s="309"/>
      <c r="AU87" s="309"/>
      <c r="AV87" s="309"/>
      <c r="AW87" s="309"/>
      <c r="AX87" s="309"/>
      <c r="AY87" s="309"/>
      <c r="AZ87" s="309"/>
      <c r="BA87" s="309"/>
      <c r="BB87" s="309"/>
      <c r="BC87" s="309"/>
      <c r="BD87" s="308"/>
      <c r="BE87" s="306"/>
      <c r="BF87" s="306"/>
      <c r="BG87" s="307"/>
      <c r="BH87" s="307"/>
      <c r="BI87" s="307"/>
      <c r="BJ87" s="307"/>
      <c r="BK87" s="307"/>
      <c r="BL87" s="307"/>
      <c r="BM87" s="307"/>
      <c r="BN87" s="307"/>
      <c r="BO87" s="307"/>
      <c r="BP87" s="306"/>
      <c r="BQ87" s="306"/>
      <c r="BR87" s="307"/>
      <c r="BS87" s="307"/>
      <c r="BT87" s="307"/>
      <c r="BU87" s="307"/>
      <c r="BV87" s="307"/>
      <c r="BW87" s="307"/>
      <c r="BX87" s="307"/>
      <c r="BY87" s="307"/>
      <c r="BZ87" s="307"/>
      <c r="CA87" s="307"/>
      <c r="CB87" s="306"/>
      <c r="CC87" s="306"/>
      <c r="CD87" s="307"/>
      <c r="CE87" s="307"/>
      <c r="CF87" s="307"/>
      <c r="CG87" s="307"/>
      <c r="CH87" s="307"/>
      <c r="CI87" s="307"/>
      <c r="CJ87" s="307"/>
      <c r="CK87" s="307"/>
      <c r="CL87" s="307"/>
      <c r="CM87" s="307"/>
      <c r="CN87" s="307"/>
    </row>
    <row r="88" spans="1:92" ht="18" customHeight="1" x14ac:dyDescent="0.15">
      <c r="A88" s="311"/>
      <c r="B88" s="311"/>
      <c r="C88" s="311"/>
      <c r="D88" s="311"/>
      <c r="E88" s="311"/>
      <c r="F88" s="311"/>
      <c r="G88" s="129" t="s">
        <v>246</v>
      </c>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07"/>
      <c r="AO88" s="307"/>
      <c r="AP88" s="307"/>
      <c r="AQ88" s="307"/>
      <c r="AR88" s="307"/>
      <c r="AS88" s="309"/>
      <c r="AT88" s="309"/>
      <c r="AU88" s="309"/>
      <c r="AV88" s="309"/>
      <c r="AW88" s="309"/>
      <c r="AX88" s="309"/>
      <c r="AY88" s="309"/>
      <c r="AZ88" s="309"/>
      <c r="BA88" s="309"/>
      <c r="BB88" s="309"/>
      <c r="BC88" s="309"/>
      <c r="BD88" s="308"/>
      <c r="BE88" s="306"/>
      <c r="BF88" s="306"/>
      <c r="BG88" s="307"/>
      <c r="BH88" s="307"/>
      <c r="BI88" s="307"/>
      <c r="BJ88" s="307"/>
      <c r="BK88" s="307"/>
      <c r="BL88" s="307"/>
      <c r="BM88" s="307"/>
      <c r="BN88" s="307"/>
      <c r="BO88" s="307"/>
      <c r="BP88" s="306"/>
      <c r="BQ88" s="306"/>
      <c r="BR88" s="307"/>
      <c r="BS88" s="307"/>
      <c r="BT88" s="307"/>
      <c r="BU88" s="307"/>
      <c r="BV88" s="307"/>
      <c r="BW88" s="307"/>
      <c r="BX88" s="307"/>
      <c r="BY88" s="307"/>
      <c r="BZ88" s="307"/>
      <c r="CA88" s="307"/>
      <c r="CB88" s="306"/>
      <c r="CC88" s="306"/>
      <c r="CD88" s="307"/>
      <c r="CE88" s="307"/>
      <c r="CF88" s="307"/>
      <c r="CG88" s="307"/>
      <c r="CH88" s="307"/>
      <c r="CI88" s="307"/>
      <c r="CJ88" s="307"/>
      <c r="CK88" s="307"/>
      <c r="CL88" s="307"/>
      <c r="CM88" s="307"/>
      <c r="CN88" s="307"/>
    </row>
    <row r="89" spans="1:92" ht="18" customHeight="1" x14ac:dyDescent="0.15">
      <c r="A89" s="129"/>
      <c r="B89" s="129"/>
      <c r="C89" s="129"/>
      <c r="D89" s="184"/>
      <c r="E89" s="184"/>
      <c r="F89" s="184"/>
      <c r="G89" s="129" t="s">
        <v>247</v>
      </c>
      <c r="H89" s="184"/>
      <c r="I89" s="184"/>
      <c r="J89" s="184"/>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307"/>
      <c r="AO89" s="307"/>
      <c r="AP89" s="307"/>
      <c r="AQ89" s="307"/>
      <c r="AR89" s="307"/>
      <c r="AS89" s="309"/>
      <c r="AT89" s="309"/>
      <c r="AU89" s="309"/>
      <c r="AV89" s="309"/>
      <c r="AW89" s="309"/>
      <c r="AX89" s="309"/>
      <c r="AY89" s="309"/>
      <c r="AZ89" s="309"/>
      <c r="BA89" s="309"/>
      <c r="BB89" s="309"/>
      <c r="BC89" s="309"/>
      <c r="BD89" s="308"/>
      <c r="BE89" s="306"/>
      <c r="BF89" s="306"/>
      <c r="BG89" s="307"/>
      <c r="BH89" s="307"/>
      <c r="BI89" s="307"/>
      <c r="BJ89" s="307"/>
      <c r="BK89" s="307"/>
      <c r="BL89" s="307"/>
      <c r="BM89" s="307"/>
      <c r="BN89" s="307"/>
      <c r="BO89" s="307"/>
      <c r="BP89" s="306"/>
      <c r="BQ89" s="306"/>
      <c r="BR89" s="307"/>
      <c r="BS89" s="307"/>
      <c r="BT89" s="307"/>
      <c r="BU89" s="307"/>
      <c r="BV89" s="307"/>
      <c r="BW89" s="307"/>
      <c r="BX89" s="307"/>
      <c r="BY89" s="307"/>
      <c r="BZ89" s="307"/>
      <c r="CA89" s="307"/>
      <c r="CB89" s="306"/>
      <c r="CC89" s="306"/>
      <c r="CD89" s="307"/>
      <c r="CE89" s="307"/>
      <c r="CF89" s="307"/>
      <c r="CG89" s="307"/>
      <c r="CH89" s="307"/>
      <c r="CI89" s="307"/>
      <c r="CJ89" s="307"/>
      <c r="CK89" s="307"/>
      <c r="CL89" s="307"/>
      <c r="CM89" s="307"/>
      <c r="CN89" s="307"/>
    </row>
    <row r="90" spans="1:92" ht="18" customHeight="1" x14ac:dyDescent="0.15">
      <c r="A90" s="465"/>
      <c r="B90" s="465"/>
      <c r="C90" s="465"/>
      <c r="D90" s="465"/>
      <c r="E90" s="465"/>
      <c r="F90" s="465"/>
      <c r="G90" s="465"/>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5"/>
      <c r="AY90" s="465"/>
      <c r="AZ90" s="465"/>
      <c r="BA90" s="465"/>
      <c r="BB90" s="465"/>
      <c r="BC90" s="465"/>
      <c r="BD90" s="465"/>
      <c r="BE90" s="465"/>
      <c r="BF90" s="465"/>
      <c r="BG90" s="465"/>
      <c r="BH90" s="465"/>
      <c r="BI90" s="465"/>
      <c r="BJ90" s="465"/>
      <c r="BK90" s="465"/>
      <c r="BL90" s="465"/>
      <c r="BM90" s="465"/>
      <c r="BN90" s="465"/>
      <c r="BO90" s="465"/>
      <c r="BP90" s="465"/>
      <c r="BQ90" s="465"/>
      <c r="BR90" s="465"/>
      <c r="BS90" s="465"/>
      <c r="BT90" s="465"/>
      <c r="BU90" s="465"/>
      <c r="BV90" s="465"/>
      <c r="BW90" s="465"/>
      <c r="BX90" s="465"/>
      <c r="BY90" s="465"/>
      <c r="BZ90" s="465"/>
      <c r="CA90" s="465"/>
      <c r="CB90" s="465"/>
      <c r="CC90" s="465"/>
      <c r="CD90" s="465"/>
      <c r="CE90" s="465"/>
      <c r="CF90" s="465"/>
      <c r="CG90" s="465"/>
      <c r="CH90" s="465"/>
      <c r="CI90" s="465"/>
      <c r="CJ90" s="465"/>
      <c r="CK90" s="465"/>
      <c r="CL90" s="465"/>
      <c r="CM90" s="185"/>
      <c r="CN90" s="185"/>
    </row>
    <row r="91" spans="1:92" ht="18" customHeight="1" x14ac:dyDescent="0.15">
      <c r="A91" s="425" t="s">
        <v>79</v>
      </c>
      <c r="B91" s="425"/>
      <c r="C91" s="425"/>
      <c r="D91" s="425"/>
      <c r="E91" s="425"/>
      <c r="F91" s="425"/>
      <c r="G91" s="425"/>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5"/>
      <c r="AY91" s="425"/>
      <c r="AZ91" s="425"/>
      <c r="BA91" s="425"/>
      <c r="BB91" s="425"/>
      <c r="BC91" s="425"/>
      <c r="BD91" s="425"/>
      <c r="BE91" s="425"/>
      <c r="BF91" s="425"/>
      <c r="BG91" s="425"/>
      <c r="BH91" s="425"/>
      <c r="BI91" s="425"/>
      <c r="BJ91" s="425"/>
      <c r="BK91" s="425"/>
      <c r="BL91" s="425"/>
      <c r="BM91" s="425"/>
      <c r="BN91" s="425"/>
      <c r="BO91" s="425"/>
      <c r="BP91" s="425"/>
      <c r="BQ91" s="425"/>
      <c r="BR91" s="425"/>
      <c r="BS91" s="425"/>
      <c r="BT91" s="425"/>
      <c r="BU91" s="425"/>
      <c r="BV91" s="425"/>
      <c r="BW91" s="425"/>
      <c r="BX91" s="425"/>
      <c r="BY91" s="425"/>
      <c r="BZ91" s="425"/>
      <c r="CA91" s="425"/>
      <c r="CB91" s="425"/>
      <c r="CC91" s="425"/>
      <c r="CD91" s="425"/>
      <c r="CE91" s="425"/>
      <c r="CF91" s="425"/>
      <c r="CG91" s="425"/>
      <c r="CH91" s="425"/>
      <c r="CI91" s="425"/>
      <c r="CJ91" s="425"/>
      <c r="CK91" s="425"/>
      <c r="CL91" s="425"/>
      <c r="CM91" s="425"/>
      <c r="CN91" s="425"/>
    </row>
    <row r="92" spans="1:92" ht="18" customHeight="1" x14ac:dyDescent="0.15">
      <c r="CM92" s="223" t="str">
        <f>IF(OR($BD$14&lt;&gt;"",$AJ$71&lt;&gt;""),$BD$14&amp;"邸"&amp;RIGHT(TRIM($N$71&amp;$Y$71&amp;$AJ$71),4),"")</f>
        <v/>
      </c>
    </row>
    <row r="93" spans="1:92" s="103" customFormat="1" ht="19.5" customHeight="1" x14ac:dyDescent="0.15">
      <c r="B93" s="104"/>
      <c r="C93" s="104"/>
      <c r="D93" s="104"/>
      <c r="E93" s="105"/>
      <c r="F93" s="105"/>
      <c r="G93" s="106"/>
      <c r="H93" s="106"/>
      <c r="I93" s="104"/>
      <c r="J93" s="107"/>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BN93" s="109"/>
      <c r="BP93" s="451"/>
      <c r="BQ93" s="451"/>
      <c r="BR93" s="451"/>
      <c r="BS93" s="451"/>
      <c r="BT93" s="451"/>
      <c r="BU93" s="451"/>
      <c r="BV93" s="451"/>
      <c r="BW93" s="451"/>
      <c r="BX93" s="451"/>
      <c r="BY93" s="451"/>
      <c r="BZ93" s="451"/>
      <c r="CA93" s="451"/>
      <c r="CB93" s="451"/>
      <c r="CC93" s="451"/>
      <c r="CD93" s="451"/>
      <c r="CE93" s="451"/>
      <c r="CF93" s="451"/>
      <c r="CG93" s="451"/>
      <c r="CH93" s="451"/>
      <c r="CI93" s="451"/>
      <c r="CJ93" s="451"/>
      <c r="CK93" s="451"/>
      <c r="CL93" s="451"/>
      <c r="CM93" s="451"/>
      <c r="CN93" s="451"/>
    </row>
    <row r="94" spans="1:92" s="103" customFormat="1" ht="9.75" customHeight="1" x14ac:dyDescent="0.15">
      <c r="B94" s="104"/>
      <c r="C94" s="104"/>
      <c r="D94" s="104"/>
      <c r="E94" s="105"/>
      <c r="F94" s="105"/>
      <c r="G94" s="106"/>
      <c r="H94" s="106"/>
      <c r="I94" s="104"/>
      <c r="J94" s="107"/>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BN94" s="110"/>
      <c r="BO94" s="110"/>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23"/>
    </row>
    <row r="95" spans="1:92" s="103" customFormat="1" ht="9.75" customHeight="1" x14ac:dyDescent="0.15">
      <c r="B95" s="104"/>
      <c r="C95" s="104"/>
      <c r="D95" s="104"/>
      <c r="E95" s="105"/>
      <c r="F95" s="105"/>
      <c r="G95" s="106"/>
      <c r="H95" s="106"/>
      <c r="I95" s="104"/>
      <c r="J95" s="107"/>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BN95" s="110"/>
      <c r="BO95" s="110"/>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23"/>
    </row>
    <row r="96" spans="1:92" s="103" customFormat="1" ht="18" customHeight="1" x14ac:dyDescent="0.15">
      <c r="A96" s="108" t="s">
        <v>64</v>
      </c>
      <c r="B96" s="104"/>
      <c r="C96" s="104"/>
      <c r="D96" s="104"/>
      <c r="E96" s="105"/>
      <c r="F96" s="105"/>
      <c r="G96" s="106"/>
      <c r="H96" s="106"/>
      <c r="I96" s="104"/>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J96" s="108"/>
      <c r="AK96" s="108"/>
      <c r="AL96" s="108"/>
      <c r="AM96" s="108"/>
      <c r="AN96" s="108"/>
      <c r="AO96" s="108"/>
      <c r="AP96" s="108"/>
      <c r="AQ96" s="108"/>
      <c r="AR96" s="108"/>
      <c r="BK96" s="108"/>
      <c r="BL96" s="108"/>
      <c r="BM96" s="108"/>
      <c r="BO96" s="108"/>
      <c r="BP96" s="401"/>
      <c r="BQ96" s="401"/>
      <c r="BR96" s="401"/>
      <c r="BS96" s="401"/>
      <c r="BT96" s="452">
        <f>IF($BT$4="","",$BT$4)</f>
        <v>2019</v>
      </c>
      <c r="BU96" s="452"/>
      <c r="BV96" s="452"/>
      <c r="BW96" s="452"/>
      <c r="BX96" s="452"/>
      <c r="BY96" s="401" t="s">
        <v>11</v>
      </c>
      <c r="BZ96" s="401"/>
      <c r="CA96" s="452" t="str">
        <f>IF($CA$4="","",$CA$4)</f>
        <v/>
      </c>
      <c r="CB96" s="452"/>
      <c r="CC96" s="452"/>
      <c r="CD96" s="452"/>
      <c r="CE96" s="452"/>
      <c r="CF96" s="401" t="s">
        <v>10</v>
      </c>
      <c r="CG96" s="401"/>
      <c r="CH96" s="452" t="str">
        <f>IF($CH$4="","",$CH$4)</f>
        <v/>
      </c>
      <c r="CI96" s="452"/>
      <c r="CJ96" s="452"/>
      <c r="CK96" s="452"/>
      <c r="CL96" s="452"/>
      <c r="CM96" s="401" t="s">
        <v>9</v>
      </c>
      <c r="CN96" s="401"/>
    </row>
    <row r="97" spans="1:92" s="103" customFormat="1" ht="18" customHeight="1" x14ac:dyDescent="0.15">
      <c r="A97" s="108"/>
      <c r="B97" s="104"/>
      <c r="C97" s="104"/>
      <c r="D97" s="104"/>
      <c r="E97" s="105"/>
      <c r="F97" s="105"/>
      <c r="G97" s="106"/>
      <c r="H97" s="106"/>
      <c r="I97" s="104"/>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J97" s="108"/>
      <c r="AK97" s="108"/>
      <c r="AL97" s="108"/>
      <c r="AM97" s="108"/>
      <c r="AN97" s="108"/>
      <c r="AO97" s="108"/>
      <c r="AP97" s="108"/>
      <c r="AQ97" s="108"/>
      <c r="AR97" s="108"/>
      <c r="BK97" s="108"/>
      <c r="BL97" s="108"/>
      <c r="BM97" s="108"/>
      <c r="BO97" s="108"/>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row>
    <row r="98" spans="1:92" s="103" customFormat="1" ht="18" customHeight="1" x14ac:dyDescent="0.15">
      <c r="A98" s="108"/>
      <c r="B98" s="104"/>
      <c r="C98" s="104"/>
      <c r="D98" s="104"/>
      <c r="E98" s="105"/>
      <c r="F98" s="105"/>
      <c r="G98" s="106"/>
      <c r="H98" s="106"/>
      <c r="I98" s="104"/>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J98" s="108"/>
      <c r="AK98" s="108"/>
      <c r="AL98" s="108"/>
      <c r="AM98" s="108"/>
      <c r="AN98" s="108"/>
      <c r="AO98" s="108"/>
      <c r="AP98" s="108"/>
      <c r="AQ98" s="108"/>
      <c r="AR98" s="108"/>
      <c r="BK98" s="108"/>
      <c r="BL98" s="108"/>
      <c r="BM98" s="108"/>
      <c r="BO98" s="108"/>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row>
    <row r="99" spans="1:92" s="103" customFormat="1" ht="18" customHeight="1" x14ac:dyDescent="0.15">
      <c r="A99" s="108"/>
      <c r="B99" s="104"/>
      <c r="C99" s="104"/>
      <c r="D99" s="104"/>
      <c r="E99" s="105"/>
      <c r="F99" s="105"/>
      <c r="G99" s="106"/>
      <c r="H99" s="106"/>
      <c r="I99" s="104"/>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J99" s="108"/>
      <c r="AK99" s="108"/>
      <c r="AL99" s="108"/>
      <c r="AM99" s="108"/>
      <c r="AN99" s="108"/>
      <c r="AO99" s="108"/>
      <c r="AP99" s="108"/>
      <c r="AQ99" s="108"/>
      <c r="AR99" s="108"/>
      <c r="BK99" s="108"/>
      <c r="BL99" s="108"/>
      <c r="BM99" s="108"/>
      <c r="BO99" s="108"/>
      <c r="BP99" s="326"/>
      <c r="BQ99" s="326"/>
      <c r="BR99" s="326"/>
      <c r="BS99" s="326"/>
      <c r="BT99" s="326"/>
      <c r="BU99" s="326"/>
      <c r="BV99" s="326"/>
      <c r="BW99" s="326"/>
      <c r="BX99" s="326"/>
      <c r="BY99" s="326"/>
      <c r="BZ99" s="326"/>
      <c r="CA99" s="326"/>
      <c r="CB99" s="326"/>
      <c r="CC99" s="326"/>
      <c r="CD99" s="326"/>
      <c r="CE99" s="326"/>
      <c r="CF99" s="326"/>
      <c r="CG99" s="326"/>
      <c r="CH99" s="326"/>
      <c r="CI99" s="326"/>
      <c r="CJ99" s="326"/>
      <c r="CK99" s="326"/>
      <c r="CL99" s="326"/>
      <c r="CM99" s="326"/>
      <c r="CN99" s="326"/>
    </row>
    <row r="100" spans="1:92" ht="28.5" customHeight="1" x14ac:dyDescent="0.15">
      <c r="A100" s="440" t="s">
        <v>65</v>
      </c>
      <c r="B100" s="440"/>
      <c r="C100" s="440"/>
      <c r="D100" s="440"/>
      <c r="E100" s="440"/>
      <c r="F100" s="440"/>
      <c r="G100" s="440"/>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c r="AY100" s="440"/>
      <c r="AZ100" s="440"/>
      <c r="BA100" s="440"/>
      <c r="BB100" s="440"/>
      <c r="BC100" s="440"/>
      <c r="BD100" s="440"/>
      <c r="BE100" s="440"/>
      <c r="BF100" s="440"/>
      <c r="BG100" s="440"/>
      <c r="BH100" s="440"/>
      <c r="BI100" s="440"/>
      <c r="BJ100" s="440"/>
      <c r="BK100" s="440"/>
      <c r="BL100" s="440"/>
      <c r="BM100" s="440"/>
      <c r="BN100" s="440"/>
      <c r="BO100" s="440"/>
      <c r="BP100" s="440"/>
      <c r="BQ100" s="440"/>
      <c r="BR100" s="440"/>
      <c r="BS100" s="440"/>
      <c r="BT100" s="440"/>
      <c r="BU100" s="440"/>
      <c r="BV100" s="440"/>
      <c r="BW100" s="440"/>
      <c r="BX100" s="440"/>
      <c r="BY100" s="440"/>
      <c r="BZ100" s="440"/>
      <c r="CA100" s="440"/>
      <c r="CB100" s="440"/>
      <c r="CC100" s="440"/>
      <c r="CD100" s="440"/>
      <c r="CE100" s="440"/>
      <c r="CF100" s="440"/>
      <c r="CG100" s="440"/>
      <c r="CH100" s="440"/>
      <c r="CI100" s="440"/>
      <c r="CJ100" s="440"/>
      <c r="CK100" s="440"/>
      <c r="CL100" s="440"/>
      <c r="CM100" s="440"/>
      <c r="CN100" s="440"/>
    </row>
    <row r="101" spans="1:92" ht="28.5" customHeight="1" x14ac:dyDescent="0.15">
      <c r="A101" s="327"/>
      <c r="B101" s="327"/>
      <c r="C101" s="327"/>
      <c r="D101" s="327"/>
      <c r="E101" s="327"/>
      <c r="F101" s="327"/>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327"/>
      <c r="BR101" s="327"/>
      <c r="BS101" s="327"/>
      <c r="BT101" s="327"/>
      <c r="BU101" s="327"/>
      <c r="BV101" s="327"/>
      <c r="BW101" s="327"/>
      <c r="BX101" s="327"/>
      <c r="BY101" s="327"/>
      <c r="BZ101" s="327"/>
      <c r="CA101" s="327"/>
      <c r="CB101" s="327"/>
      <c r="CC101" s="327"/>
      <c r="CD101" s="327"/>
      <c r="CE101" s="327"/>
      <c r="CF101" s="327"/>
      <c r="CG101" s="327"/>
      <c r="CH101" s="327"/>
      <c r="CI101" s="327"/>
      <c r="CJ101" s="327"/>
      <c r="CK101" s="327"/>
      <c r="CL101" s="327"/>
      <c r="CM101" s="327"/>
      <c r="CN101" s="327"/>
    </row>
    <row r="102" spans="1:92" ht="18" customHeight="1" x14ac:dyDescent="0.15">
      <c r="A102" s="331"/>
      <c r="B102" s="328"/>
      <c r="C102" s="328"/>
      <c r="D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328"/>
      <c r="BI102" s="328"/>
      <c r="BJ102" s="328"/>
      <c r="BK102" s="328"/>
      <c r="BL102" s="328"/>
      <c r="BM102" s="328"/>
      <c r="BN102" s="328"/>
      <c r="BO102" s="328"/>
      <c r="BP102" s="328"/>
      <c r="BQ102" s="328"/>
      <c r="BR102" s="328"/>
      <c r="BS102" s="328"/>
      <c r="BT102" s="328"/>
      <c r="BU102" s="328"/>
      <c r="BV102" s="328"/>
      <c r="BW102" s="328"/>
      <c r="BX102" s="328"/>
      <c r="BY102" s="328"/>
      <c r="BZ102" s="328"/>
      <c r="CA102" s="328"/>
      <c r="CB102" s="328"/>
      <c r="CC102" s="328"/>
      <c r="CD102" s="328"/>
      <c r="CE102" s="328"/>
      <c r="CF102" s="328"/>
      <c r="CG102" s="328"/>
      <c r="CH102" s="328"/>
      <c r="CI102" s="328"/>
      <c r="CJ102" s="328"/>
      <c r="CK102" s="328"/>
      <c r="CL102" s="328"/>
      <c r="CM102" s="328"/>
      <c r="CN102" s="328"/>
    </row>
    <row r="103" spans="1:92" ht="92.25" customHeight="1" x14ac:dyDescent="0.15">
      <c r="A103" s="424" t="s">
        <v>66</v>
      </c>
      <c r="B103" s="424"/>
      <c r="C103" s="424"/>
      <c r="D103" s="424"/>
      <c r="E103" s="424"/>
      <c r="F103" s="4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c r="AC103" s="424"/>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4"/>
      <c r="AY103" s="424"/>
      <c r="AZ103" s="424"/>
      <c r="BA103" s="424"/>
      <c r="BB103" s="424"/>
      <c r="BC103" s="424"/>
      <c r="BD103" s="424"/>
      <c r="BE103" s="424"/>
      <c r="BF103" s="424"/>
      <c r="BG103" s="424"/>
      <c r="BH103" s="424"/>
      <c r="BI103" s="424"/>
      <c r="BJ103" s="424"/>
      <c r="BK103" s="424"/>
      <c r="BL103" s="424"/>
      <c r="BM103" s="424"/>
      <c r="BN103" s="424"/>
      <c r="BO103" s="424"/>
      <c r="BP103" s="424"/>
      <c r="BQ103" s="424"/>
      <c r="BR103" s="424"/>
      <c r="BS103" s="424"/>
      <c r="BT103" s="424"/>
      <c r="BU103" s="424"/>
      <c r="BV103" s="424"/>
      <c r="BW103" s="424"/>
      <c r="BX103" s="424"/>
      <c r="BY103" s="424"/>
      <c r="BZ103" s="424"/>
      <c r="CA103" s="424"/>
      <c r="CB103" s="424"/>
      <c r="CC103" s="424"/>
      <c r="CD103" s="424"/>
      <c r="CE103" s="424"/>
      <c r="CF103" s="424"/>
      <c r="CG103" s="424"/>
      <c r="CH103" s="424"/>
      <c r="CI103" s="424"/>
      <c r="CJ103" s="424"/>
      <c r="CK103" s="424"/>
      <c r="CL103" s="424"/>
      <c r="CM103" s="424"/>
      <c r="CN103" s="424"/>
    </row>
    <row r="104" spans="1:92" ht="18" customHeight="1" x14ac:dyDescent="0.15">
      <c r="A104" s="332"/>
      <c r="B104" s="186"/>
      <c r="C104" s="186"/>
      <c r="D104" s="186"/>
      <c r="E104" s="325"/>
      <c r="F104" s="325"/>
      <c r="G104" s="187"/>
      <c r="H104" s="187"/>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c r="AZ104" s="186"/>
      <c r="BA104" s="186"/>
      <c r="BB104" s="186"/>
      <c r="BC104" s="186"/>
      <c r="BD104" s="186"/>
      <c r="BE104" s="186"/>
      <c r="BF104" s="186"/>
      <c r="BG104" s="186"/>
      <c r="BH104" s="186"/>
      <c r="BI104" s="186"/>
      <c r="BJ104" s="186"/>
      <c r="BK104" s="186"/>
      <c r="BL104" s="186"/>
      <c r="BM104" s="186"/>
      <c r="BN104" s="186"/>
      <c r="BO104" s="186"/>
      <c r="BP104" s="186"/>
      <c r="BQ104" s="186"/>
      <c r="BR104" s="186"/>
      <c r="BS104" s="186"/>
      <c r="BT104" s="186"/>
      <c r="BU104" s="186"/>
      <c r="BV104" s="186"/>
      <c r="BW104" s="186"/>
      <c r="BX104" s="186"/>
      <c r="BY104" s="186"/>
      <c r="BZ104" s="186"/>
      <c r="CA104" s="186"/>
      <c r="CB104" s="186"/>
      <c r="CC104" s="186"/>
      <c r="CD104" s="186"/>
      <c r="CE104" s="186"/>
      <c r="CF104" s="186"/>
      <c r="CG104" s="186"/>
      <c r="CH104" s="186"/>
      <c r="CI104" s="186"/>
      <c r="CJ104" s="186"/>
      <c r="CK104" s="186"/>
      <c r="CL104" s="186"/>
      <c r="CM104" s="186"/>
      <c r="CN104" s="186"/>
    </row>
    <row r="105" spans="1:92" ht="18" customHeight="1" x14ac:dyDescent="0.15">
      <c r="A105" s="332"/>
      <c r="B105" s="186"/>
      <c r="C105" s="186"/>
      <c r="D105" s="186"/>
      <c r="E105" s="325"/>
      <c r="F105" s="325"/>
      <c r="G105" s="187"/>
      <c r="H105" s="187"/>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186"/>
      <c r="BM105" s="186"/>
      <c r="BN105" s="186"/>
      <c r="BO105" s="186"/>
      <c r="BP105" s="186"/>
      <c r="BQ105" s="186"/>
      <c r="BR105" s="186"/>
      <c r="BS105" s="186"/>
      <c r="BT105" s="186"/>
      <c r="BU105" s="186"/>
      <c r="BV105" s="186"/>
      <c r="BW105" s="186"/>
      <c r="BX105" s="186"/>
      <c r="BY105" s="186"/>
      <c r="BZ105" s="186"/>
      <c r="CA105" s="186"/>
      <c r="CB105" s="186"/>
      <c r="CC105" s="186"/>
      <c r="CD105" s="186"/>
      <c r="CE105" s="186"/>
      <c r="CF105" s="186"/>
      <c r="CG105" s="186"/>
      <c r="CH105" s="186"/>
      <c r="CI105" s="186"/>
      <c r="CJ105" s="186"/>
      <c r="CK105" s="186"/>
      <c r="CL105" s="186"/>
      <c r="CM105" s="186"/>
      <c r="CN105" s="186"/>
    </row>
    <row r="106" spans="1:92" ht="18" customHeight="1" x14ac:dyDescent="0.15">
      <c r="A106" s="333"/>
      <c r="B106" s="186"/>
      <c r="C106" s="186"/>
      <c r="D106" s="186"/>
      <c r="E106" s="325"/>
      <c r="F106" s="325"/>
      <c r="G106" s="187"/>
      <c r="H106" s="187"/>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6"/>
      <c r="BR106" s="186"/>
      <c r="BS106" s="186"/>
      <c r="BT106" s="186"/>
      <c r="BU106" s="186"/>
      <c r="BV106" s="186"/>
      <c r="BW106" s="186"/>
      <c r="BX106" s="186"/>
      <c r="BY106" s="186"/>
      <c r="BZ106" s="186"/>
      <c r="CA106" s="186"/>
      <c r="CB106" s="186"/>
      <c r="CC106" s="186"/>
      <c r="CD106" s="186"/>
      <c r="CE106" s="186"/>
      <c r="CF106" s="186"/>
      <c r="CG106" s="186"/>
      <c r="CH106" s="186"/>
      <c r="CI106" s="186"/>
      <c r="CJ106" s="186"/>
      <c r="CK106" s="186"/>
      <c r="CL106" s="186"/>
      <c r="CM106" s="186"/>
      <c r="CN106" s="186"/>
    </row>
    <row r="107" spans="1:92" ht="18" customHeight="1" x14ac:dyDescent="0.15">
      <c r="A107" s="333"/>
      <c r="B107" s="186"/>
      <c r="C107" s="186"/>
      <c r="D107" s="186"/>
      <c r="E107" s="325"/>
      <c r="F107" s="325"/>
      <c r="G107" s="187"/>
      <c r="H107" s="187"/>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c r="BC107" s="186"/>
      <c r="BD107" s="186"/>
      <c r="BE107" s="186"/>
      <c r="BF107" s="186"/>
      <c r="BG107" s="186"/>
      <c r="BH107" s="186"/>
      <c r="BI107" s="186"/>
      <c r="BJ107" s="186"/>
      <c r="BK107" s="186"/>
      <c r="BL107" s="186"/>
      <c r="BM107" s="186"/>
      <c r="BN107" s="186"/>
      <c r="BO107" s="186"/>
      <c r="BP107" s="186"/>
      <c r="BQ107" s="186"/>
      <c r="BR107" s="186"/>
      <c r="BS107" s="186"/>
      <c r="BT107" s="186"/>
      <c r="BU107" s="186"/>
      <c r="BV107" s="186"/>
      <c r="BW107" s="186"/>
      <c r="BX107" s="186"/>
      <c r="BY107" s="186"/>
      <c r="BZ107" s="186"/>
      <c r="CA107" s="186"/>
      <c r="CB107" s="186"/>
      <c r="CC107" s="186"/>
      <c r="CD107" s="186"/>
      <c r="CE107" s="186"/>
      <c r="CF107" s="186"/>
      <c r="CG107" s="186"/>
      <c r="CH107" s="186"/>
      <c r="CI107" s="186"/>
      <c r="CJ107" s="186"/>
      <c r="CK107" s="186"/>
      <c r="CL107" s="186"/>
      <c r="CM107" s="186"/>
      <c r="CN107" s="186"/>
    </row>
    <row r="108" spans="1:92" ht="18" customHeight="1" x14ac:dyDescent="0.15">
      <c r="A108" s="441" t="s">
        <v>67</v>
      </c>
      <c r="B108" s="441"/>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1"/>
      <c r="AY108" s="441"/>
      <c r="AZ108" s="441"/>
      <c r="BA108" s="441"/>
      <c r="BB108" s="441"/>
      <c r="BC108" s="441"/>
      <c r="BD108" s="441"/>
      <c r="BE108" s="441"/>
      <c r="BF108" s="441"/>
      <c r="BG108" s="441"/>
      <c r="BH108" s="441"/>
      <c r="BI108" s="441"/>
      <c r="BJ108" s="441"/>
      <c r="BK108" s="441"/>
      <c r="BL108" s="441"/>
      <c r="BM108" s="441"/>
      <c r="BN108" s="441"/>
      <c r="BO108" s="441"/>
      <c r="BP108" s="441"/>
      <c r="BQ108" s="441"/>
      <c r="BR108" s="441"/>
      <c r="BS108" s="441"/>
      <c r="BT108" s="441"/>
      <c r="BU108" s="441"/>
      <c r="BV108" s="441"/>
      <c r="BW108" s="441"/>
      <c r="BX108" s="441"/>
      <c r="BY108" s="441"/>
      <c r="BZ108" s="441"/>
      <c r="CA108" s="441"/>
      <c r="CB108" s="441"/>
      <c r="CC108" s="441"/>
      <c r="CD108" s="441"/>
      <c r="CE108" s="441"/>
      <c r="CF108" s="441"/>
      <c r="CG108" s="441"/>
      <c r="CH108" s="441"/>
      <c r="CI108" s="441"/>
      <c r="CJ108" s="441"/>
      <c r="CK108" s="441"/>
      <c r="CL108" s="441"/>
      <c r="CM108" s="441"/>
      <c r="CN108" s="441"/>
    </row>
    <row r="109" spans="1:92" ht="18" customHeight="1" x14ac:dyDescent="0.15">
      <c r="A109" s="334"/>
      <c r="B109" s="334"/>
      <c r="C109" s="334"/>
      <c r="D109" s="334"/>
      <c r="E109" s="334"/>
      <c r="F109" s="334"/>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c r="AU109" s="334"/>
      <c r="AV109" s="334"/>
      <c r="AW109" s="334"/>
      <c r="AX109" s="334"/>
      <c r="AY109" s="334"/>
      <c r="AZ109" s="334"/>
      <c r="BA109" s="334"/>
      <c r="BB109" s="334"/>
      <c r="BC109" s="334"/>
      <c r="BD109" s="334"/>
      <c r="BE109" s="334"/>
      <c r="BF109" s="334"/>
      <c r="BG109" s="334"/>
      <c r="BH109" s="334"/>
      <c r="BI109" s="334"/>
      <c r="BJ109" s="334"/>
      <c r="BK109" s="334"/>
      <c r="BL109" s="334"/>
      <c r="BM109" s="334"/>
      <c r="BN109" s="334"/>
      <c r="BO109" s="334"/>
      <c r="BP109" s="334"/>
      <c r="BQ109" s="334"/>
      <c r="BR109" s="334"/>
      <c r="BS109" s="334"/>
      <c r="BT109" s="334"/>
      <c r="BU109" s="334"/>
      <c r="BV109" s="334"/>
      <c r="BW109" s="334"/>
      <c r="BX109" s="334"/>
      <c r="BY109" s="334"/>
      <c r="BZ109" s="334"/>
      <c r="CA109" s="334"/>
      <c r="CB109" s="334"/>
      <c r="CC109" s="334"/>
      <c r="CD109" s="334"/>
      <c r="CE109" s="334"/>
      <c r="CF109" s="334"/>
      <c r="CG109" s="334"/>
      <c r="CH109" s="334"/>
      <c r="CI109" s="334"/>
      <c r="CJ109" s="334"/>
      <c r="CK109" s="334"/>
      <c r="CL109" s="334"/>
      <c r="CM109" s="334"/>
      <c r="CN109" s="334"/>
    </row>
    <row r="110" spans="1:92" ht="117" customHeight="1" x14ac:dyDescent="0.15">
      <c r="A110" s="424" t="s">
        <v>80</v>
      </c>
      <c r="B110" s="424"/>
      <c r="C110" s="424"/>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24"/>
      <c r="BH110" s="424"/>
      <c r="BI110" s="424"/>
      <c r="BJ110" s="424"/>
      <c r="BK110" s="424"/>
      <c r="BL110" s="424"/>
      <c r="BM110" s="424"/>
      <c r="BN110" s="424"/>
      <c r="BO110" s="424"/>
      <c r="BP110" s="424"/>
      <c r="BQ110" s="424"/>
      <c r="BR110" s="424"/>
      <c r="BS110" s="424"/>
      <c r="BT110" s="424"/>
      <c r="BU110" s="424"/>
      <c r="BV110" s="424"/>
      <c r="BW110" s="424"/>
      <c r="BX110" s="424"/>
      <c r="BY110" s="424"/>
      <c r="BZ110" s="424"/>
      <c r="CA110" s="424"/>
      <c r="CB110" s="424"/>
      <c r="CC110" s="424"/>
      <c r="CD110" s="424"/>
      <c r="CE110" s="424"/>
      <c r="CF110" s="424"/>
      <c r="CG110" s="424"/>
      <c r="CH110" s="424"/>
      <c r="CI110" s="424"/>
      <c r="CJ110" s="424"/>
      <c r="CK110" s="424"/>
      <c r="CL110" s="424"/>
      <c r="CM110" s="424"/>
      <c r="CN110" s="424"/>
    </row>
    <row r="111" spans="1:92" ht="18" customHeight="1" x14ac:dyDescent="0.15">
      <c r="A111" s="186"/>
      <c r="B111" s="332"/>
      <c r="C111" s="332"/>
      <c r="D111" s="186"/>
      <c r="E111" s="325"/>
      <c r="F111" s="325"/>
      <c r="G111" s="187"/>
      <c r="H111" s="187"/>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6"/>
      <c r="AZ111" s="186"/>
      <c r="BA111" s="186"/>
      <c r="BB111" s="186"/>
      <c r="BC111" s="186"/>
      <c r="BD111" s="186"/>
      <c r="BE111" s="186"/>
      <c r="BF111" s="186"/>
      <c r="BG111" s="186"/>
      <c r="BH111" s="186"/>
      <c r="BI111" s="186"/>
      <c r="BJ111" s="186"/>
      <c r="BK111" s="186"/>
      <c r="BL111" s="186"/>
      <c r="BM111" s="186"/>
      <c r="BN111" s="186"/>
      <c r="BO111" s="186"/>
      <c r="BP111" s="186"/>
      <c r="BQ111" s="186"/>
      <c r="BR111" s="186"/>
      <c r="BS111" s="186"/>
      <c r="BT111" s="186"/>
      <c r="BU111" s="186"/>
      <c r="BV111" s="186"/>
      <c r="BW111" s="186"/>
      <c r="BX111" s="186"/>
      <c r="BY111" s="186"/>
      <c r="BZ111" s="186"/>
      <c r="CA111" s="186"/>
      <c r="CB111" s="186"/>
      <c r="CC111" s="186"/>
      <c r="CD111" s="186"/>
      <c r="CE111" s="186"/>
      <c r="CF111" s="186"/>
      <c r="CG111" s="186"/>
      <c r="CH111" s="186"/>
      <c r="CI111" s="186"/>
      <c r="CJ111" s="186"/>
      <c r="CK111" s="186"/>
      <c r="CL111" s="186"/>
      <c r="CM111" s="186"/>
      <c r="CN111" s="186"/>
    </row>
    <row r="112" spans="1:92" ht="56.25" customHeight="1" x14ac:dyDescent="0.15">
      <c r="A112" s="402" t="s">
        <v>81</v>
      </c>
      <c r="B112" s="402"/>
      <c r="C112" s="402"/>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402"/>
      <c r="AO112" s="402"/>
      <c r="AP112" s="402"/>
      <c r="AQ112" s="402"/>
      <c r="AR112" s="402"/>
      <c r="AS112" s="402"/>
      <c r="AT112" s="402"/>
      <c r="AU112" s="402"/>
      <c r="AV112" s="402"/>
      <c r="AW112" s="402"/>
      <c r="AX112" s="402"/>
      <c r="AY112" s="402"/>
      <c r="AZ112" s="402"/>
      <c r="BA112" s="402"/>
      <c r="BB112" s="402"/>
      <c r="BC112" s="402"/>
      <c r="BD112" s="402"/>
      <c r="BE112" s="402"/>
      <c r="BF112" s="402"/>
      <c r="BG112" s="402"/>
      <c r="BH112" s="402"/>
      <c r="BI112" s="402"/>
      <c r="BJ112" s="402"/>
      <c r="BK112" s="402"/>
      <c r="BL112" s="402"/>
      <c r="BM112" s="402"/>
      <c r="BN112" s="402"/>
      <c r="BO112" s="402"/>
      <c r="BP112" s="402"/>
      <c r="BQ112" s="402"/>
      <c r="BR112" s="402"/>
      <c r="BS112" s="402"/>
      <c r="BT112" s="402"/>
      <c r="BU112" s="402"/>
      <c r="BV112" s="402"/>
      <c r="BW112" s="402"/>
      <c r="BX112" s="402"/>
      <c r="BY112" s="402"/>
      <c r="BZ112" s="402"/>
      <c r="CA112" s="402"/>
      <c r="CB112" s="402"/>
      <c r="CC112" s="402"/>
      <c r="CD112" s="402"/>
      <c r="CE112" s="402"/>
      <c r="CF112" s="402"/>
      <c r="CG112" s="402"/>
      <c r="CH112" s="402"/>
      <c r="CI112" s="402"/>
      <c r="CJ112" s="402"/>
      <c r="CK112" s="402"/>
      <c r="CL112" s="402"/>
      <c r="CM112" s="402"/>
      <c r="CN112" s="402"/>
    </row>
    <row r="113" spans="1:92" ht="18" customHeight="1" x14ac:dyDescent="0.15">
      <c r="A113" s="332"/>
      <c r="B113" s="186"/>
      <c r="C113" s="186"/>
      <c r="D113" s="186"/>
      <c r="E113" s="325"/>
      <c r="F113" s="325"/>
      <c r="G113" s="187"/>
      <c r="H113" s="187"/>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c r="BC113" s="186"/>
      <c r="BD113" s="186"/>
      <c r="BE113" s="186"/>
      <c r="BF113" s="186"/>
      <c r="BG113" s="186"/>
      <c r="BH113" s="186"/>
      <c r="BI113" s="186"/>
      <c r="BJ113" s="186"/>
      <c r="BK113" s="186"/>
      <c r="BL113" s="186"/>
      <c r="BM113" s="186"/>
      <c r="BN113" s="186"/>
      <c r="BO113" s="186"/>
      <c r="BP113" s="186"/>
      <c r="BQ113" s="186"/>
      <c r="BR113" s="186"/>
      <c r="BS113" s="186"/>
      <c r="BT113" s="186"/>
      <c r="BU113" s="186"/>
      <c r="BV113" s="186"/>
      <c r="BW113" s="186"/>
      <c r="BX113" s="186"/>
      <c r="BY113" s="186"/>
      <c r="BZ113" s="186"/>
      <c r="CA113" s="186"/>
      <c r="CB113" s="186"/>
      <c r="CC113" s="186"/>
      <c r="CD113" s="186"/>
      <c r="CE113" s="186"/>
      <c r="CF113" s="186"/>
      <c r="CG113" s="186"/>
      <c r="CH113" s="186"/>
      <c r="CI113" s="186"/>
      <c r="CJ113" s="186"/>
      <c r="CK113" s="186"/>
      <c r="CL113" s="186"/>
      <c r="CM113" s="186"/>
      <c r="CN113" s="186"/>
    </row>
    <row r="114" spans="1:92" ht="56.25" customHeight="1" x14ac:dyDescent="0.15">
      <c r="A114" s="402" t="s">
        <v>82</v>
      </c>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c r="AL114" s="402"/>
      <c r="AM114" s="402"/>
      <c r="AN114" s="402"/>
      <c r="AO114" s="402"/>
      <c r="AP114" s="402"/>
      <c r="AQ114" s="402"/>
      <c r="AR114" s="402"/>
      <c r="AS114" s="402"/>
      <c r="AT114" s="402"/>
      <c r="AU114" s="402"/>
      <c r="AV114" s="402"/>
      <c r="AW114" s="402"/>
      <c r="AX114" s="402"/>
      <c r="AY114" s="402"/>
      <c r="AZ114" s="402"/>
      <c r="BA114" s="402"/>
      <c r="BB114" s="402"/>
      <c r="BC114" s="402"/>
      <c r="BD114" s="402"/>
      <c r="BE114" s="402"/>
      <c r="BF114" s="402"/>
      <c r="BG114" s="402"/>
      <c r="BH114" s="402"/>
      <c r="BI114" s="402"/>
      <c r="BJ114" s="402"/>
      <c r="BK114" s="402"/>
      <c r="BL114" s="402"/>
      <c r="BM114" s="402"/>
      <c r="BN114" s="402"/>
      <c r="BO114" s="402"/>
      <c r="BP114" s="402"/>
      <c r="BQ114" s="402"/>
      <c r="BR114" s="402"/>
      <c r="BS114" s="402"/>
      <c r="BT114" s="402"/>
      <c r="BU114" s="402"/>
      <c r="BV114" s="402"/>
      <c r="BW114" s="402"/>
      <c r="BX114" s="402"/>
      <c r="BY114" s="402"/>
      <c r="BZ114" s="402"/>
      <c r="CA114" s="402"/>
      <c r="CB114" s="402"/>
      <c r="CC114" s="402"/>
      <c r="CD114" s="402"/>
      <c r="CE114" s="402"/>
      <c r="CF114" s="402"/>
      <c r="CG114" s="402"/>
      <c r="CH114" s="402"/>
      <c r="CI114" s="402"/>
      <c r="CJ114" s="402"/>
      <c r="CK114" s="402"/>
      <c r="CL114" s="402"/>
      <c r="CM114" s="402"/>
      <c r="CN114" s="402"/>
    </row>
    <row r="115" spans="1:92" ht="18" customHeight="1" x14ac:dyDescent="0.15">
      <c r="A115" s="186"/>
      <c r="B115" s="186"/>
      <c r="C115" s="186"/>
      <c r="D115" s="186"/>
      <c r="E115" s="325"/>
      <c r="F115" s="325"/>
      <c r="G115" s="187"/>
      <c r="H115" s="187"/>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186"/>
      <c r="BD115" s="186"/>
      <c r="BE115" s="186"/>
      <c r="BF115" s="186"/>
      <c r="BG115" s="186"/>
      <c r="BH115" s="186"/>
      <c r="BI115" s="186"/>
      <c r="BJ115" s="186"/>
      <c r="BK115" s="186"/>
      <c r="BL115" s="186"/>
      <c r="BM115" s="186"/>
      <c r="BN115" s="186"/>
      <c r="BO115" s="186"/>
      <c r="BP115" s="186"/>
      <c r="BQ115" s="186"/>
      <c r="BR115" s="186"/>
      <c r="BS115" s="186"/>
      <c r="BT115" s="186"/>
      <c r="BU115" s="186"/>
      <c r="BV115" s="186"/>
      <c r="BW115" s="186"/>
      <c r="BX115" s="186"/>
      <c r="BY115" s="186"/>
      <c r="BZ115" s="186"/>
      <c r="CA115" s="186"/>
      <c r="CB115" s="186"/>
      <c r="CC115" s="186"/>
      <c r="CD115" s="186"/>
      <c r="CE115" s="186"/>
      <c r="CF115" s="186"/>
      <c r="CG115" s="186"/>
      <c r="CH115" s="186"/>
      <c r="CI115" s="186"/>
      <c r="CJ115" s="186"/>
      <c r="CK115" s="186"/>
      <c r="CL115" s="186"/>
      <c r="CM115" s="186"/>
      <c r="CN115" s="186"/>
    </row>
    <row r="116" spans="1:92" ht="57" customHeight="1" x14ac:dyDescent="0.15">
      <c r="A116" s="402" t="s">
        <v>83</v>
      </c>
      <c r="B116" s="402"/>
      <c r="C116" s="402"/>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c r="AO116" s="402"/>
      <c r="AP116" s="402"/>
      <c r="AQ116" s="402"/>
      <c r="AR116" s="402"/>
      <c r="AS116" s="402"/>
      <c r="AT116" s="402"/>
      <c r="AU116" s="402"/>
      <c r="AV116" s="402"/>
      <c r="AW116" s="402"/>
      <c r="AX116" s="402"/>
      <c r="AY116" s="402"/>
      <c r="AZ116" s="402"/>
      <c r="BA116" s="402"/>
      <c r="BB116" s="402"/>
      <c r="BC116" s="402"/>
      <c r="BD116" s="402"/>
      <c r="BE116" s="402"/>
      <c r="BF116" s="402"/>
      <c r="BG116" s="402"/>
      <c r="BH116" s="402"/>
      <c r="BI116" s="402"/>
      <c r="BJ116" s="402"/>
      <c r="BK116" s="402"/>
      <c r="BL116" s="402"/>
      <c r="BM116" s="402"/>
      <c r="BN116" s="402"/>
      <c r="BO116" s="402"/>
      <c r="BP116" s="402"/>
      <c r="BQ116" s="402"/>
      <c r="BR116" s="402"/>
      <c r="BS116" s="402"/>
      <c r="BT116" s="402"/>
      <c r="BU116" s="402"/>
      <c r="BV116" s="402"/>
      <c r="BW116" s="402"/>
      <c r="BX116" s="402"/>
      <c r="BY116" s="402"/>
      <c r="BZ116" s="402"/>
      <c r="CA116" s="402"/>
      <c r="CB116" s="402"/>
      <c r="CC116" s="402"/>
      <c r="CD116" s="402"/>
      <c r="CE116" s="402"/>
      <c r="CF116" s="402"/>
      <c r="CG116" s="402"/>
      <c r="CH116" s="402"/>
      <c r="CI116" s="402"/>
      <c r="CJ116" s="402"/>
      <c r="CK116" s="402"/>
      <c r="CL116" s="402"/>
      <c r="CM116" s="402"/>
      <c r="CN116" s="402"/>
    </row>
    <row r="117" spans="1:92" ht="57" customHeight="1" x14ac:dyDescent="0.15">
      <c r="A117" s="335"/>
      <c r="B117" s="335"/>
      <c r="C117" s="335"/>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5"/>
      <c r="AD117" s="335"/>
      <c r="AE117" s="335"/>
      <c r="AF117" s="335"/>
      <c r="AG117" s="335"/>
      <c r="AH117" s="335"/>
      <c r="AI117" s="335"/>
      <c r="AJ117" s="335"/>
      <c r="AK117" s="335"/>
      <c r="AL117" s="335"/>
      <c r="AM117" s="335"/>
      <c r="AN117" s="335"/>
      <c r="AO117" s="335"/>
      <c r="AP117" s="335"/>
      <c r="AQ117" s="335"/>
      <c r="AR117" s="335"/>
      <c r="AS117" s="335"/>
      <c r="AT117" s="335"/>
      <c r="AU117" s="335"/>
      <c r="AV117" s="335"/>
      <c r="AW117" s="335"/>
      <c r="AX117" s="335"/>
      <c r="AY117" s="335"/>
      <c r="AZ117" s="335"/>
      <c r="BA117" s="335"/>
      <c r="BB117" s="335"/>
      <c r="BC117" s="335"/>
      <c r="BD117" s="335"/>
      <c r="BE117" s="335"/>
      <c r="BF117" s="335"/>
      <c r="BG117" s="335"/>
      <c r="BH117" s="335"/>
      <c r="BI117" s="335"/>
      <c r="BJ117" s="335"/>
      <c r="BK117" s="335"/>
      <c r="BL117" s="335"/>
      <c r="BM117" s="335"/>
      <c r="BN117" s="335"/>
      <c r="BO117" s="335"/>
      <c r="BP117" s="335"/>
      <c r="BQ117" s="335"/>
      <c r="BR117" s="335"/>
      <c r="BS117" s="335"/>
      <c r="BT117" s="335"/>
      <c r="BU117" s="335"/>
      <c r="BV117" s="335"/>
      <c r="BW117" s="335"/>
      <c r="BX117" s="335"/>
      <c r="BY117" s="335"/>
      <c r="BZ117" s="335"/>
      <c r="CA117" s="335"/>
      <c r="CB117" s="335"/>
      <c r="CC117" s="335"/>
      <c r="CD117" s="335"/>
      <c r="CE117" s="335"/>
      <c r="CF117" s="335"/>
      <c r="CG117" s="335"/>
      <c r="CH117" s="335"/>
      <c r="CI117" s="335"/>
      <c r="CJ117" s="335"/>
      <c r="CK117" s="335"/>
      <c r="CL117" s="335"/>
      <c r="CM117" s="335"/>
      <c r="CN117" s="335"/>
    </row>
    <row r="118" spans="1:92" ht="57" customHeight="1" x14ac:dyDescent="0.15">
      <c r="A118" s="335"/>
      <c r="B118" s="335"/>
      <c r="C118" s="335"/>
      <c r="D118" s="335"/>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5"/>
      <c r="AP118" s="335"/>
      <c r="AQ118" s="335"/>
      <c r="AR118" s="335"/>
      <c r="AS118" s="335"/>
      <c r="AT118" s="335"/>
      <c r="AU118" s="335"/>
      <c r="AV118" s="335"/>
      <c r="AW118" s="335"/>
      <c r="AX118" s="335"/>
      <c r="AY118" s="335"/>
      <c r="AZ118" s="335"/>
      <c r="BA118" s="335"/>
      <c r="BB118" s="335"/>
      <c r="BC118" s="335"/>
      <c r="BD118" s="335"/>
      <c r="BE118" s="335"/>
      <c r="BF118" s="335"/>
      <c r="BG118" s="335"/>
      <c r="BH118" s="335"/>
      <c r="BI118" s="335"/>
      <c r="BJ118" s="335"/>
      <c r="BK118" s="335"/>
      <c r="BL118" s="335"/>
      <c r="BM118" s="335"/>
      <c r="BN118" s="335"/>
      <c r="BO118" s="335"/>
      <c r="BP118" s="335"/>
      <c r="BQ118" s="335"/>
      <c r="BR118" s="335"/>
      <c r="BS118" s="335"/>
      <c r="BT118" s="335"/>
      <c r="BU118" s="335"/>
      <c r="BV118" s="335"/>
      <c r="BW118" s="335"/>
      <c r="BX118" s="335"/>
      <c r="BY118" s="335"/>
      <c r="BZ118" s="335"/>
      <c r="CA118" s="335"/>
      <c r="CB118" s="335"/>
      <c r="CC118" s="335"/>
      <c r="CD118" s="335"/>
      <c r="CE118" s="335"/>
      <c r="CF118" s="335"/>
      <c r="CG118" s="335"/>
      <c r="CH118" s="335"/>
      <c r="CI118" s="335"/>
      <c r="CJ118" s="335"/>
      <c r="CK118" s="335"/>
      <c r="CL118" s="335"/>
      <c r="CM118" s="335"/>
      <c r="CN118" s="335"/>
    </row>
    <row r="119" spans="1:92" ht="57" customHeight="1" x14ac:dyDescent="0.15">
      <c r="A119" s="335"/>
      <c r="B119" s="335"/>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5"/>
      <c r="CA119" s="335"/>
      <c r="CB119" s="335"/>
      <c r="CC119" s="335"/>
      <c r="CD119" s="335"/>
      <c r="CE119" s="335"/>
      <c r="CF119" s="335"/>
      <c r="CG119" s="335"/>
      <c r="CH119" s="335"/>
      <c r="CI119" s="335"/>
      <c r="CJ119" s="335"/>
      <c r="CK119" s="335"/>
      <c r="CL119" s="335"/>
      <c r="CM119" s="335"/>
      <c r="CN119" s="335"/>
    </row>
    <row r="120" spans="1:92" ht="57" customHeight="1" x14ac:dyDescent="0.15">
      <c r="A120" s="335"/>
      <c r="B120" s="335"/>
      <c r="C120" s="335"/>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5"/>
      <c r="BM120" s="335"/>
      <c r="BN120" s="335"/>
      <c r="BO120" s="335"/>
      <c r="BP120" s="335"/>
      <c r="BQ120" s="335"/>
      <c r="BR120" s="335"/>
      <c r="BS120" s="335"/>
      <c r="BT120" s="335"/>
      <c r="BU120" s="335"/>
      <c r="BV120" s="335"/>
      <c r="BW120" s="335"/>
      <c r="BX120" s="335"/>
      <c r="BY120" s="335"/>
      <c r="BZ120" s="335"/>
      <c r="CA120" s="335"/>
      <c r="CB120" s="335"/>
      <c r="CC120" s="335"/>
      <c r="CD120" s="335"/>
      <c r="CE120" s="335"/>
      <c r="CF120" s="335"/>
      <c r="CG120" s="335"/>
      <c r="CH120" s="335"/>
      <c r="CI120" s="335"/>
      <c r="CJ120" s="335"/>
      <c r="CK120" s="335"/>
      <c r="CL120" s="335"/>
      <c r="CM120" s="335"/>
      <c r="CN120" s="335"/>
    </row>
    <row r="121" spans="1:92" ht="57" customHeight="1" x14ac:dyDescent="0.15">
      <c r="A121" s="335"/>
      <c r="B121" s="335"/>
      <c r="C121" s="335"/>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5"/>
      <c r="AY121" s="335"/>
      <c r="AZ121" s="335"/>
      <c r="BA121" s="335"/>
      <c r="BB121" s="335"/>
      <c r="BC121" s="335"/>
      <c r="BD121" s="335"/>
      <c r="BE121" s="335"/>
      <c r="BF121" s="335"/>
      <c r="BG121" s="335"/>
      <c r="BH121" s="335"/>
      <c r="BI121" s="335"/>
      <c r="BJ121" s="335"/>
      <c r="BK121" s="335"/>
      <c r="BL121" s="335"/>
      <c r="BM121" s="335"/>
      <c r="BN121" s="335"/>
      <c r="BO121" s="335"/>
      <c r="BP121" s="335"/>
      <c r="BQ121" s="335"/>
      <c r="BR121" s="335"/>
      <c r="BS121" s="335"/>
      <c r="BT121" s="335"/>
      <c r="BU121" s="335"/>
      <c r="BV121" s="335"/>
      <c r="BW121" s="335"/>
      <c r="BX121" s="335"/>
      <c r="BY121" s="335"/>
      <c r="BZ121" s="335"/>
      <c r="CA121" s="335"/>
      <c r="CB121" s="335"/>
      <c r="CC121" s="335"/>
      <c r="CD121" s="335"/>
      <c r="CE121" s="335"/>
      <c r="CF121" s="335"/>
      <c r="CG121" s="335"/>
      <c r="CH121" s="335"/>
      <c r="CI121" s="335"/>
      <c r="CJ121" s="335"/>
      <c r="CK121" s="335"/>
      <c r="CL121" s="335"/>
      <c r="CM121" s="335"/>
      <c r="CN121" s="335"/>
    </row>
    <row r="122" spans="1:92" ht="57" customHeight="1" x14ac:dyDescent="0.15">
      <c r="A122" s="335"/>
      <c r="B122" s="335"/>
      <c r="C122" s="335"/>
      <c r="D122" s="335"/>
      <c r="E122" s="335"/>
      <c r="F122" s="335"/>
      <c r="G122" s="335"/>
      <c r="H122" s="335"/>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5"/>
      <c r="AY122" s="335"/>
      <c r="AZ122" s="335"/>
      <c r="BA122" s="335"/>
      <c r="BB122" s="335"/>
      <c r="BC122" s="335"/>
      <c r="BD122" s="335"/>
      <c r="BE122" s="335"/>
      <c r="BF122" s="335"/>
      <c r="BG122" s="335"/>
      <c r="BH122" s="335"/>
      <c r="BI122" s="335"/>
      <c r="BJ122" s="335"/>
      <c r="BK122" s="335"/>
      <c r="BL122" s="335"/>
      <c r="BM122" s="335"/>
      <c r="BN122" s="335"/>
      <c r="BO122" s="335"/>
      <c r="BP122" s="335"/>
      <c r="BQ122" s="335"/>
      <c r="BR122" s="335"/>
      <c r="BS122" s="335"/>
      <c r="BT122" s="335"/>
      <c r="BU122" s="335"/>
      <c r="BV122" s="335"/>
      <c r="BW122" s="335"/>
      <c r="BX122" s="335"/>
      <c r="BY122" s="335"/>
      <c r="BZ122" s="335"/>
      <c r="CA122" s="335"/>
      <c r="CB122" s="335"/>
      <c r="CC122" s="335"/>
      <c r="CD122" s="335"/>
      <c r="CE122" s="335"/>
      <c r="CF122" s="335"/>
      <c r="CG122" s="335"/>
      <c r="CH122" s="335"/>
      <c r="CI122" s="335"/>
      <c r="CJ122" s="335"/>
      <c r="CK122" s="335"/>
      <c r="CL122" s="335"/>
      <c r="CM122" s="335"/>
      <c r="CN122" s="335"/>
    </row>
    <row r="123" spans="1:92" ht="57" customHeight="1" x14ac:dyDescent="0.15">
      <c r="A123" s="335"/>
      <c r="B123" s="335"/>
      <c r="C123" s="335"/>
      <c r="D123" s="335"/>
      <c r="E123" s="335"/>
      <c r="F123" s="335"/>
      <c r="G123" s="335"/>
      <c r="H123" s="335"/>
      <c r="I123" s="335"/>
      <c r="J123" s="335"/>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5"/>
      <c r="AP123" s="335"/>
      <c r="AQ123" s="335"/>
      <c r="AR123" s="335"/>
      <c r="AS123" s="335"/>
      <c r="AT123" s="335"/>
      <c r="AU123" s="335"/>
      <c r="AV123" s="335"/>
      <c r="AW123" s="335"/>
      <c r="AX123" s="335"/>
      <c r="AY123" s="335"/>
      <c r="AZ123" s="335"/>
      <c r="BA123" s="335"/>
      <c r="BB123" s="335"/>
      <c r="BC123" s="335"/>
      <c r="BD123" s="335"/>
      <c r="BE123" s="335"/>
      <c r="BF123" s="335"/>
      <c r="BG123" s="335"/>
      <c r="BH123" s="335"/>
      <c r="BI123" s="335"/>
      <c r="BJ123" s="335"/>
      <c r="BK123" s="335"/>
      <c r="BL123" s="335"/>
      <c r="BM123" s="335"/>
      <c r="BN123" s="335"/>
      <c r="BO123" s="335"/>
      <c r="BP123" s="335"/>
      <c r="BQ123" s="335"/>
      <c r="BR123" s="335"/>
      <c r="BS123" s="335"/>
      <c r="BT123" s="335"/>
      <c r="BU123" s="335"/>
      <c r="BV123" s="335"/>
      <c r="BW123" s="335"/>
      <c r="BX123" s="335"/>
      <c r="BY123" s="335"/>
      <c r="BZ123" s="335"/>
      <c r="CA123" s="335"/>
      <c r="CB123" s="335"/>
      <c r="CC123" s="335"/>
      <c r="CD123" s="335"/>
      <c r="CE123" s="335"/>
      <c r="CF123" s="335"/>
      <c r="CG123" s="335"/>
      <c r="CH123" s="335"/>
      <c r="CI123" s="335"/>
      <c r="CJ123" s="335"/>
      <c r="CK123" s="335"/>
      <c r="CL123" s="335"/>
      <c r="CM123" s="335"/>
      <c r="CN123" s="335"/>
    </row>
    <row r="124" spans="1:92" ht="18" customHeight="1" x14ac:dyDescent="0.15">
      <c r="A124" s="186"/>
      <c r="B124" s="186"/>
      <c r="C124" s="186"/>
      <c r="D124" s="186"/>
      <c r="E124" s="325"/>
      <c r="F124" s="325"/>
      <c r="G124" s="187"/>
      <c r="H124" s="187"/>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186"/>
      <c r="AT124" s="186"/>
      <c r="AU124" s="186"/>
      <c r="AV124" s="186"/>
      <c r="AW124" s="186"/>
      <c r="AX124" s="186"/>
      <c r="AY124" s="186"/>
      <c r="AZ124" s="186"/>
      <c r="BA124" s="186"/>
      <c r="BB124" s="186"/>
      <c r="BC124" s="186"/>
      <c r="BD124" s="186"/>
      <c r="BE124" s="186"/>
      <c r="BF124" s="186"/>
      <c r="BG124" s="186"/>
      <c r="BH124" s="186"/>
      <c r="BI124" s="186"/>
      <c r="BJ124" s="186"/>
      <c r="BK124" s="186"/>
      <c r="BL124" s="186"/>
      <c r="BM124" s="186"/>
      <c r="BN124" s="186"/>
      <c r="BO124" s="186"/>
      <c r="BP124" s="186"/>
      <c r="BQ124" s="186"/>
      <c r="BR124" s="186"/>
      <c r="BS124" s="186"/>
      <c r="BT124" s="186"/>
      <c r="BU124" s="186"/>
      <c r="BV124" s="186"/>
      <c r="BW124" s="186"/>
      <c r="BX124" s="186"/>
      <c r="BY124" s="186"/>
      <c r="BZ124" s="186"/>
      <c r="CA124" s="186"/>
      <c r="CB124" s="186"/>
      <c r="CC124" s="186"/>
      <c r="CD124" s="186"/>
      <c r="CE124" s="186"/>
      <c r="CF124" s="186"/>
      <c r="CG124" s="186"/>
      <c r="CH124" s="186"/>
      <c r="CI124" s="186"/>
      <c r="CJ124" s="186"/>
      <c r="CK124" s="186"/>
      <c r="CL124" s="186"/>
      <c r="CM124" s="186"/>
      <c r="CN124" s="186"/>
    </row>
    <row r="125" spans="1:92" ht="18" customHeight="1" x14ac:dyDescent="0.15">
      <c r="A125" s="328"/>
      <c r="B125" s="328" t="s">
        <v>68</v>
      </c>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c r="AO125" s="328"/>
      <c r="AP125" s="328"/>
      <c r="AQ125" s="328"/>
      <c r="AR125" s="328"/>
      <c r="AS125" s="328"/>
      <c r="AT125" s="328"/>
      <c r="AU125" s="328"/>
      <c r="AV125" s="328"/>
      <c r="AW125" s="328"/>
      <c r="AX125" s="328"/>
      <c r="AY125" s="328"/>
      <c r="AZ125" s="328"/>
      <c r="BA125" s="328"/>
      <c r="BB125" s="328"/>
      <c r="BC125" s="328"/>
      <c r="BD125" s="328"/>
      <c r="BE125" s="328"/>
      <c r="BF125" s="328"/>
      <c r="BG125" s="328"/>
      <c r="BH125" s="328"/>
      <c r="BI125" s="328"/>
      <c r="BJ125" s="328"/>
      <c r="BK125" s="328"/>
      <c r="BL125" s="328"/>
      <c r="BM125" s="328"/>
      <c r="BN125" s="328"/>
      <c r="BO125" s="328"/>
      <c r="BP125" s="328"/>
      <c r="BQ125" s="328"/>
      <c r="BR125" s="328"/>
      <c r="BS125" s="328"/>
      <c r="BT125" s="328"/>
      <c r="BU125" s="328"/>
      <c r="BV125" s="328"/>
      <c r="BW125" s="328"/>
      <c r="BX125" s="328"/>
      <c r="BY125" s="328"/>
      <c r="BZ125" s="328"/>
      <c r="CA125" s="328"/>
      <c r="CB125" s="328"/>
      <c r="CC125" s="328"/>
      <c r="CD125" s="328"/>
      <c r="CE125" s="328"/>
      <c r="CF125" s="328"/>
      <c r="CG125" s="328"/>
      <c r="CH125" s="328"/>
      <c r="CI125" s="328"/>
      <c r="CJ125" s="328"/>
      <c r="CK125" s="328"/>
      <c r="CL125" s="328"/>
      <c r="CM125" s="328"/>
      <c r="CN125" s="328"/>
    </row>
    <row r="126" spans="1:92" ht="18" customHeight="1" x14ac:dyDescent="0.15">
      <c r="A126" s="336"/>
      <c r="B126" s="329"/>
      <c r="C126" s="329"/>
      <c r="D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29"/>
      <c r="AY126" s="329"/>
      <c r="AZ126" s="329"/>
      <c r="BA126" s="329"/>
      <c r="BB126" s="329"/>
      <c r="BC126" s="329"/>
      <c r="BD126" s="329"/>
      <c r="BE126" s="329"/>
      <c r="BF126" s="329"/>
      <c r="BG126" s="329"/>
      <c r="BH126" s="329"/>
      <c r="BI126" s="329"/>
      <c r="BJ126" s="329"/>
      <c r="BK126" s="329"/>
      <c r="BL126" s="329"/>
      <c r="BM126" s="329"/>
      <c r="BN126" s="329"/>
      <c r="BO126" s="329"/>
      <c r="BP126" s="329"/>
      <c r="BQ126" s="329"/>
      <c r="BR126" s="329"/>
      <c r="BS126" s="329"/>
      <c r="BT126" s="329"/>
      <c r="BU126" s="329"/>
      <c r="BV126" s="329"/>
      <c r="BW126" s="329"/>
      <c r="BX126" s="329"/>
      <c r="BY126" s="329"/>
      <c r="BZ126" s="329"/>
      <c r="CA126" s="329"/>
      <c r="CB126" s="329"/>
      <c r="CC126" s="329"/>
      <c r="CD126" s="329"/>
      <c r="CE126" s="329"/>
      <c r="CF126" s="329"/>
      <c r="CG126" s="329"/>
      <c r="CH126" s="329"/>
      <c r="CI126" s="329"/>
      <c r="CJ126" s="329"/>
      <c r="CK126" s="329"/>
      <c r="CL126" s="329"/>
      <c r="CM126" s="223" t="str">
        <f>IF(OR($BD$14&lt;&gt;"",$AJ$71&lt;&gt;""),$BD$14&amp;"邸"&amp;RIGHT(TRIM($N$71&amp;$Y$71&amp;$AJ$71),4),"")</f>
        <v/>
      </c>
      <c r="CN126" s="329"/>
    </row>
    <row r="127" spans="1:92" s="103" customFormat="1" ht="19.5" customHeight="1" x14ac:dyDescent="0.15">
      <c r="B127" s="104"/>
      <c r="C127" s="104"/>
      <c r="D127" s="104"/>
      <c r="E127" s="105"/>
      <c r="F127" s="105"/>
      <c r="G127" s="106"/>
      <c r="H127" s="106"/>
      <c r="I127" s="104"/>
      <c r="J127" s="107"/>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BN127" s="109"/>
      <c r="BP127" s="451"/>
      <c r="BQ127" s="451"/>
      <c r="BR127" s="451"/>
      <c r="BS127" s="451"/>
      <c r="BT127" s="451"/>
      <c r="BU127" s="451"/>
      <c r="BV127" s="451"/>
      <c r="BW127" s="451"/>
      <c r="BX127" s="451"/>
      <c r="BY127" s="451"/>
      <c r="BZ127" s="451"/>
      <c r="CA127" s="451"/>
      <c r="CB127" s="451"/>
      <c r="CC127" s="451"/>
      <c r="CD127" s="451"/>
      <c r="CE127" s="451"/>
      <c r="CF127" s="451"/>
      <c r="CG127" s="451"/>
      <c r="CH127" s="451"/>
      <c r="CI127" s="451"/>
      <c r="CJ127" s="451"/>
      <c r="CK127" s="451"/>
      <c r="CL127" s="451"/>
      <c r="CM127" s="451"/>
      <c r="CN127" s="451"/>
    </row>
    <row r="128" spans="1:92" s="103" customFormat="1" ht="9.75" customHeight="1" x14ac:dyDescent="0.15">
      <c r="B128" s="104"/>
      <c r="C128" s="104"/>
      <c r="D128" s="104"/>
      <c r="E128" s="105"/>
      <c r="F128" s="105"/>
      <c r="G128" s="106"/>
      <c r="H128" s="106"/>
      <c r="I128" s="104"/>
      <c r="J128" s="107"/>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BN128" s="110"/>
      <c r="BO128" s="110"/>
      <c r="BP128" s="110"/>
      <c r="BQ128" s="110"/>
      <c r="BR128" s="110"/>
      <c r="BS128" s="110"/>
      <c r="BT128" s="110"/>
      <c r="BU128" s="110"/>
      <c r="BV128" s="110"/>
      <c r="BW128" s="110"/>
      <c r="BX128" s="110"/>
      <c r="BY128" s="110"/>
      <c r="BZ128" s="110"/>
      <c r="CA128" s="110"/>
      <c r="CB128" s="110"/>
      <c r="CC128" s="110"/>
      <c r="CD128" s="110"/>
      <c r="CE128" s="110"/>
      <c r="CF128" s="110"/>
      <c r="CG128" s="110"/>
      <c r="CH128" s="110"/>
      <c r="CI128" s="110"/>
      <c r="CJ128" s="110"/>
      <c r="CK128" s="110"/>
      <c r="CL128" s="110"/>
    </row>
    <row r="129" spans="1:256" s="103" customFormat="1" ht="9.75" customHeight="1" x14ac:dyDescent="0.15">
      <c r="B129" s="104"/>
      <c r="C129" s="104"/>
      <c r="D129" s="104"/>
      <c r="E129" s="105"/>
      <c r="F129" s="105"/>
      <c r="G129" s="106"/>
      <c r="H129" s="106"/>
      <c r="I129" s="104"/>
      <c r="J129" s="107"/>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BN129" s="110"/>
      <c r="BO129" s="110"/>
      <c r="BP129" s="110"/>
      <c r="BQ129" s="110"/>
      <c r="BR129" s="110"/>
      <c r="BS129" s="110"/>
      <c r="BT129" s="110"/>
      <c r="BU129" s="110"/>
      <c r="BV129" s="110"/>
      <c r="BW129" s="110"/>
      <c r="BX129" s="110"/>
      <c r="BY129" s="110"/>
      <c r="BZ129" s="110"/>
      <c r="CA129" s="110"/>
      <c r="CB129" s="110"/>
      <c r="CC129" s="110"/>
      <c r="CD129" s="110"/>
      <c r="CE129" s="110"/>
      <c r="CF129" s="110"/>
      <c r="CG129" s="110"/>
      <c r="CH129" s="110"/>
      <c r="CI129" s="110"/>
      <c r="CJ129" s="110"/>
      <c r="CK129" s="110"/>
      <c r="CL129" s="110"/>
    </row>
    <row r="130" spans="1:256" s="103" customFormat="1" ht="18" customHeight="1" x14ac:dyDescent="0.15">
      <c r="A130" s="108" t="s">
        <v>69</v>
      </c>
      <c r="B130" s="104"/>
      <c r="C130" s="104"/>
      <c r="D130" s="104"/>
      <c r="E130" s="105"/>
      <c r="F130" s="105"/>
      <c r="G130" s="106"/>
      <c r="H130" s="106"/>
      <c r="I130" s="104"/>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J130" s="108"/>
      <c r="AK130" s="108"/>
      <c r="AL130" s="108"/>
      <c r="AM130" s="108"/>
      <c r="AN130" s="108"/>
      <c r="AO130" s="108"/>
      <c r="AP130" s="108"/>
      <c r="AQ130" s="108"/>
      <c r="AR130" s="108"/>
      <c r="BK130" s="108"/>
      <c r="BL130" s="108"/>
      <c r="BM130" s="108"/>
      <c r="BO130" s="108"/>
      <c r="BP130" s="108"/>
      <c r="BQ130" s="108"/>
      <c r="BR130" s="108"/>
      <c r="BS130" s="108"/>
      <c r="BT130" s="108"/>
      <c r="BU130" s="108"/>
      <c r="BV130" s="108"/>
      <c r="BW130" s="108"/>
      <c r="BX130" s="108"/>
      <c r="BY130" s="108"/>
      <c r="BZ130" s="108"/>
      <c r="CA130" s="108"/>
      <c r="CB130" s="108"/>
      <c r="CC130" s="108"/>
      <c r="CD130" s="108"/>
      <c r="CE130" s="108"/>
      <c r="CF130" s="108"/>
      <c r="CG130" s="437"/>
      <c r="CH130" s="437"/>
      <c r="CI130" s="437"/>
      <c r="CJ130" s="437"/>
      <c r="CK130" s="437"/>
      <c r="CL130" s="437"/>
      <c r="CM130" s="437"/>
      <c r="CN130" s="437"/>
    </row>
    <row r="131" spans="1:256" ht="18" customHeight="1" x14ac:dyDescent="0.15">
      <c r="A131" s="329"/>
      <c r="B131" s="329"/>
      <c r="C131" s="329"/>
      <c r="D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c r="AN131" s="329"/>
      <c r="AO131" s="329"/>
      <c r="AP131" s="329"/>
      <c r="AQ131" s="329"/>
      <c r="AR131" s="329"/>
      <c r="AS131" s="329"/>
      <c r="AT131" s="329"/>
      <c r="AU131" s="329"/>
      <c r="AV131" s="329"/>
      <c r="AW131" s="329"/>
      <c r="AX131" s="329"/>
      <c r="AY131" s="329"/>
      <c r="AZ131" s="329"/>
      <c r="BA131" s="329"/>
      <c r="BB131" s="329"/>
      <c r="BC131" s="329"/>
      <c r="BD131" s="329"/>
      <c r="BE131" s="329"/>
      <c r="BF131" s="329"/>
      <c r="BG131" s="329"/>
      <c r="BH131" s="329"/>
      <c r="BI131" s="329"/>
      <c r="BJ131" s="329"/>
      <c r="BK131" s="329"/>
      <c r="BL131" s="329"/>
      <c r="BM131" s="329"/>
      <c r="BN131" s="329"/>
      <c r="BO131" s="329"/>
      <c r="BP131" s="329"/>
      <c r="BQ131" s="329"/>
      <c r="BR131" s="329"/>
      <c r="BS131" s="329"/>
      <c r="BT131" s="329"/>
      <c r="BU131" s="329"/>
      <c r="BV131" s="329"/>
      <c r="BW131" s="329"/>
      <c r="BX131" s="329"/>
      <c r="BY131" s="329"/>
      <c r="BZ131" s="329"/>
      <c r="CA131" s="329"/>
      <c r="CB131" s="329"/>
      <c r="CC131" s="329"/>
      <c r="CD131" s="329"/>
      <c r="CE131" s="329"/>
      <c r="CF131" s="329"/>
      <c r="CG131" s="329"/>
      <c r="CH131" s="329"/>
      <c r="CI131" s="329"/>
      <c r="CJ131" s="329"/>
      <c r="CK131" s="329"/>
      <c r="CL131" s="329"/>
      <c r="CM131" s="329"/>
      <c r="CN131" s="329"/>
    </row>
    <row r="132" spans="1:256" ht="20.25" x14ac:dyDescent="0.15">
      <c r="A132" s="442" t="s">
        <v>70</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2"/>
      <c r="BE132" s="442"/>
      <c r="BF132" s="442"/>
      <c r="BG132" s="442"/>
      <c r="BH132" s="442"/>
      <c r="BI132" s="442"/>
      <c r="BJ132" s="442"/>
      <c r="BK132" s="442"/>
      <c r="BL132" s="442"/>
      <c r="BM132" s="442"/>
      <c r="BN132" s="442"/>
      <c r="BO132" s="442"/>
      <c r="BP132" s="442"/>
      <c r="BQ132" s="442"/>
      <c r="BR132" s="442"/>
      <c r="BS132" s="442"/>
      <c r="BT132" s="442"/>
      <c r="BU132" s="442"/>
      <c r="BV132" s="442"/>
      <c r="BW132" s="442"/>
      <c r="BX132" s="442"/>
      <c r="BY132" s="442"/>
      <c r="BZ132" s="442"/>
      <c r="CA132" s="442"/>
      <c r="CB132" s="442"/>
      <c r="CC132" s="442"/>
      <c r="CD132" s="442"/>
      <c r="CE132" s="442"/>
      <c r="CF132" s="442"/>
      <c r="CG132" s="442"/>
      <c r="CH132" s="442"/>
      <c r="CI132" s="442"/>
      <c r="CJ132" s="442"/>
      <c r="CK132" s="442"/>
      <c r="CL132" s="442"/>
      <c r="CM132" s="442"/>
      <c r="CN132" s="442"/>
    </row>
    <row r="133" spans="1:256" ht="18"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3"/>
      <c r="AK133" s="329"/>
      <c r="AL133" s="329"/>
      <c r="AM133" s="329"/>
      <c r="AN133" s="329"/>
      <c r="AO133" s="329"/>
      <c r="AP133" s="329"/>
      <c r="AQ133" s="329"/>
      <c r="AR133" s="329"/>
      <c r="AS133" s="329"/>
      <c r="AT133" s="329"/>
      <c r="AU133" s="329"/>
      <c r="AV133" s="329"/>
      <c r="AW133" s="329"/>
      <c r="AX133" s="329"/>
      <c r="AY133" s="329"/>
      <c r="AZ133" s="329"/>
      <c r="BA133" s="329"/>
      <c r="BB133" s="329"/>
      <c r="BC133" s="329"/>
      <c r="BD133" s="329"/>
      <c r="BE133" s="329"/>
      <c r="BF133" s="329"/>
      <c r="BG133" s="329"/>
      <c r="BH133" s="329"/>
      <c r="BI133" s="329"/>
      <c r="BJ133" s="329"/>
      <c r="BK133" s="329"/>
      <c r="BL133" s="329"/>
      <c r="BM133" s="329"/>
      <c r="BN133" s="329"/>
      <c r="BO133" s="329"/>
      <c r="BP133" s="329"/>
      <c r="BQ133" s="329"/>
      <c r="BR133" s="329"/>
      <c r="BS133" s="329"/>
      <c r="BT133" s="329"/>
      <c r="BU133" s="329"/>
      <c r="BV133" s="329"/>
      <c r="BW133" s="329"/>
      <c r="BX133" s="329"/>
      <c r="BY133" s="329"/>
      <c r="BZ133" s="329"/>
      <c r="CA133" s="329"/>
      <c r="CB133" s="329"/>
      <c r="CC133" s="329"/>
      <c r="CD133" s="329"/>
      <c r="CE133" s="329"/>
      <c r="CF133" s="329"/>
      <c r="CG133" s="329"/>
      <c r="CH133" s="329"/>
      <c r="CI133" s="329"/>
      <c r="CJ133" s="329"/>
      <c r="CK133" s="329"/>
      <c r="CL133" s="329"/>
      <c r="CM133" s="329"/>
      <c r="CN133" s="329"/>
    </row>
    <row r="134" spans="1:256" ht="18" customHeight="1" x14ac:dyDescent="0.15">
      <c r="A134" s="329"/>
      <c r="B134" s="329"/>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29"/>
      <c r="AY134" s="329"/>
      <c r="AZ134" s="329"/>
      <c r="BA134" s="329"/>
      <c r="BB134" s="329"/>
      <c r="BC134" s="329"/>
      <c r="BD134" s="329"/>
      <c r="BE134" s="329"/>
      <c r="BF134" s="329"/>
      <c r="BG134" s="329"/>
      <c r="BH134" s="329"/>
      <c r="BI134" s="329"/>
      <c r="BJ134" s="329"/>
      <c r="BK134" s="329"/>
      <c r="BL134" s="329"/>
      <c r="BM134" s="329"/>
      <c r="BN134" s="329"/>
      <c r="BO134" s="329"/>
      <c r="BP134" s="329"/>
      <c r="BQ134" s="329"/>
      <c r="BR134" s="329"/>
      <c r="BS134" s="329"/>
      <c r="BT134" s="329"/>
      <c r="BU134" s="329"/>
      <c r="BV134" s="329"/>
      <c r="BW134" s="329"/>
      <c r="BX134" s="329"/>
      <c r="BY134" s="329"/>
      <c r="BZ134" s="329"/>
      <c r="CA134" s="329"/>
      <c r="CB134" s="329"/>
      <c r="CC134" s="329"/>
      <c r="CD134" s="329"/>
      <c r="CE134" s="329"/>
      <c r="CF134" s="329"/>
      <c r="CG134" s="329"/>
      <c r="CH134" s="329"/>
      <c r="CI134" s="329"/>
      <c r="CJ134" s="329"/>
      <c r="CK134" s="329"/>
      <c r="CL134" s="329"/>
      <c r="CM134" s="329"/>
      <c r="CN134" s="329"/>
    </row>
    <row r="135" spans="1:256" ht="18" customHeight="1" x14ac:dyDescent="0.15">
      <c r="A135" s="188"/>
      <c r="B135" s="188"/>
      <c r="C135" s="188"/>
      <c r="E135" s="188"/>
      <c r="F135" s="188"/>
      <c r="G135" s="188"/>
      <c r="H135" s="438" t="s">
        <v>71</v>
      </c>
      <c r="I135" s="438"/>
      <c r="J135" s="438"/>
      <c r="K135" s="438"/>
      <c r="L135" s="438"/>
      <c r="M135" s="438"/>
      <c r="N135" s="438"/>
      <c r="O135" s="438"/>
      <c r="P135" s="438"/>
      <c r="Q135" s="438"/>
      <c r="R135" s="438"/>
      <c r="S135" s="438"/>
      <c r="T135" s="189" t="s">
        <v>72</v>
      </c>
      <c r="U135" s="439"/>
      <c r="V135" s="439"/>
      <c r="W135" s="439"/>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39"/>
      <c r="AY135" s="439"/>
      <c r="AZ135" s="439"/>
      <c r="BA135" s="439"/>
      <c r="BB135" s="439"/>
      <c r="BC135" s="439"/>
      <c r="BD135" s="439"/>
      <c r="BE135" s="439"/>
      <c r="BF135" s="439"/>
      <c r="BG135" s="439"/>
      <c r="BH135" s="439"/>
      <c r="BI135" s="439"/>
      <c r="BJ135" s="439"/>
      <c r="BK135" s="439"/>
      <c r="BL135" s="439"/>
      <c r="BM135" s="439"/>
      <c r="BN135" s="439"/>
      <c r="BO135" s="439"/>
      <c r="BP135" s="439"/>
      <c r="BQ135" s="439"/>
      <c r="BR135" s="439"/>
      <c r="BS135" s="439"/>
      <c r="BT135" s="439"/>
      <c r="BU135" s="439"/>
      <c r="BV135" s="439"/>
      <c r="BW135" s="439"/>
      <c r="BX135" s="439"/>
      <c r="BY135" s="439"/>
      <c r="BZ135" s="439"/>
    </row>
    <row r="136" spans="1:256" ht="18" customHeight="1" x14ac:dyDescent="0.15">
      <c r="A136" s="23"/>
      <c r="B136" s="213"/>
      <c r="C136" s="213"/>
      <c r="E136" s="207"/>
      <c r="F136" s="207"/>
      <c r="G136" s="207"/>
      <c r="H136" s="123"/>
      <c r="AD136" s="207"/>
      <c r="AE136" s="207"/>
      <c r="AF136" s="207"/>
      <c r="AG136" s="207"/>
      <c r="AH136" s="207"/>
      <c r="AI136" s="207"/>
      <c r="AJ136" s="214"/>
    </row>
    <row r="137" spans="1:256" ht="18" customHeight="1" x14ac:dyDescent="0.15">
      <c r="A137" s="207"/>
      <c r="B137" s="207"/>
      <c r="C137" s="207"/>
      <c r="D137" s="207"/>
      <c r="E137" s="207"/>
      <c r="F137" s="207"/>
      <c r="G137" s="207"/>
      <c r="H137" s="207"/>
      <c r="I137" s="207"/>
      <c r="J137" s="207"/>
      <c r="K137" s="207"/>
      <c r="L137" s="207"/>
      <c r="M137" s="190"/>
      <c r="N137" s="190"/>
      <c r="O137" s="190"/>
      <c r="P137" s="190"/>
      <c r="Q137" s="190"/>
      <c r="R137" s="190"/>
      <c r="S137" s="190"/>
      <c r="T137" s="190"/>
      <c r="U137" s="190"/>
      <c r="V137" s="190"/>
      <c r="W137" s="190"/>
      <c r="X137" s="190"/>
      <c r="Y137" s="190"/>
      <c r="Z137" s="190"/>
      <c r="AA137" s="207"/>
      <c r="AB137" s="207"/>
      <c r="AC137" s="207"/>
      <c r="AD137" s="207"/>
      <c r="AE137" s="207"/>
      <c r="AF137" s="207"/>
      <c r="AG137" s="207"/>
      <c r="AH137" s="196"/>
      <c r="AI137" s="196"/>
      <c r="AJ137" s="196"/>
    </row>
    <row r="138" spans="1:256" ht="18" customHeight="1" x14ac:dyDescent="0.15">
      <c r="A138" s="192"/>
      <c r="B138" s="23"/>
      <c r="C138" s="23"/>
      <c r="D138" s="329"/>
      <c r="E138" s="329"/>
      <c r="F138" s="329"/>
      <c r="G138" s="143"/>
      <c r="H138" s="443" t="s">
        <v>73</v>
      </c>
      <c r="I138" s="444"/>
      <c r="J138" s="444"/>
      <c r="K138" s="444"/>
      <c r="L138" s="444"/>
      <c r="M138" s="444"/>
      <c r="N138" s="444"/>
      <c r="O138" s="444"/>
      <c r="P138" s="444"/>
      <c r="Q138" s="444"/>
      <c r="R138" s="444"/>
      <c r="S138" s="444"/>
      <c r="T138" s="444"/>
      <c r="U138" s="444"/>
      <c r="V138" s="444"/>
      <c r="W138" s="444"/>
      <c r="X138" s="444"/>
      <c r="Y138" s="444"/>
      <c r="Z138" s="445"/>
      <c r="AA138" s="449" t="s">
        <v>74</v>
      </c>
      <c r="AB138" s="449"/>
      <c r="AC138" s="449"/>
      <c r="AD138" s="449"/>
      <c r="AE138" s="449"/>
      <c r="AF138" s="449"/>
      <c r="AG138" s="449"/>
      <c r="AH138" s="449"/>
      <c r="AI138" s="449"/>
      <c r="AJ138" s="449"/>
      <c r="AK138" s="449"/>
      <c r="AL138" s="449"/>
      <c r="AM138" s="449"/>
      <c r="AN138" s="449"/>
      <c r="AO138" s="449"/>
      <c r="AP138" s="449"/>
      <c r="AQ138" s="449"/>
      <c r="AR138" s="449"/>
      <c r="AS138" s="449"/>
      <c r="AT138" s="449" t="s">
        <v>46</v>
      </c>
      <c r="AU138" s="449"/>
      <c r="AV138" s="449"/>
      <c r="AW138" s="449"/>
      <c r="AX138" s="449"/>
      <c r="AY138" s="449"/>
      <c r="AZ138" s="449"/>
      <c r="BA138" s="449"/>
      <c r="BB138" s="449"/>
      <c r="BC138" s="449"/>
      <c r="BD138" s="449"/>
      <c r="BE138" s="449"/>
      <c r="BF138" s="449"/>
      <c r="BG138" s="449"/>
      <c r="BH138" s="449" t="s">
        <v>75</v>
      </c>
      <c r="BI138" s="449"/>
      <c r="BJ138" s="449"/>
      <c r="BK138" s="449"/>
      <c r="BL138" s="449"/>
      <c r="BM138" s="449"/>
      <c r="BN138" s="449" t="s">
        <v>76</v>
      </c>
      <c r="BO138" s="449"/>
      <c r="BP138" s="449"/>
      <c r="BQ138" s="449"/>
      <c r="BR138" s="449"/>
      <c r="BS138" s="449"/>
      <c r="BT138" s="449"/>
      <c r="BU138" s="449"/>
      <c r="BV138" s="449"/>
      <c r="BW138" s="449"/>
      <c r="BX138" s="449"/>
      <c r="BY138" s="449"/>
      <c r="BZ138" s="449"/>
      <c r="CA138" s="449"/>
      <c r="CB138" s="449"/>
      <c r="CC138" s="449"/>
      <c r="CD138" s="449"/>
      <c r="CE138" s="449"/>
      <c r="CF138" s="449"/>
      <c r="CG138" s="449"/>
      <c r="CH138" s="330"/>
      <c r="CI138" s="330"/>
      <c r="CJ138" s="330"/>
      <c r="CK138" s="143"/>
      <c r="CL138" s="329"/>
      <c r="CM138" s="329"/>
      <c r="CN138" s="329"/>
    </row>
    <row r="139" spans="1:256" ht="18" customHeight="1" x14ac:dyDescent="0.15">
      <c r="A139" s="190"/>
      <c r="B139" s="23"/>
      <c r="C139" s="23"/>
      <c r="D139" s="329"/>
      <c r="E139" s="329"/>
      <c r="F139" s="329"/>
      <c r="G139" s="143"/>
      <c r="H139" s="446"/>
      <c r="I139" s="447"/>
      <c r="J139" s="447"/>
      <c r="K139" s="447"/>
      <c r="L139" s="447"/>
      <c r="M139" s="447"/>
      <c r="N139" s="447"/>
      <c r="O139" s="447"/>
      <c r="P139" s="447"/>
      <c r="Q139" s="447"/>
      <c r="R139" s="447"/>
      <c r="S139" s="447"/>
      <c r="T139" s="447"/>
      <c r="U139" s="447"/>
      <c r="V139" s="447"/>
      <c r="W139" s="447"/>
      <c r="X139" s="447"/>
      <c r="Y139" s="447"/>
      <c r="Z139" s="448"/>
      <c r="AA139" s="449"/>
      <c r="AB139" s="449"/>
      <c r="AC139" s="449"/>
      <c r="AD139" s="449"/>
      <c r="AE139" s="449"/>
      <c r="AF139" s="449"/>
      <c r="AG139" s="449"/>
      <c r="AH139" s="449"/>
      <c r="AI139" s="449"/>
      <c r="AJ139" s="449"/>
      <c r="AK139" s="449"/>
      <c r="AL139" s="449"/>
      <c r="AM139" s="449"/>
      <c r="AN139" s="449"/>
      <c r="AO139" s="449"/>
      <c r="AP139" s="449"/>
      <c r="AQ139" s="449"/>
      <c r="AR139" s="449"/>
      <c r="AS139" s="449"/>
      <c r="AT139" s="450" t="s">
        <v>77</v>
      </c>
      <c r="AU139" s="450"/>
      <c r="AV139" s="450"/>
      <c r="AW139" s="450"/>
      <c r="AX139" s="450"/>
      <c r="AY139" s="450" t="s">
        <v>11</v>
      </c>
      <c r="AZ139" s="450"/>
      <c r="BA139" s="450"/>
      <c r="BB139" s="450" t="s">
        <v>78</v>
      </c>
      <c r="BC139" s="450"/>
      <c r="BD139" s="450"/>
      <c r="BE139" s="450" t="s">
        <v>9</v>
      </c>
      <c r="BF139" s="450"/>
      <c r="BG139" s="450"/>
      <c r="BH139" s="449"/>
      <c r="BI139" s="449"/>
      <c r="BJ139" s="449"/>
      <c r="BK139" s="449"/>
      <c r="BL139" s="449"/>
      <c r="BM139" s="449"/>
      <c r="BN139" s="449"/>
      <c r="BO139" s="449"/>
      <c r="BP139" s="449"/>
      <c r="BQ139" s="449"/>
      <c r="BR139" s="449"/>
      <c r="BS139" s="449"/>
      <c r="BT139" s="449"/>
      <c r="BU139" s="449"/>
      <c r="BV139" s="449"/>
      <c r="BW139" s="449"/>
      <c r="BX139" s="449"/>
      <c r="BY139" s="449"/>
      <c r="BZ139" s="449"/>
      <c r="CA139" s="449"/>
      <c r="CB139" s="449"/>
      <c r="CC139" s="449"/>
      <c r="CD139" s="449"/>
      <c r="CE139" s="449"/>
      <c r="CF139" s="449"/>
      <c r="CG139" s="449"/>
      <c r="CH139" s="330"/>
      <c r="CI139" s="330"/>
      <c r="CJ139" s="330"/>
      <c r="CK139" s="143"/>
      <c r="CL139" s="329"/>
      <c r="CM139" s="329"/>
      <c r="CN139" s="329"/>
    </row>
    <row r="140" spans="1:256" s="224" customFormat="1" ht="27" customHeight="1" x14ac:dyDescent="0.15">
      <c r="A140" s="190"/>
      <c r="B140" s="207"/>
      <c r="C140" s="207"/>
      <c r="D140" s="143"/>
      <c r="E140" s="143"/>
      <c r="F140" s="143"/>
      <c r="G140" s="143"/>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1"/>
      <c r="AM140" s="431"/>
      <c r="AN140" s="431"/>
      <c r="AO140" s="431"/>
      <c r="AP140" s="431"/>
      <c r="AQ140" s="431"/>
      <c r="AR140" s="431"/>
      <c r="AS140" s="431"/>
      <c r="AT140" s="432"/>
      <c r="AU140" s="432"/>
      <c r="AV140" s="432"/>
      <c r="AW140" s="432"/>
      <c r="AX140" s="432"/>
      <c r="AY140" s="433"/>
      <c r="AZ140" s="433"/>
      <c r="BA140" s="433"/>
      <c r="BB140" s="433"/>
      <c r="BC140" s="433"/>
      <c r="BD140" s="433"/>
      <c r="BE140" s="433"/>
      <c r="BF140" s="433"/>
      <c r="BG140" s="433"/>
      <c r="BH140" s="426"/>
      <c r="BI140" s="426"/>
      <c r="BJ140" s="426"/>
      <c r="BK140" s="426"/>
      <c r="BL140" s="426"/>
      <c r="BM140" s="426"/>
      <c r="BN140" s="434"/>
      <c r="BO140" s="435"/>
      <c r="BP140" s="435"/>
      <c r="BQ140" s="435"/>
      <c r="BR140" s="435"/>
      <c r="BS140" s="435"/>
      <c r="BT140" s="435"/>
      <c r="BU140" s="435"/>
      <c r="BV140" s="435"/>
      <c r="BW140" s="435"/>
      <c r="BX140" s="435"/>
      <c r="BY140" s="435"/>
      <c r="BZ140" s="435"/>
      <c r="CA140" s="435"/>
      <c r="CB140" s="435"/>
      <c r="CC140" s="435"/>
      <c r="CD140" s="435"/>
      <c r="CE140" s="435"/>
      <c r="CF140" s="435"/>
      <c r="CG140" s="436"/>
      <c r="CH140" s="190"/>
      <c r="CI140" s="190"/>
      <c r="CJ140" s="190"/>
      <c r="CK140" s="190"/>
      <c r="CL140" s="143"/>
      <c r="CM140" s="329"/>
      <c r="CN140" s="329"/>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23"/>
      <c r="DN140" s="123"/>
      <c r="DO140" s="123"/>
      <c r="DP140" s="123"/>
      <c r="DQ140" s="123"/>
      <c r="DR140" s="123"/>
      <c r="DS140" s="123"/>
      <c r="DT140" s="123"/>
      <c r="DU140" s="123"/>
      <c r="DV140" s="123"/>
      <c r="DW140" s="123"/>
      <c r="DX140" s="123"/>
      <c r="DY140" s="123"/>
      <c r="DZ140" s="123"/>
      <c r="EA140" s="123"/>
      <c r="EB140" s="123"/>
      <c r="EC140" s="123"/>
      <c r="ED140" s="123"/>
      <c r="EE140" s="123"/>
      <c r="EF140" s="123"/>
      <c r="EG140" s="123"/>
      <c r="EH140" s="123"/>
      <c r="EI140" s="123"/>
      <c r="EJ140" s="123"/>
      <c r="EK140" s="123"/>
      <c r="EL140" s="123"/>
      <c r="EM140" s="123"/>
      <c r="EN140" s="123"/>
      <c r="EO140" s="123"/>
      <c r="EP140" s="123"/>
      <c r="EQ140" s="123"/>
      <c r="ER140" s="123"/>
      <c r="ES140" s="123"/>
      <c r="ET140" s="123"/>
      <c r="EU140" s="123"/>
      <c r="EV140" s="123"/>
      <c r="EW140" s="123"/>
      <c r="EX140" s="123"/>
      <c r="EY140" s="123"/>
      <c r="EZ140" s="123"/>
      <c r="FA140" s="123"/>
      <c r="FB140" s="123"/>
      <c r="FC140" s="123"/>
      <c r="FD140" s="123"/>
      <c r="FE140" s="123"/>
      <c r="FF140" s="123"/>
      <c r="FG140" s="123"/>
      <c r="FH140" s="123"/>
      <c r="FI140" s="123"/>
      <c r="FJ140" s="123"/>
      <c r="FK140" s="123"/>
      <c r="FL140" s="123"/>
      <c r="FM140" s="123"/>
      <c r="FN140" s="123"/>
      <c r="FO140" s="123"/>
      <c r="FP140" s="123"/>
      <c r="FQ140" s="123"/>
      <c r="FR140" s="123"/>
      <c r="FS140" s="123"/>
      <c r="FT140" s="123"/>
      <c r="FU140" s="123"/>
      <c r="FV140" s="123"/>
      <c r="FW140" s="123"/>
      <c r="FX140" s="123"/>
      <c r="FY140" s="123"/>
      <c r="FZ140" s="123"/>
      <c r="GA140" s="123"/>
      <c r="GB140" s="123"/>
      <c r="GC140" s="123"/>
      <c r="GD140" s="123"/>
      <c r="GE140" s="123"/>
      <c r="GF140" s="123"/>
      <c r="GG140" s="123"/>
      <c r="GH140" s="123"/>
      <c r="GI140" s="123"/>
      <c r="GJ140" s="123"/>
      <c r="GK140" s="123"/>
      <c r="GL140" s="123"/>
      <c r="GM140" s="123"/>
      <c r="GN140" s="123"/>
      <c r="GO140" s="123"/>
      <c r="GP140" s="123"/>
      <c r="GQ140" s="123"/>
      <c r="GR140" s="123"/>
      <c r="GS140" s="123"/>
      <c r="GT140" s="123"/>
      <c r="GU140" s="123"/>
      <c r="GV140" s="123"/>
      <c r="GW140" s="123"/>
      <c r="GX140" s="123"/>
      <c r="GY140" s="123"/>
      <c r="GZ140" s="123"/>
      <c r="HA140" s="123"/>
      <c r="HB140" s="123"/>
      <c r="HC140" s="123"/>
      <c r="HD140" s="123"/>
      <c r="HE140" s="123"/>
      <c r="HF140" s="123"/>
      <c r="HG140" s="123"/>
      <c r="HH140" s="123"/>
      <c r="HI140" s="123"/>
      <c r="HJ140" s="123"/>
      <c r="HK140" s="123"/>
      <c r="HL140" s="123"/>
      <c r="HM140" s="123"/>
      <c r="HN140" s="123"/>
      <c r="HO140" s="123"/>
      <c r="HP140" s="123"/>
      <c r="HQ140" s="123"/>
      <c r="HR140" s="123"/>
      <c r="HS140" s="123"/>
      <c r="HT140" s="123"/>
      <c r="HU140" s="123"/>
      <c r="HV140" s="123"/>
      <c r="HW140" s="123"/>
      <c r="HX140" s="123"/>
      <c r="HY140" s="123"/>
      <c r="HZ140" s="123"/>
      <c r="IA140" s="123"/>
      <c r="IB140" s="123"/>
      <c r="IC140" s="123"/>
      <c r="ID140" s="123"/>
      <c r="IE140" s="123"/>
      <c r="IF140" s="123"/>
      <c r="IG140" s="123"/>
      <c r="IH140" s="123"/>
      <c r="II140" s="123"/>
      <c r="IJ140" s="123"/>
      <c r="IK140" s="123"/>
      <c r="IL140" s="123"/>
      <c r="IM140" s="123"/>
      <c r="IN140" s="123"/>
      <c r="IO140" s="123"/>
      <c r="IP140" s="123"/>
      <c r="IQ140" s="123"/>
      <c r="IR140" s="123"/>
      <c r="IS140" s="123"/>
      <c r="IT140" s="123"/>
      <c r="IU140" s="123"/>
      <c r="IV140" s="123"/>
    </row>
    <row r="141" spans="1:256" s="224" customFormat="1" ht="27" customHeight="1" x14ac:dyDescent="0.15">
      <c r="A141" s="190"/>
      <c r="B141" s="190"/>
      <c r="C141" s="190"/>
      <c r="D141" s="143"/>
      <c r="E141" s="143"/>
      <c r="F141" s="143"/>
      <c r="G141" s="143"/>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1"/>
      <c r="AM141" s="431"/>
      <c r="AN141" s="431"/>
      <c r="AO141" s="431"/>
      <c r="AP141" s="431"/>
      <c r="AQ141" s="431"/>
      <c r="AR141" s="431"/>
      <c r="AS141" s="431"/>
      <c r="AT141" s="432"/>
      <c r="AU141" s="432"/>
      <c r="AV141" s="432"/>
      <c r="AW141" s="432"/>
      <c r="AX141" s="432"/>
      <c r="AY141" s="433"/>
      <c r="AZ141" s="433"/>
      <c r="BA141" s="433"/>
      <c r="BB141" s="433"/>
      <c r="BC141" s="433"/>
      <c r="BD141" s="433"/>
      <c r="BE141" s="433"/>
      <c r="BF141" s="433"/>
      <c r="BG141" s="433"/>
      <c r="BH141" s="426"/>
      <c r="BI141" s="426"/>
      <c r="BJ141" s="426"/>
      <c r="BK141" s="426"/>
      <c r="BL141" s="426"/>
      <c r="BM141" s="426"/>
      <c r="BN141" s="427"/>
      <c r="BO141" s="427"/>
      <c r="BP141" s="427"/>
      <c r="BQ141" s="427"/>
      <c r="BR141" s="427"/>
      <c r="BS141" s="427"/>
      <c r="BT141" s="427"/>
      <c r="BU141" s="427"/>
      <c r="BV141" s="427"/>
      <c r="BW141" s="427"/>
      <c r="BX141" s="427"/>
      <c r="BY141" s="427"/>
      <c r="BZ141" s="427"/>
      <c r="CA141" s="427"/>
      <c r="CB141" s="427"/>
      <c r="CC141" s="427"/>
      <c r="CD141" s="427"/>
      <c r="CE141" s="427"/>
      <c r="CF141" s="427"/>
      <c r="CG141" s="427"/>
      <c r="CH141" s="190"/>
      <c r="CI141" s="190"/>
      <c r="CJ141" s="190"/>
      <c r="CK141" s="190"/>
      <c r="CL141" s="143"/>
      <c r="CM141" s="329"/>
      <c r="CN141" s="329"/>
      <c r="CO141" s="123"/>
      <c r="CP141" s="123"/>
      <c r="CQ141" s="123"/>
      <c r="CR141" s="123"/>
      <c r="CS141" s="123"/>
      <c r="CT141" s="123"/>
      <c r="CU141" s="123"/>
      <c r="CV141" s="123"/>
      <c r="CW141" s="123"/>
      <c r="CX141" s="123"/>
      <c r="CY141" s="123"/>
      <c r="CZ141" s="123"/>
      <c r="DA141" s="123"/>
      <c r="DB141" s="123"/>
      <c r="DC141" s="123"/>
      <c r="DD141" s="123"/>
      <c r="DE141" s="123"/>
      <c r="DF141" s="123"/>
      <c r="DG141" s="123"/>
      <c r="DH141" s="123"/>
      <c r="DI141" s="123"/>
      <c r="DJ141" s="123"/>
      <c r="DK141" s="123"/>
      <c r="DL141" s="123"/>
      <c r="DM141" s="123"/>
      <c r="DN141" s="123"/>
      <c r="DO141" s="123"/>
      <c r="DP141" s="123"/>
      <c r="DQ141" s="123"/>
      <c r="DR141" s="123"/>
      <c r="DS141" s="123"/>
      <c r="DT141" s="123"/>
      <c r="DU141" s="123"/>
      <c r="DV141" s="123"/>
      <c r="DW141" s="123"/>
      <c r="DX141" s="123"/>
      <c r="DY141" s="123"/>
      <c r="DZ141" s="123"/>
      <c r="EA141" s="123"/>
      <c r="EB141" s="123"/>
      <c r="EC141" s="123"/>
      <c r="ED141" s="123"/>
      <c r="EE141" s="123"/>
      <c r="EF141" s="123"/>
      <c r="EG141" s="123"/>
      <c r="EH141" s="123"/>
      <c r="EI141" s="123"/>
      <c r="EJ141" s="123"/>
      <c r="EK141" s="123"/>
      <c r="EL141" s="123"/>
      <c r="EM141" s="123"/>
      <c r="EN141" s="123"/>
      <c r="EO141" s="123"/>
      <c r="EP141" s="123"/>
      <c r="EQ141" s="123"/>
      <c r="ER141" s="123"/>
      <c r="ES141" s="123"/>
      <c r="ET141" s="123"/>
      <c r="EU141" s="123"/>
      <c r="EV141" s="123"/>
      <c r="EW141" s="123"/>
      <c r="EX141" s="123"/>
      <c r="EY141" s="123"/>
      <c r="EZ141" s="123"/>
      <c r="FA141" s="123"/>
      <c r="FB141" s="123"/>
      <c r="FC141" s="123"/>
      <c r="FD141" s="123"/>
      <c r="FE141" s="123"/>
      <c r="FF141" s="123"/>
      <c r="FG141" s="123"/>
      <c r="FH141" s="123"/>
      <c r="FI141" s="123"/>
      <c r="FJ141" s="123"/>
      <c r="FK141" s="123"/>
      <c r="FL141" s="123"/>
      <c r="FM141" s="123"/>
      <c r="FN141" s="123"/>
      <c r="FO141" s="123"/>
      <c r="FP141" s="123"/>
      <c r="FQ141" s="123"/>
      <c r="FR141" s="123"/>
      <c r="FS141" s="123"/>
      <c r="FT141" s="123"/>
      <c r="FU141" s="123"/>
      <c r="FV141" s="123"/>
      <c r="FW141" s="123"/>
      <c r="FX141" s="123"/>
      <c r="FY141" s="123"/>
      <c r="FZ141" s="123"/>
      <c r="GA141" s="123"/>
      <c r="GB141" s="123"/>
      <c r="GC141" s="123"/>
      <c r="GD141" s="123"/>
      <c r="GE141" s="123"/>
      <c r="GF141" s="123"/>
      <c r="GG141" s="123"/>
      <c r="GH141" s="123"/>
      <c r="GI141" s="123"/>
      <c r="GJ141" s="123"/>
      <c r="GK141" s="123"/>
      <c r="GL141" s="123"/>
      <c r="GM141" s="123"/>
      <c r="GN141" s="123"/>
      <c r="GO141" s="123"/>
      <c r="GP141" s="123"/>
      <c r="GQ141" s="123"/>
      <c r="GR141" s="123"/>
      <c r="GS141" s="123"/>
      <c r="GT141" s="123"/>
      <c r="GU141" s="123"/>
      <c r="GV141" s="123"/>
      <c r="GW141" s="123"/>
      <c r="GX141" s="123"/>
      <c r="GY141" s="123"/>
      <c r="GZ141" s="123"/>
      <c r="HA141" s="123"/>
      <c r="HB141" s="123"/>
      <c r="HC141" s="123"/>
      <c r="HD141" s="123"/>
      <c r="HE141" s="123"/>
      <c r="HF141" s="123"/>
      <c r="HG141" s="123"/>
      <c r="HH141" s="123"/>
      <c r="HI141" s="123"/>
      <c r="HJ141" s="123"/>
      <c r="HK141" s="123"/>
      <c r="HL141" s="123"/>
      <c r="HM141" s="123"/>
      <c r="HN141" s="123"/>
      <c r="HO141" s="123"/>
      <c r="HP141" s="123"/>
      <c r="HQ141" s="123"/>
      <c r="HR141" s="123"/>
      <c r="HS141" s="123"/>
      <c r="HT141" s="123"/>
      <c r="HU141" s="123"/>
      <c r="HV141" s="123"/>
      <c r="HW141" s="123"/>
      <c r="HX141" s="123"/>
      <c r="HY141" s="123"/>
      <c r="HZ141" s="123"/>
      <c r="IA141" s="123"/>
      <c r="IB141" s="123"/>
      <c r="IC141" s="123"/>
      <c r="ID141" s="123"/>
      <c r="IE141" s="123"/>
      <c r="IF141" s="123"/>
      <c r="IG141" s="123"/>
      <c r="IH141" s="123"/>
      <c r="II141" s="123"/>
      <c r="IJ141" s="123"/>
      <c r="IK141" s="123"/>
      <c r="IL141" s="123"/>
      <c r="IM141" s="123"/>
      <c r="IN141" s="123"/>
      <c r="IO141" s="123"/>
      <c r="IP141" s="123"/>
      <c r="IQ141" s="123"/>
      <c r="IR141" s="123"/>
      <c r="IS141" s="123"/>
      <c r="IT141" s="123"/>
      <c r="IU141" s="123"/>
      <c r="IV141" s="123"/>
    </row>
    <row r="142" spans="1:256" s="224" customFormat="1" ht="27" customHeight="1" x14ac:dyDescent="0.15">
      <c r="A142" s="190"/>
      <c r="B142" s="190"/>
      <c r="C142" s="190"/>
      <c r="D142" s="143"/>
      <c r="E142" s="143"/>
      <c r="F142" s="143"/>
      <c r="G142" s="143"/>
      <c r="H142" s="431"/>
      <c r="I142" s="431"/>
      <c r="J142" s="431"/>
      <c r="K142" s="431"/>
      <c r="L142" s="431"/>
      <c r="M142" s="431"/>
      <c r="N142" s="431"/>
      <c r="O142" s="431"/>
      <c r="P142" s="431"/>
      <c r="Q142" s="431"/>
      <c r="R142" s="431"/>
      <c r="S142" s="431"/>
      <c r="T142" s="431"/>
      <c r="U142" s="431"/>
      <c r="V142" s="431"/>
      <c r="W142" s="431"/>
      <c r="X142" s="431"/>
      <c r="Y142" s="431"/>
      <c r="Z142" s="431"/>
      <c r="AA142" s="431"/>
      <c r="AB142" s="431"/>
      <c r="AC142" s="431"/>
      <c r="AD142" s="431"/>
      <c r="AE142" s="431"/>
      <c r="AF142" s="431"/>
      <c r="AG142" s="431"/>
      <c r="AH142" s="431"/>
      <c r="AI142" s="431"/>
      <c r="AJ142" s="431"/>
      <c r="AK142" s="431"/>
      <c r="AL142" s="431"/>
      <c r="AM142" s="431"/>
      <c r="AN142" s="431"/>
      <c r="AO142" s="431"/>
      <c r="AP142" s="431"/>
      <c r="AQ142" s="431"/>
      <c r="AR142" s="431"/>
      <c r="AS142" s="431"/>
      <c r="AT142" s="432"/>
      <c r="AU142" s="432"/>
      <c r="AV142" s="432"/>
      <c r="AW142" s="432"/>
      <c r="AX142" s="432"/>
      <c r="AY142" s="433"/>
      <c r="AZ142" s="433"/>
      <c r="BA142" s="433"/>
      <c r="BB142" s="433"/>
      <c r="BC142" s="433"/>
      <c r="BD142" s="433"/>
      <c r="BE142" s="433"/>
      <c r="BF142" s="433"/>
      <c r="BG142" s="433"/>
      <c r="BH142" s="426"/>
      <c r="BI142" s="426"/>
      <c r="BJ142" s="426"/>
      <c r="BK142" s="426"/>
      <c r="BL142" s="426"/>
      <c r="BM142" s="426"/>
      <c r="BN142" s="427"/>
      <c r="BO142" s="427"/>
      <c r="BP142" s="427"/>
      <c r="BQ142" s="427"/>
      <c r="BR142" s="427"/>
      <c r="BS142" s="427"/>
      <c r="BT142" s="427"/>
      <c r="BU142" s="427"/>
      <c r="BV142" s="427"/>
      <c r="BW142" s="427"/>
      <c r="BX142" s="427"/>
      <c r="BY142" s="427"/>
      <c r="BZ142" s="427"/>
      <c r="CA142" s="427"/>
      <c r="CB142" s="427"/>
      <c r="CC142" s="427"/>
      <c r="CD142" s="427"/>
      <c r="CE142" s="427"/>
      <c r="CF142" s="427"/>
      <c r="CG142" s="427"/>
      <c r="CH142" s="190"/>
      <c r="CI142" s="190"/>
      <c r="CJ142" s="190"/>
      <c r="CK142" s="190"/>
      <c r="CL142" s="143"/>
      <c r="CM142" s="329"/>
      <c r="CN142" s="329"/>
      <c r="CO142" s="123"/>
      <c r="CP142" s="123"/>
      <c r="CQ142" s="123"/>
      <c r="CR142" s="123"/>
      <c r="CS142" s="123"/>
      <c r="CT142" s="123"/>
      <c r="CU142" s="123"/>
      <c r="CV142" s="123"/>
      <c r="CW142" s="123"/>
      <c r="CX142" s="123"/>
      <c r="CY142" s="123"/>
      <c r="CZ142" s="123"/>
      <c r="DA142" s="123"/>
      <c r="DB142" s="123"/>
      <c r="DC142" s="123"/>
      <c r="DD142" s="123"/>
      <c r="DE142" s="123"/>
      <c r="DF142" s="123"/>
      <c r="DG142" s="123"/>
      <c r="DH142" s="123"/>
      <c r="DI142" s="123"/>
      <c r="DJ142" s="123"/>
      <c r="DK142" s="123"/>
      <c r="DL142" s="123"/>
      <c r="DM142" s="123"/>
      <c r="DN142" s="123"/>
      <c r="DO142" s="123"/>
      <c r="DP142" s="123"/>
      <c r="DQ142" s="123"/>
      <c r="DR142" s="123"/>
      <c r="DS142" s="123"/>
      <c r="DT142" s="123"/>
      <c r="DU142" s="123"/>
      <c r="DV142" s="123"/>
      <c r="DW142" s="123"/>
      <c r="DX142" s="123"/>
      <c r="DY142" s="123"/>
      <c r="DZ142" s="123"/>
      <c r="EA142" s="123"/>
      <c r="EB142" s="123"/>
      <c r="EC142" s="123"/>
      <c r="ED142" s="123"/>
      <c r="EE142" s="123"/>
      <c r="EF142" s="123"/>
      <c r="EG142" s="123"/>
      <c r="EH142" s="123"/>
      <c r="EI142" s="123"/>
      <c r="EJ142" s="123"/>
      <c r="EK142" s="123"/>
      <c r="EL142" s="123"/>
      <c r="EM142" s="123"/>
      <c r="EN142" s="123"/>
      <c r="EO142" s="123"/>
      <c r="EP142" s="123"/>
      <c r="EQ142" s="123"/>
      <c r="ER142" s="123"/>
      <c r="ES142" s="123"/>
      <c r="ET142" s="123"/>
      <c r="EU142" s="123"/>
      <c r="EV142" s="123"/>
      <c r="EW142" s="123"/>
      <c r="EX142" s="123"/>
      <c r="EY142" s="123"/>
      <c r="EZ142" s="123"/>
      <c r="FA142" s="123"/>
      <c r="FB142" s="123"/>
      <c r="FC142" s="123"/>
      <c r="FD142" s="123"/>
      <c r="FE142" s="123"/>
      <c r="FF142" s="123"/>
      <c r="FG142" s="123"/>
      <c r="FH142" s="123"/>
      <c r="FI142" s="123"/>
      <c r="FJ142" s="123"/>
      <c r="FK142" s="123"/>
      <c r="FL142" s="123"/>
      <c r="FM142" s="123"/>
      <c r="FN142" s="123"/>
      <c r="FO142" s="123"/>
      <c r="FP142" s="123"/>
      <c r="FQ142" s="123"/>
      <c r="FR142" s="123"/>
      <c r="FS142" s="123"/>
      <c r="FT142" s="123"/>
      <c r="FU142" s="123"/>
      <c r="FV142" s="123"/>
      <c r="FW142" s="123"/>
      <c r="FX142" s="123"/>
      <c r="FY142" s="123"/>
      <c r="FZ142" s="123"/>
      <c r="GA142" s="123"/>
      <c r="GB142" s="123"/>
      <c r="GC142" s="123"/>
      <c r="GD142" s="123"/>
      <c r="GE142" s="123"/>
      <c r="GF142" s="123"/>
      <c r="GG142" s="123"/>
      <c r="GH142" s="123"/>
      <c r="GI142" s="123"/>
      <c r="GJ142" s="123"/>
      <c r="GK142" s="123"/>
      <c r="GL142" s="123"/>
      <c r="GM142" s="123"/>
      <c r="GN142" s="123"/>
      <c r="GO142" s="123"/>
      <c r="GP142" s="123"/>
      <c r="GQ142" s="123"/>
      <c r="GR142" s="123"/>
      <c r="GS142" s="123"/>
      <c r="GT142" s="123"/>
      <c r="GU142" s="123"/>
      <c r="GV142" s="123"/>
      <c r="GW142" s="123"/>
      <c r="GX142" s="123"/>
      <c r="GY142" s="123"/>
      <c r="GZ142" s="123"/>
      <c r="HA142" s="123"/>
      <c r="HB142" s="123"/>
      <c r="HC142" s="123"/>
      <c r="HD142" s="123"/>
      <c r="HE142" s="123"/>
      <c r="HF142" s="123"/>
      <c r="HG142" s="123"/>
      <c r="HH142" s="123"/>
      <c r="HI142" s="123"/>
      <c r="HJ142" s="123"/>
      <c r="HK142" s="123"/>
      <c r="HL142" s="123"/>
      <c r="HM142" s="123"/>
      <c r="HN142" s="123"/>
      <c r="HO142" s="123"/>
      <c r="HP142" s="123"/>
      <c r="HQ142" s="123"/>
      <c r="HR142" s="123"/>
      <c r="HS142" s="123"/>
      <c r="HT142" s="123"/>
      <c r="HU142" s="123"/>
      <c r="HV142" s="123"/>
      <c r="HW142" s="123"/>
      <c r="HX142" s="123"/>
      <c r="HY142" s="123"/>
      <c r="HZ142" s="123"/>
      <c r="IA142" s="123"/>
      <c r="IB142" s="123"/>
      <c r="IC142" s="123"/>
      <c r="ID142" s="123"/>
      <c r="IE142" s="123"/>
      <c r="IF142" s="123"/>
      <c r="IG142" s="123"/>
      <c r="IH142" s="123"/>
      <c r="II142" s="123"/>
      <c r="IJ142" s="123"/>
      <c r="IK142" s="123"/>
      <c r="IL142" s="123"/>
      <c r="IM142" s="123"/>
      <c r="IN142" s="123"/>
      <c r="IO142" s="123"/>
      <c r="IP142" s="123"/>
      <c r="IQ142" s="123"/>
      <c r="IR142" s="123"/>
      <c r="IS142" s="123"/>
      <c r="IT142" s="123"/>
      <c r="IU142" s="123"/>
      <c r="IV142" s="123"/>
    </row>
    <row r="143" spans="1:256" s="224" customFormat="1" ht="27" customHeight="1" x14ac:dyDescent="0.15">
      <c r="A143" s="190"/>
      <c r="B143" s="190"/>
      <c r="C143" s="190"/>
      <c r="D143" s="143"/>
      <c r="E143" s="143"/>
      <c r="F143" s="143"/>
      <c r="G143" s="143"/>
      <c r="H143" s="428"/>
      <c r="I143" s="429"/>
      <c r="J143" s="429"/>
      <c r="K143" s="429"/>
      <c r="L143" s="429"/>
      <c r="M143" s="429"/>
      <c r="N143" s="429"/>
      <c r="O143" s="429"/>
      <c r="P143" s="429"/>
      <c r="Q143" s="429"/>
      <c r="R143" s="429"/>
      <c r="S143" s="429"/>
      <c r="T143" s="429"/>
      <c r="U143" s="429"/>
      <c r="V143" s="429"/>
      <c r="W143" s="429"/>
      <c r="X143" s="429"/>
      <c r="Y143" s="429"/>
      <c r="Z143" s="430"/>
      <c r="AA143" s="431"/>
      <c r="AB143" s="431"/>
      <c r="AC143" s="431"/>
      <c r="AD143" s="431"/>
      <c r="AE143" s="431"/>
      <c r="AF143" s="431"/>
      <c r="AG143" s="431"/>
      <c r="AH143" s="431"/>
      <c r="AI143" s="431"/>
      <c r="AJ143" s="431"/>
      <c r="AK143" s="431"/>
      <c r="AL143" s="431"/>
      <c r="AM143" s="431"/>
      <c r="AN143" s="431"/>
      <c r="AO143" s="431"/>
      <c r="AP143" s="431"/>
      <c r="AQ143" s="431"/>
      <c r="AR143" s="431"/>
      <c r="AS143" s="431"/>
      <c r="AT143" s="432"/>
      <c r="AU143" s="432"/>
      <c r="AV143" s="432"/>
      <c r="AW143" s="432"/>
      <c r="AX143" s="432"/>
      <c r="AY143" s="433"/>
      <c r="AZ143" s="433"/>
      <c r="BA143" s="433"/>
      <c r="BB143" s="433"/>
      <c r="BC143" s="433"/>
      <c r="BD143" s="433"/>
      <c r="BE143" s="433"/>
      <c r="BF143" s="433"/>
      <c r="BG143" s="433"/>
      <c r="BH143" s="426"/>
      <c r="BI143" s="426"/>
      <c r="BJ143" s="426"/>
      <c r="BK143" s="426"/>
      <c r="BL143" s="426"/>
      <c r="BM143" s="426"/>
      <c r="BN143" s="427"/>
      <c r="BO143" s="427"/>
      <c r="BP143" s="427"/>
      <c r="BQ143" s="427"/>
      <c r="BR143" s="427"/>
      <c r="BS143" s="427"/>
      <c r="BT143" s="427"/>
      <c r="BU143" s="427"/>
      <c r="BV143" s="427"/>
      <c r="BW143" s="427"/>
      <c r="BX143" s="427"/>
      <c r="BY143" s="427"/>
      <c r="BZ143" s="427"/>
      <c r="CA143" s="427"/>
      <c r="CB143" s="427"/>
      <c r="CC143" s="427"/>
      <c r="CD143" s="427"/>
      <c r="CE143" s="427"/>
      <c r="CF143" s="427"/>
      <c r="CG143" s="427"/>
      <c r="CH143" s="190"/>
      <c r="CI143" s="190"/>
      <c r="CJ143" s="190"/>
      <c r="CK143" s="190"/>
      <c r="CL143" s="143"/>
      <c r="CM143" s="329"/>
      <c r="CN143" s="329"/>
      <c r="CO143" s="123"/>
      <c r="CP143" s="123"/>
      <c r="CQ143" s="123"/>
      <c r="CR143" s="123"/>
      <c r="CS143" s="123"/>
      <c r="CT143" s="123"/>
      <c r="CU143" s="123"/>
      <c r="CV143" s="123"/>
      <c r="CW143" s="123"/>
      <c r="CX143" s="123"/>
      <c r="CY143" s="123"/>
      <c r="CZ143" s="123"/>
      <c r="DA143" s="123"/>
      <c r="DB143" s="123"/>
      <c r="DC143" s="123"/>
      <c r="DD143" s="123"/>
      <c r="DE143" s="123"/>
      <c r="DF143" s="123"/>
      <c r="DG143" s="123"/>
      <c r="DH143" s="123"/>
      <c r="DI143" s="123"/>
      <c r="DJ143" s="123"/>
      <c r="DK143" s="123"/>
      <c r="DL143" s="123"/>
      <c r="DM143" s="123"/>
      <c r="DN143" s="123"/>
      <c r="DO143" s="123"/>
      <c r="DP143" s="123"/>
      <c r="DQ143" s="123"/>
      <c r="DR143" s="123"/>
      <c r="DS143" s="123"/>
      <c r="DT143" s="123"/>
      <c r="DU143" s="123"/>
      <c r="DV143" s="123"/>
      <c r="DW143" s="123"/>
      <c r="DX143" s="123"/>
      <c r="DY143" s="123"/>
      <c r="DZ143" s="123"/>
      <c r="EA143" s="123"/>
      <c r="EB143" s="123"/>
      <c r="EC143" s="123"/>
      <c r="ED143" s="123"/>
      <c r="EE143" s="123"/>
      <c r="EF143" s="123"/>
      <c r="EG143" s="123"/>
      <c r="EH143" s="123"/>
      <c r="EI143" s="123"/>
      <c r="EJ143" s="123"/>
      <c r="EK143" s="123"/>
      <c r="EL143" s="123"/>
      <c r="EM143" s="123"/>
      <c r="EN143" s="123"/>
      <c r="EO143" s="123"/>
      <c r="EP143" s="123"/>
      <c r="EQ143" s="123"/>
      <c r="ER143" s="123"/>
      <c r="ES143" s="123"/>
      <c r="ET143" s="123"/>
      <c r="EU143" s="123"/>
      <c r="EV143" s="123"/>
      <c r="EW143" s="123"/>
      <c r="EX143" s="123"/>
      <c r="EY143" s="123"/>
      <c r="EZ143" s="123"/>
      <c r="FA143" s="123"/>
      <c r="FB143" s="123"/>
      <c r="FC143" s="123"/>
      <c r="FD143" s="123"/>
      <c r="FE143" s="123"/>
      <c r="FF143" s="123"/>
      <c r="FG143" s="123"/>
      <c r="FH143" s="123"/>
      <c r="FI143" s="123"/>
      <c r="FJ143" s="123"/>
      <c r="FK143" s="123"/>
      <c r="FL143" s="123"/>
      <c r="FM143" s="123"/>
      <c r="FN143" s="123"/>
      <c r="FO143" s="123"/>
      <c r="FP143" s="123"/>
      <c r="FQ143" s="123"/>
      <c r="FR143" s="123"/>
      <c r="FS143" s="123"/>
      <c r="FT143" s="123"/>
      <c r="FU143" s="123"/>
      <c r="FV143" s="123"/>
      <c r="FW143" s="123"/>
      <c r="FX143" s="123"/>
      <c r="FY143" s="123"/>
      <c r="FZ143" s="123"/>
      <c r="GA143" s="123"/>
      <c r="GB143" s="123"/>
      <c r="GC143" s="123"/>
      <c r="GD143" s="123"/>
      <c r="GE143" s="123"/>
      <c r="GF143" s="123"/>
      <c r="GG143" s="123"/>
      <c r="GH143" s="123"/>
      <c r="GI143" s="123"/>
      <c r="GJ143" s="123"/>
      <c r="GK143" s="123"/>
      <c r="GL143" s="123"/>
      <c r="GM143" s="123"/>
      <c r="GN143" s="123"/>
      <c r="GO143" s="123"/>
      <c r="GP143" s="123"/>
      <c r="GQ143" s="123"/>
      <c r="GR143" s="123"/>
      <c r="GS143" s="123"/>
      <c r="GT143" s="123"/>
      <c r="GU143" s="123"/>
      <c r="GV143" s="123"/>
      <c r="GW143" s="123"/>
      <c r="GX143" s="123"/>
      <c r="GY143" s="123"/>
      <c r="GZ143" s="123"/>
      <c r="HA143" s="123"/>
      <c r="HB143" s="123"/>
      <c r="HC143" s="123"/>
      <c r="HD143" s="123"/>
      <c r="HE143" s="123"/>
      <c r="HF143" s="123"/>
      <c r="HG143" s="123"/>
      <c r="HH143" s="123"/>
      <c r="HI143" s="123"/>
      <c r="HJ143" s="123"/>
      <c r="HK143" s="123"/>
      <c r="HL143" s="123"/>
      <c r="HM143" s="123"/>
      <c r="HN143" s="123"/>
      <c r="HO143" s="123"/>
      <c r="HP143" s="123"/>
      <c r="HQ143" s="123"/>
      <c r="HR143" s="123"/>
      <c r="HS143" s="123"/>
      <c r="HT143" s="123"/>
      <c r="HU143" s="123"/>
      <c r="HV143" s="123"/>
      <c r="HW143" s="123"/>
      <c r="HX143" s="123"/>
      <c r="HY143" s="123"/>
      <c r="HZ143" s="123"/>
      <c r="IA143" s="123"/>
      <c r="IB143" s="123"/>
      <c r="IC143" s="123"/>
      <c r="ID143" s="123"/>
      <c r="IE143" s="123"/>
      <c r="IF143" s="123"/>
      <c r="IG143" s="123"/>
      <c r="IH143" s="123"/>
      <c r="II143" s="123"/>
      <c r="IJ143" s="123"/>
      <c r="IK143" s="123"/>
      <c r="IL143" s="123"/>
      <c r="IM143" s="123"/>
      <c r="IN143" s="123"/>
      <c r="IO143" s="123"/>
      <c r="IP143" s="123"/>
      <c r="IQ143" s="123"/>
      <c r="IR143" s="123"/>
      <c r="IS143" s="123"/>
      <c r="IT143" s="123"/>
      <c r="IU143" s="123"/>
      <c r="IV143" s="123"/>
    </row>
    <row r="144" spans="1:256" s="224" customFormat="1" ht="27" customHeight="1" x14ac:dyDescent="0.15">
      <c r="A144" s="190"/>
      <c r="B144" s="190"/>
      <c r="C144" s="190"/>
      <c r="D144" s="143"/>
      <c r="E144" s="143"/>
      <c r="F144" s="143"/>
      <c r="G144" s="143"/>
      <c r="H144" s="428"/>
      <c r="I144" s="429"/>
      <c r="J144" s="429"/>
      <c r="K144" s="429"/>
      <c r="L144" s="429"/>
      <c r="M144" s="429"/>
      <c r="N144" s="429"/>
      <c r="O144" s="429"/>
      <c r="P144" s="429"/>
      <c r="Q144" s="429"/>
      <c r="R144" s="429"/>
      <c r="S144" s="429"/>
      <c r="T144" s="429"/>
      <c r="U144" s="429"/>
      <c r="V144" s="429"/>
      <c r="W144" s="429"/>
      <c r="X144" s="429"/>
      <c r="Y144" s="429"/>
      <c r="Z144" s="430"/>
      <c r="AA144" s="431"/>
      <c r="AB144" s="431"/>
      <c r="AC144" s="431"/>
      <c r="AD144" s="431"/>
      <c r="AE144" s="431"/>
      <c r="AF144" s="431"/>
      <c r="AG144" s="431"/>
      <c r="AH144" s="431"/>
      <c r="AI144" s="431"/>
      <c r="AJ144" s="431"/>
      <c r="AK144" s="431"/>
      <c r="AL144" s="431"/>
      <c r="AM144" s="431"/>
      <c r="AN144" s="431"/>
      <c r="AO144" s="431"/>
      <c r="AP144" s="431"/>
      <c r="AQ144" s="431"/>
      <c r="AR144" s="431"/>
      <c r="AS144" s="431"/>
      <c r="AT144" s="432"/>
      <c r="AU144" s="432"/>
      <c r="AV144" s="432"/>
      <c r="AW144" s="432"/>
      <c r="AX144" s="432"/>
      <c r="AY144" s="433"/>
      <c r="AZ144" s="433"/>
      <c r="BA144" s="433"/>
      <c r="BB144" s="433"/>
      <c r="BC144" s="433"/>
      <c r="BD144" s="433"/>
      <c r="BE144" s="433"/>
      <c r="BF144" s="433"/>
      <c r="BG144" s="433"/>
      <c r="BH144" s="426"/>
      <c r="BI144" s="426"/>
      <c r="BJ144" s="426"/>
      <c r="BK144" s="426"/>
      <c r="BL144" s="426"/>
      <c r="BM144" s="426"/>
      <c r="BN144" s="427"/>
      <c r="BO144" s="427"/>
      <c r="BP144" s="427"/>
      <c r="BQ144" s="427"/>
      <c r="BR144" s="427"/>
      <c r="BS144" s="427"/>
      <c r="BT144" s="427"/>
      <c r="BU144" s="427"/>
      <c r="BV144" s="427"/>
      <c r="BW144" s="427"/>
      <c r="BX144" s="427"/>
      <c r="BY144" s="427"/>
      <c r="BZ144" s="427"/>
      <c r="CA144" s="427"/>
      <c r="CB144" s="427"/>
      <c r="CC144" s="427"/>
      <c r="CD144" s="427"/>
      <c r="CE144" s="427"/>
      <c r="CF144" s="427"/>
      <c r="CG144" s="427"/>
      <c r="CH144" s="190"/>
      <c r="CI144" s="190"/>
      <c r="CJ144" s="190"/>
      <c r="CK144" s="190"/>
      <c r="CL144" s="143"/>
      <c r="CM144" s="329"/>
      <c r="CN144" s="329"/>
      <c r="CO144" s="123"/>
      <c r="CP144" s="123"/>
      <c r="CQ144" s="123"/>
      <c r="CR144" s="123"/>
      <c r="CS144" s="123"/>
      <c r="CT144" s="123"/>
      <c r="CU144" s="123"/>
      <c r="CV144" s="123"/>
      <c r="CW144" s="123"/>
      <c r="CX144" s="123"/>
      <c r="CY144" s="123"/>
      <c r="CZ144" s="123"/>
      <c r="DA144" s="123"/>
      <c r="DB144" s="123"/>
      <c r="DC144" s="123"/>
      <c r="DD144" s="123"/>
      <c r="DE144" s="123"/>
      <c r="DF144" s="123"/>
      <c r="DG144" s="123"/>
      <c r="DH144" s="123"/>
      <c r="DI144" s="123"/>
      <c r="DJ144" s="123"/>
      <c r="DK144" s="123"/>
      <c r="DL144" s="123"/>
      <c r="DM144" s="123"/>
      <c r="DN144" s="123"/>
      <c r="DO144" s="123"/>
      <c r="DP144" s="123"/>
      <c r="DQ144" s="123"/>
      <c r="DR144" s="123"/>
      <c r="DS144" s="123"/>
      <c r="DT144" s="123"/>
      <c r="DU144" s="123"/>
      <c r="DV144" s="123"/>
      <c r="DW144" s="123"/>
      <c r="DX144" s="123"/>
      <c r="DY144" s="123"/>
      <c r="DZ144" s="123"/>
      <c r="EA144" s="123"/>
      <c r="EB144" s="123"/>
      <c r="EC144" s="123"/>
      <c r="ED144" s="123"/>
      <c r="EE144" s="123"/>
      <c r="EF144" s="123"/>
      <c r="EG144" s="123"/>
      <c r="EH144" s="123"/>
      <c r="EI144" s="123"/>
      <c r="EJ144" s="123"/>
      <c r="EK144" s="123"/>
      <c r="EL144" s="123"/>
      <c r="EM144" s="123"/>
      <c r="EN144" s="123"/>
      <c r="EO144" s="123"/>
      <c r="EP144" s="123"/>
      <c r="EQ144" s="123"/>
      <c r="ER144" s="123"/>
      <c r="ES144" s="123"/>
      <c r="ET144" s="123"/>
      <c r="EU144" s="123"/>
      <c r="EV144" s="123"/>
      <c r="EW144" s="123"/>
      <c r="EX144" s="123"/>
      <c r="EY144" s="123"/>
      <c r="EZ144" s="123"/>
      <c r="FA144" s="123"/>
      <c r="FB144" s="123"/>
      <c r="FC144" s="123"/>
      <c r="FD144" s="123"/>
      <c r="FE144" s="123"/>
      <c r="FF144" s="123"/>
      <c r="FG144" s="123"/>
      <c r="FH144" s="123"/>
      <c r="FI144" s="123"/>
      <c r="FJ144" s="123"/>
      <c r="FK144" s="123"/>
      <c r="FL144" s="123"/>
      <c r="FM144" s="123"/>
      <c r="FN144" s="123"/>
      <c r="FO144" s="123"/>
      <c r="FP144" s="123"/>
      <c r="FQ144" s="123"/>
      <c r="FR144" s="123"/>
      <c r="FS144" s="123"/>
      <c r="FT144" s="123"/>
      <c r="FU144" s="123"/>
      <c r="FV144" s="123"/>
      <c r="FW144" s="123"/>
      <c r="FX144" s="123"/>
      <c r="FY144" s="123"/>
      <c r="FZ144" s="123"/>
      <c r="GA144" s="123"/>
      <c r="GB144" s="123"/>
      <c r="GC144" s="123"/>
      <c r="GD144" s="123"/>
      <c r="GE144" s="123"/>
      <c r="GF144" s="123"/>
      <c r="GG144" s="123"/>
      <c r="GH144" s="123"/>
      <c r="GI144" s="123"/>
      <c r="GJ144" s="123"/>
      <c r="GK144" s="123"/>
      <c r="GL144" s="123"/>
      <c r="GM144" s="123"/>
      <c r="GN144" s="123"/>
      <c r="GO144" s="123"/>
      <c r="GP144" s="123"/>
      <c r="GQ144" s="123"/>
      <c r="GR144" s="123"/>
      <c r="GS144" s="123"/>
      <c r="GT144" s="123"/>
      <c r="GU144" s="123"/>
      <c r="GV144" s="123"/>
      <c r="GW144" s="123"/>
      <c r="GX144" s="123"/>
      <c r="GY144" s="123"/>
      <c r="GZ144" s="123"/>
      <c r="HA144" s="123"/>
      <c r="HB144" s="123"/>
      <c r="HC144" s="123"/>
      <c r="HD144" s="123"/>
      <c r="HE144" s="123"/>
      <c r="HF144" s="123"/>
      <c r="HG144" s="123"/>
      <c r="HH144" s="123"/>
      <c r="HI144" s="123"/>
      <c r="HJ144" s="123"/>
      <c r="HK144" s="123"/>
      <c r="HL144" s="123"/>
      <c r="HM144" s="123"/>
      <c r="HN144" s="123"/>
      <c r="HO144" s="123"/>
      <c r="HP144" s="123"/>
      <c r="HQ144" s="123"/>
      <c r="HR144" s="123"/>
      <c r="HS144" s="123"/>
      <c r="HT144" s="123"/>
      <c r="HU144" s="123"/>
      <c r="HV144" s="123"/>
      <c r="HW144" s="123"/>
      <c r="HX144" s="123"/>
      <c r="HY144" s="123"/>
      <c r="HZ144" s="123"/>
      <c r="IA144" s="123"/>
      <c r="IB144" s="123"/>
      <c r="IC144" s="123"/>
      <c r="ID144" s="123"/>
      <c r="IE144" s="123"/>
      <c r="IF144" s="123"/>
      <c r="IG144" s="123"/>
      <c r="IH144" s="123"/>
      <c r="II144" s="123"/>
      <c r="IJ144" s="123"/>
      <c r="IK144" s="123"/>
      <c r="IL144" s="123"/>
      <c r="IM144" s="123"/>
      <c r="IN144" s="123"/>
      <c r="IO144" s="123"/>
      <c r="IP144" s="123"/>
      <c r="IQ144" s="123"/>
      <c r="IR144" s="123"/>
      <c r="IS144" s="123"/>
      <c r="IT144" s="123"/>
      <c r="IU144" s="123"/>
      <c r="IV144" s="123"/>
    </row>
    <row r="145" spans="1:256" s="224" customFormat="1" ht="27" customHeight="1" x14ac:dyDescent="0.15">
      <c r="A145" s="190"/>
      <c r="B145" s="190"/>
      <c r="C145" s="190"/>
      <c r="D145" s="143"/>
      <c r="E145" s="143"/>
      <c r="F145" s="143"/>
      <c r="G145" s="143"/>
      <c r="H145" s="428"/>
      <c r="I145" s="429"/>
      <c r="J145" s="429"/>
      <c r="K145" s="429"/>
      <c r="L145" s="429"/>
      <c r="M145" s="429"/>
      <c r="N145" s="429"/>
      <c r="O145" s="429"/>
      <c r="P145" s="429"/>
      <c r="Q145" s="429"/>
      <c r="R145" s="429"/>
      <c r="S145" s="429"/>
      <c r="T145" s="429"/>
      <c r="U145" s="429"/>
      <c r="V145" s="429"/>
      <c r="W145" s="429"/>
      <c r="X145" s="429"/>
      <c r="Y145" s="429"/>
      <c r="Z145" s="430"/>
      <c r="AA145" s="431"/>
      <c r="AB145" s="431"/>
      <c r="AC145" s="431"/>
      <c r="AD145" s="431"/>
      <c r="AE145" s="431"/>
      <c r="AF145" s="431"/>
      <c r="AG145" s="431"/>
      <c r="AH145" s="431"/>
      <c r="AI145" s="431"/>
      <c r="AJ145" s="431"/>
      <c r="AK145" s="431"/>
      <c r="AL145" s="431"/>
      <c r="AM145" s="431"/>
      <c r="AN145" s="431"/>
      <c r="AO145" s="431"/>
      <c r="AP145" s="431"/>
      <c r="AQ145" s="431"/>
      <c r="AR145" s="431"/>
      <c r="AS145" s="431"/>
      <c r="AT145" s="432"/>
      <c r="AU145" s="432"/>
      <c r="AV145" s="432"/>
      <c r="AW145" s="432"/>
      <c r="AX145" s="432"/>
      <c r="AY145" s="433"/>
      <c r="AZ145" s="433"/>
      <c r="BA145" s="433"/>
      <c r="BB145" s="433"/>
      <c r="BC145" s="433"/>
      <c r="BD145" s="433"/>
      <c r="BE145" s="433"/>
      <c r="BF145" s="433"/>
      <c r="BG145" s="433"/>
      <c r="BH145" s="426"/>
      <c r="BI145" s="426"/>
      <c r="BJ145" s="426"/>
      <c r="BK145" s="426"/>
      <c r="BL145" s="426"/>
      <c r="BM145" s="426"/>
      <c r="BN145" s="427"/>
      <c r="BO145" s="427"/>
      <c r="BP145" s="427"/>
      <c r="BQ145" s="427"/>
      <c r="BR145" s="427"/>
      <c r="BS145" s="427"/>
      <c r="BT145" s="427"/>
      <c r="BU145" s="427"/>
      <c r="BV145" s="427"/>
      <c r="BW145" s="427"/>
      <c r="BX145" s="427"/>
      <c r="BY145" s="427"/>
      <c r="BZ145" s="427"/>
      <c r="CA145" s="427"/>
      <c r="CB145" s="427"/>
      <c r="CC145" s="427"/>
      <c r="CD145" s="427"/>
      <c r="CE145" s="427"/>
      <c r="CF145" s="427"/>
      <c r="CG145" s="427"/>
      <c r="CH145" s="190"/>
      <c r="CI145" s="190"/>
      <c r="CJ145" s="190"/>
      <c r="CK145" s="190"/>
      <c r="CL145" s="143"/>
      <c r="CM145" s="329"/>
      <c r="CN145" s="329"/>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23"/>
      <c r="EM145" s="123"/>
      <c r="EN145" s="123"/>
      <c r="EO145" s="123"/>
      <c r="EP145" s="123"/>
      <c r="EQ145" s="123"/>
      <c r="ER145" s="123"/>
      <c r="ES145" s="123"/>
      <c r="ET145" s="123"/>
      <c r="EU145" s="123"/>
      <c r="EV145" s="123"/>
      <c r="EW145" s="123"/>
      <c r="EX145" s="123"/>
      <c r="EY145" s="123"/>
      <c r="EZ145" s="123"/>
      <c r="FA145" s="123"/>
      <c r="FB145" s="123"/>
      <c r="FC145" s="123"/>
      <c r="FD145" s="123"/>
      <c r="FE145" s="123"/>
      <c r="FF145" s="123"/>
      <c r="FG145" s="123"/>
      <c r="FH145" s="123"/>
      <c r="FI145" s="123"/>
      <c r="FJ145" s="123"/>
      <c r="FK145" s="123"/>
      <c r="FL145" s="123"/>
      <c r="FM145" s="123"/>
      <c r="FN145" s="123"/>
      <c r="FO145" s="123"/>
      <c r="FP145" s="123"/>
      <c r="FQ145" s="123"/>
      <c r="FR145" s="123"/>
      <c r="FS145" s="123"/>
      <c r="FT145" s="123"/>
      <c r="FU145" s="123"/>
      <c r="FV145" s="123"/>
      <c r="FW145" s="123"/>
      <c r="FX145" s="123"/>
      <c r="FY145" s="123"/>
      <c r="FZ145" s="123"/>
      <c r="GA145" s="123"/>
      <c r="GB145" s="123"/>
      <c r="GC145" s="123"/>
      <c r="GD145" s="123"/>
      <c r="GE145" s="123"/>
      <c r="GF145" s="123"/>
      <c r="GG145" s="123"/>
      <c r="GH145" s="123"/>
      <c r="GI145" s="123"/>
      <c r="GJ145" s="123"/>
      <c r="GK145" s="123"/>
      <c r="GL145" s="123"/>
      <c r="GM145" s="123"/>
      <c r="GN145" s="123"/>
      <c r="GO145" s="123"/>
      <c r="GP145" s="123"/>
      <c r="GQ145" s="123"/>
      <c r="GR145" s="123"/>
      <c r="GS145" s="123"/>
      <c r="GT145" s="123"/>
      <c r="GU145" s="123"/>
      <c r="GV145" s="123"/>
      <c r="GW145" s="123"/>
      <c r="GX145" s="123"/>
      <c r="GY145" s="123"/>
      <c r="GZ145" s="123"/>
      <c r="HA145" s="123"/>
      <c r="HB145" s="123"/>
      <c r="HC145" s="123"/>
      <c r="HD145" s="123"/>
      <c r="HE145" s="123"/>
      <c r="HF145" s="123"/>
      <c r="HG145" s="123"/>
      <c r="HH145" s="123"/>
      <c r="HI145" s="123"/>
      <c r="HJ145" s="123"/>
      <c r="HK145" s="123"/>
      <c r="HL145" s="123"/>
      <c r="HM145" s="123"/>
      <c r="HN145" s="123"/>
      <c r="HO145" s="123"/>
      <c r="HP145" s="123"/>
      <c r="HQ145" s="123"/>
      <c r="HR145" s="123"/>
      <c r="HS145" s="123"/>
      <c r="HT145" s="123"/>
      <c r="HU145" s="123"/>
      <c r="HV145" s="123"/>
      <c r="HW145" s="123"/>
      <c r="HX145" s="123"/>
      <c r="HY145" s="123"/>
      <c r="HZ145" s="123"/>
      <c r="IA145" s="123"/>
      <c r="IB145" s="123"/>
      <c r="IC145" s="123"/>
      <c r="ID145" s="123"/>
      <c r="IE145" s="123"/>
      <c r="IF145" s="123"/>
      <c r="IG145" s="123"/>
      <c r="IH145" s="123"/>
      <c r="II145" s="123"/>
      <c r="IJ145" s="123"/>
      <c r="IK145" s="123"/>
      <c r="IL145" s="123"/>
      <c r="IM145" s="123"/>
      <c r="IN145" s="123"/>
      <c r="IO145" s="123"/>
      <c r="IP145" s="123"/>
      <c r="IQ145" s="123"/>
      <c r="IR145" s="123"/>
      <c r="IS145" s="123"/>
      <c r="IT145" s="123"/>
      <c r="IU145" s="123"/>
      <c r="IV145" s="123"/>
    </row>
    <row r="146" spans="1:256" s="224" customFormat="1" ht="27" customHeight="1" x14ac:dyDescent="0.15">
      <c r="A146" s="190"/>
      <c r="B146" s="190"/>
      <c r="C146" s="190"/>
      <c r="D146" s="143"/>
      <c r="E146" s="143"/>
      <c r="F146" s="143"/>
      <c r="G146" s="143"/>
      <c r="H146" s="428"/>
      <c r="I146" s="429"/>
      <c r="J146" s="429"/>
      <c r="K146" s="429"/>
      <c r="L146" s="429"/>
      <c r="M146" s="429"/>
      <c r="N146" s="429"/>
      <c r="O146" s="429"/>
      <c r="P146" s="429"/>
      <c r="Q146" s="429"/>
      <c r="R146" s="429"/>
      <c r="S146" s="429"/>
      <c r="T146" s="429"/>
      <c r="U146" s="429"/>
      <c r="V146" s="429"/>
      <c r="W146" s="429"/>
      <c r="X146" s="429"/>
      <c r="Y146" s="429"/>
      <c r="Z146" s="430"/>
      <c r="AA146" s="431"/>
      <c r="AB146" s="431"/>
      <c r="AC146" s="431"/>
      <c r="AD146" s="431"/>
      <c r="AE146" s="431"/>
      <c r="AF146" s="431"/>
      <c r="AG146" s="431"/>
      <c r="AH146" s="431"/>
      <c r="AI146" s="431"/>
      <c r="AJ146" s="431"/>
      <c r="AK146" s="431"/>
      <c r="AL146" s="431"/>
      <c r="AM146" s="431"/>
      <c r="AN146" s="431"/>
      <c r="AO146" s="431"/>
      <c r="AP146" s="431"/>
      <c r="AQ146" s="431"/>
      <c r="AR146" s="431"/>
      <c r="AS146" s="431"/>
      <c r="AT146" s="432"/>
      <c r="AU146" s="432"/>
      <c r="AV146" s="432"/>
      <c r="AW146" s="432"/>
      <c r="AX146" s="432"/>
      <c r="AY146" s="433"/>
      <c r="AZ146" s="433"/>
      <c r="BA146" s="433"/>
      <c r="BB146" s="433"/>
      <c r="BC146" s="433"/>
      <c r="BD146" s="433"/>
      <c r="BE146" s="433"/>
      <c r="BF146" s="433"/>
      <c r="BG146" s="433"/>
      <c r="BH146" s="426"/>
      <c r="BI146" s="426"/>
      <c r="BJ146" s="426"/>
      <c r="BK146" s="426"/>
      <c r="BL146" s="426"/>
      <c r="BM146" s="426"/>
      <c r="BN146" s="427"/>
      <c r="BO146" s="427"/>
      <c r="BP146" s="427"/>
      <c r="BQ146" s="427"/>
      <c r="BR146" s="427"/>
      <c r="BS146" s="427"/>
      <c r="BT146" s="427"/>
      <c r="BU146" s="427"/>
      <c r="BV146" s="427"/>
      <c r="BW146" s="427"/>
      <c r="BX146" s="427"/>
      <c r="BY146" s="427"/>
      <c r="BZ146" s="427"/>
      <c r="CA146" s="427"/>
      <c r="CB146" s="427"/>
      <c r="CC146" s="427"/>
      <c r="CD146" s="427"/>
      <c r="CE146" s="427"/>
      <c r="CF146" s="427"/>
      <c r="CG146" s="427"/>
      <c r="CH146" s="190"/>
      <c r="CI146" s="190"/>
      <c r="CJ146" s="190"/>
      <c r="CK146" s="190"/>
      <c r="CL146" s="143"/>
      <c r="CM146" s="329"/>
      <c r="CN146" s="329"/>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3"/>
      <c r="EE146" s="123"/>
      <c r="EF146" s="123"/>
      <c r="EG146" s="123"/>
      <c r="EH146" s="123"/>
      <c r="EI146" s="123"/>
      <c r="EJ146" s="123"/>
      <c r="EK146" s="123"/>
      <c r="EL146" s="123"/>
      <c r="EM146" s="123"/>
      <c r="EN146" s="123"/>
      <c r="EO146" s="123"/>
      <c r="EP146" s="123"/>
      <c r="EQ146" s="123"/>
      <c r="ER146" s="123"/>
      <c r="ES146" s="123"/>
      <c r="ET146" s="123"/>
      <c r="EU146" s="123"/>
      <c r="EV146" s="123"/>
      <c r="EW146" s="123"/>
      <c r="EX146" s="123"/>
      <c r="EY146" s="123"/>
      <c r="EZ146" s="123"/>
      <c r="FA146" s="123"/>
      <c r="FB146" s="123"/>
      <c r="FC146" s="123"/>
      <c r="FD146" s="123"/>
      <c r="FE146" s="123"/>
      <c r="FF146" s="123"/>
      <c r="FG146" s="123"/>
      <c r="FH146" s="123"/>
      <c r="FI146" s="123"/>
      <c r="FJ146" s="123"/>
      <c r="FK146" s="123"/>
      <c r="FL146" s="123"/>
      <c r="FM146" s="123"/>
      <c r="FN146" s="123"/>
      <c r="FO146" s="123"/>
      <c r="FP146" s="123"/>
      <c r="FQ146" s="123"/>
      <c r="FR146" s="123"/>
      <c r="FS146" s="123"/>
      <c r="FT146" s="123"/>
      <c r="FU146" s="123"/>
      <c r="FV146" s="123"/>
      <c r="FW146" s="123"/>
      <c r="FX146" s="123"/>
      <c r="FY146" s="123"/>
      <c r="FZ146" s="123"/>
      <c r="GA146" s="123"/>
      <c r="GB146" s="123"/>
      <c r="GC146" s="123"/>
      <c r="GD146" s="123"/>
      <c r="GE146" s="123"/>
      <c r="GF146" s="123"/>
      <c r="GG146" s="123"/>
      <c r="GH146" s="123"/>
      <c r="GI146" s="123"/>
      <c r="GJ146" s="123"/>
      <c r="GK146" s="123"/>
      <c r="GL146" s="123"/>
      <c r="GM146" s="123"/>
      <c r="GN146" s="123"/>
      <c r="GO146" s="123"/>
      <c r="GP146" s="123"/>
      <c r="GQ146" s="123"/>
      <c r="GR146" s="123"/>
      <c r="GS146" s="123"/>
      <c r="GT146" s="123"/>
      <c r="GU146" s="123"/>
      <c r="GV146" s="123"/>
      <c r="GW146" s="123"/>
      <c r="GX146" s="123"/>
      <c r="GY146" s="123"/>
      <c r="GZ146" s="123"/>
      <c r="HA146" s="123"/>
      <c r="HB146" s="123"/>
      <c r="HC146" s="123"/>
      <c r="HD146" s="123"/>
      <c r="HE146" s="123"/>
      <c r="HF146" s="123"/>
      <c r="HG146" s="123"/>
      <c r="HH146" s="123"/>
      <c r="HI146" s="123"/>
      <c r="HJ146" s="123"/>
      <c r="HK146" s="123"/>
      <c r="HL146" s="123"/>
      <c r="HM146" s="123"/>
      <c r="HN146" s="123"/>
      <c r="HO146" s="123"/>
      <c r="HP146" s="123"/>
      <c r="HQ146" s="123"/>
      <c r="HR146" s="123"/>
      <c r="HS146" s="123"/>
      <c r="HT146" s="123"/>
      <c r="HU146" s="123"/>
      <c r="HV146" s="123"/>
      <c r="HW146" s="123"/>
      <c r="HX146" s="123"/>
      <c r="HY146" s="123"/>
      <c r="HZ146" s="123"/>
      <c r="IA146" s="123"/>
      <c r="IB146" s="123"/>
      <c r="IC146" s="123"/>
      <c r="ID146" s="123"/>
      <c r="IE146" s="123"/>
      <c r="IF146" s="123"/>
      <c r="IG146" s="123"/>
      <c r="IH146" s="123"/>
      <c r="II146" s="123"/>
      <c r="IJ146" s="123"/>
      <c r="IK146" s="123"/>
      <c r="IL146" s="123"/>
      <c r="IM146" s="123"/>
      <c r="IN146" s="123"/>
      <c r="IO146" s="123"/>
      <c r="IP146" s="123"/>
      <c r="IQ146" s="123"/>
      <c r="IR146" s="123"/>
      <c r="IS146" s="123"/>
      <c r="IT146" s="123"/>
      <c r="IU146" s="123"/>
      <c r="IV146" s="123"/>
    </row>
    <row r="147" spans="1:256" s="224" customFormat="1" ht="27" customHeight="1" x14ac:dyDescent="0.15">
      <c r="A147" s="190"/>
      <c r="B147" s="190"/>
      <c r="C147" s="190"/>
      <c r="D147" s="143"/>
      <c r="E147" s="143"/>
      <c r="F147" s="143"/>
      <c r="G147" s="143"/>
      <c r="H147" s="428"/>
      <c r="I147" s="429"/>
      <c r="J147" s="429"/>
      <c r="K147" s="429"/>
      <c r="L147" s="429"/>
      <c r="M147" s="429"/>
      <c r="N147" s="429"/>
      <c r="O147" s="429"/>
      <c r="P147" s="429"/>
      <c r="Q147" s="429"/>
      <c r="R147" s="429"/>
      <c r="S147" s="429"/>
      <c r="T147" s="429"/>
      <c r="U147" s="429"/>
      <c r="V147" s="429"/>
      <c r="W147" s="429"/>
      <c r="X147" s="429"/>
      <c r="Y147" s="429"/>
      <c r="Z147" s="430"/>
      <c r="AA147" s="431"/>
      <c r="AB147" s="431"/>
      <c r="AC147" s="431"/>
      <c r="AD147" s="431"/>
      <c r="AE147" s="431"/>
      <c r="AF147" s="431"/>
      <c r="AG147" s="431"/>
      <c r="AH147" s="431"/>
      <c r="AI147" s="431"/>
      <c r="AJ147" s="431"/>
      <c r="AK147" s="431"/>
      <c r="AL147" s="431"/>
      <c r="AM147" s="431"/>
      <c r="AN147" s="431"/>
      <c r="AO147" s="431"/>
      <c r="AP147" s="431"/>
      <c r="AQ147" s="431"/>
      <c r="AR147" s="431"/>
      <c r="AS147" s="431"/>
      <c r="AT147" s="432"/>
      <c r="AU147" s="432"/>
      <c r="AV147" s="432"/>
      <c r="AW147" s="432"/>
      <c r="AX147" s="432"/>
      <c r="AY147" s="433"/>
      <c r="AZ147" s="433"/>
      <c r="BA147" s="433"/>
      <c r="BB147" s="433"/>
      <c r="BC147" s="433"/>
      <c r="BD147" s="433"/>
      <c r="BE147" s="433"/>
      <c r="BF147" s="433"/>
      <c r="BG147" s="433"/>
      <c r="BH147" s="426"/>
      <c r="BI147" s="426"/>
      <c r="BJ147" s="426"/>
      <c r="BK147" s="426"/>
      <c r="BL147" s="426"/>
      <c r="BM147" s="426"/>
      <c r="BN147" s="427"/>
      <c r="BO147" s="427"/>
      <c r="BP147" s="427"/>
      <c r="BQ147" s="427"/>
      <c r="BR147" s="427"/>
      <c r="BS147" s="427"/>
      <c r="BT147" s="427"/>
      <c r="BU147" s="427"/>
      <c r="BV147" s="427"/>
      <c r="BW147" s="427"/>
      <c r="BX147" s="427"/>
      <c r="BY147" s="427"/>
      <c r="BZ147" s="427"/>
      <c r="CA147" s="427"/>
      <c r="CB147" s="427"/>
      <c r="CC147" s="427"/>
      <c r="CD147" s="427"/>
      <c r="CE147" s="427"/>
      <c r="CF147" s="427"/>
      <c r="CG147" s="427"/>
      <c r="CH147" s="190"/>
      <c r="CI147" s="190"/>
      <c r="CJ147" s="190"/>
      <c r="CK147" s="190"/>
      <c r="CL147" s="143"/>
      <c r="CM147" s="329"/>
      <c r="CN147" s="329"/>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3"/>
      <c r="EE147" s="123"/>
      <c r="EF147" s="123"/>
      <c r="EG147" s="123"/>
      <c r="EH147" s="123"/>
      <c r="EI147" s="123"/>
      <c r="EJ147" s="123"/>
      <c r="EK147" s="123"/>
      <c r="EL147" s="123"/>
      <c r="EM147" s="123"/>
      <c r="EN147" s="123"/>
      <c r="EO147" s="123"/>
      <c r="EP147" s="123"/>
      <c r="EQ147" s="123"/>
      <c r="ER147" s="123"/>
      <c r="ES147" s="123"/>
      <c r="ET147" s="123"/>
      <c r="EU147" s="123"/>
      <c r="EV147" s="123"/>
      <c r="EW147" s="123"/>
      <c r="EX147" s="123"/>
      <c r="EY147" s="123"/>
      <c r="EZ147" s="123"/>
      <c r="FA147" s="123"/>
      <c r="FB147" s="123"/>
      <c r="FC147" s="123"/>
      <c r="FD147" s="123"/>
      <c r="FE147" s="123"/>
      <c r="FF147" s="123"/>
      <c r="FG147" s="123"/>
      <c r="FH147" s="123"/>
      <c r="FI147" s="123"/>
      <c r="FJ147" s="123"/>
      <c r="FK147" s="123"/>
      <c r="FL147" s="123"/>
      <c r="FM147" s="123"/>
      <c r="FN147" s="123"/>
      <c r="FO147" s="123"/>
      <c r="FP147" s="123"/>
      <c r="FQ147" s="123"/>
      <c r="FR147" s="123"/>
      <c r="FS147" s="123"/>
      <c r="FT147" s="123"/>
      <c r="FU147" s="123"/>
      <c r="FV147" s="123"/>
      <c r="FW147" s="123"/>
      <c r="FX147" s="123"/>
      <c r="FY147" s="123"/>
      <c r="FZ147" s="123"/>
      <c r="GA147" s="123"/>
      <c r="GB147" s="123"/>
      <c r="GC147" s="123"/>
      <c r="GD147" s="123"/>
      <c r="GE147" s="123"/>
      <c r="GF147" s="123"/>
      <c r="GG147" s="123"/>
      <c r="GH147" s="123"/>
      <c r="GI147" s="123"/>
      <c r="GJ147" s="123"/>
      <c r="GK147" s="123"/>
      <c r="GL147" s="123"/>
      <c r="GM147" s="123"/>
      <c r="GN147" s="123"/>
      <c r="GO147" s="123"/>
      <c r="GP147" s="123"/>
      <c r="GQ147" s="123"/>
      <c r="GR147" s="123"/>
      <c r="GS147" s="123"/>
      <c r="GT147" s="123"/>
      <c r="GU147" s="123"/>
      <c r="GV147" s="123"/>
      <c r="GW147" s="123"/>
      <c r="GX147" s="123"/>
      <c r="GY147" s="123"/>
      <c r="GZ147" s="123"/>
      <c r="HA147" s="123"/>
      <c r="HB147" s="123"/>
      <c r="HC147" s="123"/>
      <c r="HD147" s="123"/>
      <c r="HE147" s="123"/>
      <c r="HF147" s="123"/>
      <c r="HG147" s="123"/>
      <c r="HH147" s="123"/>
      <c r="HI147" s="123"/>
      <c r="HJ147" s="123"/>
      <c r="HK147" s="123"/>
      <c r="HL147" s="123"/>
      <c r="HM147" s="123"/>
      <c r="HN147" s="123"/>
      <c r="HO147" s="123"/>
      <c r="HP147" s="123"/>
      <c r="HQ147" s="123"/>
      <c r="HR147" s="123"/>
      <c r="HS147" s="123"/>
      <c r="HT147" s="123"/>
      <c r="HU147" s="123"/>
      <c r="HV147" s="123"/>
      <c r="HW147" s="123"/>
      <c r="HX147" s="123"/>
      <c r="HY147" s="123"/>
      <c r="HZ147" s="123"/>
      <c r="IA147" s="123"/>
      <c r="IB147" s="123"/>
      <c r="IC147" s="123"/>
      <c r="ID147" s="123"/>
      <c r="IE147" s="123"/>
      <c r="IF147" s="123"/>
      <c r="IG147" s="123"/>
      <c r="IH147" s="123"/>
      <c r="II147" s="123"/>
      <c r="IJ147" s="123"/>
      <c r="IK147" s="123"/>
      <c r="IL147" s="123"/>
      <c r="IM147" s="123"/>
      <c r="IN147" s="123"/>
      <c r="IO147" s="123"/>
      <c r="IP147" s="123"/>
      <c r="IQ147" s="123"/>
      <c r="IR147" s="123"/>
      <c r="IS147" s="123"/>
      <c r="IT147" s="123"/>
      <c r="IU147" s="123"/>
      <c r="IV147" s="123"/>
    </row>
    <row r="148" spans="1:256" s="224" customFormat="1" ht="27" customHeight="1" x14ac:dyDescent="0.15">
      <c r="A148" s="190"/>
      <c r="B148" s="190"/>
      <c r="C148" s="190"/>
      <c r="D148" s="143"/>
      <c r="E148" s="143"/>
      <c r="F148" s="143"/>
      <c r="G148" s="143"/>
      <c r="H148" s="428"/>
      <c r="I148" s="429"/>
      <c r="J148" s="429"/>
      <c r="K148" s="429"/>
      <c r="L148" s="429"/>
      <c r="M148" s="429"/>
      <c r="N148" s="429"/>
      <c r="O148" s="429"/>
      <c r="P148" s="429"/>
      <c r="Q148" s="429"/>
      <c r="R148" s="429"/>
      <c r="S148" s="429"/>
      <c r="T148" s="429"/>
      <c r="U148" s="429"/>
      <c r="V148" s="429"/>
      <c r="W148" s="429"/>
      <c r="X148" s="429"/>
      <c r="Y148" s="429"/>
      <c r="Z148" s="430"/>
      <c r="AA148" s="431"/>
      <c r="AB148" s="431"/>
      <c r="AC148" s="431"/>
      <c r="AD148" s="431"/>
      <c r="AE148" s="431"/>
      <c r="AF148" s="431"/>
      <c r="AG148" s="431"/>
      <c r="AH148" s="431"/>
      <c r="AI148" s="431"/>
      <c r="AJ148" s="431"/>
      <c r="AK148" s="431"/>
      <c r="AL148" s="431"/>
      <c r="AM148" s="431"/>
      <c r="AN148" s="431"/>
      <c r="AO148" s="431"/>
      <c r="AP148" s="431"/>
      <c r="AQ148" s="431"/>
      <c r="AR148" s="431"/>
      <c r="AS148" s="431"/>
      <c r="AT148" s="432"/>
      <c r="AU148" s="432"/>
      <c r="AV148" s="432"/>
      <c r="AW148" s="432"/>
      <c r="AX148" s="432"/>
      <c r="AY148" s="433"/>
      <c r="AZ148" s="433"/>
      <c r="BA148" s="433"/>
      <c r="BB148" s="433"/>
      <c r="BC148" s="433"/>
      <c r="BD148" s="433"/>
      <c r="BE148" s="433"/>
      <c r="BF148" s="433"/>
      <c r="BG148" s="433"/>
      <c r="BH148" s="426"/>
      <c r="BI148" s="426"/>
      <c r="BJ148" s="426"/>
      <c r="BK148" s="426"/>
      <c r="BL148" s="426"/>
      <c r="BM148" s="426"/>
      <c r="BN148" s="427"/>
      <c r="BO148" s="427"/>
      <c r="BP148" s="427"/>
      <c r="BQ148" s="427"/>
      <c r="BR148" s="427"/>
      <c r="BS148" s="427"/>
      <c r="BT148" s="427"/>
      <c r="BU148" s="427"/>
      <c r="BV148" s="427"/>
      <c r="BW148" s="427"/>
      <c r="BX148" s="427"/>
      <c r="BY148" s="427"/>
      <c r="BZ148" s="427"/>
      <c r="CA148" s="427"/>
      <c r="CB148" s="427"/>
      <c r="CC148" s="427"/>
      <c r="CD148" s="427"/>
      <c r="CE148" s="427"/>
      <c r="CF148" s="427"/>
      <c r="CG148" s="427"/>
      <c r="CH148" s="190"/>
      <c r="CI148" s="190"/>
      <c r="CJ148" s="190"/>
      <c r="CK148" s="190"/>
      <c r="CL148" s="143"/>
      <c r="CM148" s="329"/>
      <c r="CN148" s="329"/>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3"/>
      <c r="EE148" s="123"/>
      <c r="EF148" s="123"/>
      <c r="EG148" s="123"/>
      <c r="EH148" s="123"/>
      <c r="EI148" s="123"/>
      <c r="EJ148" s="123"/>
      <c r="EK148" s="123"/>
      <c r="EL148" s="123"/>
      <c r="EM148" s="123"/>
      <c r="EN148" s="123"/>
      <c r="EO148" s="123"/>
      <c r="EP148" s="123"/>
      <c r="EQ148" s="123"/>
      <c r="ER148" s="123"/>
      <c r="ES148" s="123"/>
      <c r="ET148" s="123"/>
      <c r="EU148" s="123"/>
      <c r="EV148" s="123"/>
      <c r="EW148" s="123"/>
      <c r="EX148" s="123"/>
      <c r="EY148" s="123"/>
      <c r="EZ148" s="123"/>
      <c r="FA148" s="123"/>
      <c r="FB148" s="123"/>
      <c r="FC148" s="123"/>
      <c r="FD148" s="123"/>
      <c r="FE148" s="123"/>
      <c r="FF148" s="123"/>
      <c r="FG148" s="123"/>
      <c r="FH148" s="123"/>
      <c r="FI148" s="123"/>
      <c r="FJ148" s="123"/>
      <c r="FK148" s="123"/>
      <c r="FL148" s="123"/>
      <c r="FM148" s="123"/>
      <c r="FN148" s="123"/>
      <c r="FO148" s="123"/>
      <c r="FP148" s="123"/>
      <c r="FQ148" s="123"/>
      <c r="FR148" s="123"/>
      <c r="FS148" s="123"/>
      <c r="FT148" s="123"/>
      <c r="FU148" s="123"/>
      <c r="FV148" s="123"/>
      <c r="FW148" s="123"/>
      <c r="FX148" s="123"/>
      <c r="FY148" s="123"/>
      <c r="FZ148" s="123"/>
      <c r="GA148" s="123"/>
      <c r="GB148" s="123"/>
      <c r="GC148" s="123"/>
      <c r="GD148" s="123"/>
      <c r="GE148" s="123"/>
      <c r="GF148" s="123"/>
      <c r="GG148" s="123"/>
      <c r="GH148" s="123"/>
      <c r="GI148" s="123"/>
      <c r="GJ148" s="123"/>
      <c r="GK148" s="123"/>
      <c r="GL148" s="123"/>
      <c r="GM148" s="123"/>
      <c r="GN148" s="123"/>
      <c r="GO148" s="123"/>
      <c r="GP148" s="123"/>
      <c r="GQ148" s="123"/>
      <c r="GR148" s="123"/>
      <c r="GS148" s="123"/>
      <c r="GT148" s="123"/>
      <c r="GU148" s="123"/>
      <c r="GV148" s="123"/>
      <c r="GW148" s="123"/>
      <c r="GX148" s="123"/>
      <c r="GY148" s="123"/>
      <c r="GZ148" s="123"/>
      <c r="HA148" s="123"/>
      <c r="HB148" s="123"/>
      <c r="HC148" s="123"/>
      <c r="HD148" s="123"/>
      <c r="HE148" s="123"/>
      <c r="HF148" s="123"/>
      <c r="HG148" s="123"/>
      <c r="HH148" s="123"/>
      <c r="HI148" s="123"/>
      <c r="HJ148" s="123"/>
      <c r="HK148" s="123"/>
      <c r="HL148" s="123"/>
      <c r="HM148" s="123"/>
      <c r="HN148" s="123"/>
      <c r="HO148" s="123"/>
      <c r="HP148" s="123"/>
      <c r="HQ148" s="123"/>
      <c r="HR148" s="123"/>
      <c r="HS148" s="123"/>
      <c r="HT148" s="123"/>
      <c r="HU148" s="123"/>
      <c r="HV148" s="123"/>
      <c r="HW148" s="123"/>
      <c r="HX148" s="123"/>
      <c r="HY148" s="123"/>
      <c r="HZ148" s="123"/>
      <c r="IA148" s="123"/>
      <c r="IB148" s="123"/>
      <c r="IC148" s="123"/>
      <c r="ID148" s="123"/>
      <c r="IE148" s="123"/>
      <c r="IF148" s="123"/>
      <c r="IG148" s="123"/>
      <c r="IH148" s="123"/>
      <c r="II148" s="123"/>
      <c r="IJ148" s="123"/>
      <c r="IK148" s="123"/>
      <c r="IL148" s="123"/>
      <c r="IM148" s="123"/>
      <c r="IN148" s="123"/>
      <c r="IO148" s="123"/>
      <c r="IP148" s="123"/>
      <c r="IQ148" s="123"/>
      <c r="IR148" s="123"/>
      <c r="IS148" s="123"/>
      <c r="IT148" s="123"/>
      <c r="IU148" s="123"/>
      <c r="IV148" s="123"/>
    </row>
    <row r="149" spans="1:256" s="224" customFormat="1" ht="27" customHeight="1" x14ac:dyDescent="0.15">
      <c r="A149" s="190"/>
      <c r="B149" s="190"/>
      <c r="C149" s="190"/>
      <c r="D149" s="143"/>
      <c r="E149" s="143"/>
      <c r="F149" s="143"/>
      <c r="G149" s="143"/>
      <c r="H149" s="428"/>
      <c r="I149" s="429"/>
      <c r="J149" s="429"/>
      <c r="K149" s="429"/>
      <c r="L149" s="429"/>
      <c r="M149" s="429"/>
      <c r="N149" s="429"/>
      <c r="O149" s="429"/>
      <c r="P149" s="429"/>
      <c r="Q149" s="429"/>
      <c r="R149" s="429"/>
      <c r="S149" s="429"/>
      <c r="T149" s="429"/>
      <c r="U149" s="429"/>
      <c r="V149" s="429"/>
      <c r="W149" s="429"/>
      <c r="X149" s="429"/>
      <c r="Y149" s="429"/>
      <c r="Z149" s="430"/>
      <c r="AA149" s="431"/>
      <c r="AB149" s="431"/>
      <c r="AC149" s="431"/>
      <c r="AD149" s="431"/>
      <c r="AE149" s="431"/>
      <c r="AF149" s="431"/>
      <c r="AG149" s="431"/>
      <c r="AH149" s="431"/>
      <c r="AI149" s="431"/>
      <c r="AJ149" s="431"/>
      <c r="AK149" s="431"/>
      <c r="AL149" s="431"/>
      <c r="AM149" s="431"/>
      <c r="AN149" s="431"/>
      <c r="AO149" s="431"/>
      <c r="AP149" s="431"/>
      <c r="AQ149" s="431"/>
      <c r="AR149" s="431"/>
      <c r="AS149" s="431"/>
      <c r="AT149" s="432"/>
      <c r="AU149" s="432"/>
      <c r="AV149" s="432"/>
      <c r="AW149" s="432"/>
      <c r="AX149" s="432"/>
      <c r="AY149" s="433"/>
      <c r="AZ149" s="433"/>
      <c r="BA149" s="433"/>
      <c r="BB149" s="433"/>
      <c r="BC149" s="433"/>
      <c r="BD149" s="433"/>
      <c r="BE149" s="433"/>
      <c r="BF149" s="433"/>
      <c r="BG149" s="433"/>
      <c r="BH149" s="426"/>
      <c r="BI149" s="426"/>
      <c r="BJ149" s="426"/>
      <c r="BK149" s="426"/>
      <c r="BL149" s="426"/>
      <c r="BM149" s="426"/>
      <c r="BN149" s="427"/>
      <c r="BO149" s="427"/>
      <c r="BP149" s="427"/>
      <c r="BQ149" s="427"/>
      <c r="BR149" s="427"/>
      <c r="BS149" s="427"/>
      <c r="BT149" s="427"/>
      <c r="BU149" s="427"/>
      <c r="BV149" s="427"/>
      <c r="BW149" s="427"/>
      <c r="BX149" s="427"/>
      <c r="BY149" s="427"/>
      <c r="BZ149" s="427"/>
      <c r="CA149" s="427"/>
      <c r="CB149" s="427"/>
      <c r="CC149" s="427"/>
      <c r="CD149" s="427"/>
      <c r="CE149" s="427"/>
      <c r="CF149" s="427"/>
      <c r="CG149" s="427"/>
      <c r="CH149" s="190"/>
      <c r="CI149" s="190"/>
      <c r="CJ149" s="190"/>
      <c r="CK149" s="190"/>
      <c r="CL149" s="143"/>
      <c r="CM149" s="329"/>
      <c r="CN149" s="329"/>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123"/>
      <c r="ES149" s="123"/>
      <c r="ET149" s="123"/>
      <c r="EU149" s="123"/>
      <c r="EV149" s="123"/>
      <c r="EW149" s="123"/>
      <c r="EX149" s="123"/>
      <c r="EY149" s="123"/>
      <c r="EZ149" s="123"/>
      <c r="FA149" s="123"/>
      <c r="FB149" s="123"/>
      <c r="FC149" s="123"/>
      <c r="FD149" s="123"/>
      <c r="FE149" s="123"/>
      <c r="FF149" s="123"/>
      <c r="FG149" s="123"/>
      <c r="FH149" s="123"/>
      <c r="FI149" s="123"/>
      <c r="FJ149" s="123"/>
      <c r="FK149" s="123"/>
      <c r="FL149" s="123"/>
      <c r="FM149" s="123"/>
      <c r="FN149" s="123"/>
      <c r="FO149" s="123"/>
      <c r="FP149" s="123"/>
      <c r="FQ149" s="123"/>
      <c r="FR149" s="123"/>
      <c r="FS149" s="123"/>
      <c r="FT149" s="123"/>
      <c r="FU149" s="123"/>
      <c r="FV149" s="123"/>
      <c r="FW149" s="123"/>
      <c r="FX149" s="123"/>
      <c r="FY149" s="123"/>
      <c r="FZ149" s="123"/>
      <c r="GA149" s="123"/>
      <c r="GB149" s="123"/>
      <c r="GC149" s="123"/>
      <c r="GD149" s="123"/>
      <c r="GE149" s="123"/>
      <c r="GF149" s="123"/>
      <c r="GG149" s="123"/>
      <c r="GH149" s="123"/>
      <c r="GI149" s="123"/>
      <c r="GJ149" s="123"/>
      <c r="GK149" s="123"/>
      <c r="GL149" s="123"/>
      <c r="GM149" s="123"/>
      <c r="GN149" s="123"/>
      <c r="GO149" s="123"/>
      <c r="GP149" s="123"/>
      <c r="GQ149" s="123"/>
      <c r="GR149" s="123"/>
      <c r="GS149" s="123"/>
      <c r="GT149" s="123"/>
      <c r="GU149" s="123"/>
      <c r="GV149" s="123"/>
      <c r="GW149" s="123"/>
      <c r="GX149" s="123"/>
      <c r="GY149" s="123"/>
      <c r="GZ149" s="123"/>
      <c r="HA149" s="123"/>
      <c r="HB149" s="123"/>
      <c r="HC149" s="123"/>
      <c r="HD149" s="123"/>
      <c r="HE149" s="123"/>
      <c r="HF149" s="123"/>
      <c r="HG149" s="123"/>
      <c r="HH149" s="123"/>
      <c r="HI149" s="123"/>
      <c r="HJ149" s="123"/>
      <c r="HK149" s="123"/>
      <c r="HL149" s="123"/>
      <c r="HM149" s="123"/>
      <c r="HN149" s="123"/>
      <c r="HO149" s="123"/>
      <c r="HP149" s="123"/>
      <c r="HQ149" s="123"/>
      <c r="HR149" s="123"/>
      <c r="HS149" s="123"/>
      <c r="HT149" s="123"/>
      <c r="HU149" s="123"/>
      <c r="HV149" s="123"/>
      <c r="HW149" s="123"/>
      <c r="HX149" s="123"/>
      <c r="HY149" s="123"/>
      <c r="HZ149" s="123"/>
      <c r="IA149" s="123"/>
      <c r="IB149" s="123"/>
      <c r="IC149" s="123"/>
      <c r="ID149" s="123"/>
      <c r="IE149" s="123"/>
      <c r="IF149" s="123"/>
      <c r="IG149" s="123"/>
      <c r="IH149" s="123"/>
      <c r="II149" s="123"/>
      <c r="IJ149" s="123"/>
      <c r="IK149" s="123"/>
      <c r="IL149" s="123"/>
      <c r="IM149" s="123"/>
      <c r="IN149" s="123"/>
      <c r="IO149" s="123"/>
      <c r="IP149" s="123"/>
      <c r="IQ149" s="123"/>
      <c r="IR149" s="123"/>
      <c r="IS149" s="123"/>
      <c r="IT149" s="123"/>
      <c r="IU149" s="123"/>
      <c r="IV149" s="123"/>
    </row>
    <row r="150" spans="1:256" s="224" customFormat="1" ht="27" customHeight="1" x14ac:dyDescent="0.15">
      <c r="A150" s="190"/>
      <c r="B150" s="190"/>
      <c r="C150" s="190"/>
      <c r="D150" s="143"/>
      <c r="E150" s="143"/>
      <c r="F150" s="143"/>
      <c r="G150" s="143"/>
      <c r="H150" s="428"/>
      <c r="I150" s="429"/>
      <c r="J150" s="429"/>
      <c r="K150" s="429"/>
      <c r="L150" s="429"/>
      <c r="M150" s="429"/>
      <c r="N150" s="429"/>
      <c r="O150" s="429"/>
      <c r="P150" s="429"/>
      <c r="Q150" s="429"/>
      <c r="R150" s="429"/>
      <c r="S150" s="429"/>
      <c r="T150" s="429"/>
      <c r="U150" s="429"/>
      <c r="V150" s="429"/>
      <c r="W150" s="429"/>
      <c r="X150" s="429"/>
      <c r="Y150" s="429"/>
      <c r="Z150" s="430"/>
      <c r="AA150" s="431"/>
      <c r="AB150" s="431"/>
      <c r="AC150" s="431"/>
      <c r="AD150" s="431"/>
      <c r="AE150" s="431"/>
      <c r="AF150" s="431"/>
      <c r="AG150" s="431"/>
      <c r="AH150" s="431"/>
      <c r="AI150" s="431"/>
      <c r="AJ150" s="431"/>
      <c r="AK150" s="431"/>
      <c r="AL150" s="431"/>
      <c r="AM150" s="431"/>
      <c r="AN150" s="431"/>
      <c r="AO150" s="431"/>
      <c r="AP150" s="431"/>
      <c r="AQ150" s="431"/>
      <c r="AR150" s="431"/>
      <c r="AS150" s="431"/>
      <c r="AT150" s="432"/>
      <c r="AU150" s="432"/>
      <c r="AV150" s="432"/>
      <c r="AW150" s="432"/>
      <c r="AX150" s="432"/>
      <c r="AY150" s="433"/>
      <c r="AZ150" s="433"/>
      <c r="BA150" s="433"/>
      <c r="BB150" s="433"/>
      <c r="BC150" s="433"/>
      <c r="BD150" s="433"/>
      <c r="BE150" s="433"/>
      <c r="BF150" s="433"/>
      <c r="BG150" s="433"/>
      <c r="BH150" s="426"/>
      <c r="BI150" s="426"/>
      <c r="BJ150" s="426"/>
      <c r="BK150" s="426"/>
      <c r="BL150" s="426"/>
      <c r="BM150" s="426"/>
      <c r="BN150" s="427"/>
      <c r="BO150" s="427"/>
      <c r="BP150" s="427"/>
      <c r="BQ150" s="427"/>
      <c r="BR150" s="427"/>
      <c r="BS150" s="427"/>
      <c r="BT150" s="427"/>
      <c r="BU150" s="427"/>
      <c r="BV150" s="427"/>
      <c r="BW150" s="427"/>
      <c r="BX150" s="427"/>
      <c r="BY150" s="427"/>
      <c r="BZ150" s="427"/>
      <c r="CA150" s="427"/>
      <c r="CB150" s="427"/>
      <c r="CC150" s="427"/>
      <c r="CD150" s="427"/>
      <c r="CE150" s="427"/>
      <c r="CF150" s="427"/>
      <c r="CG150" s="427"/>
      <c r="CH150" s="190"/>
      <c r="CI150" s="190"/>
      <c r="CJ150" s="190"/>
      <c r="CK150" s="190"/>
      <c r="CL150" s="143"/>
      <c r="CM150" s="329"/>
      <c r="CN150" s="329"/>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c r="DR150" s="123"/>
      <c r="DS150" s="123"/>
      <c r="DT150" s="123"/>
      <c r="DU150" s="123"/>
      <c r="DV150" s="123"/>
      <c r="DW150" s="123"/>
      <c r="DX150" s="123"/>
      <c r="DY150" s="123"/>
      <c r="DZ150" s="123"/>
      <c r="EA150" s="123"/>
      <c r="EB150" s="123"/>
      <c r="EC150" s="123"/>
      <c r="ED150" s="123"/>
      <c r="EE150" s="123"/>
      <c r="EF150" s="123"/>
      <c r="EG150" s="123"/>
      <c r="EH150" s="123"/>
      <c r="EI150" s="123"/>
      <c r="EJ150" s="123"/>
      <c r="EK150" s="123"/>
      <c r="EL150" s="123"/>
      <c r="EM150" s="123"/>
      <c r="EN150" s="123"/>
      <c r="EO150" s="123"/>
      <c r="EP150" s="123"/>
      <c r="EQ150" s="123"/>
      <c r="ER150" s="123"/>
      <c r="ES150" s="123"/>
      <c r="ET150" s="123"/>
      <c r="EU150" s="123"/>
      <c r="EV150" s="123"/>
      <c r="EW150" s="123"/>
      <c r="EX150" s="123"/>
      <c r="EY150" s="123"/>
      <c r="EZ150" s="123"/>
      <c r="FA150" s="123"/>
      <c r="FB150" s="123"/>
      <c r="FC150" s="123"/>
      <c r="FD150" s="123"/>
      <c r="FE150" s="123"/>
      <c r="FF150" s="123"/>
      <c r="FG150" s="123"/>
      <c r="FH150" s="123"/>
      <c r="FI150" s="123"/>
      <c r="FJ150" s="123"/>
      <c r="FK150" s="123"/>
      <c r="FL150" s="123"/>
      <c r="FM150" s="123"/>
      <c r="FN150" s="123"/>
      <c r="FO150" s="123"/>
      <c r="FP150" s="123"/>
      <c r="FQ150" s="123"/>
      <c r="FR150" s="123"/>
      <c r="FS150" s="123"/>
      <c r="FT150" s="123"/>
      <c r="FU150" s="123"/>
      <c r="FV150" s="123"/>
      <c r="FW150" s="123"/>
      <c r="FX150" s="123"/>
      <c r="FY150" s="123"/>
      <c r="FZ150" s="123"/>
      <c r="GA150" s="123"/>
      <c r="GB150" s="123"/>
      <c r="GC150" s="123"/>
      <c r="GD150" s="123"/>
      <c r="GE150" s="123"/>
      <c r="GF150" s="123"/>
      <c r="GG150" s="123"/>
      <c r="GH150" s="123"/>
      <c r="GI150" s="123"/>
      <c r="GJ150" s="123"/>
      <c r="GK150" s="123"/>
      <c r="GL150" s="123"/>
      <c r="GM150" s="123"/>
      <c r="GN150" s="123"/>
      <c r="GO150" s="123"/>
      <c r="GP150" s="123"/>
      <c r="GQ150" s="123"/>
      <c r="GR150" s="123"/>
      <c r="GS150" s="123"/>
      <c r="GT150" s="123"/>
      <c r="GU150" s="123"/>
      <c r="GV150" s="123"/>
      <c r="GW150" s="123"/>
      <c r="GX150" s="123"/>
      <c r="GY150" s="123"/>
      <c r="GZ150" s="123"/>
      <c r="HA150" s="123"/>
      <c r="HB150" s="123"/>
      <c r="HC150" s="123"/>
      <c r="HD150" s="123"/>
      <c r="HE150" s="123"/>
      <c r="HF150" s="123"/>
      <c r="HG150" s="123"/>
      <c r="HH150" s="123"/>
      <c r="HI150" s="123"/>
      <c r="HJ150" s="123"/>
      <c r="HK150" s="123"/>
      <c r="HL150" s="123"/>
      <c r="HM150" s="123"/>
      <c r="HN150" s="123"/>
      <c r="HO150" s="123"/>
      <c r="HP150" s="123"/>
      <c r="HQ150" s="123"/>
      <c r="HR150" s="123"/>
      <c r="HS150" s="123"/>
      <c r="HT150" s="123"/>
      <c r="HU150" s="123"/>
      <c r="HV150" s="123"/>
      <c r="HW150" s="123"/>
      <c r="HX150" s="123"/>
      <c r="HY150" s="123"/>
      <c r="HZ150" s="123"/>
      <c r="IA150" s="123"/>
      <c r="IB150" s="123"/>
      <c r="IC150" s="123"/>
      <c r="ID150" s="123"/>
      <c r="IE150" s="123"/>
      <c r="IF150" s="123"/>
      <c r="IG150" s="123"/>
      <c r="IH150" s="123"/>
      <c r="II150" s="123"/>
      <c r="IJ150" s="123"/>
      <c r="IK150" s="123"/>
      <c r="IL150" s="123"/>
      <c r="IM150" s="123"/>
      <c r="IN150" s="123"/>
      <c r="IO150" s="123"/>
      <c r="IP150" s="123"/>
      <c r="IQ150" s="123"/>
      <c r="IR150" s="123"/>
      <c r="IS150" s="123"/>
      <c r="IT150" s="123"/>
      <c r="IU150" s="123"/>
      <c r="IV150" s="123"/>
    </row>
    <row r="151" spans="1:256" s="224" customFormat="1" ht="27" customHeight="1" x14ac:dyDescent="0.15">
      <c r="A151" s="190"/>
      <c r="B151" s="190"/>
      <c r="C151" s="190"/>
      <c r="D151" s="143"/>
      <c r="E151" s="143"/>
      <c r="F151" s="143"/>
      <c r="G151" s="143"/>
      <c r="H151" s="428"/>
      <c r="I151" s="429"/>
      <c r="J151" s="429"/>
      <c r="K151" s="429"/>
      <c r="L151" s="429"/>
      <c r="M151" s="429"/>
      <c r="N151" s="429"/>
      <c r="O151" s="429"/>
      <c r="P151" s="429"/>
      <c r="Q151" s="429"/>
      <c r="R151" s="429"/>
      <c r="S151" s="429"/>
      <c r="T151" s="429"/>
      <c r="U151" s="429"/>
      <c r="V151" s="429"/>
      <c r="W151" s="429"/>
      <c r="X151" s="429"/>
      <c r="Y151" s="429"/>
      <c r="Z151" s="430"/>
      <c r="AA151" s="431"/>
      <c r="AB151" s="431"/>
      <c r="AC151" s="431"/>
      <c r="AD151" s="431"/>
      <c r="AE151" s="431"/>
      <c r="AF151" s="431"/>
      <c r="AG151" s="431"/>
      <c r="AH151" s="431"/>
      <c r="AI151" s="431"/>
      <c r="AJ151" s="431"/>
      <c r="AK151" s="431"/>
      <c r="AL151" s="431"/>
      <c r="AM151" s="431"/>
      <c r="AN151" s="431"/>
      <c r="AO151" s="431"/>
      <c r="AP151" s="431"/>
      <c r="AQ151" s="431"/>
      <c r="AR151" s="431"/>
      <c r="AS151" s="431"/>
      <c r="AT151" s="432"/>
      <c r="AU151" s="432"/>
      <c r="AV151" s="432"/>
      <c r="AW151" s="432"/>
      <c r="AX151" s="432"/>
      <c r="AY151" s="433"/>
      <c r="AZ151" s="433"/>
      <c r="BA151" s="433"/>
      <c r="BB151" s="433"/>
      <c r="BC151" s="433"/>
      <c r="BD151" s="433"/>
      <c r="BE151" s="433"/>
      <c r="BF151" s="433"/>
      <c r="BG151" s="433"/>
      <c r="BH151" s="426"/>
      <c r="BI151" s="426"/>
      <c r="BJ151" s="426"/>
      <c r="BK151" s="426"/>
      <c r="BL151" s="426"/>
      <c r="BM151" s="426"/>
      <c r="BN151" s="427"/>
      <c r="BO151" s="427"/>
      <c r="BP151" s="427"/>
      <c r="BQ151" s="427"/>
      <c r="BR151" s="427"/>
      <c r="BS151" s="427"/>
      <c r="BT151" s="427"/>
      <c r="BU151" s="427"/>
      <c r="BV151" s="427"/>
      <c r="BW151" s="427"/>
      <c r="BX151" s="427"/>
      <c r="BY151" s="427"/>
      <c r="BZ151" s="427"/>
      <c r="CA151" s="427"/>
      <c r="CB151" s="427"/>
      <c r="CC151" s="427"/>
      <c r="CD151" s="427"/>
      <c r="CE151" s="427"/>
      <c r="CF151" s="427"/>
      <c r="CG151" s="427"/>
      <c r="CH151" s="190"/>
      <c r="CI151" s="190"/>
      <c r="CJ151" s="190"/>
      <c r="CK151" s="190"/>
      <c r="CL151" s="143"/>
      <c r="CM151" s="329"/>
      <c r="CN151" s="329"/>
      <c r="CO151" s="123"/>
      <c r="CP151" s="123"/>
      <c r="CQ151" s="123"/>
      <c r="CR151" s="123"/>
      <c r="CS151" s="123"/>
      <c r="CT151" s="123"/>
      <c r="CU151" s="123"/>
      <c r="CV151" s="123"/>
      <c r="CW151" s="123"/>
      <c r="CX151" s="123"/>
      <c r="CY151" s="123"/>
      <c r="CZ151" s="123"/>
      <c r="DA151" s="123"/>
      <c r="DB151" s="123"/>
      <c r="DC151" s="123"/>
      <c r="DD151" s="123"/>
      <c r="DE151" s="123"/>
      <c r="DF151" s="123"/>
      <c r="DG151" s="123"/>
      <c r="DH151" s="123"/>
      <c r="DI151" s="123"/>
      <c r="DJ151" s="123"/>
      <c r="DK151" s="123"/>
      <c r="DL151" s="123"/>
      <c r="DM151" s="123"/>
      <c r="DN151" s="123"/>
      <c r="DO151" s="123"/>
      <c r="DP151" s="123"/>
      <c r="DQ151" s="123"/>
      <c r="DR151" s="123"/>
      <c r="DS151" s="123"/>
      <c r="DT151" s="123"/>
      <c r="DU151" s="123"/>
      <c r="DV151" s="123"/>
      <c r="DW151" s="123"/>
      <c r="DX151" s="123"/>
      <c r="DY151" s="123"/>
      <c r="DZ151" s="123"/>
      <c r="EA151" s="123"/>
      <c r="EB151" s="123"/>
      <c r="EC151" s="123"/>
      <c r="ED151" s="123"/>
      <c r="EE151" s="123"/>
      <c r="EF151" s="123"/>
      <c r="EG151" s="123"/>
      <c r="EH151" s="123"/>
      <c r="EI151" s="123"/>
      <c r="EJ151" s="123"/>
      <c r="EK151" s="123"/>
      <c r="EL151" s="123"/>
      <c r="EM151" s="123"/>
      <c r="EN151" s="123"/>
      <c r="EO151" s="123"/>
      <c r="EP151" s="123"/>
      <c r="EQ151" s="123"/>
      <c r="ER151" s="123"/>
      <c r="ES151" s="123"/>
      <c r="ET151" s="123"/>
      <c r="EU151" s="123"/>
      <c r="EV151" s="123"/>
      <c r="EW151" s="123"/>
      <c r="EX151" s="123"/>
      <c r="EY151" s="123"/>
      <c r="EZ151" s="123"/>
      <c r="FA151" s="123"/>
      <c r="FB151" s="123"/>
      <c r="FC151" s="123"/>
      <c r="FD151" s="123"/>
      <c r="FE151" s="123"/>
      <c r="FF151" s="123"/>
      <c r="FG151" s="123"/>
      <c r="FH151" s="123"/>
      <c r="FI151" s="123"/>
      <c r="FJ151" s="123"/>
      <c r="FK151" s="123"/>
      <c r="FL151" s="123"/>
      <c r="FM151" s="123"/>
      <c r="FN151" s="123"/>
      <c r="FO151" s="123"/>
      <c r="FP151" s="123"/>
      <c r="FQ151" s="123"/>
      <c r="FR151" s="123"/>
      <c r="FS151" s="123"/>
      <c r="FT151" s="123"/>
      <c r="FU151" s="123"/>
      <c r="FV151" s="123"/>
      <c r="FW151" s="123"/>
      <c r="FX151" s="123"/>
      <c r="FY151" s="123"/>
      <c r="FZ151" s="123"/>
      <c r="GA151" s="123"/>
      <c r="GB151" s="123"/>
      <c r="GC151" s="123"/>
      <c r="GD151" s="123"/>
      <c r="GE151" s="123"/>
      <c r="GF151" s="123"/>
      <c r="GG151" s="123"/>
      <c r="GH151" s="123"/>
      <c r="GI151" s="123"/>
      <c r="GJ151" s="123"/>
      <c r="GK151" s="123"/>
      <c r="GL151" s="123"/>
      <c r="GM151" s="123"/>
      <c r="GN151" s="123"/>
      <c r="GO151" s="123"/>
      <c r="GP151" s="123"/>
      <c r="GQ151" s="123"/>
      <c r="GR151" s="123"/>
      <c r="GS151" s="123"/>
      <c r="GT151" s="123"/>
      <c r="GU151" s="123"/>
      <c r="GV151" s="123"/>
      <c r="GW151" s="123"/>
      <c r="GX151" s="123"/>
      <c r="GY151" s="123"/>
      <c r="GZ151" s="123"/>
      <c r="HA151" s="123"/>
      <c r="HB151" s="123"/>
      <c r="HC151" s="123"/>
      <c r="HD151" s="123"/>
      <c r="HE151" s="123"/>
      <c r="HF151" s="123"/>
      <c r="HG151" s="123"/>
      <c r="HH151" s="123"/>
      <c r="HI151" s="123"/>
      <c r="HJ151" s="123"/>
      <c r="HK151" s="123"/>
      <c r="HL151" s="123"/>
      <c r="HM151" s="123"/>
      <c r="HN151" s="123"/>
      <c r="HO151" s="123"/>
      <c r="HP151" s="123"/>
      <c r="HQ151" s="123"/>
      <c r="HR151" s="123"/>
      <c r="HS151" s="123"/>
      <c r="HT151" s="123"/>
      <c r="HU151" s="123"/>
      <c r="HV151" s="123"/>
      <c r="HW151" s="123"/>
      <c r="HX151" s="123"/>
      <c r="HY151" s="123"/>
      <c r="HZ151" s="123"/>
      <c r="IA151" s="123"/>
      <c r="IB151" s="123"/>
      <c r="IC151" s="123"/>
      <c r="ID151" s="123"/>
      <c r="IE151" s="123"/>
      <c r="IF151" s="123"/>
      <c r="IG151" s="123"/>
      <c r="IH151" s="123"/>
      <c r="II151" s="123"/>
      <c r="IJ151" s="123"/>
      <c r="IK151" s="123"/>
      <c r="IL151" s="123"/>
      <c r="IM151" s="123"/>
      <c r="IN151" s="123"/>
      <c r="IO151" s="123"/>
      <c r="IP151" s="123"/>
      <c r="IQ151" s="123"/>
      <c r="IR151" s="123"/>
      <c r="IS151" s="123"/>
      <c r="IT151" s="123"/>
      <c r="IU151" s="123"/>
      <c r="IV151" s="123"/>
    </row>
    <row r="152" spans="1:256" s="224" customFormat="1" ht="27" customHeight="1" x14ac:dyDescent="0.15">
      <c r="A152" s="190"/>
      <c r="B152" s="190"/>
      <c r="C152" s="190"/>
      <c r="D152" s="143"/>
      <c r="E152" s="143"/>
      <c r="F152" s="143"/>
      <c r="G152" s="143"/>
      <c r="H152" s="428"/>
      <c r="I152" s="429"/>
      <c r="J152" s="429"/>
      <c r="K152" s="429"/>
      <c r="L152" s="429"/>
      <c r="M152" s="429"/>
      <c r="N152" s="429"/>
      <c r="O152" s="429"/>
      <c r="P152" s="429"/>
      <c r="Q152" s="429"/>
      <c r="R152" s="429"/>
      <c r="S152" s="429"/>
      <c r="T152" s="429"/>
      <c r="U152" s="429"/>
      <c r="V152" s="429"/>
      <c r="W152" s="429"/>
      <c r="X152" s="429"/>
      <c r="Y152" s="429"/>
      <c r="Z152" s="430"/>
      <c r="AA152" s="431"/>
      <c r="AB152" s="431"/>
      <c r="AC152" s="431"/>
      <c r="AD152" s="431"/>
      <c r="AE152" s="431"/>
      <c r="AF152" s="431"/>
      <c r="AG152" s="431"/>
      <c r="AH152" s="431"/>
      <c r="AI152" s="431"/>
      <c r="AJ152" s="431"/>
      <c r="AK152" s="431"/>
      <c r="AL152" s="431"/>
      <c r="AM152" s="431"/>
      <c r="AN152" s="431"/>
      <c r="AO152" s="431"/>
      <c r="AP152" s="431"/>
      <c r="AQ152" s="431"/>
      <c r="AR152" s="431"/>
      <c r="AS152" s="431"/>
      <c r="AT152" s="432"/>
      <c r="AU152" s="432"/>
      <c r="AV152" s="432"/>
      <c r="AW152" s="432"/>
      <c r="AX152" s="432"/>
      <c r="AY152" s="433"/>
      <c r="AZ152" s="433"/>
      <c r="BA152" s="433"/>
      <c r="BB152" s="433"/>
      <c r="BC152" s="433"/>
      <c r="BD152" s="433"/>
      <c r="BE152" s="433"/>
      <c r="BF152" s="433"/>
      <c r="BG152" s="433"/>
      <c r="BH152" s="426"/>
      <c r="BI152" s="426"/>
      <c r="BJ152" s="426"/>
      <c r="BK152" s="426"/>
      <c r="BL152" s="426"/>
      <c r="BM152" s="426"/>
      <c r="BN152" s="427"/>
      <c r="BO152" s="427"/>
      <c r="BP152" s="427"/>
      <c r="BQ152" s="427"/>
      <c r="BR152" s="427"/>
      <c r="BS152" s="427"/>
      <c r="BT152" s="427"/>
      <c r="BU152" s="427"/>
      <c r="BV152" s="427"/>
      <c r="BW152" s="427"/>
      <c r="BX152" s="427"/>
      <c r="BY152" s="427"/>
      <c r="BZ152" s="427"/>
      <c r="CA152" s="427"/>
      <c r="CB152" s="427"/>
      <c r="CC152" s="427"/>
      <c r="CD152" s="427"/>
      <c r="CE152" s="427"/>
      <c r="CF152" s="427"/>
      <c r="CG152" s="427"/>
      <c r="CH152" s="190"/>
      <c r="CI152" s="190"/>
      <c r="CJ152" s="190"/>
      <c r="CK152" s="190"/>
      <c r="CL152" s="143"/>
      <c r="CM152" s="329"/>
      <c r="CN152" s="329"/>
      <c r="CO152" s="123"/>
      <c r="CP152" s="123"/>
      <c r="CQ152" s="123"/>
      <c r="CR152" s="123"/>
      <c r="CS152" s="123"/>
      <c r="CT152" s="123"/>
      <c r="CU152" s="123"/>
      <c r="CV152" s="123"/>
      <c r="CW152" s="123"/>
      <c r="CX152" s="123"/>
      <c r="CY152" s="123"/>
      <c r="CZ152" s="123"/>
      <c r="DA152" s="123"/>
      <c r="DB152" s="123"/>
      <c r="DC152" s="123"/>
      <c r="DD152" s="123"/>
      <c r="DE152" s="123"/>
      <c r="DF152" s="123"/>
      <c r="DG152" s="123"/>
      <c r="DH152" s="123"/>
      <c r="DI152" s="123"/>
      <c r="DJ152" s="123"/>
      <c r="DK152" s="123"/>
      <c r="DL152" s="123"/>
      <c r="DM152" s="123"/>
      <c r="DN152" s="123"/>
      <c r="DO152" s="123"/>
      <c r="DP152" s="123"/>
      <c r="DQ152" s="123"/>
      <c r="DR152" s="123"/>
      <c r="DS152" s="123"/>
      <c r="DT152" s="123"/>
      <c r="DU152" s="123"/>
      <c r="DV152" s="123"/>
      <c r="DW152" s="123"/>
      <c r="DX152" s="123"/>
      <c r="DY152" s="123"/>
      <c r="DZ152" s="123"/>
      <c r="EA152" s="123"/>
      <c r="EB152" s="123"/>
      <c r="EC152" s="123"/>
      <c r="ED152" s="123"/>
      <c r="EE152" s="123"/>
      <c r="EF152" s="123"/>
      <c r="EG152" s="123"/>
      <c r="EH152" s="123"/>
      <c r="EI152" s="123"/>
      <c r="EJ152" s="123"/>
      <c r="EK152" s="123"/>
      <c r="EL152" s="123"/>
      <c r="EM152" s="123"/>
      <c r="EN152" s="123"/>
      <c r="EO152" s="123"/>
      <c r="EP152" s="123"/>
      <c r="EQ152" s="123"/>
      <c r="ER152" s="123"/>
      <c r="ES152" s="123"/>
      <c r="ET152" s="123"/>
      <c r="EU152" s="123"/>
      <c r="EV152" s="123"/>
      <c r="EW152" s="123"/>
      <c r="EX152" s="123"/>
      <c r="EY152" s="123"/>
      <c r="EZ152" s="123"/>
      <c r="FA152" s="123"/>
      <c r="FB152" s="123"/>
      <c r="FC152" s="123"/>
      <c r="FD152" s="123"/>
      <c r="FE152" s="123"/>
      <c r="FF152" s="123"/>
      <c r="FG152" s="123"/>
      <c r="FH152" s="123"/>
      <c r="FI152" s="123"/>
      <c r="FJ152" s="123"/>
      <c r="FK152" s="123"/>
      <c r="FL152" s="123"/>
      <c r="FM152" s="123"/>
      <c r="FN152" s="123"/>
      <c r="FO152" s="123"/>
      <c r="FP152" s="123"/>
      <c r="FQ152" s="123"/>
      <c r="FR152" s="123"/>
      <c r="FS152" s="123"/>
      <c r="FT152" s="123"/>
      <c r="FU152" s="123"/>
      <c r="FV152" s="123"/>
      <c r="FW152" s="123"/>
      <c r="FX152" s="123"/>
      <c r="FY152" s="123"/>
      <c r="FZ152" s="123"/>
      <c r="GA152" s="123"/>
      <c r="GB152" s="123"/>
      <c r="GC152" s="123"/>
      <c r="GD152" s="123"/>
      <c r="GE152" s="123"/>
      <c r="GF152" s="123"/>
      <c r="GG152" s="123"/>
      <c r="GH152" s="123"/>
      <c r="GI152" s="123"/>
      <c r="GJ152" s="123"/>
      <c r="GK152" s="123"/>
      <c r="GL152" s="123"/>
      <c r="GM152" s="123"/>
      <c r="GN152" s="123"/>
      <c r="GO152" s="123"/>
      <c r="GP152" s="123"/>
      <c r="GQ152" s="123"/>
      <c r="GR152" s="123"/>
      <c r="GS152" s="123"/>
      <c r="GT152" s="123"/>
      <c r="GU152" s="123"/>
      <c r="GV152" s="123"/>
      <c r="GW152" s="123"/>
      <c r="GX152" s="123"/>
      <c r="GY152" s="123"/>
      <c r="GZ152" s="123"/>
      <c r="HA152" s="123"/>
      <c r="HB152" s="123"/>
      <c r="HC152" s="123"/>
      <c r="HD152" s="123"/>
      <c r="HE152" s="123"/>
      <c r="HF152" s="123"/>
      <c r="HG152" s="123"/>
      <c r="HH152" s="123"/>
      <c r="HI152" s="123"/>
      <c r="HJ152" s="123"/>
      <c r="HK152" s="123"/>
      <c r="HL152" s="123"/>
      <c r="HM152" s="123"/>
      <c r="HN152" s="123"/>
      <c r="HO152" s="123"/>
      <c r="HP152" s="123"/>
      <c r="HQ152" s="123"/>
      <c r="HR152" s="123"/>
      <c r="HS152" s="123"/>
      <c r="HT152" s="123"/>
      <c r="HU152" s="123"/>
      <c r="HV152" s="123"/>
      <c r="HW152" s="123"/>
      <c r="HX152" s="123"/>
      <c r="HY152" s="123"/>
      <c r="HZ152" s="123"/>
      <c r="IA152" s="123"/>
      <c r="IB152" s="123"/>
      <c r="IC152" s="123"/>
      <c r="ID152" s="123"/>
      <c r="IE152" s="123"/>
      <c r="IF152" s="123"/>
      <c r="IG152" s="123"/>
      <c r="IH152" s="123"/>
      <c r="II152" s="123"/>
      <c r="IJ152" s="123"/>
      <c r="IK152" s="123"/>
      <c r="IL152" s="123"/>
      <c r="IM152" s="123"/>
      <c r="IN152" s="123"/>
      <c r="IO152" s="123"/>
      <c r="IP152" s="123"/>
      <c r="IQ152" s="123"/>
      <c r="IR152" s="123"/>
      <c r="IS152" s="123"/>
      <c r="IT152" s="123"/>
      <c r="IU152" s="123"/>
      <c r="IV152" s="123"/>
    </row>
    <row r="153" spans="1:256" s="224" customFormat="1" ht="27" customHeight="1" x14ac:dyDescent="0.15">
      <c r="A153" s="190"/>
      <c r="B153" s="190"/>
      <c r="C153" s="190"/>
      <c r="D153" s="143"/>
      <c r="E153" s="143"/>
      <c r="F153" s="143"/>
      <c r="G153" s="143"/>
      <c r="H153" s="428"/>
      <c r="I153" s="429"/>
      <c r="J153" s="429"/>
      <c r="K153" s="429"/>
      <c r="L153" s="429"/>
      <c r="M153" s="429"/>
      <c r="N153" s="429"/>
      <c r="O153" s="429"/>
      <c r="P153" s="429"/>
      <c r="Q153" s="429"/>
      <c r="R153" s="429"/>
      <c r="S153" s="429"/>
      <c r="T153" s="429"/>
      <c r="U153" s="429"/>
      <c r="V153" s="429"/>
      <c r="W153" s="429"/>
      <c r="X153" s="429"/>
      <c r="Y153" s="429"/>
      <c r="Z153" s="430"/>
      <c r="AA153" s="431"/>
      <c r="AB153" s="431"/>
      <c r="AC153" s="431"/>
      <c r="AD153" s="431"/>
      <c r="AE153" s="431"/>
      <c r="AF153" s="431"/>
      <c r="AG153" s="431"/>
      <c r="AH153" s="431"/>
      <c r="AI153" s="431"/>
      <c r="AJ153" s="431"/>
      <c r="AK153" s="431"/>
      <c r="AL153" s="431"/>
      <c r="AM153" s="431"/>
      <c r="AN153" s="431"/>
      <c r="AO153" s="431"/>
      <c r="AP153" s="431"/>
      <c r="AQ153" s="431"/>
      <c r="AR153" s="431"/>
      <c r="AS153" s="431"/>
      <c r="AT153" s="432"/>
      <c r="AU153" s="432"/>
      <c r="AV153" s="432"/>
      <c r="AW153" s="432"/>
      <c r="AX153" s="432"/>
      <c r="AY153" s="433"/>
      <c r="AZ153" s="433"/>
      <c r="BA153" s="433"/>
      <c r="BB153" s="433"/>
      <c r="BC153" s="433"/>
      <c r="BD153" s="433"/>
      <c r="BE153" s="433"/>
      <c r="BF153" s="433"/>
      <c r="BG153" s="433"/>
      <c r="BH153" s="426"/>
      <c r="BI153" s="426"/>
      <c r="BJ153" s="426"/>
      <c r="BK153" s="426"/>
      <c r="BL153" s="426"/>
      <c r="BM153" s="426"/>
      <c r="BN153" s="427"/>
      <c r="BO153" s="427"/>
      <c r="BP153" s="427"/>
      <c r="BQ153" s="427"/>
      <c r="BR153" s="427"/>
      <c r="BS153" s="427"/>
      <c r="BT153" s="427"/>
      <c r="BU153" s="427"/>
      <c r="BV153" s="427"/>
      <c r="BW153" s="427"/>
      <c r="BX153" s="427"/>
      <c r="BY153" s="427"/>
      <c r="BZ153" s="427"/>
      <c r="CA153" s="427"/>
      <c r="CB153" s="427"/>
      <c r="CC153" s="427"/>
      <c r="CD153" s="427"/>
      <c r="CE153" s="427"/>
      <c r="CF153" s="427"/>
      <c r="CG153" s="427"/>
      <c r="CH153" s="190"/>
      <c r="CI153" s="190"/>
      <c r="CJ153" s="190"/>
      <c r="CK153" s="190"/>
      <c r="CL153" s="143"/>
      <c r="CM153" s="329"/>
      <c r="CN153" s="329"/>
      <c r="CO153" s="123"/>
      <c r="CP153" s="123"/>
      <c r="CQ153" s="123"/>
      <c r="CR153" s="123"/>
      <c r="CS153" s="123"/>
      <c r="CT153" s="123"/>
      <c r="CU153" s="123"/>
      <c r="CV153" s="123"/>
      <c r="CW153" s="123"/>
      <c r="CX153" s="123"/>
      <c r="CY153" s="123"/>
      <c r="CZ153" s="123"/>
      <c r="DA153" s="123"/>
      <c r="DB153" s="123"/>
      <c r="DC153" s="123"/>
      <c r="DD153" s="123"/>
      <c r="DE153" s="123"/>
      <c r="DF153" s="123"/>
      <c r="DG153" s="123"/>
      <c r="DH153" s="123"/>
      <c r="DI153" s="123"/>
      <c r="DJ153" s="123"/>
      <c r="DK153" s="123"/>
      <c r="DL153" s="123"/>
      <c r="DM153" s="123"/>
      <c r="DN153" s="123"/>
      <c r="DO153" s="123"/>
      <c r="DP153" s="123"/>
      <c r="DQ153" s="123"/>
      <c r="DR153" s="123"/>
      <c r="DS153" s="123"/>
      <c r="DT153" s="123"/>
      <c r="DU153" s="123"/>
      <c r="DV153" s="123"/>
      <c r="DW153" s="123"/>
      <c r="DX153" s="123"/>
      <c r="DY153" s="123"/>
      <c r="DZ153" s="123"/>
      <c r="EA153" s="123"/>
      <c r="EB153" s="123"/>
      <c r="EC153" s="123"/>
      <c r="ED153" s="123"/>
      <c r="EE153" s="123"/>
      <c r="EF153" s="123"/>
      <c r="EG153" s="123"/>
      <c r="EH153" s="123"/>
      <c r="EI153" s="123"/>
      <c r="EJ153" s="123"/>
      <c r="EK153" s="123"/>
      <c r="EL153" s="123"/>
      <c r="EM153" s="123"/>
      <c r="EN153" s="123"/>
      <c r="EO153" s="123"/>
      <c r="EP153" s="123"/>
      <c r="EQ153" s="123"/>
      <c r="ER153" s="123"/>
      <c r="ES153" s="123"/>
      <c r="ET153" s="123"/>
      <c r="EU153" s="123"/>
      <c r="EV153" s="123"/>
      <c r="EW153" s="123"/>
      <c r="EX153" s="123"/>
      <c r="EY153" s="123"/>
      <c r="EZ153" s="123"/>
      <c r="FA153" s="123"/>
      <c r="FB153" s="123"/>
      <c r="FC153" s="123"/>
      <c r="FD153" s="123"/>
      <c r="FE153" s="123"/>
      <c r="FF153" s="123"/>
      <c r="FG153" s="123"/>
      <c r="FH153" s="123"/>
      <c r="FI153" s="123"/>
      <c r="FJ153" s="123"/>
      <c r="FK153" s="123"/>
      <c r="FL153" s="123"/>
      <c r="FM153" s="123"/>
      <c r="FN153" s="123"/>
      <c r="FO153" s="123"/>
      <c r="FP153" s="123"/>
      <c r="FQ153" s="123"/>
      <c r="FR153" s="123"/>
      <c r="FS153" s="123"/>
      <c r="FT153" s="123"/>
      <c r="FU153" s="123"/>
      <c r="FV153" s="123"/>
      <c r="FW153" s="123"/>
      <c r="FX153" s="123"/>
      <c r="FY153" s="123"/>
      <c r="FZ153" s="123"/>
      <c r="GA153" s="123"/>
      <c r="GB153" s="123"/>
      <c r="GC153" s="123"/>
      <c r="GD153" s="123"/>
      <c r="GE153" s="123"/>
      <c r="GF153" s="123"/>
      <c r="GG153" s="123"/>
      <c r="GH153" s="123"/>
      <c r="GI153" s="123"/>
      <c r="GJ153" s="123"/>
      <c r="GK153" s="123"/>
      <c r="GL153" s="123"/>
      <c r="GM153" s="123"/>
      <c r="GN153" s="123"/>
      <c r="GO153" s="123"/>
      <c r="GP153" s="123"/>
      <c r="GQ153" s="123"/>
      <c r="GR153" s="123"/>
      <c r="GS153" s="123"/>
      <c r="GT153" s="123"/>
      <c r="GU153" s="123"/>
      <c r="GV153" s="123"/>
      <c r="GW153" s="123"/>
      <c r="GX153" s="123"/>
      <c r="GY153" s="123"/>
      <c r="GZ153" s="123"/>
      <c r="HA153" s="123"/>
      <c r="HB153" s="123"/>
      <c r="HC153" s="123"/>
      <c r="HD153" s="123"/>
      <c r="HE153" s="123"/>
      <c r="HF153" s="123"/>
      <c r="HG153" s="123"/>
      <c r="HH153" s="123"/>
      <c r="HI153" s="123"/>
      <c r="HJ153" s="123"/>
      <c r="HK153" s="123"/>
      <c r="HL153" s="123"/>
      <c r="HM153" s="123"/>
      <c r="HN153" s="123"/>
      <c r="HO153" s="123"/>
      <c r="HP153" s="123"/>
      <c r="HQ153" s="123"/>
      <c r="HR153" s="123"/>
      <c r="HS153" s="123"/>
      <c r="HT153" s="123"/>
      <c r="HU153" s="123"/>
      <c r="HV153" s="123"/>
      <c r="HW153" s="123"/>
      <c r="HX153" s="123"/>
      <c r="HY153" s="123"/>
      <c r="HZ153" s="123"/>
      <c r="IA153" s="123"/>
      <c r="IB153" s="123"/>
      <c r="IC153" s="123"/>
      <c r="ID153" s="123"/>
      <c r="IE153" s="123"/>
      <c r="IF153" s="123"/>
      <c r="IG153" s="123"/>
      <c r="IH153" s="123"/>
      <c r="II153" s="123"/>
      <c r="IJ153" s="123"/>
      <c r="IK153" s="123"/>
      <c r="IL153" s="123"/>
      <c r="IM153" s="123"/>
      <c r="IN153" s="123"/>
      <c r="IO153" s="123"/>
      <c r="IP153" s="123"/>
      <c r="IQ153" s="123"/>
      <c r="IR153" s="123"/>
      <c r="IS153" s="123"/>
      <c r="IT153" s="123"/>
      <c r="IU153" s="123"/>
      <c r="IV153" s="123"/>
    </row>
    <row r="154" spans="1:256" ht="18" customHeight="1" x14ac:dyDescent="0.1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1"/>
      <c r="AI154" s="191"/>
      <c r="AJ154" s="191"/>
    </row>
    <row r="155" spans="1:256" ht="18" customHeight="1" x14ac:dyDescent="0.15">
      <c r="A155" s="403" t="s">
        <v>84</v>
      </c>
      <c r="B155" s="403"/>
      <c r="C155" s="403"/>
      <c r="D155" s="403"/>
      <c r="E155" s="403"/>
      <c r="F155" s="403"/>
      <c r="G155" s="403"/>
      <c r="H155" s="403"/>
      <c r="I155" s="403"/>
      <c r="J155" s="403"/>
      <c r="K155" s="403"/>
      <c r="L155" s="403"/>
      <c r="M155" s="403"/>
      <c r="N155" s="403"/>
      <c r="O155" s="403"/>
      <c r="P155" s="403"/>
      <c r="Q155" s="403"/>
      <c r="R155" s="403"/>
      <c r="S155" s="403"/>
      <c r="T155" s="403"/>
      <c r="U155" s="403"/>
      <c r="V155" s="403"/>
      <c r="W155" s="403"/>
      <c r="X155" s="403"/>
      <c r="Y155" s="403"/>
      <c r="Z155" s="403"/>
      <c r="AA155" s="403"/>
      <c r="AB155" s="403"/>
      <c r="AC155" s="403"/>
      <c r="AD155" s="403"/>
      <c r="AE155" s="403"/>
      <c r="AF155" s="403"/>
      <c r="AG155" s="403"/>
      <c r="AH155" s="403"/>
      <c r="AI155" s="403"/>
      <c r="AJ155" s="403"/>
      <c r="AK155" s="403"/>
      <c r="AL155" s="403"/>
      <c r="AM155" s="403"/>
      <c r="AN155" s="403"/>
      <c r="AO155" s="403"/>
      <c r="AP155" s="403"/>
      <c r="AQ155" s="403"/>
      <c r="AR155" s="403"/>
      <c r="AS155" s="403"/>
      <c r="AT155" s="403"/>
      <c r="AU155" s="403"/>
      <c r="AV155" s="403"/>
      <c r="AW155" s="403"/>
      <c r="AX155" s="403"/>
      <c r="AY155" s="403"/>
      <c r="AZ155" s="403"/>
      <c r="BA155" s="403"/>
      <c r="BB155" s="403"/>
      <c r="BC155" s="403"/>
      <c r="BD155" s="403"/>
      <c r="BE155" s="403"/>
      <c r="BF155" s="403"/>
      <c r="BG155" s="403"/>
      <c r="BH155" s="403"/>
      <c r="BI155" s="403"/>
      <c r="BJ155" s="403"/>
      <c r="BK155" s="403"/>
      <c r="BL155" s="403"/>
      <c r="BM155" s="403"/>
      <c r="BN155" s="403"/>
      <c r="BO155" s="403"/>
      <c r="BP155" s="403"/>
      <c r="BQ155" s="403"/>
      <c r="BR155" s="403"/>
      <c r="BS155" s="403"/>
      <c r="BT155" s="403"/>
      <c r="BU155" s="403"/>
      <c r="BV155" s="403"/>
      <c r="BW155" s="403"/>
      <c r="BX155" s="403"/>
      <c r="BY155" s="403"/>
      <c r="BZ155" s="403"/>
      <c r="CA155" s="403"/>
      <c r="CB155" s="403"/>
      <c r="CC155" s="403"/>
      <c r="CD155" s="403"/>
      <c r="CE155" s="403"/>
      <c r="CF155" s="403"/>
      <c r="CG155" s="403"/>
      <c r="CH155" s="403"/>
      <c r="CI155" s="403"/>
      <c r="CJ155" s="403"/>
      <c r="CK155" s="403"/>
      <c r="CL155" s="403"/>
      <c r="CM155" s="403"/>
      <c r="CN155" s="403"/>
    </row>
    <row r="156" spans="1:256" ht="18" customHeight="1" x14ac:dyDescent="0.15">
      <c r="A156" s="403"/>
      <c r="B156" s="403"/>
      <c r="C156" s="403"/>
      <c r="D156" s="403"/>
      <c r="E156" s="403"/>
      <c r="F156" s="403"/>
      <c r="G156" s="403"/>
      <c r="H156" s="403"/>
      <c r="I156" s="403"/>
      <c r="J156" s="403"/>
      <c r="K156" s="403"/>
      <c r="L156" s="403"/>
      <c r="M156" s="403"/>
      <c r="N156" s="403"/>
      <c r="O156" s="403"/>
      <c r="P156" s="403"/>
      <c r="Q156" s="403"/>
      <c r="R156" s="403"/>
      <c r="S156" s="403"/>
      <c r="T156" s="403"/>
      <c r="U156" s="403"/>
      <c r="V156" s="403"/>
      <c r="W156" s="403"/>
      <c r="X156" s="403"/>
      <c r="Y156" s="403"/>
      <c r="Z156" s="403"/>
      <c r="AA156" s="403"/>
      <c r="AB156" s="403"/>
      <c r="AC156" s="403"/>
      <c r="AD156" s="403"/>
      <c r="AE156" s="403"/>
      <c r="AF156" s="403"/>
      <c r="AG156" s="403"/>
      <c r="AH156" s="403"/>
      <c r="AI156" s="403"/>
      <c r="AJ156" s="403"/>
      <c r="AK156" s="403"/>
      <c r="AL156" s="403"/>
      <c r="AM156" s="403"/>
      <c r="AN156" s="403"/>
      <c r="AO156" s="403"/>
      <c r="AP156" s="403"/>
      <c r="AQ156" s="403"/>
      <c r="AR156" s="403"/>
      <c r="AS156" s="403"/>
      <c r="AT156" s="403"/>
      <c r="AU156" s="403"/>
      <c r="AV156" s="403"/>
      <c r="AW156" s="403"/>
      <c r="AX156" s="403"/>
      <c r="AY156" s="403"/>
      <c r="AZ156" s="403"/>
      <c r="BA156" s="403"/>
      <c r="BB156" s="403"/>
      <c r="BC156" s="403"/>
      <c r="BD156" s="403"/>
      <c r="BE156" s="403"/>
      <c r="BF156" s="403"/>
      <c r="BG156" s="403"/>
      <c r="BH156" s="403"/>
      <c r="BI156" s="403"/>
      <c r="BJ156" s="403"/>
      <c r="BK156" s="403"/>
      <c r="BL156" s="403"/>
      <c r="BM156" s="403"/>
      <c r="BN156" s="403"/>
      <c r="BO156" s="403"/>
      <c r="BP156" s="403"/>
      <c r="BQ156" s="403"/>
      <c r="BR156" s="403"/>
      <c r="BS156" s="403"/>
      <c r="BT156" s="403"/>
      <c r="BU156" s="403"/>
      <c r="BV156" s="403"/>
      <c r="BW156" s="403"/>
      <c r="BX156" s="403"/>
      <c r="BY156" s="403"/>
      <c r="BZ156" s="403"/>
      <c r="CA156" s="403"/>
      <c r="CB156" s="403"/>
      <c r="CC156" s="403"/>
      <c r="CD156" s="403"/>
      <c r="CE156" s="403"/>
      <c r="CF156" s="403"/>
      <c r="CG156" s="403"/>
      <c r="CH156" s="403"/>
      <c r="CI156" s="403"/>
      <c r="CJ156" s="403"/>
      <c r="CK156" s="403"/>
      <c r="CL156" s="403"/>
      <c r="CM156" s="403"/>
      <c r="CN156" s="403"/>
    </row>
    <row r="157" spans="1:256" ht="18" customHeight="1" x14ac:dyDescent="0.15">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5"/>
      <c r="AI157" s="15"/>
      <c r="AJ157" s="15"/>
    </row>
    <row r="158" spans="1:256" ht="18" customHeight="1" x14ac:dyDescent="0.15">
      <c r="A158" s="403" t="s">
        <v>85</v>
      </c>
      <c r="B158" s="403"/>
      <c r="C158" s="403"/>
      <c r="D158" s="403"/>
      <c r="E158" s="403"/>
      <c r="F158" s="403"/>
      <c r="G158" s="403"/>
      <c r="H158" s="403"/>
      <c r="I158" s="403"/>
      <c r="J158" s="403"/>
      <c r="K158" s="403"/>
      <c r="L158" s="403"/>
      <c r="M158" s="403"/>
      <c r="N158" s="403"/>
      <c r="O158" s="403"/>
      <c r="P158" s="403"/>
      <c r="Q158" s="403"/>
      <c r="R158" s="403"/>
      <c r="S158" s="403"/>
      <c r="T158" s="403"/>
      <c r="U158" s="403"/>
      <c r="V158" s="403"/>
      <c r="W158" s="403"/>
      <c r="X158" s="403"/>
      <c r="Y158" s="403"/>
      <c r="Z158" s="403"/>
      <c r="AA158" s="403"/>
      <c r="AB158" s="403"/>
      <c r="AC158" s="403"/>
      <c r="AD158" s="403"/>
      <c r="AE158" s="403"/>
      <c r="AF158" s="403"/>
      <c r="AG158" s="403"/>
      <c r="AH158" s="403"/>
      <c r="AI158" s="403"/>
      <c r="AJ158" s="403"/>
      <c r="AK158" s="403"/>
      <c r="AL158" s="403"/>
      <c r="AM158" s="403"/>
      <c r="AN158" s="403"/>
      <c r="AO158" s="403"/>
      <c r="AP158" s="403"/>
      <c r="AQ158" s="403"/>
      <c r="AR158" s="403"/>
      <c r="AS158" s="403"/>
      <c r="AT158" s="403"/>
      <c r="AU158" s="403"/>
      <c r="AV158" s="403"/>
      <c r="AW158" s="403"/>
      <c r="AX158" s="403"/>
      <c r="AY158" s="403"/>
      <c r="AZ158" s="403"/>
      <c r="BA158" s="403"/>
      <c r="BB158" s="403"/>
      <c r="BC158" s="403"/>
      <c r="BD158" s="403"/>
      <c r="BE158" s="403"/>
      <c r="BF158" s="403"/>
      <c r="BG158" s="403"/>
      <c r="BH158" s="403"/>
      <c r="BI158" s="403"/>
      <c r="BJ158" s="403"/>
      <c r="BK158" s="403"/>
      <c r="BL158" s="403"/>
      <c r="BM158" s="403"/>
      <c r="BN158" s="403"/>
      <c r="BO158" s="403"/>
      <c r="BP158" s="403"/>
      <c r="BQ158" s="403"/>
      <c r="BR158" s="403"/>
      <c r="BS158" s="403"/>
      <c r="BT158" s="403"/>
      <c r="BU158" s="403"/>
      <c r="BV158" s="403"/>
      <c r="BW158" s="403"/>
      <c r="BX158" s="403"/>
      <c r="BY158" s="403"/>
      <c r="BZ158" s="403"/>
      <c r="CA158" s="403"/>
      <c r="CB158" s="403"/>
      <c r="CC158" s="403"/>
      <c r="CD158" s="403"/>
      <c r="CE158" s="403"/>
      <c r="CF158" s="403"/>
      <c r="CG158" s="403"/>
      <c r="CH158" s="403"/>
      <c r="CI158" s="403"/>
      <c r="CJ158" s="403"/>
      <c r="CK158" s="403"/>
      <c r="CL158" s="403"/>
      <c r="CM158" s="403"/>
      <c r="CN158" s="403"/>
    </row>
    <row r="159" spans="1:256" ht="18" customHeight="1" x14ac:dyDescent="0.15">
      <c r="A159" s="403"/>
      <c r="B159" s="403"/>
      <c r="C159" s="403"/>
      <c r="D159" s="403"/>
      <c r="E159" s="403"/>
      <c r="F159" s="403"/>
      <c r="G159" s="403"/>
      <c r="H159" s="403"/>
      <c r="I159" s="403"/>
      <c r="J159" s="403"/>
      <c r="K159" s="403"/>
      <c r="L159" s="403"/>
      <c r="M159" s="403"/>
      <c r="N159" s="403"/>
      <c r="O159" s="403"/>
      <c r="P159" s="403"/>
      <c r="Q159" s="403"/>
      <c r="R159" s="403"/>
      <c r="S159" s="403"/>
      <c r="T159" s="403"/>
      <c r="U159" s="403"/>
      <c r="V159" s="403"/>
      <c r="W159" s="403"/>
      <c r="X159" s="403"/>
      <c r="Y159" s="403"/>
      <c r="Z159" s="403"/>
      <c r="AA159" s="403"/>
      <c r="AB159" s="403"/>
      <c r="AC159" s="403"/>
      <c r="AD159" s="403"/>
      <c r="AE159" s="403"/>
      <c r="AF159" s="403"/>
      <c r="AG159" s="403"/>
      <c r="AH159" s="403"/>
      <c r="AI159" s="403"/>
      <c r="AJ159" s="403"/>
      <c r="AK159" s="403"/>
      <c r="AL159" s="403"/>
      <c r="AM159" s="403"/>
      <c r="AN159" s="403"/>
      <c r="AO159" s="403"/>
      <c r="AP159" s="403"/>
      <c r="AQ159" s="403"/>
      <c r="AR159" s="403"/>
      <c r="AS159" s="403"/>
      <c r="AT159" s="403"/>
      <c r="AU159" s="403"/>
      <c r="AV159" s="403"/>
      <c r="AW159" s="403"/>
      <c r="AX159" s="403"/>
      <c r="AY159" s="403"/>
      <c r="AZ159" s="403"/>
      <c r="BA159" s="403"/>
      <c r="BB159" s="403"/>
      <c r="BC159" s="403"/>
      <c r="BD159" s="403"/>
      <c r="BE159" s="403"/>
      <c r="BF159" s="403"/>
      <c r="BG159" s="403"/>
      <c r="BH159" s="403"/>
      <c r="BI159" s="403"/>
      <c r="BJ159" s="403"/>
      <c r="BK159" s="403"/>
      <c r="BL159" s="403"/>
      <c r="BM159" s="403"/>
      <c r="BN159" s="403"/>
      <c r="BO159" s="403"/>
      <c r="BP159" s="403"/>
      <c r="BQ159" s="403"/>
      <c r="BR159" s="403"/>
      <c r="BS159" s="403"/>
      <c r="BT159" s="403"/>
      <c r="BU159" s="403"/>
      <c r="BV159" s="403"/>
      <c r="BW159" s="403"/>
      <c r="BX159" s="403"/>
      <c r="BY159" s="403"/>
      <c r="BZ159" s="403"/>
      <c r="CA159" s="403"/>
      <c r="CB159" s="403"/>
      <c r="CC159" s="403"/>
      <c r="CD159" s="403"/>
      <c r="CE159" s="403"/>
      <c r="CF159" s="403"/>
      <c r="CG159" s="403"/>
      <c r="CH159" s="403"/>
      <c r="CI159" s="403"/>
      <c r="CJ159" s="403"/>
      <c r="CK159" s="403"/>
      <c r="CL159" s="403"/>
      <c r="CM159" s="403"/>
      <c r="CN159" s="403"/>
    </row>
    <row r="160" spans="1:256" ht="18" customHeight="1" x14ac:dyDescent="0.15">
      <c r="A160" s="403"/>
      <c r="B160" s="403"/>
      <c r="C160" s="403"/>
      <c r="D160" s="403"/>
      <c r="E160" s="403"/>
      <c r="F160" s="403"/>
      <c r="G160" s="403"/>
      <c r="H160" s="403"/>
      <c r="I160" s="403"/>
      <c r="J160" s="403"/>
      <c r="K160" s="403"/>
      <c r="L160" s="403"/>
      <c r="M160" s="403"/>
      <c r="N160" s="403"/>
      <c r="O160" s="403"/>
      <c r="P160" s="403"/>
      <c r="Q160" s="403"/>
      <c r="R160" s="403"/>
      <c r="S160" s="403"/>
      <c r="T160" s="403"/>
      <c r="U160" s="403"/>
      <c r="V160" s="403"/>
      <c r="W160" s="403"/>
      <c r="X160" s="403"/>
      <c r="Y160" s="403"/>
      <c r="Z160" s="403"/>
      <c r="AA160" s="403"/>
      <c r="AB160" s="403"/>
      <c r="AC160" s="403"/>
      <c r="AD160" s="403"/>
      <c r="AE160" s="403"/>
      <c r="AF160" s="403"/>
      <c r="AG160" s="403"/>
      <c r="AH160" s="403"/>
      <c r="AI160" s="403"/>
      <c r="AJ160" s="403"/>
      <c r="AK160" s="403"/>
      <c r="AL160" s="403"/>
      <c r="AM160" s="403"/>
      <c r="AN160" s="403"/>
      <c r="AO160" s="403"/>
      <c r="AP160" s="403"/>
      <c r="AQ160" s="403"/>
      <c r="AR160" s="403"/>
      <c r="AS160" s="403"/>
      <c r="AT160" s="403"/>
      <c r="AU160" s="403"/>
      <c r="AV160" s="403"/>
      <c r="AW160" s="403"/>
      <c r="AX160" s="403"/>
      <c r="AY160" s="403"/>
      <c r="AZ160" s="403"/>
      <c r="BA160" s="403"/>
      <c r="BB160" s="403"/>
      <c r="BC160" s="403"/>
      <c r="BD160" s="403"/>
      <c r="BE160" s="403"/>
      <c r="BF160" s="403"/>
      <c r="BG160" s="403"/>
      <c r="BH160" s="403"/>
      <c r="BI160" s="403"/>
      <c r="BJ160" s="403"/>
      <c r="BK160" s="403"/>
      <c r="BL160" s="403"/>
      <c r="BM160" s="403"/>
      <c r="BN160" s="403"/>
      <c r="BO160" s="403"/>
      <c r="BP160" s="403"/>
      <c r="BQ160" s="403"/>
      <c r="BR160" s="403"/>
      <c r="BS160" s="403"/>
      <c r="BT160" s="403"/>
      <c r="BU160" s="403"/>
      <c r="BV160" s="403"/>
      <c r="BW160" s="403"/>
      <c r="BX160" s="403"/>
      <c r="BY160" s="403"/>
      <c r="BZ160" s="403"/>
      <c r="CA160" s="403"/>
      <c r="CB160" s="403"/>
      <c r="CC160" s="403"/>
      <c r="CD160" s="403"/>
      <c r="CE160" s="403"/>
      <c r="CF160" s="403"/>
      <c r="CG160" s="403"/>
      <c r="CH160" s="403"/>
      <c r="CI160" s="403"/>
      <c r="CJ160" s="403"/>
      <c r="CK160" s="403"/>
      <c r="CL160" s="403"/>
      <c r="CM160" s="403"/>
      <c r="CN160" s="403"/>
    </row>
    <row r="161" spans="1:92" ht="18" customHeight="1" x14ac:dyDescent="0.15">
      <c r="A161" s="192"/>
      <c r="B161" s="192"/>
      <c r="C161" s="192"/>
      <c r="D161" s="4"/>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5"/>
      <c r="AI161" s="15"/>
      <c r="AJ161" s="15"/>
    </row>
    <row r="162" spans="1:92" ht="18" customHeight="1" x14ac:dyDescent="0.15">
      <c r="A162" s="423" t="s">
        <v>107</v>
      </c>
      <c r="B162" s="423"/>
      <c r="C162" s="423"/>
      <c r="D162" s="423"/>
      <c r="E162" s="423"/>
      <c r="F162" s="423"/>
      <c r="G162" s="423"/>
      <c r="H162" s="423"/>
      <c r="I162" s="423"/>
      <c r="J162" s="423"/>
      <c r="K162" s="423"/>
      <c r="L162" s="423"/>
      <c r="M162" s="423"/>
      <c r="N162" s="423"/>
      <c r="O162" s="423"/>
      <c r="P162" s="423"/>
      <c r="Q162" s="423"/>
      <c r="R162" s="423"/>
      <c r="S162" s="423"/>
      <c r="T162" s="423"/>
      <c r="U162" s="423"/>
      <c r="V162" s="423"/>
      <c r="W162" s="423"/>
      <c r="X162" s="423"/>
      <c r="Y162" s="423"/>
      <c r="Z162" s="423"/>
      <c r="AA162" s="423"/>
      <c r="AB162" s="423"/>
      <c r="AC162" s="423"/>
      <c r="AD162" s="423"/>
      <c r="AE162" s="423"/>
      <c r="AF162" s="423"/>
      <c r="AG162" s="423"/>
      <c r="AH162" s="423"/>
      <c r="AI162" s="423"/>
      <c r="AJ162" s="423"/>
      <c r="AK162" s="423"/>
      <c r="AL162" s="423"/>
      <c r="AM162" s="423"/>
      <c r="AN162" s="423"/>
      <c r="AO162" s="423"/>
      <c r="AP162" s="423"/>
      <c r="AQ162" s="423"/>
      <c r="AR162" s="423"/>
      <c r="AS162" s="423"/>
      <c r="AT162" s="423"/>
      <c r="AU162" s="423"/>
      <c r="AV162" s="423"/>
      <c r="AW162" s="423"/>
      <c r="AX162" s="423"/>
      <c r="AY162" s="423"/>
      <c r="AZ162" s="423"/>
      <c r="BA162" s="423"/>
      <c r="BB162" s="423"/>
      <c r="BC162" s="423"/>
      <c r="BD162" s="423"/>
      <c r="BE162" s="423"/>
      <c r="BF162" s="423"/>
      <c r="BG162" s="423"/>
      <c r="BH162" s="423"/>
      <c r="BI162" s="423"/>
      <c r="BJ162" s="423"/>
      <c r="BK162" s="423"/>
      <c r="BL162" s="423"/>
      <c r="BM162" s="423"/>
      <c r="BN162" s="423"/>
      <c r="BO162" s="423"/>
      <c r="BP162" s="423"/>
      <c r="BQ162" s="423"/>
      <c r="BR162" s="423"/>
      <c r="BS162" s="423"/>
      <c r="BT162" s="423"/>
      <c r="BU162" s="423"/>
      <c r="BV162" s="423"/>
      <c r="BW162" s="423"/>
      <c r="BX162" s="423"/>
      <c r="BY162" s="423"/>
      <c r="BZ162" s="423"/>
      <c r="CA162" s="423"/>
      <c r="CB162" s="423"/>
      <c r="CC162" s="423"/>
      <c r="CD162" s="423"/>
      <c r="CE162" s="423"/>
      <c r="CF162" s="423"/>
      <c r="CG162" s="423"/>
      <c r="CH162" s="423"/>
      <c r="CI162" s="423"/>
      <c r="CJ162" s="423"/>
      <c r="CK162" s="423"/>
      <c r="CL162" s="423"/>
      <c r="CM162" s="423"/>
      <c r="CN162" s="423"/>
    </row>
    <row r="163" spans="1:92" ht="18" customHeight="1" x14ac:dyDescent="0.15">
      <c r="A163" s="423"/>
      <c r="B163" s="423"/>
      <c r="C163" s="423"/>
      <c r="D163" s="423"/>
      <c r="E163" s="423"/>
      <c r="F163" s="423"/>
      <c r="G163" s="423"/>
      <c r="H163" s="423"/>
      <c r="I163" s="423"/>
      <c r="J163" s="423"/>
      <c r="K163" s="423"/>
      <c r="L163" s="423"/>
      <c r="M163" s="423"/>
      <c r="N163" s="423"/>
      <c r="O163" s="423"/>
      <c r="P163" s="423"/>
      <c r="Q163" s="423"/>
      <c r="R163" s="423"/>
      <c r="S163" s="423"/>
      <c r="T163" s="423"/>
      <c r="U163" s="423"/>
      <c r="V163" s="423"/>
      <c r="W163" s="423"/>
      <c r="X163" s="423"/>
      <c r="Y163" s="423"/>
      <c r="Z163" s="423"/>
      <c r="AA163" s="423"/>
      <c r="AB163" s="423"/>
      <c r="AC163" s="423"/>
      <c r="AD163" s="423"/>
      <c r="AE163" s="423"/>
      <c r="AF163" s="423"/>
      <c r="AG163" s="423"/>
      <c r="AH163" s="423"/>
      <c r="AI163" s="423"/>
      <c r="AJ163" s="423"/>
      <c r="AK163" s="423"/>
      <c r="AL163" s="423"/>
      <c r="AM163" s="423"/>
      <c r="AN163" s="423"/>
      <c r="AO163" s="423"/>
      <c r="AP163" s="423"/>
      <c r="AQ163" s="423"/>
      <c r="AR163" s="423"/>
      <c r="AS163" s="423"/>
      <c r="AT163" s="423"/>
      <c r="AU163" s="423"/>
      <c r="AV163" s="423"/>
      <c r="AW163" s="423"/>
      <c r="AX163" s="423"/>
      <c r="AY163" s="423"/>
      <c r="AZ163" s="423"/>
      <c r="BA163" s="423"/>
      <c r="BB163" s="423"/>
      <c r="BC163" s="423"/>
      <c r="BD163" s="423"/>
      <c r="BE163" s="423"/>
      <c r="BF163" s="423"/>
      <c r="BG163" s="423"/>
      <c r="BH163" s="423"/>
      <c r="BI163" s="423"/>
      <c r="BJ163" s="423"/>
      <c r="BK163" s="423"/>
      <c r="BL163" s="423"/>
      <c r="BM163" s="423"/>
      <c r="BN163" s="423"/>
      <c r="BO163" s="423"/>
      <c r="BP163" s="423"/>
      <c r="BQ163" s="423"/>
      <c r="BR163" s="423"/>
      <c r="BS163" s="423"/>
      <c r="BT163" s="423"/>
      <c r="BU163" s="423"/>
      <c r="BV163" s="423"/>
      <c r="BW163" s="423"/>
      <c r="BX163" s="423"/>
      <c r="BY163" s="423"/>
      <c r="BZ163" s="423"/>
      <c r="CA163" s="423"/>
      <c r="CB163" s="423"/>
      <c r="CC163" s="423"/>
      <c r="CD163" s="423"/>
      <c r="CE163" s="423"/>
      <c r="CF163" s="423"/>
      <c r="CG163" s="423"/>
      <c r="CH163" s="423"/>
      <c r="CI163" s="423"/>
      <c r="CJ163" s="423"/>
      <c r="CK163" s="423"/>
      <c r="CL163" s="423"/>
      <c r="CM163" s="423"/>
      <c r="CN163" s="423"/>
    </row>
    <row r="164" spans="1:92" ht="18" customHeight="1" x14ac:dyDescent="0.15">
      <c r="A164" s="423"/>
      <c r="B164" s="423"/>
      <c r="C164" s="423"/>
      <c r="D164" s="423"/>
      <c r="E164" s="423"/>
      <c r="F164" s="423"/>
      <c r="G164" s="423"/>
      <c r="H164" s="423"/>
      <c r="I164" s="423"/>
      <c r="J164" s="423"/>
      <c r="K164" s="423"/>
      <c r="L164" s="423"/>
      <c r="M164" s="423"/>
      <c r="N164" s="423"/>
      <c r="O164" s="423"/>
      <c r="P164" s="423"/>
      <c r="Q164" s="423"/>
      <c r="R164" s="423"/>
      <c r="S164" s="423"/>
      <c r="T164" s="423"/>
      <c r="U164" s="423"/>
      <c r="V164" s="423"/>
      <c r="W164" s="423"/>
      <c r="X164" s="423"/>
      <c r="Y164" s="423"/>
      <c r="Z164" s="423"/>
      <c r="AA164" s="423"/>
      <c r="AB164" s="423"/>
      <c r="AC164" s="423"/>
      <c r="AD164" s="423"/>
      <c r="AE164" s="423"/>
      <c r="AF164" s="423"/>
      <c r="AG164" s="423"/>
      <c r="AH164" s="423"/>
      <c r="AI164" s="423"/>
      <c r="AJ164" s="423"/>
      <c r="AK164" s="423"/>
      <c r="AL164" s="423"/>
      <c r="AM164" s="423"/>
      <c r="AN164" s="423"/>
      <c r="AO164" s="423"/>
      <c r="AP164" s="423"/>
      <c r="AQ164" s="423"/>
      <c r="AR164" s="423"/>
      <c r="AS164" s="423"/>
      <c r="AT164" s="423"/>
      <c r="AU164" s="423"/>
      <c r="AV164" s="423"/>
      <c r="AW164" s="423"/>
      <c r="AX164" s="423"/>
      <c r="AY164" s="423"/>
      <c r="AZ164" s="423"/>
      <c r="BA164" s="423"/>
      <c r="BB164" s="423"/>
      <c r="BC164" s="423"/>
      <c r="BD164" s="423"/>
      <c r="BE164" s="423"/>
      <c r="BF164" s="423"/>
      <c r="BG164" s="423"/>
      <c r="BH164" s="423"/>
      <c r="BI164" s="423"/>
      <c r="BJ164" s="423"/>
      <c r="BK164" s="423"/>
      <c r="BL164" s="423"/>
      <c r="BM164" s="423"/>
      <c r="BN164" s="423"/>
      <c r="BO164" s="423"/>
      <c r="BP164" s="423"/>
      <c r="BQ164" s="423"/>
      <c r="BR164" s="423"/>
      <c r="BS164" s="423"/>
      <c r="BT164" s="423"/>
      <c r="BU164" s="423"/>
      <c r="BV164" s="423"/>
      <c r="BW164" s="423"/>
      <c r="BX164" s="423"/>
      <c r="BY164" s="423"/>
      <c r="BZ164" s="423"/>
      <c r="CA164" s="423"/>
      <c r="CB164" s="423"/>
      <c r="CC164" s="423"/>
      <c r="CD164" s="423"/>
      <c r="CE164" s="423"/>
      <c r="CF164" s="423"/>
      <c r="CG164" s="423"/>
      <c r="CH164" s="423"/>
      <c r="CI164" s="423"/>
      <c r="CJ164" s="423"/>
      <c r="CK164" s="423"/>
      <c r="CL164" s="423"/>
      <c r="CM164" s="423"/>
      <c r="CN164" s="423"/>
    </row>
    <row r="165" spans="1:92" ht="18" customHeight="1" x14ac:dyDescent="0.15">
      <c r="A165" s="423"/>
      <c r="B165" s="423"/>
      <c r="C165" s="423"/>
      <c r="D165" s="423"/>
      <c r="E165" s="423"/>
      <c r="F165" s="423"/>
      <c r="G165" s="423"/>
      <c r="H165" s="423"/>
      <c r="I165" s="423"/>
      <c r="J165" s="423"/>
      <c r="K165" s="423"/>
      <c r="L165" s="423"/>
      <c r="M165" s="423"/>
      <c r="N165" s="423"/>
      <c r="O165" s="423"/>
      <c r="P165" s="423"/>
      <c r="Q165" s="423"/>
      <c r="R165" s="423"/>
      <c r="S165" s="423"/>
      <c r="T165" s="423"/>
      <c r="U165" s="423"/>
      <c r="V165" s="423"/>
      <c r="W165" s="423"/>
      <c r="X165" s="423"/>
      <c r="Y165" s="423"/>
      <c r="Z165" s="423"/>
      <c r="AA165" s="423"/>
      <c r="AB165" s="423"/>
      <c r="AC165" s="423"/>
      <c r="AD165" s="423"/>
      <c r="AE165" s="423"/>
      <c r="AF165" s="423"/>
      <c r="AG165" s="423"/>
      <c r="AH165" s="423"/>
      <c r="AI165" s="423"/>
      <c r="AJ165" s="423"/>
      <c r="AK165" s="423"/>
      <c r="AL165" s="423"/>
      <c r="AM165" s="423"/>
      <c r="AN165" s="423"/>
      <c r="AO165" s="423"/>
      <c r="AP165" s="423"/>
      <c r="AQ165" s="423"/>
      <c r="AR165" s="423"/>
      <c r="AS165" s="423"/>
      <c r="AT165" s="423"/>
      <c r="AU165" s="423"/>
      <c r="AV165" s="423"/>
      <c r="AW165" s="423"/>
      <c r="AX165" s="423"/>
      <c r="AY165" s="423"/>
      <c r="AZ165" s="423"/>
      <c r="BA165" s="423"/>
      <c r="BB165" s="423"/>
      <c r="BC165" s="423"/>
      <c r="BD165" s="423"/>
      <c r="BE165" s="423"/>
      <c r="BF165" s="423"/>
      <c r="BG165" s="423"/>
      <c r="BH165" s="423"/>
      <c r="BI165" s="423"/>
      <c r="BJ165" s="423"/>
      <c r="BK165" s="423"/>
      <c r="BL165" s="423"/>
      <c r="BM165" s="423"/>
      <c r="BN165" s="423"/>
      <c r="BO165" s="423"/>
      <c r="BP165" s="423"/>
      <c r="BQ165" s="423"/>
      <c r="BR165" s="423"/>
      <c r="BS165" s="423"/>
      <c r="BT165" s="423"/>
      <c r="BU165" s="423"/>
      <c r="BV165" s="423"/>
      <c r="BW165" s="423"/>
      <c r="BX165" s="423"/>
      <c r="BY165" s="423"/>
      <c r="BZ165" s="423"/>
      <c r="CA165" s="423"/>
      <c r="CB165" s="423"/>
      <c r="CC165" s="423"/>
      <c r="CD165" s="423"/>
      <c r="CE165" s="423"/>
      <c r="CF165" s="423"/>
      <c r="CG165" s="423"/>
      <c r="CH165" s="423"/>
      <c r="CI165" s="423"/>
      <c r="CJ165" s="423"/>
      <c r="CK165" s="423"/>
      <c r="CL165" s="423"/>
      <c r="CM165" s="423"/>
      <c r="CN165" s="423"/>
    </row>
    <row r="166" spans="1:92" ht="18" customHeight="1" x14ac:dyDescent="0.15">
      <c r="A166" s="423"/>
      <c r="B166" s="423"/>
      <c r="C166" s="423"/>
      <c r="D166" s="423"/>
      <c r="E166" s="423"/>
      <c r="F166" s="423"/>
      <c r="G166" s="423"/>
      <c r="H166" s="423"/>
      <c r="I166" s="423"/>
      <c r="J166" s="423"/>
      <c r="K166" s="423"/>
      <c r="L166" s="423"/>
      <c r="M166" s="423"/>
      <c r="N166" s="423"/>
      <c r="O166" s="423"/>
      <c r="P166" s="423"/>
      <c r="Q166" s="423"/>
      <c r="R166" s="423"/>
      <c r="S166" s="423"/>
      <c r="T166" s="423"/>
      <c r="U166" s="423"/>
      <c r="V166" s="423"/>
      <c r="W166" s="423"/>
      <c r="X166" s="423"/>
      <c r="Y166" s="423"/>
      <c r="Z166" s="423"/>
      <c r="AA166" s="423"/>
      <c r="AB166" s="423"/>
      <c r="AC166" s="423"/>
      <c r="AD166" s="423"/>
      <c r="AE166" s="423"/>
      <c r="AF166" s="423"/>
      <c r="AG166" s="423"/>
      <c r="AH166" s="423"/>
      <c r="AI166" s="423"/>
      <c r="AJ166" s="423"/>
      <c r="AK166" s="423"/>
      <c r="AL166" s="423"/>
      <c r="AM166" s="423"/>
      <c r="AN166" s="423"/>
      <c r="AO166" s="423"/>
      <c r="AP166" s="423"/>
      <c r="AQ166" s="423"/>
      <c r="AR166" s="423"/>
      <c r="AS166" s="423"/>
      <c r="AT166" s="423"/>
      <c r="AU166" s="423"/>
      <c r="AV166" s="423"/>
      <c r="AW166" s="423"/>
      <c r="AX166" s="423"/>
      <c r="AY166" s="423"/>
      <c r="AZ166" s="423"/>
      <c r="BA166" s="423"/>
      <c r="BB166" s="423"/>
      <c r="BC166" s="423"/>
      <c r="BD166" s="423"/>
      <c r="BE166" s="423"/>
      <c r="BF166" s="423"/>
      <c r="BG166" s="423"/>
      <c r="BH166" s="423"/>
      <c r="BI166" s="423"/>
      <c r="BJ166" s="423"/>
      <c r="BK166" s="423"/>
      <c r="BL166" s="423"/>
      <c r="BM166" s="423"/>
      <c r="BN166" s="423"/>
      <c r="BO166" s="423"/>
      <c r="BP166" s="423"/>
      <c r="BQ166" s="423"/>
      <c r="BR166" s="423"/>
      <c r="BS166" s="423"/>
      <c r="BT166" s="423"/>
      <c r="BU166" s="423"/>
      <c r="BV166" s="423"/>
      <c r="BW166" s="423"/>
      <c r="BX166" s="423"/>
      <c r="BY166" s="423"/>
      <c r="BZ166" s="423"/>
      <c r="CA166" s="423"/>
      <c r="CB166" s="423"/>
      <c r="CC166" s="423"/>
      <c r="CD166" s="423"/>
      <c r="CE166" s="423"/>
      <c r="CF166" s="423"/>
      <c r="CG166" s="423"/>
      <c r="CH166" s="423"/>
      <c r="CI166" s="423"/>
      <c r="CJ166" s="423"/>
      <c r="CK166" s="423"/>
      <c r="CL166" s="423"/>
      <c r="CM166" s="423"/>
      <c r="CN166" s="423"/>
    </row>
    <row r="183" spans="1:92" ht="18" customHeight="1" x14ac:dyDescent="0.15">
      <c r="A183" s="400" t="s">
        <v>68</v>
      </c>
      <c r="B183" s="400"/>
      <c r="C183" s="400"/>
      <c r="D183" s="400"/>
      <c r="E183" s="400"/>
      <c r="F183" s="400"/>
      <c r="G183" s="400"/>
      <c r="H183" s="400"/>
      <c r="I183" s="400"/>
      <c r="J183" s="400"/>
      <c r="K183" s="400"/>
      <c r="L183" s="400"/>
      <c r="M183" s="400"/>
      <c r="N183" s="400"/>
      <c r="O183" s="400"/>
      <c r="P183" s="400"/>
      <c r="Q183" s="400"/>
      <c r="R183" s="400"/>
      <c r="S183" s="400"/>
      <c r="T183" s="400"/>
      <c r="U183" s="400"/>
      <c r="V183" s="400"/>
      <c r="W183" s="400"/>
      <c r="X183" s="400"/>
      <c r="Y183" s="400"/>
      <c r="Z183" s="400"/>
      <c r="AA183" s="400"/>
      <c r="AB183" s="400"/>
      <c r="AC183" s="400"/>
      <c r="AD183" s="400"/>
      <c r="AE183" s="400"/>
      <c r="AF183" s="400"/>
      <c r="AG183" s="400"/>
      <c r="AH183" s="400"/>
      <c r="AI183" s="400"/>
      <c r="AJ183" s="400"/>
      <c r="AK183" s="400"/>
      <c r="AL183" s="400"/>
      <c r="AM183" s="400"/>
      <c r="AN183" s="400"/>
      <c r="AO183" s="400"/>
      <c r="AP183" s="400"/>
      <c r="AQ183" s="400"/>
      <c r="AR183" s="400"/>
      <c r="AS183" s="400"/>
      <c r="AT183" s="400"/>
      <c r="AU183" s="400"/>
      <c r="AV183" s="400"/>
      <c r="AW183" s="400"/>
      <c r="AX183" s="400"/>
      <c r="AY183" s="400"/>
      <c r="AZ183" s="400"/>
      <c r="BA183" s="400"/>
      <c r="BB183" s="400"/>
      <c r="BC183" s="400"/>
      <c r="BD183" s="400"/>
      <c r="BE183" s="400"/>
      <c r="BF183" s="400"/>
      <c r="BG183" s="400"/>
      <c r="BH183" s="400"/>
      <c r="BI183" s="400"/>
      <c r="BJ183" s="400"/>
      <c r="BK183" s="400"/>
      <c r="BL183" s="400"/>
      <c r="BM183" s="400"/>
      <c r="BN183" s="400"/>
      <c r="BO183" s="400"/>
      <c r="BP183" s="400"/>
      <c r="BQ183" s="400"/>
      <c r="BR183" s="400"/>
      <c r="BS183" s="400"/>
      <c r="BT183" s="400"/>
      <c r="BU183" s="400"/>
      <c r="BV183" s="400"/>
      <c r="BW183" s="400"/>
      <c r="BX183" s="400"/>
      <c r="BY183" s="400"/>
      <c r="BZ183" s="400"/>
      <c r="CA183" s="400"/>
      <c r="CB183" s="400"/>
      <c r="CC183" s="400"/>
      <c r="CD183" s="400"/>
      <c r="CE183" s="400"/>
      <c r="CF183" s="400"/>
      <c r="CG183" s="400"/>
      <c r="CH183" s="400"/>
      <c r="CI183" s="400"/>
      <c r="CJ183" s="400"/>
      <c r="CK183" s="400"/>
      <c r="CL183" s="400"/>
      <c r="CM183" s="400"/>
      <c r="CN183" s="400"/>
    </row>
  </sheetData>
  <sheetProtection password="F571" sheet="1" objects="1" scenarios="1"/>
  <mergeCells count="295">
    <mergeCell ref="AJ10:AR10"/>
    <mergeCell ref="AT10:BC10"/>
    <mergeCell ref="AT11:BC12"/>
    <mergeCell ref="BD10:BH10"/>
    <mergeCell ref="BI10:BJ10"/>
    <mergeCell ref="BK10:BO10"/>
    <mergeCell ref="AT13:BC13"/>
    <mergeCell ref="AT14:BC14"/>
    <mergeCell ref="BS15:BU15"/>
    <mergeCell ref="BD11:CN12"/>
    <mergeCell ref="CM4:CN4"/>
    <mergeCell ref="BT4:BX4"/>
    <mergeCell ref="BY4:BZ4"/>
    <mergeCell ref="CA4:CE4"/>
    <mergeCell ref="CF4:CG4"/>
    <mergeCell ref="CH4:CL4"/>
    <mergeCell ref="BZ15:CB15"/>
    <mergeCell ref="CK15:CN15"/>
    <mergeCell ref="BD20:BH20"/>
    <mergeCell ref="BI20:BJ20"/>
    <mergeCell ref="BK20:BO20"/>
    <mergeCell ref="BL15:BN15"/>
    <mergeCell ref="AJ20:AR20"/>
    <mergeCell ref="AT20:BC20"/>
    <mergeCell ref="AT21:BC21"/>
    <mergeCell ref="BD21:CL21"/>
    <mergeCell ref="BH15:BK15"/>
    <mergeCell ref="AT15:BC15"/>
    <mergeCell ref="BO15:BR15"/>
    <mergeCell ref="BV15:BY15"/>
    <mergeCell ref="AT22:BC22"/>
    <mergeCell ref="BD22:CL22"/>
    <mergeCell ref="A37:CN39"/>
    <mergeCell ref="A50:CN50"/>
    <mergeCell ref="BP51:CN51"/>
    <mergeCell ref="A49:CN49"/>
    <mergeCell ref="L55:N55"/>
    <mergeCell ref="O55:X55"/>
    <mergeCell ref="Y55:AA55"/>
    <mergeCell ref="AB55:AK55"/>
    <mergeCell ref="AT23:BC23"/>
    <mergeCell ref="BD23:CJ23"/>
    <mergeCell ref="CK23:CN23"/>
    <mergeCell ref="A29:CN29"/>
    <mergeCell ref="A30:CN30"/>
    <mergeCell ref="A31:CN31"/>
    <mergeCell ref="A32:CN32"/>
    <mergeCell ref="A33:CN33"/>
    <mergeCell ref="A35:CN36"/>
    <mergeCell ref="A61:X61"/>
    <mergeCell ref="Y61:BO61"/>
    <mergeCell ref="BP61:CN61"/>
    <mergeCell ref="BQ62:CN62"/>
    <mergeCell ref="A65:X65"/>
    <mergeCell ref="A53:CN53"/>
    <mergeCell ref="A54:X54"/>
    <mergeCell ref="A70:X70"/>
    <mergeCell ref="A71:K71"/>
    <mergeCell ref="L71:M71"/>
    <mergeCell ref="N71:V71"/>
    <mergeCell ref="W71:X71"/>
    <mergeCell ref="A68:X68"/>
    <mergeCell ref="BD71:BR71"/>
    <mergeCell ref="BS71:BT71"/>
    <mergeCell ref="BU71:CN71"/>
    <mergeCell ref="AJ71:AR71"/>
    <mergeCell ref="AS71:BC71"/>
    <mergeCell ref="Y71:AG71"/>
    <mergeCell ref="AH71:AI71"/>
    <mergeCell ref="AO66:AR66"/>
    <mergeCell ref="BH66:BP66"/>
    <mergeCell ref="BQ66:BU66"/>
    <mergeCell ref="BV66:BZ66"/>
    <mergeCell ref="A76:X76"/>
    <mergeCell ref="A77:K77"/>
    <mergeCell ref="L77:AR77"/>
    <mergeCell ref="AS77:BC77"/>
    <mergeCell ref="BD77:CN77"/>
    <mergeCell ref="AJ72:AR72"/>
    <mergeCell ref="AS72:BC72"/>
    <mergeCell ref="BD72:BE72"/>
    <mergeCell ref="A72:K72"/>
    <mergeCell ref="L72:M72"/>
    <mergeCell ref="BF72:BN72"/>
    <mergeCell ref="BO72:BP72"/>
    <mergeCell ref="BQ72:BZ72"/>
    <mergeCell ref="CA72:CB72"/>
    <mergeCell ref="CC72:CN72"/>
    <mergeCell ref="N72:V72"/>
    <mergeCell ref="W72:X72"/>
    <mergeCell ref="Y72:AG72"/>
    <mergeCell ref="AH72:AI72"/>
    <mergeCell ref="A74:X74"/>
    <mergeCell ref="A78:K78"/>
    <mergeCell ref="L78:AR78"/>
    <mergeCell ref="AS78:BC78"/>
    <mergeCell ref="BD78:BR78"/>
    <mergeCell ref="BS78:BT78"/>
    <mergeCell ref="BU78:CN78"/>
    <mergeCell ref="AJ81:AR81"/>
    <mergeCell ref="AS81:BC82"/>
    <mergeCell ref="A79:K80"/>
    <mergeCell ref="L79:N79"/>
    <mergeCell ref="O79:X79"/>
    <mergeCell ref="Y79:AA79"/>
    <mergeCell ref="AB79:AK79"/>
    <mergeCell ref="A81:K81"/>
    <mergeCell ref="L81:M81"/>
    <mergeCell ref="N81:V81"/>
    <mergeCell ref="W81:X81"/>
    <mergeCell ref="Y81:AG81"/>
    <mergeCell ref="AH81:AI81"/>
    <mergeCell ref="BE81:BF82"/>
    <mergeCell ref="BG81:BO82"/>
    <mergeCell ref="BP81:BQ82"/>
    <mergeCell ref="BR81:CA82"/>
    <mergeCell ref="CB81:CC82"/>
    <mergeCell ref="CD81:CN82"/>
    <mergeCell ref="A82:K82"/>
    <mergeCell ref="L82:M82"/>
    <mergeCell ref="N82:V82"/>
    <mergeCell ref="W82:X82"/>
    <mergeCell ref="Y82:AG82"/>
    <mergeCell ref="AH82:AI82"/>
    <mergeCell ref="AJ82:AR82"/>
    <mergeCell ref="A90:CL90"/>
    <mergeCell ref="BP93:CN93"/>
    <mergeCell ref="BP96:BS96"/>
    <mergeCell ref="BT96:BX96"/>
    <mergeCell ref="BY96:BZ96"/>
    <mergeCell ref="CA96:CE96"/>
    <mergeCell ref="CF96:CG96"/>
    <mergeCell ref="CH96:CL96"/>
    <mergeCell ref="CM96:CN96"/>
    <mergeCell ref="BP127:CN127"/>
    <mergeCell ref="CG130:CN130"/>
    <mergeCell ref="H135:S135"/>
    <mergeCell ref="U135:BZ135"/>
    <mergeCell ref="A100:CN100"/>
    <mergeCell ref="A108:CN108"/>
    <mergeCell ref="A112:CN112"/>
    <mergeCell ref="A110:CN110"/>
    <mergeCell ref="A132:CN132"/>
    <mergeCell ref="H138:Z139"/>
    <mergeCell ref="AA138:AS139"/>
    <mergeCell ref="AT138:BG138"/>
    <mergeCell ref="BH138:BM139"/>
    <mergeCell ref="BN138:CG139"/>
    <mergeCell ref="AT139:AX139"/>
    <mergeCell ref="AY139:BA139"/>
    <mergeCell ref="BB139:BD139"/>
    <mergeCell ref="BE139:BG139"/>
    <mergeCell ref="H140:Z140"/>
    <mergeCell ref="AA140:AS140"/>
    <mergeCell ref="AT140:AX140"/>
    <mergeCell ref="AY140:BA140"/>
    <mergeCell ref="BB140:BD140"/>
    <mergeCell ref="BE140:BG140"/>
    <mergeCell ref="BH140:BM140"/>
    <mergeCell ref="BN140:CG140"/>
    <mergeCell ref="H141:Z141"/>
    <mergeCell ref="AA141:AS141"/>
    <mergeCell ref="AT141:AX141"/>
    <mergeCell ref="AY141:BA141"/>
    <mergeCell ref="BB141:BD141"/>
    <mergeCell ref="BE141:BG141"/>
    <mergeCell ref="BH141:BM141"/>
    <mergeCell ref="BN141:CG141"/>
    <mergeCell ref="H142:Z142"/>
    <mergeCell ref="AA142:AS142"/>
    <mergeCell ref="AT142:AX142"/>
    <mergeCell ref="AY142:BA142"/>
    <mergeCell ref="BB142:BD142"/>
    <mergeCell ref="BE142:BG142"/>
    <mergeCell ref="BH142:BM142"/>
    <mergeCell ref="BN142:CG142"/>
    <mergeCell ref="H143:Z143"/>
    <mergeCell ref="AA143:AS143"/>
    <mergeCell ref="AT143:AX143"/>
    <mergeCell ref="AY143:BA143"/>
    <mergeCell ref="BB143:BD143"/>
    <mergeCell ref="BE143:BG143"/>
    <mergeCell ref="BH143:BM143"/>
    <mergeCell ref="BN143:CG143"/>
    <mergeCell ref="H144:Z144"/>
    <mergeCell ref="AA144:AS144"/>
    <mergeCell ref="AT144:AX144"/>
    <mergeCell ref="AY144:BA144"/>
    <mergeCell ref="BB144:BD144"/>
    <mergeCell ref="BE144:BG144"/>
    <mergeCell ref="BH144:BM144"/>
    <mergeCell ref="BN144:CG144"/>
    <mergeCell ref="H145:Z145"/>
    <mergeCell ref="AA145:AS145"/>
    <mergeCell ref="AT145:AX145"/>
    <mergeCell ref="AY145:BA145"/>
    <mergeCell ref="BB145:BD145"/>
    <mergeCell ref="BE145:BG145"/>
    <mergeCell ref="BH145:BM145"/>
    <mergeCell ref="BN145:CG145"/>
    <mergeCell ref="H146:Z146"/>
    <mergeCell ref="AA146:AS146"/>
    <mergeCell ref="AT146:AX146"/>
    <mergeCell ref="AY146:BA146"/>
    <mergeCell ref="BB146:BD146"/>
    <mergeCell ref="BE146:BG146"/>
    <mergeCell ref="BH146:BM146"/>
    <mergeCell ref="BN146:CG146"/>
    <mergeCell ref="H147:Z147"/>
    <mergeCell ref="AA147:AS147"/>
    <mergeCell ref="AT147:AX147"/>
    <mergeCell ref="AY147:BA147"/>
    <mergeCell ref="BB147:BD147"/>
    <mergeCell ref="BE147:BG147"/>
    <mergeCell ref="BH147:BM147"/>
    <mergeCell ref="BN147:CG147"/>
    <mergeCell ref="H148:Z148"/>
    <mergeCell ref="AA148:AS148"/>
    <mergeCell ref="AT148:AX148"/>
    <mergeCell ref="AY148:BA148"/>
    <mergeCell ref="BB148:BD148"/>
    <mergeCell ref="BE148:BG148"/>
    <mergeCell ref="BH148:BM148"/>
    <mergeCell ref="BN148:CG148"/>
    <mergeCell ref="H149:Z149"/>
    <mergeCell ref="AA149:AS149"/>
    <mergeCell ref="AT149:AX149"/>
    <mergeCell ref="AY149:BA149"/>
    <mergeCell ref="BB149:BD149"/>
    <mergeCell ref="BE149:BG149"/>
    <mergeCell ref="BH149:BM149"/>
    <mergeCell ref="BN149:CG149"/>
    <mergeCell ref="AY152:BA152"/>
    <mergeCell ref="BB152:BD152"/>
    <mergeCell ref="BE152:BG152"/>
    <mergeCell ref="H150:Z150"/>
    <mergeCell ref="AA150:AS150"/>
    <mergeCell ref="AT150:AX150"/>
    <mergeCell ref="AY150:BA150"/>
    <mergeCell ref="BB150:BD150"/>
    <mergeCell ref="BE150:BG150"/>
    <mergeCell ref="H151:Z151"/>
    <mergeCell ref="AA151:AS151"/>
    <mergeCell ref="AT151:AX151"/>
    <mergeCell ref="AY151:BA151"/>
    <mergeCell ref="BB151:BD151"/>
    <mergeCell ref="BE151:BG151"/>
    <mergeCell ref="L80:AB80"/>
    <mergeCell ref="AC80:AR80"/>
    <mergeCell ref="AS80:CN80"/>
    <mergeCell ref="A158:CN160"/>
    <mergeCell ref="A162:CN166"/>
    <mergeCell ref="A103:CN103"/>
    <mergeCell ref="A91:CN91"/>
    <mergeCell ref="BH153:BM153"/>
    <mergeCell ref="BN153:CG153"/>
    <mergeCell ref="H152:Z152"/>
    <mergeCell ref="AA152:AS152"/>
    <mergeCell ref="H153:Z153"/>
    <mergeCell ref="BH150:BM150"/>
    <mergeCell ref="BN150:CG150"/>
    <mergeCell ref="BH151:BM151"/>
    <mergeCell ref="BN151:CG151"/>
    <mergeCell ref="BH152:BM152"/>
    <mergeCell ref="BN152:CG152"/>
    <mergeCell ref="AA153:AS153"/>
    <mergeCell ref="AT153:AX153"/>
    <mergeCell ref="AY153:BA153"/>
    <mergeCell ref="BB153:BD153"/>
    <mergeCell ref="BE153:BG153"/>
    <mergeCell ref="AT152:AX152"/>
    <mergeCell ref="L57:CN57"/>
    <mergeCell ref="A55:K57"/>
    <mergeCell ref="CA66:CD66"/>
    <mergeCell ref="A66:K66"/>
    <mergeCell ref="AS66:BC66"/>
    <mergeCell ref="CA1:CN1"/>
    <mergeCell ref="A183:CN183"/>
    <mergeCell ref="O7:X7"/>
    <mergeCell ref="A114:CN114"/>
    <mergeCell ref="A116:CN116"/>
    <mergeCell ref="A155:CN156"/>
    <mergeCell ref="BD13:CN13"/>
    <mergeCell ref="BD14:CN14"/>
    <mergeCell ref="BD15:BG15"/>
    <mergeCell ref="CE66:CI66"/>
    <mergeCell ref="L56:AB56"/>
    <mergeCell ref="AC56:AS56"/>
    <mergeCell ref="AT56:CN56"/>
    <mergeCell ref="N66:V66"/>
    <mergeCell ref="W66:Z66"/>
    <mergeCell ref="AA66:AE66"/>
    <mergeCell ref="AF66:AI66"/>
    <mergeCell ref="AJ66:AN66"/>
    <mergeCell ref="CJ66:CM66"/>
  </mergeCells>
  <phoneticPr fontId="42"/>
  <conditionalFormatting sqref="BD10:BH10">
    <cfRule type="expression" dxfId="78" priority="40" stopIfTrue="1">
      <formula>$BD$10=""</formula>
    </cfRule>
  </conditionalFormatting>
  <conditionalFormatting sqref="BK10:BO10">
    <cfRule type="expression" dxfId="77" priority="39" stopIfTrue="1">
      <formula>$BK$10=""</formula>
    </cfRule>
  </conditionalFormatting>
  <conditionalFormatting sqref="BD11:CN12">
    <cfRule type="expression" dxfId="76" priority="38" stopIfTrue="1">
      <formula>$BD$11=""</formula>
    </cfRule>
  </conditionalFormatting>
  <conditionalFormatting sqref="BD13:CN13">
    <cfRule type="expression" dxfId="75" priority="37" stopIfTrue="1">
      <formula>$BD$13=""</formula>
    </cfRule>
  </conditionalFormatting>
  <conditionalFormatting sqref="BD14:CN14">
    <cfRule type="expression" dxfId="74" priority="36" stopIfTrue="1">
      <formula>$BD$14=""</formula>
    </cfRule>
  </conditionalFormatting>
  <conditionalFormatting sqref="BH15:BK15">
    <cfRule type="expression" dxfId="73" priority="35" stopIfTrue="1">
      <formula>$BH$15=""</formula>
    </cfRule>
  </conditionalFormatting>
  <conditionalFormatting sqref="BO15:BR15">
    <cfRule type="expression" dxfId="72" priority="34" stopIfTrue="1">
      <formula>$BO$15=""</formula>
    </cfRule>
  </conditionalFormatting>
  <conditionalFormatting sqref="BV15:BY15">
    <cfRule type="expression" dxfId="71" priority="33" stopIfTrue="1">
      <formula>$BV$15=""</formula>
    </cfRule>
  </conditionalFormatting>
  <conditionalFormatting sqref="Y61:BO61">
    <cfRule type="expression" dxfId="70" priority="17" stopIfTrue="1">
      <formula>$Y$61=""</formula>
    </cfRule>
  </conditionalFormatting>
  <conditionalFormatting sqref="BT4 CH4">
    <cfRule type="expression" dxfId="69" priority="16" stopIfTrue="1">
      <formula>BT4=""</formula>
    </cfRule>
  </conditionalFormatting>
  <conditionalFormatting sqref="O55 AB55 L56">
    <cfRule type="expression" dxfId="68" priority="15" stopIfTrue="1">
      <formula>L55=""</formula>
    </cfRule>
  </conditionalFormatting>
  <conditionalFormatting sqref="AC56:AS56">
    <cfRule type="expression" dxfId="67" priority="14" stopIfTrue="1">
      <formula>$AC$56=""</formula>
    </cfRule>
  </conditionalFormatting>
  <conditionalFormatting sqref="AT56:CN56">
    <cfRule type="expression" dxfId="66" priority="13" stopIfTrue="1">
      <formula>$AT$56=""</formula>
    </cfRule>
  </conditionalFormatting>
  <conditionalFormatting sqref="N71:V71">
    <cfRule type="expression" dxfId="65" priority="11" stopIfTrue="1">
      <formula>$N$71=""</formula>
    </cfRule>
  </conditionalFormatting>
  <conditionalFormatting sqref="Y71:AG71">
    <cfRule type="expression" dxfId="64" priority="10" stopIfTrue="1">
      <formula>$Y$71=""</formula>
    </cfRule>
  </conditionalFormatting>
  <conditionalFormatting sqref="AJ71:AR71">
    <cfRule type="expression" dxfId="63" priority="9" stopIfTrue="1">
      <formula>$AJ$71=""</formula>
    </cfRule>
  </conditionalFormatting>
  <conditionalFormatting sqref="AJ66 CE66">
    <cfRule type="expression" dxfId="62" priority="8" stopIfTrue="1">
      <formula>AJ66=""</formula>
    </cfRule>
  </conditionalFormatting>
  <conditionalFormatting sqref="L57">
    <cfRule type="expression" dxfId="61" priority="7" stopIfTrue="1">
      <formula>L57=""</formula>
    </cfRule>
  </conditionalFormatting>
  <conditionalFormatting sqref="CA4">
    <cfRule type="expression" dxfId="60" priority="5" stopIfTrue="1">
      <formula>CA4=""</formula>
    </cfRule>
  </conditionalFormatting>
  <conditionalFormatting sqref="AA66">
    <cfRule type="expression" dxfId="59" priority="4" stopIfTrue="1">
      <formula>AA66=""</formula>
    </cfRule>
  </conditionalFormatting>
  <conditionalFormatting sqref="N66:V66">
    <cfRule type="expression" dxfId="58" priority="3">
      <formula>$N$66=""</formula>
    </cfRule>
  </conditionalFormatting>
  <conditionalFormatting sqref="BH66:BP66">
    <cfRule type="expression" dxfId="57" priority="2">
      <formula>$BH$66=""</formula>
    </cfRule>
  </conditionalFormatting>
  <conditionalFormatting sqref="BV66">
    <cfRule type="expression" dxfId="56" priority="1" stopIfTrue="1">
      <formula>BV66=""</formula>
    </cfRule>
  </conditionalFormatting>
  <dataValidations count="18">
    <dataValidation imeMode="disabled" allowBlank="1" showInputMessage="1" showErrorMessage="1" sqref="BR73:CA73 BG73:BN73 AJ71:AR73 N71:V73 CD73:CN73 BQ72:BZ72 Y71:AG73 Y81:AG86 BO72:BO73 CC72:CN72 BD71:BR71 BF72:BN72 BU71:CN71 BU78 AJ81:AM86 N81:V86 BG81:BO89 BR81:CA89 CD81:CN89 BD78 AN81:AR89"/>
    <dataValidation type="list" allowBlank="1" showInputMessage="1" showErrorMessage="1" sqref="BD15:BG15">
      <formula1>"大正,昭和,平成"</formula1>
    </dataValidation>
    <dataValidation type="list" imeMode="disabled" allowBlank="1" showInputMessage="1" showErrorMessage="1" sqref="BV15:BY15 CH4:CL4 AJ66:AN66 CE66:CI66">
      <formula1>"1,2,3,4,5,6,7,8,9,10,11,12,13,14,15,16,17,18,19,20,21,22,23,24,25,26,27,28,29,30,31"</formula1>
    </dataValidation>
    <dataValidation type="list" imeMode="disabled" allowBlank="1" showInputMessage="1" showErrorMessage="1" sqref="BO15:BR15">
      <formula1>"1,2,3,4,5,6,7,8,9,10,11,12"</formula1>
    </dataValidation>
    <dataValidation imeMode="halfKatakana" allowBlank="1" showInputMessage="1" showErrorMessage="1" sqref="H140:Z153"/>
    <dataValidation type="list" imeMode="halfAlpha" allowBlank="1" showInputMessage="1" showErrorMessage="1" sqref="AT140:AX153">
      <formula1>"T,S,H"</formula1>
    </dataValidation>
    <dataValidation type="list" imeMode="halfAlpha" allowBlank="1" showInputMessage="1" showErrorMessage="1" sqref="BB140:BD153">
      <formula1>"1,2,3,4,5,6,7,8,9,10,11,12"</formula1>
    </dataValidation>
    <dataValidation type="list" imeMode="halfAlpha" allowBlank="1" showInputMessage="1" showErrorMessage="1" sqref="BE140:BG153">
      <formula1>"1,2,3,4,5,6,7,8,9,10,11,12,13,14,15,16,17,18,19,20,21,22,23,24,25,26,27,28,29,30,31"</formula1>
    </dataValidation>
    <dataValidation type="list" imeMode="halfAlpha" allowBlank="1" showInputMessage="1" showErrorMessage="1" sqref="BH140:BM153">
      <formula1>"M,F"</formula1>
    </dataValidation>
    <dataValidation imeMode="halfAlpha" allowBlank="1" showInputMessage="1" showErrorMessage="1" sqref="AY140:BA153"/>
    <dataValidation type="textLength" imeMode="disabled" operator="equal" allowBlank="1" showInputMessage="1" showErrorMessage="1" error="入力された桁数が不正です。_x000a_3ケタで再度入力してください。" sqref="BD10:BH10 BD20:BH20 O55:X55 O79:X79">
      <formula1>3</formula1>
    </dataValidation>
    <dataValidation type="textLength" imeMode="disabled" operator="equal" allowBlank="1" showInputMessage="1" showErrorMessage="1" error="入力された桁数が不正です。_x000a_4ケタで再度入力してください。" sqref="BK10:BO10 BK20:BO20 AB55:AK55 AB79:AK79">
      <formula1>4</formula1>
    </dataValidation>
    <dataValidation type="whole" imeMode="disabled" operator="greaterThan" allowBlank="1" showInputMessage="1" sqref="Y61:BO61">
      <formula1>400000</formula1>
    </dataValidation>
    <dataValidation type="whole" imeMode="disabled" allowBlank="1" showInputMessage="1" showErrorMessage="1" sqref="BH15:BK15">
      <formula1>1</formula1>
      <formula2>64</formula2>
    </dataValidation>
    <dataValidation type="list" imeMode="disabled" allowBlank="1" showInputMessage="1" showErrorMessage="1" prompt="作成日は公募期間内の日付を記入してください。_x000a_（未来日不可）" sqref="CA4:CE4">
      <formula1>"8,9"</formula1>
    </dataValidation>
    <dataValidation type="list" imeMode="disabled" allowBlank="1" showInputMessage="1" showErrorMessage="1" sqref="AA66:AE66">
      <formula1>"8,9,10,11,12,1"</formula1>
    </dataValidation>
    <dataValidation type="list" allowBlank="1" showInputMessage="1" showErrorMessage="1" sqref="N66:V66 BH66:BP66">
      <formula1>"2019,2020"</formula1>
    </dataValidation>
    <dataValidation type="list" imeMode="disabled" allowBlank="1" showInputMessage="1" showErrorMessage="1" sqref="BV66:BZ66">
      <formula1>",8,9,10,11,12,1"</formula1>
    </dataValidation>
  </dataValidations>
  <printOptions horizontalCentered="1"/>
  <pageMargins left="0.27559055118110237" right="0.27559055118110237" top="0.39370078740157483" bottom="0.19685039370078741" header="0.39370078740157483" footer="0.31496062992125984"/>
  <pageSetup paperSize="9" scale="74" orientation="portrait" r:id="rId1"/>
  <headerFooter alignWithMargins="0"/>
  <rowBreaks count="3" manualBreakCount="3">
    <brk id="49" max="90" man="1"/>
    <brk id="91" max="90" man="1"/>
    <brk id="125" max="9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R5147"/>
  <sheetViews>
    <sheetView showGridLines="0" view="pageBreakPreview" zoomScale="85" zoomScaleNormal="100" zoomScaleSheetLayoutView="85" workbookViewId="0"/>
  </sheetViews>
  <sheetFormatPr defaultRowHeight="13.5" x14ac:dyDescent="0.15"/>
  <cols>
    <col min="1" max="1" width="1.625" style="27" customWidth="1"/>
    <col min="2" max="2" width="3.25" style="27" customWidth="1"/>
    <col min="3" max="24" width="3.25" style="28" customWidth="1"/>
    <col min="25" max="36" width="3.5" style="28" customWidth="1"/>
    <col min="37" max="37" width="3.25" style="27" customWidth="1"/>
    <col min="38" max="38" width="3.25" style="28" customWidth="1"/>
    <col min="39" max="58" width="3.5" style="28" customWidth="1"/>
    <col min="59" max="16384" width="9" style="28"/>
  </cols>
  <sheetData>
    <row r="1" spans="1:70" x14ac:dyDescent="0.15">
      <c r="AL1" s="43" t="s">
        <v>168</v>
      </c>
      <c r="BN1" s="54"/>
      <c r="BR1" s="32"/>
    </row>
    <row r="2" spans="1:70" ht="18" customHeight="1" x14ac:dyDescent="0.15">
      <c r="AK2" s="28"/>
      <c r="AL2" s="225" t="str">
        <f>IF(OR('交付申請書（集合）'!$BD$14&lt;&gt;"",'交付申請書（集合）'!$AJ$71&lt;&gt;""),'交付申請書（集合）'!$BD$14&amp;"邸"&amp;RIGHT(TRIM('交付申請書（集合）'!$N$71&amp;'交付申請書（集合）'!$Y$71&amp;'交付申請書（集合）'!$AJ$71),4),"")</f>
        <v/>
      </c>
      <c r="BQ2" s="32"/>
    </row>
    <row r="3" spans="1:70" ht="30" customHeight="1" x14ac:dyDescent="0.15">
      <c r="A3" s="546" t="s">
        <v>8</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8"/>
      <c r="AM3" s="30"/>
      <c r="AN3" s="30"/>
      <c r="AO3" s="30"/>
      <c r="AP3" s="30"/>
    </row>
    <row r="4" spans="1:70" ht="19.5" customHeight="1" x14ac:dyDescent="0.15">
      <c r="A4" s="56"/>
      <c r="B4" s="42"/>
      <c r="C4" s="41"/>
      <c r="D4" s="41"/>
      <c r="E4" s="198"/>
      <c r="F4" s="198"/>
      <c r="G4" s="198"/>
      <c r="H4" s="25"/>
      <c r="I4" s="59"/>
      <c r="J4" s="59"/>
      <c r="K4" s="59"/>
      <c r="L4" s="59"/>
      <c r="M4" s="198"/>
      <c r="N4" s="198"/>
      <c r="O4" s="197"/>
      <c r="P4" s="197"/>
      <c r="Q4" s="197"/>
      <c r="R4" s="41"/>
      <c r="S4" s="41"/>
      <c r="T4" s="41"/>
      <c r="U4" s="41"/>
      <c r="V4" s="200"/>
      <c r="W4" s="41"/>
      <c r="X4" s="41"/>
      <c r="Y4" s="41"/>
      <c r="Z4" s="41"/>
      <c r="AA4" s="41"/>
      <c r="AB4" s="41"/>
      <c r="AC4" s="23"/>
      <c r="AD4" s="200"/>
      <c r="AE4" s="200"/>
      <c r="AF4" s="23"/>
      <c r="AG4" s="23"/>
      <c r="AH4" s="56"/>
      <c r="AI4" s="23"/>
      <c r="AJ4" s="23"/>
      <c r="AK4" s="23"/>
      <c r="AL4" s="23"/>
      <c r="AS4" s="29"/>
    </row>
    <row r="5" spans="1:70" s="23" customFormat="1" ht="20.25" customHeight="1" x14ac:dyDescent="0.15">
      <c r="A5" s="56"/>
      <c r="B5" s="41" t="s">
        <v>94</v>
      </c>
      <c r="C5" s="197"/>
      <c r="D5" s="198"/>
      <c r="E5" s="198"/>
      <c r="F5" s="198"/>
      <c r="G5" s="198"/>
      <c r="H5" s="198"/>
      <c r="I5" s="25"/>
      <c r="J5" s="41"/>
      <c r="K5" s="41"/>
      <c r="L5" s="41"/>
      <c r="M5" s="41"/>
      <c r="N5" s="198"/>
      <c r="O5" s="198"/>
      <c r="P5" s="198"/>
      <c r="Q5" s="25"/>
      <c r="R5" s="41"/>
      <c r="S5" s="41"/>
      <c r="T5" s="41"/>
      <c r="U5" s="41"/>
      <c r="V5" s="41"/>
      <c r="W5" s="41"/>
      <c r="X5" s="41"/>
      <c r="Y5" s="41"/>
      <c r="Z5" s="41"/>
      <c r="AA5" s="41"/>
      <c r="AB5" s="41"/>
      <c r="AC5" s="41"/>
      <c r="AD5" s="41"/>
      <c r="AE5" s="41"/>
      <c r="AF5" s="41"/>
      <c r="AG5" s="41"/>
      <c r="AH5" s="198"/>
      <c r="AI5" s="198"/>
      <c r="AJ5" s="198"/>
      <c r="AK5" s="56"/>
      <c r="AL5" s="198"/>
      <c r="AM5" s="10"/>
      <c r="AN5" s="10"/>
      <c r="AO5" s="198"/>
      <c r="AP5" s="198"/>
      <c r="BM5" s="12"/>
    </row>
    <row r="6" spans="1:70" s="12" customFormat="1" ht="12" customHeight="1" x14ac:dyDescent="0.15">
      <c r="A6" s="57"/>
      <c r="B6" s="57"/>
      <c r="C6" s="57"/>
      <c r="D6" s="57"/>
      <c r="E6" s="57"/>
      <c r="F6" s="57"/>
      <c r="G6" s="57"/>
      <c r="H6" s="57"/>
      <c r="I6" s="57"/>
      <c r="J6" s="542"/>
      <c r="K6" s="542"/>
      <c r="L6" s="542"/>
      <c r="M6" s="542"/>
      <c r="N6" s="57"/>
      <c r="O6" s="57"/>
      <c r="P6" s="57"/>
      <c r="Q6" s="555"/>
      <c r="R6" s="555"/>
      <c r="U6" s="57"/>
      <c r="V6" s="57"/>
      <c r="W6" s="57"/>
      <c r="X6" s="57"/>
      <c r="Y6" s="57"/>
      <c r="Z6" s="57"/>
      <c r="AA6" s="57"/>
      <c r="AB6" s="57"/>
      <c r="AC6" s="57"/>
      <c r="AD6" s="57"/>
      <c r="AE6" s="57"/>
      <c r="AF6" s="57"/>
      <c r="AG6" s="57"/>
      <c r="AH6" s="57"/>
      <c r="AI6" s="57"/>
      <c r="AJ6" s="57"/>
      <c r="AK6" s="57"/>
      <c r="AL6" s="57"/>
      <c r="AM6" s="290"/>
      <c r="AN6" s="290"/>
      <c r="AO6" s="290"/>
      <c r="AP6" s="290"/>
      <c r="BM6" s="23"/>
    </row>
    <row r="7" spans="1:70" s="12" customFormat="1" ht="12" customHeight="1" x14ac:dyDescent="0.15">
      <c r="A7" s="57"/>
      <c r="B7" s="57"/>
      <c r="C7" s="57"/>
      <c r="D7" s="57"/>
      <c r="E7" s="57"/>
      <c r="F7" s="57"/>
      <c r="G7" s="57"/>
      <c r="H7" s="57"/>
      <c r="I7" s="57"/>
      <c r="J7" s="542"/>
      <c r="K7" s="542"/>
      <c r="L7" s="542"/>
      <c r="M7" s="542"/>
      <c r="N7" s="57"/>
      <c r="O7" s="57"/>
      <c r="P7" s="57"/>
      <c r="Q7" s="555"/>
      <c r="R7" s="555"/>
      <c r="U7" s="57"/>
      <c r="V7" s="57"/>
      <c r="W7" s="57"/>
      <c r="X7" s="57"/>
      <c r="Y7" s="57"/>
      <c r="Z7" s="57"/>
      <c r="AA7" s="57"/>
      <c r="AB7" s="57"/>
      <c r="AC7" s="57"/>
      <c r="AD7" s="57"/>
      <c r="AE7" s="57"/>
      <c r="AF7" s="57"/>
      <c r="AG7" s="57"/>
      <c r="AH7" s="57"/>
      <c r="AI7" s="57"/>
      <c r="AJ7" s="57"/>
      <c r="AK7" s="57"/>
      <c r="AL7" s="57"/>
      <c r="AM7" s="290"/>
      <c r="AN7" s="290"/>
      <c r="AO7" s="290"/>
      <c r="AP7" s="290"/>
      <c r="BM7" s="23"/>
    </row>
    <row r="8" spans="1:70" s="23" customFormat="1" ht="20.100000000000001" customHeight="1" x14ac:dyDescent="0.15">
      <c r="A8" s="56"/>
      <c r="B8" s="42" t="s">
        <v>169</v>
      </c>
      <c r="C8" s="41" t="s">
        <v>7</v>
      </c>
      <c r="D8" s="41"/>
      <c r="E8" s="198"/>
      <c r="F8" s="198"/>
      <c r="G8" s="198"/>
      <c r="H8" s="25"/>
      <c r="I8" s="542" t="s">
        <v>19</v>
      </c>
      <c r="J8" s="542"/>
      <c r="K8" s="542"/>
      <c r="L8" s="542"/>
      <c r="M8" s="198"/>
      <c r="N8" s="198"/>
      <c r="O8" s="51" t="s">
        <v>5</v>
      </c>
      <c r="P8" s="41" t="s">
        <v>20</v>
      </c>
      <c r="Q8" s="41"/>
      <c r="R8" s="41"/>
      <c r="S8" s="41"/>
      <c r="V8" s="51" t="s">
        <v>5</v>
      </c>
      <c r="W8" s="101" t="s">
        <v>108</v>
      </c>
      <c r="Y8" s="291"/>
      <c r="Z8" s="291"/>
      <c r="AA8" s="291"/>
      <c r="AB8" s="291"/>
      <c r="AC8" s="291"/>
      <c r="AD8" s="291"/>
      <c r="AE8" s="291"/>
      <c r="AF8" s="198"/>
      <c r="AG8" s="198"/>
      <c r="AH8" s="56"/>
      <c r="AI8" s="198"/>
      <c r="AJ8" s="198"/>
      <c r="AK8" s="198"/>
      <c r="AL8" s="198"/>
      <c r="AM8" s="198"/>
      <c r="AN8" s="198"/>
    </row>
    <row r="9" spans="1:70" s="23" customFormat="1" ht="24.75" customHeight="1" x14ac:dyDescent="0.15">
      <c r="A9" s="56"/>
      <c r="B9" s="42"/>
      <c r="C9" s="41"/>
      <c r="D9" s="41"/>
      <c r="E9" s="198"/>
      <c r="F9" s="198"/>
      <c r="G9" s="198"/>
      <c r="H9" s="25"/>
      <c r="I9" s="194"/>
      <c r="J9" s="194"/>
      <c r="K9" s="194"/>
      <c r="L9" s="194"/>
      <c r="M9" s="198"/>
      <c r="N9" s="198"/>
      <c r="O9" s="41"/>
      <c r="P9" s="41"/>
      <c r="Q9" s="41"/>
      <c r="R9" s="41"/>
      <c r="S9" s="41"/>
      <c r="V9" s="41"/>
      <c r="W9" s="41"/>
      <c r="Y9" s="291"/>
      <c r="Z9" s="291"/>
      <c r="AA9" s="291"/>
      <c r="AB9" s="291"/>
      <c r="AC9" s="291"/>
      <c r="AD9" s="291"/>
      <c r="AE9" s="291"/>
      <c r="AF9" s="198"/>
      <c r="AG9" s="198"/>
      <c r="AH9" s="56"/>
      <c r="AI9" s="198"/>
      <c r="AJ9" s="198"/>
      <c r="AK9" s="198"/>
      <c r="AL9" s="198"/>
      <c r="AM9" s="198"/>
      <c r="AN9" s="198"/>
    </row>
    <row r="10" spans="1:70" s="23" customFormat="1" ht="24.75" customHeight="1" x14ac:dyDescent="0.15">
      <c r="A10" s="56"/>
      <c r="B10" s="42"/>
      <c r="C10" s="41"/>
      <c r="D10" s="41"/>
      <c r="E10" s="198"/>
      <c r="F10" s="198"/>
      <c r="G10" s="198"/>
      <c r="H10" s="25"/>
      <c r="I10" s="194"/>
      <c r="J10" s="194"/>
      <c r="K10" s="194"/>
      <c r="L10" s="194"/>
      <c r="M10" s="198"/>
      <c r="N10" s="198"/>
      <c r="O10" s="199"/>
      <c r="P10" s="41"/>
      <c r="Q10" s="41"/>
      <c r="R10" s="41"/>
      <c r="S10" s="41"/>
      <c r="V10" s="199"/>
      <c r="W10" s="41"/>
      <c r="Y10" s="291"/>
      <c r="Z10" s="291"/>
      <c r="AA10" s="291"/>
      <c r="AB10" s="291"/>
      <c r="AC10" s="291"/>
      <c r="AD10" s="291"/>
      <c r="AE10" s="291"/>
      <c r="AF10" s="198"/>
      <c r="AG10" s="198"/>
      <c r="AH10" s="56"/>
      <c r="AI10" s="198"/>
      <c r="AJ10" s="198"/>
      <c r="AK10" s="198"/>
      <c r="AL10" s="198"/>
      <c r="AM10" s="198"/>
      <c r="AN10" s="198"/>
    </row>
    <row r="11" spans="1:70" s="23" customFormat="1" ht="20.100000000000001" customHeight="1" x14ac:dyDescent="0.15">
      <c r="A11" s="56"/>
      <c r="B11" s="42" t="s">
        <v>271</v>
      </c>
      <c r="C11" s="41" t="s">
        <v>270</v>
      </c>
      <c r="D11" s="41"/>
      <c r="E11" s="198"/>
      <c r="F11" s="198"/>
      <c r="G11" s="198"/>
      <c r="H11" s="25"/>
      <c r="I11" s="51" t="s">
        <v>5</v>
      </c>
      <c r="J11" s="41" t="s">
        <v>112</v>
      </c>
      <c r="K11" s="41"/>
      <c r="L11" s="41"/>
      <c r="M11" s="198"/>
      <c r="N11" s="198"/>
      <c r="O11" s="51" t="s">
        <v>5</v>
      </c>
      <c r="P11" s="41" t="s">
        <v>27</v>
      </c>
      <c r="Q11" s="41"/>
      <c r="V11" s="51" t="s">
        <v>5</v>
      </c>
      <c r="W11" s="41" t="s">
        <v>26</v>
      </c>
      <c r="AB11" s="41"/>
      <c r="AD11" s="41"/>
      <c r="AE11" s="41"/>
      <c r="AI11" s="41"/>
      <c r="AJ11" s="41"/>
      <c r="AK11" s="41"/>
      <c r="AL11" s="41"/>
    </row>
    <row r="12" spans="1:70" s="23" customFormat="1" ht="24.75" customHeight="1" x14ac:dyDescent="0.15">
      <c r="A12" s="56"/>
      <c r="B12" s="42"/>
      <c r="C12" s="41"/>
      <c r="D12" s="41"/>
      <c r="E12" s="198"/>
      <c r="F12" s="198"/>
      <c r="G12" s="198"/>
      <c r="H12" s="25"/>
      <c r="I12" s="195"/>
      <c r="J12" s="195"/>
      <c r="K12" s="195"/>
      <c r="L12" s="195"/>
      <c r="M12" s="198"/>
      <c r="N12" s="198"/>
      <c r="O12" s="199"/>
      <c r="P12" s="41"/>
      <c r="Q12" s="41"/>
      <c r="R12" s="41"/>
      <c r="S12" s="41"/>
      <c r="V12" s="199"/>
      <c r="W12" s="41"/>
      <c r="X12" s="41"/>
      <c r="AC12" s="199"/>
      <c r="AD12" s="41"/>
      <c r="AI12" s="41"/>
      <c r="AJ12" s="41"/>
      <c r="AK12" s="41"/>
      <c r="AL12" s="41"/>
    </row>
    <row r="13" spans="1:70" s="23" customFormat="1" ht="24.75" customHeight="1" x14ac:dyDescent="0.15">
      <c r="A13" s="56"/>
      <c r="B13" s="42"/>
      <c r="C13" s="41"/>
      <c r="D13" s="41"/>
      <c r="E13" s="198"/>
      <c r="F13" s="198"/>
      <c r="G13" s="198"/>
      <c r="H13" s="25"/>
      <c r="I13" s="59"/>
      <c r="J13" s="59"/>
      <c r="K13" s="59"/>
      <c r="L13" s="59"/>
      <c r="M13" s="198"/>
      <c r="N13" s="198"/>
      <c r="O13" s="197"/>
      <c r="P13" s="197"/>
      <c r="Q13" s="197"/>
      <c r="R13" s="41"/>
      <c r="S13" s="41"/>
      <c r="T13" s="41"/>
      <c r="U13" s="41"/>
      <c r="V13" s="200"/>
      <c r="W13" s="41"/>
      <c r="X13" s="41"/>
      <c r="Y13" s="41"/>
      <c r="Z13" s="41"/>
      <c r="AA13" s="41"/>
      <c r="AB13" s="41"/>
      <c r="AD13" s="200"/>
      <c r="AE13" s="200"/>
      <c r="AH13" s="56"/>
      <c r="AS13" s="25"/>
    </row>
    <row r="14" spans="1:70" s="23" customFormat="1" ht="20.100000000000001" customHeight="1" x14ac:dyDescent="0.15">
      <c r="A14" s="56"/>
      <c r="B14" s="42" t="s">
        <v>170</v>
      </c>
      <c r="C14" s="41" t="s">
        <v>6</v>
      </c>
      <c r="D14" s="41"/>
      <c r="E14" s="198"/>
      <c r="F14" s="198"/>
      <c r="G14" s="198"/>
      <c r="H14" s="25"/>
      <c r="I14" s="542" t="s">
        <v>54</v>
      </c>
      <c r="J14" s="542"/>
      <c r="K14" s="542"/>
      <c r="L14" s="542"/>
      <c r="M14" s="198"/>
      <c r="N14" s="198"/>
      <c r="O14" s="51" t="s">
        <v>5</v>
      </c>
      <c r="P14" s="41" t="s">
        <v>248</v>
      </c>
      <c r="R14" s="41"/>
      <c r="S14" s="198"/>
      <c r="V14" s="51" t="s">
        <v>5</v>
      </c>
      <c r="W14" s="41" t="s">
        <v>114</v>
      </c>
      <c r="AC14" s="199"/>
      <c r="AD14" s="199"/>
      <c r="AE14" s="199"/>
      <c r="AF14" s="199"/>
      <c r="AG14" s="199"/>
      <c r="AH14" s="199"/>
      <c r="AI14" s="199"/>
      <c r="AJ14" s="199"/>
      <c r="AK14" s="199"/>
      <c r="AL14" s="42"/>
      <c r="AM14" s="25"/>
    </row>
    <row r="15" spans="1:70" s="23" customFormat="1" ht="21" customHeight="1" x14ac:dyDescent="0.15">
      <c r="A15" s="56"/>
      <c r="B15" s="56"/>
      <c r="C15" s="197"/>
      <c r="D15" s="198"/>
      <c r="E15" s="198"/>
      <c r="F15" s="198"/>
      <c r="G15" s="198"/>
      <c r="H15" s="25"/>
      <c r="I15" s="198"/>
      <c r="J15" s="198"/>
      <c r="K15" s="198"/>
      <c r="L15" s="198"/>
      <c r="M15" s="198"/>
      <c r="N15" s="198"/>
      <c r="O15" s="41"/>
      <c r="P15" s="41"/>
      <c r="Q15" s="41"/>
      <c r="R15" s="41"/>
      <c r="S15" s="41"/>
      <c r="T15" s="41"/>
      <c r="U15" s="41"/>
      <c r="V15" s="41"/>
      <c r="W15" s="41"/>
      <c r="X15" s="41"/>
      <c r="Y15" s="41"/>
      <c r="Z15" s="41"/>
      <c r="AA15" s="41"/>
      <c r="AB15" s="41"/>
      <c r="AC15" s="242"/>
      <c r="AD15" s="242"/>
      <c r="AE15" s="242"/>
      <c r="AF15" s="242"/>
      <c r="AG15" s="242"/>
      <c r="AH15" s="242"/>
      <c r="AI15" s="242"/>
      <c r="AJ15" s="242"/>
      <c r="AK15" s="10"/>
      <c r="AL15" s="10"/>
      <c r="AM15" s="198"/>
      <c r="AN15" s="198"/>
    </row>
    <row r="16" spans="1:70" s="23" customFormat="1" ht="21" customHeight="1" x14ac:dyDescent="0.15">
      <c r="A16" s="56"/>
      <c r="B16" s="56"/>
      <c r="C16" s="197"/>
      <c r="D16" s="198"/>
      <c r="E16" s="198"/>
      <c r="F16" s="198"/>
      <c r="G16" s="198"/>
      <c r="H16" s="25"/>
      <c r="I16" s="542" t="s">
        <v>249</v>
      </c>
      <c r="J16" s="542"/>
      <c r="K16" s="542"/>
      <c r="L16" s="542"/>
      <c r="M16" s="198"/>
      <c r="N16" s="198"/>
      <c r="O16" s="51" t="s">
        <v>5</v>
      </c>
      <c r="P16" s="41" t="s">
        <v>250</v>
      </c>
      <c r="R16" s="41"/>
      <c r="S16" s="198"/>
      <c r="V16" s="51" t="s">
        <v>5</v>
      </c>
      <c r="W16" s="41" t="s">
        <v>251</v>
      </c>
      <c r="AC16" s="51" t="s">
        <v>5</v>
      </c>
      <c r="AD16" s="41" t="s">
        <v>113</v>
      </c>
      <c r="AE16" s="199"/>
      <c r="AF16" s="199"/>
      <c r="AG16" s="199"/>
      <c r="AH16" s="199"/>
      <c r="AI16" s="199"/>
      <c r="AJ16" s="199"/>
      <c r="AK16" s="199"/>
      <c r="AL16" s="42"/>
      <c r="AM16" s="198"/>
      <c r="AN16" s="198"/>
    </row>
    <row r="17" spans="1:40" s="23" customFormat="1" ht="21" customHeight="1" x14ac:dyDescent="0.15">
      <c r="A17" s="56"/>
      <c r="B17" s="56"/>
      <c r="C17" s="197"/>
      <c r="D17" s="198"/>
      <c r="E17" s="198"/>
      <c r="F17" s="198"/>
      <c r="G17" s="198"/>
      <c r="H17" s="25"/>
      <c r="I17" s="198"/>
      <c r="J17" s="198"/>
      <c r="K17" s="198"/>
      <c r="L17" s="198"/>
      <c r="M17" s="198"/>
      <c r="N17" s="198"/>
      <c r="O17" s="41"/>
      <c r="P17" s="41"/>
      <c r="Q17" s="41"/>
      <c r="R17" s="41"/>
      <c r="S17" s="41"/>
      <c r="T17" s="41"/>
      <c r="U17" s="41"/>
      <c r="V17" s="41"/>
      <c r="W17" s="41"/>
      <c r="X17" s="41"/>
      <c r="Y17" s="41"/>
      <c r="Z17" s="41"/>
      <c r="AA17" s="41"/>
      <c r="AB17" s="41"/>
      <c r="AC17" s="242"/>
      <c r="AD17" s="242"/>
      <c r="AE17" s="242"/>
      <c r="AF17" s="242"/>
      <c r="AG17" s="242"/>
      <c r="AH17" s="242"/>
      <c r="AI17" s="242"/>
      <c r="AJ17" s="242"/>
      <c r="AK17" s="10"/>
      <c r="AL17" s="10"/>
      <c r="AM17" s="198"/>
      <c r="AN17" s="198"/>
    </row>
    <row r="18" spans="1:40" s="23" customFormat="1" ht="20.100000000000001" customHeight="1" x14ac:dyDescent="0.15">
      <c r="A18" s="56"/>
      <c r="B18" s="42"/>
      <c r="C18" s="41"/>
      <c r="D18" s="41"/>
      <c r="E18" s="198"/>
      <c r="F18" s="198"/>
      <c r="G18" s="198"/>
      <c r="H18" s="25"/>
      <c r="I18" s="542" t="s">
        <v>171</v>
      </c>
      <c r="J18" s="542"/>
      <c r="K18" s="542"/>
      <c r="L18" s="542"/>
      <c r="M18" s="198"/>
      <c r="N18" s="198"/>
      <c r="O18" s="51" t="s">
        <v>5</v>
      </c>
      <c r="P18" s="41" t="s">
        <v>172</v>
      </c>
      <c r="R18" s="41"/>
      <c r="S18" s="198"/>
      <c r="V18" s="51" t="s">
        <v>5</v>
      </c>
      <c r="W18" s="41" t="s">
        <v>173</v>
      </c>
      <c r="AC18" s="199"/>
      <c r="AD18" s="199"/>
      <c r="AE18" s="199"/>
      <c r="AF18" s="199"/>
      <c r="AG18" s="199"/>
      <c r="AH18" s="199"/>
      <c r="AI18" s="199"/>
      <c r="AJ18" s="199"/>
      <c r="AK18" s="199"/>
      <c r="AL18" s="42"/>
      <c r="AM18" s="25"/>
    </row>
    <row r="19" spans="1:40" s="23" customFormat="1" ht="21" customHeight="1" x14ac:dyDescent="0.15">
      <c r="A19" s="56"/>
      <c r="B19" s="56"/>
      <c r="C19" s="197"/>
      <c r="D19" s="198"/>
      <c r="E19" s="198"/>
      <c r="F19" s="198"/>
      <c r="G19" s="198"/>
      <c r="H19" s="25"/>
      <c r="I19" s="198"/>
      <c r="J19" s="198"/>
      <c r="K19" s="198"/>
      <c r="L19" s="198"/>
      <c r="M19" s="198"/>
      <c r="N19" s="198"/>
      <c r="O19" s="41"/>
      <c r="P19" s="41"/>
      <c r="Q19" s="41"/>
      <c r="R19" s="41"/>
      <c r="S19" s="41"/>
      <c r="T19" s="41"/>
      <c r="U19" s="41"/>
      <c r="V19" s="41"/>
      <c r="W19" s="41"/>
      <c r="X19" s="41"/>
      <c r="Y19" s="41"/>
      <c r="Z19" s="41"/>
      <c r="AA19" s="41"/>
      <c r="AB19" s="41"/>
      <c r="AC19" s="242"/>
      <c r="AD19" s="242"/>
      <c r="AE19" s="242"/>
      <c r="AF19" s="242"/>
      <c r="AG19" s="242"/>
      <c r="AH19" s="242"/>
      <c r="AI19" s="242"/>
      <c r="AJ19" s="242"/>
      <c r="AK19" s="10"/>
      <c r="AL19" s="10"/>
      <c r="AM19" s="198"/>
      <c r="AN19" s="198"/>
    </row>
    <row r="20" spans="1:40" s="23" customFormat="1" ht="23.1" customHeight="1" x14ac:dyDescent="0.15">
      <c r="A20" s="48"/>
      <c r="B20" s="48"/>
      <c r="C20" s="198"/>
      <c r="D20" s="198"/>
      <c r="E20" s="198"/>
      <c r="F20" s="198"/>
      <c r="G20" s="198"/>
      <c r="H20" s="198"/>
      <c r="I20" s="542" t="s">
        <v>15</v>
      </c>
      <c r="J20" s="542"/>
      <c r="K20" s="542"/>
      <c r="L20" s="542"/>
      <c r="M20" s="198"/>
      <c r="N20" s="198"/>
      <c r="O20" s="545"/>
      <c r="P20" s="545"/>
      <c r="Q20" s="545"/>
      <c r="R20" s="545"/>
      <c r="S20" s="215" t="s">
        <v>11</v>
      </c>
      <c r="T20" s="216"/>
      <c r="U20" s="216"/>
      <c r="V20" s="216"/>
      <c r="W20" s="216"/>
      <c r="X20" s="50"/>
      <c r="Y20" s="52"/>
      <c r="Z20" s="50"/>
      <c r="AA20" s="50"/>
      <c r="AB20" s="53"/>
      <c r="AC20" s="242"/>
      <c r="AD20" s="242"/>
      <c r="AE20" s="242"/>
      <c r="AF20" s="242"/>
      <c r="AG20" s="242"/>
      <c r="AH20" s="242"/>
      <c r="AI20" s="242"/>
      <c r="AJ20" s="242"/>
      <c r="AK20" s="242"/>
      <c r="AL20" s="242"/>
    </row>
    <row r="21" spans="1:40" s="23" customFormat="1" ht="21" customHeight="1" x14ac:dyDescent="0.15">
      <c r="A21" s="56"/>
      <c r="B21" s="56"/>
      <c r="C21" s="197"/>
      <c r="D21" s="198"/>
      <c r="E21" s="198"/>
      <c r="F21" s="198"/>
      <c r="G21" s="198"/>
      <c r="H21" s="25"/>
      <c r="I21" s="198"/>
      <c r="J21" s="198"/>
      <c r="K21" s="198"/>
      <c r="L21" s="198"/>
      <c r="M21" s="198"/>
      <c r="N21" s="198"/>
      <c r="O21" s="41"/>
      <c r="P21" s="41"/>
      <c r="Q21" s="41"/>
      <c r="R21" s="41"/>
      <c r="S21" s="41"/>
      <c r="T21" s="41"/>
      <c r="U21" s="41"/>
      <c r="V21" s="41"/>
      <c r="W21" s="41"/>
      <c r="X21" s="41"/>
      <c r="Y21" s="41"/>
      <c r="Z21" s="41"/>
      <c r="AA21" s="41"/>
      <c r="AB21" s="41"/>
      <c r="AC21" s="242"/>
      <c r="AD21" s="242"/>
      <c r="AE21" s="242"/>
      <c r="AF21" s="242"/>
      <c r="AG21" s="242"/>
      <c r="AH21" s="242"/>
      <c r="AI21" s="242"/>
      <c r="AJ21" s="242"/>
      <c r="AK21" s="242"/>
      <c r="AL21" s="242"/>
      <c r="AM21" s="198"/>
      <c r="AN21" s="198"/>
    </row>
    <row r="22" spans="1:40" s="23" customFormat="1" ht="23.1" customHeight="1" x14ac:dyDescent="0.15">
      <c r="A22" s="48"/>
      <c r="B22" s="48"/>
      <c r="C22" s="198"/>
      <c r="D22" s="198"/>
      <c r="E22" s="198"/>
      <c r="F22" s="198"/>
      <c r="G22" s="198"/>
      <c r="H22" s="198"/>
      <c r="I22" s="542" t="s">
        <v>174</v>
      </c>
      <c r="J22" s="542"/>
      <c r="K22" s="542"/>
      <c r="L22" s="542"/>
      <c r="M22" s="198"/>
      <c r="N22" s="198"/>
      <c r="O22" s="545"/>
      <c r="P22" s="545"/>
      <c r="Q22" s="545"/>
      <c r="R22" s="545"/>
      <c r="S22" s="215" t="s">
        <v>175</v>
      </c>
      <c r="T22" s="216"/>
      <c r="U22" s="216"/>
      <c r="V22" s="216"/>
      <c r="W22" s="216"/>
      <c r="X22" s="50"/>
      <c r="Y22" s="52"/>
      <c r="Z22" s="50"/>
      <c r="AA22" s="50"/>
      <c r="AB22" s="53"/>
      <c r="AC22" s="242"/>
      <c r="AD22" s="242"/>
      <c r="AE22" s="242"/>
      <c r="AF22" s="242"/>
      <c r="AG22" s="242"/>
      <c r="AH22" s="242"/>
      <c r="AI22" s="242"/>
      <c r="AJ22" s="242"/>
      <c r="AK22" s="242"/>
      <c r="AL22" s="242"/>
    </row>
    <row r="23" spans="1:40" s="23" customFormat="1" ht="21" customHeight="1" x14ac:dyDescent="0.15">
      <c r="A23" s="56"/>
      <c r="B23" s="56"/>
      <c r="C23" s="197"/>
      <c r="D23" s="198"/>
      <c r="E23" s="198"/>
      <c r="F23" s="198"/>
      <c r="G23" s="198"/>
      <c r="H23" s="25"/>
      <c r="I23" s="198"/>
      <c r="J23" s="198"/>
      <c r="K23" s="198"/>
      <c r="L23" s="198"/>
      <c r="M23" s="198"/>
      <c r="N23" s="198"/>
      <c r="O23" s="41"/>
      <c r="P23" s="41"/>
      <c r="Q23" s="41"/>
      <c r="R23" s="41"/>
      <c r="S23" s="41"/>
      <c r="T23" s="41"/>
      <c r="U23" s="41"/>
      <c r="V23" s="41"/>
      <c r="W23" s="41"/>
      <c r="X23" s="41"/>
      <c r="Y23" s="41"/>
      <c r="Z23" s="41"/>
      <c r="AA23" s="41"/>
      <c r="AB23" s="41"/>
      <c r="AC23" s="242"/>
      <c r="AD23" s="242"/>
      <c r="AE23" s="242"/>
      <c r="AF23" s="242"/>
      <c r="AG23" s="242"/>
      <c r="AH23" s="242"/>
      <c r="AI23" s="242"/>
      <c r="AJ23" s="242"/>
      <c r="AK23" s="242"/>
      <c r="AL23" s="242"/>
      <c r="AM23" s="198"/>
      <c r="AN23" s="198"/>
    </row>
    <row r="24" spans="1:40" s="23" customFormat="1" ht="23.1" customHeight="1" x14ac:dyDescent="0.15">
      <c r="A24" s="48"/>
      <c r="B24" s="48"/>
      <c r="C24" s="198"/>
      <c r="D24" s="198"/>
      <c r="E24" s="198"/>
      <c r="F24" s="198"/>
      <c r="G24" s="198"/>
      <c r="H24" s="198"/>
      <c r="I24" s="542" t="s">
        <v>176</v>
      </c>
      <c r="J24" s="542"/>
      <c r="K24" s="542"/>
      <c r="L24" s="542"/>
      <c r="M24" s="198"/>
      <c r="N24" s="198"/>
      <c r="O24" s="545"/>
      <c r="P24" s="545"/>
      <c r="Q24" s="545"/>
      <c r="R24" s="545"/>
      <c r="S24" s="215" t="s">
        <v>177</v>
      </c>
      <c r="T24" s="216"/>
      <c r="U24" s="216"/>
      <c r="V24" s="216"/>
      <c r="W24" s="216"/>
      <c r="X24" s="50"/>
      <c r="Y24" s="52"/>
      <c r="Z24" s="50"/>
      <c r="AA24" s="50"/>
      <c r="AB24" s="53"/>
      <c r="AC24" s="242"/>
      <c r="AD24" s="242"/>
      <c r="AE24" s="242"/>
      <c r="AF24" s="242"/>
      <c r="AG24" s="242"/>
      <c r="AH24" s="242"/>
      <c r="AI24" s="242"/>
      <c r="AJ24" s="242"/>
      <c r="AK24" s="242"/>
      <c r="AL24" s="242"/>
    </row>
    <row r="25" spans="1:40" s="23" customFormat="1" ht="21" customHeight="1" x14ac:dyDescent="0.15">
      <c r="A25" s="56"/>
      <c r="B25" s="56"/>
      <c r="C25" s="197"/>
      <c r="D25" s="198"/>
      <c r="E25" s="198"/>
      <c r="F25" s="198"/>
      <c r="G25" s="198"/>
      <c r="H25" s="25"/>
      <c r="I25" s="198"/>
      <c r="J25" s="198"/>
      <c r="K25" s="198"/>
      <c r="L25" s="198"/>
      <c r="M25" s="198"/>
      <c r="N25" s="198"/>
      <c r="O25" s="41"/>
      <c r="P25" s="41"/>
      <c r="Q25" s="41"/>
      <c r="R25" s="41"/>
      <c r="S25" s="41"/>
      <c r="T25" s="41"/>
      <c r="U25" s="41"/>
      <c r="V25" s="41"/>
      <c r="W25" s="41"/>
      <c r="X25" s="41"/>
      <c r="Y25" s="41"/>
      <c r="Z25" s="41"/>
      <c r="AA25" s="41"/>
      <c r="AB25" s="41"/>
      <c r="AC25" s="242"/>
      <c r="AD25" s="242"/>
      <c r="AE25" s="242"/>
      <c r="AF25" s="242"/>
      <c r="AG25" s="242"/>
      <c r="AH25" s="242"/>
      <c r="AI25" s="242"/>
      <c r="AJ25" s="242"/>
      <c r="AK25" s="242"/>
      <c r="AL25" s="242"/>
      <c r="AM25" s="198"/>
      <c r="AN25" s="198"/>
    </row>
    <row r="26" spans="1:40" s="23" customFormat="1" ht="23.1" customHeight="1" x14ac:dyDescent="0.15">
      <c r="A26" s="48"/>
      <c r="B26" s="48"/>
      <c r="C26" s="198"/>
      <c r="D26" s="198"/>
      <c r="E26" s="198"/>
      <c r="F26" s="198"/>
      <c r="G26" s="198"/>
      <c r="H26" s="198"/>
      <c r="I26" s="542" t="s">
        <v>178</v>
      </c>
      <c r="J26" s="542"/>
      <c r="K26" s="542"/>
      <c r="L26" s="542"/>
      <c r="M26" s="198"/>
      <c r="N26" s="198"/>
      <c r="O26" s="545"/>
      <c r="P26" s="545"/>
      <c r="Q26" s="545"/>
      <c r="R26" s="545"/>
      <c r="S26" s="215" t="s">
        <v>177</v>
      </c>
      <c r="T26" s="216"/>
      <c r="U26" s="216"/>
      <c r="V26" s="216"/>
      <c r="W26" s="216"/>
      <c r="X26" s="50"/>
      <c r="Y26" s="52"/>
      <c r="Z26" s="50"/>
      <c r="AA26" s="50"/>
      <c r="AB26" s="53"/>
      <c r="AC26" s="242"/>
      <c r="AD26" s="242"/>
      <c r="AE26" s="242"/>
      <c r="AF26" s="242"/>
      <c r="AG26" s="242"/>
      <c r="AH26" s="242"/>
      <c r="AI26" s="242"/>
      <c r="AJ26" s="242"/>
      <c r="AK26" s="242"/>
      <c r="AL26" s="242"/>
    </row>
    <row r="27" spans="1:40" s="23" customFormat="1" ht="21" customHeight="1" x14ac:dyDescent="0.15">
      <c r="A27" s="56"/>
      <c r="B27" s="56"/>
      <c r="C27" s="197"/>
      <c r="D27" s="198"/>
      <c r="E27" s="198"/>
      <c r="F27" s="198"/>
      <c r="G27" s="198"/>
      <c r="H27" s="25"/>
      <c r="I27" s="198"/>
      <c r="J27" s="198"/>
      <c r="K27" s="198"/>
      <c r="L27" s="198"/>
      <c r="M27" s="198"/>
      <c r="N27" s="198"/>
      <c r="O27" s="41"/>
      <c r="P27" s="41"/>
      <c r="Q27" s="41"/>
      <c r="R27" s="41"/>
      <c r="S27" s="41"/>
      <c r="T27" s="41"/>
      <c r="U27" s="41"/>
      <c r="V27" s="41"/>
      <c r="W27" s="41"/>
      <c r="X27" s="41"/>
      <c r="Y27" s="41"/>
      <c r="Z27" s="41"/>
      <c r="AA27" s="41"/>
      <c r="AB27" s="41"/>
      <c r="AC27" s="242"/>
      <c r="AD27" s="242"/>
      <c r="AE27" s="242"/>
      <c r="AF27" s="242"/>
      <c r="AG27" s="242"/>
      <c r="AH27" s="242"/>
      <c r="AI27" s="242"/>
      <c r="AJ27" s="242"/>
      <c r="AK27" s="242"/>
      <c r="AL27" s="242"/>
      <c r="AM27" s="198"/>
      <c r="AN27" s="198"/>
    </row>
    <row r="28" spans="1:40" s="23" customFormat="1" ht="23.1" customHeight="1" x14ac:dyDescent="0.15">
      <c r="A28" s="48"/>
      <c r="B28" s="48"/>
      <c r="C28" s="198"/>
      <c r="D28" s="198"/>
      <c r="E28" s="198"/>
      <c r="F28" s="198"/>
      <c r="G28" s="198"/>
      <c r="H28" s="198"/>
      <c r="I28" s="542" t="s">
        <v>197</v>
      </c>
      <c r="J28" s="542"/>
      <c r="K28" s="542"/>
      <c r="L28" s="542"/>
      <c r="M28" s="198"/>
      <c r="N28" s="198"/>
      <c r="O28" s="545"/>
      <c r="P28" s="545"/>
      <c r="Q28" s="545"/>
      <c r="R28" s="545"/>
      <c r="S28" s="215" t="s">
        <v>196</v>
      </c>
      <c r="T28" s="216"/>
      <c r="U28" s="216"/>
      <c r="V28" s="216"/>
      <c r="W28" s="216"/>
      <c r="X28" s="50"/>
      <c r="Y28" s="52"/>
      <c r="Z28" s="50"/>
      <c r="AA28" s="50"/>
      <c r="AB28" s="53"/>
      <c r="AC28" s="242"/>
      <c r="AD28" s="242"/>
      <c r="AE28" s="242"/>
      <c r="AF28" s="242"/>
      <c r="AG28" s="242"/>
      <c r="AH28" s="242"/>
      <c r="AI28" s="242"/>
      <c r="AJ28" s="242"/>
      <c r="AK28" s="242"/>
      <c r="AL28" s="242"/>
    </row>
    <row r="29" spans="1:40" s="23" customFormat="1" ht="21" customHeight="1" x14ac:dyDescent="0.15">
      <c r="A29" s="56"/>
      <c r="B29" s="56"/>
      <c r="C29" s="197"/>
      <c r="D29" s="198"/>
      <c r="E29" s="198"/>
      <c r="F29" s="198"/>
      <c r="G29" s="198"/>
      <c r="H29" s="25"/>
      <c r="I29" s="198"/>
      <c r="J29" s="198"/>
      <c r="K29" s="198"/>
      <c r="L29" s="198"/>
      <c r="M29" s="198"/>
      <c r="N29" s="198"/>
      <c r="O29" s="41"/>
      <c r="P29" s="41"/>
      <c r="Q29" s="41"/>
      <c r="R29" s="41"/>
      <c r="S29" s="41"/>
      <c r="T29" s="41"/>
      <c r="U29" s="41"/>
      <c r="V29" s="41"/>
      <c r="W29" s="41"/>
      <c r="X29" s="41"/>
      <c r="Y29" s="41"/>
      <c r="Z29" s="41"/>
      <c r="AA29" s="41"/>
      <c r="AB29" s="41"/>
      <c r="AC29" s="242"/>
      <c r="AD29" s="242"/>
      <c r="AE29" s="242"/>
      <c r="AF29" s="242"/>
      <c r="AG29" s="242"/>
      <c r="AH29" s="242"/>
      <c r="AI29" s="242"/>
      <c r="AJ29" s="242"/>
      <c r="AK29" s="242"/>
      <c r="AL29" s="242"/>
      <c r="AM29" s="198"/>
      <c r="AN29" s="198"/>
    </row>
    <row r="30" spans="1:40" s="23" customFormat="1" ht="20.100000000000001" customHeight="1" x14ac:dyDescent="0.15">
      <c r="A30" s="48"/>
      <c r="B30" s="48"/>
      <c r="C30" s="198"/>
      <c r="D30" s="198"/>
      <c r="E30" s="198"/>
      <c r="F30" s="198"/>
      <c r="G30" s="198"/>
      <c r="H30" s="198"/>
      <c r="I30" s="542" t="s">
        <v>38</v>
      </c>
      <c r="J30" s="542"/>
      <c r="K30" s="542"/>
      <c r="L30" s="542"/>
      <c r="M30" s="198"/>
      <c r="N30" s="198"/>
      <c r="O30" s="51" t="s">
        <v>5</v>
      </c>
      <c r="P30" s="198" t="s">
        <v>281</v>
      </c>
      <c r="Q30" s="198"/>
      <c r="R30" s="198"/>
      <c r="S30" s="198"/>
      <c r="T30" s="198"/>
      <c r="U30" s="200"/>
      <c r="V30" s="51" t="s">
        <v>5</v>
      </c>
      <c r="W30" s="198" t="s">
        <v>282</v>
      </c>
      <c r="X30" s="198"/>
      <c r="Y30" s="198"/>
      <c r="Z30" s="198"/>
      <c r="AA30" s="198"/>
      <c r="AB30" s="198"/>
      <c r="AC30" s="51" t="s">
        <v>5</v>
      </c>
      <c r="AD30" s="198" t="s">
        <v>179</v>
      </c>
      <c r="AF30" s="198"/>
      <c r="AG30" s="51" t="s">
        <v>5</v>
      </c>
      <c r="AH30" s="198" t="s">
        <v>180</v>
      </c>
      <c r="AK30" s="198"/>
      <c r="AL30" s="198"/>
      <c r="AM30" s="198"/>
      <c r="AN30" s="198"/>
    </row>
    <row r="31" spans="1:40" s="23" customFormat="1" ht="20.100000000000001" customHeight="1" x14ac:dyDescent="0.15">
      <c r="A31" s="48"/>
      <c r="B31" s="48"/>
      <c r="C31" s="198"/>
      <c r="D31" s="198"/>
      <c r="E31" s="198"/>
      <c r="F31" s="198"/>
      <c r="G31" s="198"/>
      <c r="H31" s="198"/>
      <c r="I31" s="10"/>
      <c r="J31" s="198"/>
      <c r="K31" s="198"/>
      <c r="L31" s="10"/>
      <c r="M31" s="198"/>
      <c r="N31" s="198"/>
      <c r="O31" s="51" t="s">
        <v>5</v>
      </c>
      <c r="P31" s="198" t="s">
        <v>181</v>
      </c>
      <c r="Q31" s="198"/>
      <c r="R31" s="198"/>
      <c r="S31" s="198"/>
      <c r="T31" s="198"/>
      <c r="U31" s="198"/>
      <c r="V31" s="51" t="s">
        <v>5</v>
      </c>
      <c r="W31" s="198" t="s">
        <v>16</v>
      </c>
      <c r="X31" s="198"/>
      <c r="Y31" s="198" t="s">
        <v>182</v>
      </c>
      <c r="Z31" s="537"/>
      <c r="AA31" s="537"/>
      <c r="AB31" s="537"/>
      <c r="AC31" s="537"/>
      <c r="AD31" s="537"/>
      <c r="AE31" s="537"/>
      <c r="AF31" s="537"/>
      <c r="AG31" s="537"/>
      <c r="AH31" s="537"/>
      <c r="AI31" s="537"/>
      <c r="AJ31" s="537"/>
      <c r="AK31" s="199" t="s">
        <v>183</v>
      </c>
      <c r="AL31" s="198"/>
      <c r="AM31" s="198"/>
      <c r="AN31" s="198"/>
    </row>
    <row r="32" spans="1:40" s="23" customFormat="1" ht="24.75" customHeight="1" x14ac:dyDescent="0.15">
      <c r="A32" s="201"/>
      <c r="B32" s="201"/>
      <c r="C32" s="198"/>
      <c r="D32" s="198"/>
      <c r="E32" s="198"/>
      <c r="F32" s="198"/>
      <c r="G32" s="198"/>
      <c r="H32" s="198"/>
      <c r="I32" s="198"/>
      <c r="J32" s="198"/>
      <c r="K32" s="198"/>
      <c r="L32" s="198"/>
      <c r="M32" s="198"/>
      <c r="N32" s="198"/>
      <c r="O32" s="53"/>
      <c r="P32" s="41"/>
      <c r="Q32" s="41"/>
      <c r="R32" s="41"/>
      <c r="S32" s="41"/>
      <c r="T32" s="41"/>
      <c r="U32" s="41"/>
      <c r="V32" s="41"/>
      <c r="W32" s="41"/>
      <c r="X32" s="41"/>
      <c r="Y32" s="41"/>
      <c r="Z32" s="41"/>
      <c r="AA32" s="41"/>
      <c r="AB32" s="41"/>
      <c r="AC32" s="41"/>
      <c r="AD32" s="41"/>
      <c r="AE32" s="41"/>
      <c r="AF32" s="198"/>
      <c r="AG32" s="198"/>
      <c r="AH32" s="201"/>
      <c r="AI32" s="198"/>
      <c r="AJ32" s="198"/>
      <c r="AK32" s="198"/>
      <c r="AL32" s="198"/>
      <c r="AM32" s="198"/>
      <c r="AN32" s="198"/>
    </row>
    <row r="33" spans="1:65" s="23" customFormat="1" ht="24.75" customHeight="1" x14ac:dyDescent="0.15">
      <c r="A33" s="48"/>
      <c r="B33" s="48"/>
      <c r="C33" s="198"/>
      <c r="D33" s="198"/>
      <c r="E33" s="198"/>
      <c r="F33" s="198"/>
      <c r="G33" s="198"/>
      <c r="H33" s="198"/>
      <c r="I33" s="194"/>
      <c r="J33" s="194"/>
      <c r="K33" s="194"/>
      <c r="L33" s="194"/>
      <c r="M33" s="198"/>
      <c r="N33" s="198"/>
      <c r="O33" s="60"/>
      <c r="P33" s="217"/>
      <c r="Q33" s="217"/>
      <c r="R33" s="218"/>
      <c r="S33" s="218"/>
      <c r="T33" s="218"/>
      <c r="U33" s="218"/>
      <c r="V33" s="218"/>
      <c r="W33" s="217"/>
      <c r="X33" s="50"/>
      <c r="Y33" s="53"/>
      <c r="Z33" s="50"/>
      <c r="AA33" s="50"/>
      <c r="AB33" s="53"/>
      <c r="AC33" s="41"/>
      <c r="AD33" s="41"/>
      <c r="AE33" s="41"/>
      <c r="AF33" s="198"/>
      <c r="AG33" s="198"/>
      <c r="AH33" s="48"/>
      <c r="AI33" s="198"/>
      <c r="AJ33" s="198"/>
      <c r="AM33" s="253"/>
      <c r="AN33" s="253"/>
      <c r="AO33" s="253"/>
      <c r="AP33" s="253"/>
      <c r="AQ33" s="253"/>
      <c r="AR33" s="253"/>
    </row>
    <row r="34" spans="1:65" s="23" customFormat="1" ht="17.25" x14ac:dyDescent="0.15">
      <c r="A34" s="56"/>
      <c r="B34" s="42" t="s">
        <v>184</v>
      </c>
      <c r="C34" s="41" t="s">
        <v>109</v>
      </c>
      <c r="D34" s="198"/>
      <c r="E34" s="198"/>
      <c r="F34" s="198"/>
      <c r="G34" s="198"/>
      <c r="H34" s="198"/>
      <c r="I34" s="198" t="s">
        <v>185</v>
      </c>
      <c r="J34" s="198"/>
      <c r="K34" s="198"/>
      <c r="L34" s="198"/>
      <c r="M34" s="198"/>
      <c r="N34" s="25"/>
      <c r="O34" s="10"/>
      <c r="P34" s="10"/>
      <c r="Q34" s="202"/>
      <c r="R34" s="202"/>
      <c r="S34" s="202"/>
      <c r="T34" s="203"/>
      <c r="U34" s="203"/>
      <c r="V34" s="203"/>
      <c r="W34" s="203"/>
      <c r="X34" s="203"/>
      <c r="Y34" s="202"/>
      <c r="Z34" s="203"/>
      <c r="AA34" s="204"/>
      <c r="AB34" s="205"/>
      <c r="AC34" s="25"/>
      <c r="AD34" s="25"/>
      <c r="AE34" s="206"/>
      <c r="AF34" s="206"/>
      <c r="AG34" s="206"/>
      <c r="AH34" s="198"/>
      <c r="AI34" s="198"/>
      <c r="AJ34" s="198"/>
      <c r="AK34" s="56"/>
      <c r="AL34" s="198"/>
      <c r="AM34" s="198"/>
      <c r="AN34" s="198"/>
    </row>
    <row r="35" spans="1:65" s="23" customFormat="1" ht="33" customHeight="1" x14ac:dyDescent="0.15">
      <c r="A35" s="56"/>
      <c r="B35" s="200"/>
      <c r="C35" s="200"/>
      <c r="I35" s="244" t="s">
        <v>5</v>
      </c>
      <c r="J35" s="557" t="s">
        <v>186</v>
      </c>
      <c r="K35" s="557"/>
      <c r="L35" s="557"/>
      <c r="M35" s="557"/>
      <c r="N35" s="558"/>
      <c r="O35" s="245" t="s">
        <v>5</v>
      </c>
      <c r="P35" s="559" t="s">
        <v>187</v>
      </c>
      <c r="Q35" s="559"/>
      <c r="R35" s="559"/>
      <c r="S35" s="559"/>
      <c r="T35" s="560"/>
      <c r="U35" s="48"/>
      <c r="V35" s="48"/>
      <c r="W35" s="48"/>
      <c r="X35" s="48"/>
      <c r="Y35" s="48"/>
      <c r="Z35" s="48"/>
      <c r="AA35" s="48"/>
      <c r="AB35" s="48"/>
      <c r="AC35" s="48"/>
      <c r="AD35" s="48"/>
      <c r="AE35" s="48"/>
      <c r="AF35" s="48"/>
      <c r="AG35" s="48"/>
      <c r="AH35" s="48"/>
      <c r="AI35" s="48"/>
      <c r="AJ35" s="48"/>
      <c r="AK35" s="48"/>
      <c r="AL35" s="243"/>
      <c r="AM35" s="198"/>
      <c r="BM35" s="25"/>
    </row>
    <row r="36" spans="1:65" s="25" customFormat="1" ht="21" customHeight="1" x14ac:dyDescent="0.15">
      <c r="A36" s="56"/>
      <c r="B36" s="40"/>
      <c r="C36" s="40"/>
      <c r="I36" s="198"/>
      <c r="J36" s="219"/>
      <c r="K36" s="219"/>
      <c r="L36" s="198"/>
      <c r="M36" s="10"/>
      <c r="N36" s="10"/>
      <c r="O36" s="198"/>
      <c r="P36" s="10"/>
      <c r="Q36" s="10"/>
      <c r="R36" s="10"/>
      <c r="S36" s="10"/>
      <c r="T36" s="10"/>
      <c r="U36" s="10"/>
      <c r="V36" s="10"/>
      <c r="W36" s="10"/>
      <c r="X36" s="10"/>
      <c r="Y36" s="10"/>
      <c r="Z36" s="10"/>
      <c r="AA36" s="10"/>
      <c r="AB36" s="10"/>
      <c r="AC36" s="10"/>
      <c r="AD36" s="10"/>
      <c r="AE36" s="10"/>
      <c r="AF36" s="10"/>
      <c r="AG36" s="10"/>
      <c r="AH36" s="10"/>
      <c r="AI36" s="10"/>
      <c r="AJ36" s="10"/>
      <c r="AK36" s="10"/>
      <c r="AL36" s="10"/>
      <c r="AM36" s="198"/>
      <c r="BM36" s="23"/>
    </row>
    <row r="37" spans="1:65" s="23" customFormat="1" ht="17.25" x14ac:dyDescent="0.15">
      <c r="A37" s="56"/>
      <c r="B37" s="42"/>
      <c r="C37" s="41"/>
      <c r="D37" s="198"/>
      <c r="E37" s="198"/>
      <c r="F37" s="198"/>
      <c r="G37" s="198"/>
      <c r="H37" s="198"/>
      <c r="I37" s="198" t="s">
        <v>188</v>
      </c>
      <c r="J37" s="204"/>
      <c r="K37" s="205"/>
      <c r="L37" s="25"/>
      <c r="M37" s="25"/>
      <c r="N37" s="206"/>
      <c r="O37" s="206"/>
      <c r="P37" s="206"/>
      <c r="Q37" s="198"/>
      <c r="R37" s="198"/>
      <c r="S37" s="56"/>
      <c r="T37" s="198"/>
      <c r="U37" s="198"/>
      <c r="V37" s="198"/>
      <c r="AK37" s="25"/>
    </row>
    <row r="38" spans="1:65" s="23" customFormat="1" ht="16.5" customHeight="1" x14ac:dyDescent="0.15">
      <c r="A38" s="56"/>
      <c r="B38" s="200"/>
      <c r="C38" s="200"/>
      <c r="I38" s="549" t="s">
        <v>5</v>
      </c>
      <c r="J38" s="551" t="s">
        <v>208</v>
      </c>
      <c r="K38" s="551"/>
      <c r="L38" s="551"/>
      <c r="M38" s="551"/>
      <c r="N38" s="552"/>
      <c r="O38" s="538" t="s">
        <v>5</v>
      </c>
      <c r="P38" s="540" t="s">
        <v>190</v>
      </c>
      <c r="Q38" s="535"/>
      <c r="R38" s="535"/>
      <c r="S38" s="535"/>
      <c r="T38" s="536"/>
      <c r="U38" s="538" t="s">
        <v>5</v>
      </c>
      <c r="V38" s="533" t="s">
        <v>189</v>
      </c>
      <c r="W38" s="533"/>
      <c r="X38" s="533"/>
      <c r="Y38" s="533"/>
      <c r="Z38" s="565"/>
      <c r="AA38" s="538" t="s">
        <v>5</v>
      </c>
      <c r="AB38" s="533" t="s">
        <v>209</v>
      </c>
      <c r="AC38" s="533"/>
      <c r="AD38" s="535"/>
      <c r="AE38" s="535"/>
      <c r="AF38" s="536"/>
      <c r="AG38" s="538" t="s">
        <v>5</v>
      </c>
      <c r="AH38" s="551" t="s">
        <v>210</v>
      </c>
      <c r="AI38" s="551"/>
      <c r="AJ38" s="551"/>
      <c r="AK38" s="551"/>
      <c r="AL38" s="567"/>
      <c r="AM38" s="198"/>
      <c r="BM38" s="25"/>
    </row>
    <row r="39" spans="1:65" s="23" customFormat="1" ht="16.5" customHeight="1" x14ac:dyDescent="0.15">
      <c r="A39" s="56"/>
      <c r="B39" s="200"/>
      <c r="C39" s="200"/>
      <c r="I39" s="550"/>
      <c r="J39" s="553"/>
      <c r="K39" s="553"/>
      <c r="L39" s="553"/>
      <c r="M39" s="553"/>
      <c r="N39" s="554"/>
      <c r="O39" s="539"/>
      <c r="P39" s="541"/>
      <c r="Q39" s="569"/>
      <c r="R39" s="569"/>
      <c r="S39" s="569"/>
      <c r="T39" s="570"/>
      <c r="U39" s="539"/>
      <c r="V39" s="534"/>
      <c r="W39" s="534"/>
      <c r="X39" s="534"/>
      <c r="Y39" s="534"/>
      <c r="Z39" s="566"/>
      <c r="AA39" s="539"/>
      <c r="AB39" s="534"/>
      <c r="AC39" s="534"/>
      <c r="AD39" s="569"/>
      <c r="AE39" s="569"/>
      <c r="AF39" s="570"/>
      <c r="AG39" s="539"/>
      <c r="AH39" s="553"/>
      <c r="AI39" s="553"/>
      <c r="AJ39" s="553"/>
      <c r="AK39" s="553"/>
      <c r="AL39" s="568"/>
      <c r="AM39" s="198"/>
      <c r="BM39" s="25"/>
    </row>
    <row r="40" spans="1:65" s="23" customFormat="1" ht="24.75" customHeight="1" x14ac:dyDescent="0.15">
      <c r="A40" s="48"/>
      <c r="B40" s="48"/>
      <c r="C40" s="198"/>
      <c r="D40" s="198"/>
      <c r="E40" s="198"/>
      <c r="F40" s="198"/>
      <c r="G40" s="198"/>
      <c r="H40" s="198"/>
      <c r="I40" s="194"/>
      <c r="J40" s="194"/>
      <c r="K40" s="194"/>
      <c r="L40" s="194"/>
      <c r="M40" s="198"/>
      <c r="N40" s="198"/>
      <c r="O40" s="60"/>
      <c r="P40" s="217"/>
      <c r="Q40" s="217"/>
      <c r="R40" s="218"/>
      <c r="S40" s="218"/>
      <c r="T40" s="218"/>
      <c r="U40" s="218"/>
      <c r="V40" s="218"/>
      <c r="W40" s="217"/>
      <c r="X40" s="50"/>
      <c r="Y40" s="53"/>
      <c r="Z40" s="50"/>
      <c r="AA40" s="50"/>
      <c r="AB40" s="53"/>
      <c r="AC40" s="41"/>
      <c r="AD40" s="41"/>
      <c r="AE40" s="41"/>
      <c r="AF40" s="198"/>
      <c r="AG40" s="198"/>
      <c r="AH40" s="48"/>
      <c r="AI40" s="198"/>
      <c r="AJ40" s="198"/>
      <c r="AM40" s="253"/>
      <c r="AN40" s="253"/>
      <c r="AO40" s="253"/>
      <c r="AP40" s="253"/>
      <c r="AQ40" s="253"/>
      <c r="AR40" s="253"/>
    </row>
    <row r="41" spans="1:65" s="23" customFormat="1" ht="24.75" customHeight="1" x14ac:dyDescent="0.15">
      <c r="A41" s="48"/>
      <c r="B41" s="48"/>
      <c r="C41" s="198"/>
      <c r="D41" s="198"/>
      <c r="E41" s="198"/>
      <c r="F41" s="198"/>
      <c r="G41" s="198"/>
      <c r="H41" s="198"/>
      <c r="I41" s="194"/>
      <c r="J41" s="194"/>
      <c r="K41" s="194"/>
      <c r="L41" s="194"/>
      <c r="M41" s="198"/>
      <c r="N41" s="198"/>
      <c r="O41" s="60"/>
      <c r="P41" s="217"/>
      <c r="Q41" s="217"/>
      <c r="R41" s="218"/>
      <c r="S41" s="218"/>
      <c r="T41" s="218"/>
      <c r="U41" s="218"/>
      <c r="V41" s="218"/>
      <c r="W41" s="217"/>
      <c r="X41" s="50"/>
      <c r="Y41" s="53"/>
      <c r="Z41" s="50"/>
      <c r="AA41" s="50"/>
      <c r="AB41" s="53"/>
      <c r="AC41" s="41"/>
      <c r="AD41" s="41"/>
      <c r="AE41" s="41"/>
      <c r="AF41" s="198"/>
      <c r="AG41" s="198"/>
      <c r="AH41" s="48"/>
      <c r="AI41" s="198"/>
      <c r="AJ41" s="198"/>
      <c r="AM41" s="253"/>
      <c r="AN41" s="253"/>
      <c r="AO41" s="253"/>
      <c r="AP41" s="253"/>
      <c r="AQ41" s="253"/>
      <c r="AR41" s="253"/>
    </row>
    <row r="42" spans="1:65" s="23" customFormat="1" ht="20.100000000000001" customHeight="1" x14ac:dyDescent="0.15">
      <c r="A42" s="56"/>
      <c r="B42" s="42" t="s">
        <v>191</v>
      </c>
      <c r="C42" s="41" t="s">
        <v>192</v>
      </c>
      <c r="D42" s="197"/>
      <c r="E42" s="197"/>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25"/>
      <c r="AE42" s="206"/>
      <c r="AF42" s="206"/>
      <c r="AG42" s="206"/>
      <c r="AH42" s="198"/>
      <c r="AI42" s="198"/>
      <c r="AJ42" s="198"/>
      <c r="AK42" s="56"/>
      <c r="AL42" s="198"/>
      <c r="AM42" s="198"/>
      <c r="AN42" s="198"/>
      <c r="AO42" s="198"/>
      <c r="AP42" s="198"/>
    </row>
    <row r="43" spans="1:65" s="23" customFormat="1" ht="19.5" customHeight="1" x14ac:dyDescent="0.15">
      <c r="A43" s="56"/>
      <c r="B43" s="56"/>
      <c r="C43" s="56"/>
      <c r="D43" s="56"/>
      <c r="E43" s="56"/>
      <c r="F43" s="56"/>
      <c r="G43" s="56"/>
      <c r="H43" s="42"/>
      <c r="I43" s="248" t="s">
        <v>5</v>
      </c>
      <c r="J43" s="313" t="s">
        <v>110</v>
      </c>
      <c r="K43" s="313"/>
      <c r="L43" s="313"/>
      <c r="M43" s="313"/>
      <c r="N43" s="313"/>
      <c r="O43" s="313"/>
      <c r="P43" s="313"/>
      <c r="Q43" s="313"/>
      <c r="R43" s="313"/>
      <c r="S43" s="313"/>
      <c r="T43" s="313"/>
      <c r="U43" s="314"/>
      <c r="V43" s="314"/>
      <c r="W43" s="314"/>
      <c r="X43" s="314"/>
      <c r="Y43" s="314"/>
      <c r="Z43" s="314"/>
      <c r="AA43" s="314"/>
      <c r="AB43" s="314"/>
      <c r="AC43" s="314"/>
      <c r="AD43" s="314"/>
      <c r="AE43" s="314"/>
      <c r="AF43" s="314"/>
      <c r="AG43" s="314"/>
      <c r="AH43" s="314"/>
      <c r="AI43" s="314"/>
      <c r="AJ43" s="314"/>
      <c r="AK43" s="314"/>
      <c r="AL43" s="315"/>
      <c r="AM43" s="198"/>
      <c r="AN43" s="198"/>
      <c r="AO43" s="56"/>
      <c r="AP43" s="198"/>
      <c r="AQ43" s="198"/>
      <c r="AR43" s="198"/>
      <c r="AS43" s="198"/>
      <c r="AT43" s="198"/>
    </row>
    <row r="44" spans="1:65" s="23" customFormat="1" ht="20.100000000000001" customHeight="1" x14ac:dyDescent="0.15">
      <c r="A44" s="56"/>
      <c r="B44" s="56"/>
      <c r="C44" s="56"/>
      <c r="D44" s="56"/>
      <c r="E44" s="56"/>
      <c r="F44" s="56"/>
      <c r="G44" s="56"/>
      <c r="H44" s="42"/>
      <c r="I44" s="312" t="s">
        <v>5</v>
      </c>
      <c r="J44" s="316" t="s">
        <v>252</v>
      </c>
      <c r="K44" s="316"/>
      <c r="L44" s="316"/>
      <c r="M44" s="316"/>
      <c r="N44" s="316"/>
      <c r="O44" s="316"/>
      <c r="P44" s="316"/>
      <c r="Q44" s="316"/>
      <c r="R44" s="316"/>
      <c r="S44" s="316"/>
      <c r="T44" s="316"/>
      <c r="U44" s="218"/>
      <c r="V44" s="317"/>
      <c r="W44" s="317"/>
      <c r="X44" s="317"/>
      <c r="Y44" s="317"/>
      <c r="Z44" s="317"/>
      <c r="AA44" s="317"/>
      <c r="AB44" s="317"/>
      <c r="AC44" s="317"/>
      <c r="AD44" s="317"/>
      <c r="AE44" s="317"/>
      <c r="AF44" s="317"/>
      <c r="AG44" s="317"/>
      <c r="AH44" s="317"/>
      <c r="AI44" s="317"/>
      <c r="AJ44" s="317"/>
      <c r="AK44" s="317"/>
      <c r="AL44" s="318"/>
      <c r="AM44" s="198"/>
      <c r="AN44" s="198"/>
      <c r="AO44" s="56"/>
      <c r="AP44" s="198"/>
      <c r="AQ44" s="198"/>
      <c r="AR44" s="198"/>
      <c r="AS44" s="198"/>
      <c r="AT44" s="198"/>
    </row>
    <row r="45" spans="1:65" s="23" customFormat="1" ht="19.5" customHeight="1" x14ac:dyDescent="0.15">
      <c r="A45" s="56"/>
      <c r="B45" s="56"/>
      <c r="C45" s="56"/>
      <c r="D45" s="56"/>
      <c r="E45" s="56"/>
      <c r="F45" s="56"/>
      <c r="G45" s="56"/>
      <c r="H45" s="42"/>
      <c r="I45" s="319"/>
      <c r="J45" s="561" t="s">
        <v>253</v>
      </c>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2"/>
      <c r="AM45" s="198"/>
      <c r="AN45" s="198"/>
      <c r="AO45" s="56"/>
      <c r="AP45" s="198"/>
      <c r="AQ45" s="198"/>
      <c r="AR45" s="198"/>
      <c r="AS45" s="198"/>
      <c r="AT45" s="198"/>
    </row>
    <row r="46" spans="1:65" s="23" customFormat="1" ht="20.100000000000001" customHeight="1" x14ac:dyDescent="0.15">
      <c r="A46" s="56"/>
      <c r="B46" s="56"/>
      <c r="C46" s="56"/>
      <c r="D46" s="56"/>
      <c r="E46" s="56"/>
      <c r="F46" s="56"/>
      <c r="G46" s="56"/>
      <c r="H46" s="42"/>
      <c r="I46" s="292"/>
      <c r="J46" s="320" t="s">
        <v>5</v>
      </c>
      <c r="K46" s="238" t="s">
        <v>193</v>
      </c>
      <c r="L46" s="238"/>
      <c r="M46" s="238"/>
      <c r="N46" s="238"/>
      <c r="O46" s="238"/>
      <c r="P46" s="238"/>
      <c r="Q46" s="238"/>
      <c r="R46" s="238"/>
      <c r="S46" s="238"/>
      <c r="T46" s="238"/>
      <c r="U46" s="218"/>
      <c r="V46" s="238"/>
      <c r="W46" s="238"/>
      <c r="X46" s="238"/>
      <c r="Y46" s="238"/>
      <c r="Z46" s="238"/>
      <c r="AA46" s="238"/>
      <c r="AB46" s="238"/>
      <c r="AC46" s="238"/>
      <c r="AD46" s="238"/>
      <c r="AE46" s="238"/>
      <c r="AF46" s="238"/>
      <c r="AG46" s="238"/>
      <c r="AH46" s="238"/>
      <c r="AI46" s="238"/>
      <c r="AJ46" s="238"/>
      <c r="AK46" s="238"/>
      <c r="AL46" s="321"/>
      <c r="AM46" s="56"/>
      <c r="AN46" s="198"/>
      <c r="AO46" s="198"/>
      <c r="AP46" s="198"/>
      <c r="AQ46" s="198"/>
      <c r="AR46" s="198"/>
    </row>
    <row r="47" spans="1:65" s="293" customFormat="1" ht="19.5" customHeight="1" x14ac:dyDescent="0.15">
      <c r="I47" s="543" t="s">
        <v>194</v>
      </c>
      <c r="J47" s="544"/>
      <c r="K47" s="544"/>
      <c r="L47" s="544"/>
      <c r="M47" s="544"/>
      <c r="N47" s="246" t="s">
        <v>254</v>
      </c>
      <c r="O47" s="251" t="s">
        <v>255</v>
      </c>
      <c r="P47" s="563"/>
      <c r="Q47" s="563"/>
      <c r="R47" s="563"/>
      <c r="S47" s="563"/>
      <c r="T47" s="563"/>
      <c r="U47" s="563"/>
      <c r="V47" s="563"/>
      <c r="W47" s="563"/>
      <c r="X47" s="563"/>
      <c r="Y47" s="563"/>
      <c r="Z47" s="563"/>
      <c r="AA47" s="238" t="s">
        <v>256</v>
      </c>
      <c r="AB47" s="564" t="s">
        <v>195</v>
      </c>
      <c r="AC47" s="564"/>
      <c r="AD47" s="564"/>
      <c r="AE47" s="564"/>
      <c r="AF47" s="238" t="s">
        <v>255</v>
      </c>
      <c r="AG47" s="563"/>
      <c r="AH47" s="563"/>
      <c r="AI47" s="563"/>
      <c r="AJ47" s="563"/>
      <c r="AK47" s="563"/>
      <c r="AL47" s="322" t="s">
        <v>256</v>
      </c>
    </row>
    <row r="48" spans="1:65" s="293" customFormat="1" ht="19.5" customHeight="1" x14ac:dyDescent="0.15">
      <c r="I48" s="294"/>
      <c r="J48" s="295"/>
      <c r="K48" s="295"/>
      <c r="L48" s="295"/>
      <c r="M48" s="295"/>
      <c r="N48" s="247" t="s">
        <v>257</v>
      </c>
      <c r="O48" s="252" t="s">
        <v>255</v>
      </c>
      <c r="P48" s="556"/>
      <c r="Q48" s="556"/>
      <c r="R48" s="556"/>
      <c r="S48" s="556"/>
      <c r="T48" s="556"/>
      <c r="U48" s="556"/>
      <c r="V48" s="556"/>
      <c r="W48" s="556"/>
      <c r="X48" s="556"/>
      <c r="Y48" s="556"/>
      <c r="Z48" s="556"/>
      <c r="AA48" s="295" t="s">
        <v>256</v>
      </c>
      <c r="AB48" s="571" t="s">
        <v>195</v>
      </c>
      <c r="AC48" s="571"/>
      <c r="AD48" s="571"/>
      <c r="AE48" s="571"/>
      <c r="AF48" s="295" t="s">
        <v>255</v>
      </c>
      <c r="AG48" s="556"/>
      <c r="AH48" s="556"/>
      <c r="AI48" s="556"/>
      <c r="AJ48" s="556"/>
      <c r="AK48" s="556"/>
      <c r="AL48" s="323" t="s">
        <v>256</v>
      </c>
    </row>
    <row r="49" s="33" customFormat="1" x14ac:dyDescent="0.15"/>
    <row r="50" s="33" customFormat="1" x14ac:dyDescent="0.15"/>
    <row r="51" s="33" customFormat="1" x14ac:dyDescent="0.15"/>
    <row r="52" s="33" customFormat="1" x14ac:dyDescent="0.15"/>
    <row r="53" s="33" customFormat="1" x14ac:dyDescent="0.15"/>
    <row r="54" s="33" customFormat="1" x14ac:dyDescent="0.15"/>
    <row r="55" s="33" customFormat="1" x14ac:dyDescent="0.15"/>
    <row r="56" s="33" customFormat="1" x14ac:dyDescent="0.15"/>
    <row r="57" s="33" customFormat="1" x14ac:dyDescent="0.15"/>
    <row r="58" s="33" customFormat="1" x14ac:dyDescent="0.15"/>
    <row r="59" s="33" customFormat="1" x14ac:dyDescent="0.15"/>
    <row r="60" s="33" customFormat="1" x14ac:dyDescent="0.15"/>
    <row r="61" s="33" customFormat="1" x14ac:dyDescent="0.15"/>
    <row r="62" s="33" customFormat="1" x14ac:dyDescent="0.15"/>
    <row r="63" s="33" customFormat="1" x14ac:dyDescent="0.15"/>
    <row r="64" s="33" customFormat="1" x14ac:dyDescent="0.15"/>
    <row r="65" spans="65:65" s="33" customFormat="1" x14ac:dyDescent="0.15"/>
    <row r="66" spans="65:65" s="33" customFormat="1" x14ac:dyDescent="0.15"/>
    <row r="67" spans="65:65" s="33" customFormat="1" x14ac:dyDescent="0.15"/>
    <row r="68" spans="65:65" s="33" customFormat="1" x14ac:dyDescent="0.15"/>
    <row r="69" spans="65:65" s="33" customFormat="1" x14ac:dyDescent="0.15">
      <c r="BM69" s="28"/>
    </row>
    <row r="108" spans="1:37" ht="21" x14ac:dyDescent="0.15">
      <c r="A108" s="28"/>
      <c r="B108" s="28"/>
      <c r="Y108" s="28" ph="1"/>
      <c r="AK108" s="28"/>
    </row>
    <row r="113" spans="1:37" ht="21" x14ac:dyDescent="0.15">
      <c r="A113" s="28"/>
      <c r="B113" s="28"/>
      <c r="Y113" s="28" ph="1"/>
      <c r="AK113" s="28"/>
    </row>
    <row r="145" spans="1:37" ht="21" x14ac:dyDescent="0.15">
      <c r="A145" s="28"/>
      <c r="B145" s="28"/>
      <c r="Y145" s="28" ph="1"/>
      <c r="AK145" s="28"/>
    </row>
    <row r="150" spans="1:37" ht="21" x14ac:dyDescent="0.15">
      <c r="A150" s="28"/>
      <c r="B150" s="28"/>
      <c r="Y150" s="28" ph="1"/>
      <c r="AK150" s="28"/>
    </row>
    <row r="152" spans="1:37" ht="21" x14ac:dyDescent="0.15">
      <c r="A152" s="28"/>
      <c r="B152" s="28"/>
      <c r="Y152" s="28" ph="1"/>
      <c r="AK152" s="28"/>
    </row>
    <row r="154" spans="1:37" ht="21" x14ac:dyDescent="0.15">
      <c r="A154" s="28"/>
      <c r="B154" s="28"/>
      <c r="Y154" s="28" ph="1"/>
      <c r="AK154" s="28"/>
    </row>
    <row r="161" spans="1:37" ht="21" x14ac:dyDescent="0.15">
      <c r="A161" s="28"/>
      <c r="B161" s="28"/>
      <c r="Y161" s="28" ph="1"/>
      <c r="AK161" s="28"/>
    </row>
    <row r="166" spans="1:37" ht="21" x14ac:dyDescent="0.15">
      <c r="A166" s="28"/>
      <c r="B166" s="28"/>
      <c r="Y166" s="28" ph="1"/>
      <c r="AK166" s="28"/>
    </row>
    <row r="168" spans="1:37" ht="21" x14ac:dyDescent="0.15">
      <c r="A168" s="28"/>
      <c r="B168" s="28"/>
      <c r="Y168" s="28" ph="1"/>
      <c r="AK168" s="28"/>
    </row>
    <row r="193" spans="1:37" ht="21" x14ac:dyDescent="0.15">
      <c r="A193" s="28"/>
      <c r="B193" s="28"/>
      <c r="Y193" s="28" ph="1"/>
      <c r="AK193" s="28"/>
    </row>
    <row r="198" spans="1:37" ht="21" x14ac:dyDescent="0.15">
      <c r="A198" s="28"/>
      <c r="B198" s="28"/>
      <c r="Y198" s="28" ph="1"/>
      <c r="AK198" s="28"/>
    </row>
    <row r="200" spans="1:37" ht="21" x14ac:dyDescent="0.15">
      <c r="A200" s="28"/>
      <c r="B200" s="28"/>
      <c r="Y200" s="28" ph="1"/>
      <c r="AK200" s="28"/>
    </row>
    <row r="202" spans="1:37" ht="21" x14ac:dyDescent="0.15">
      <c r="A202" s="28"/>
      <c r="B202" s="28"/>
      <c r="Y202" s="28" ph="1"/>
      <c r="AK202" s="28"/>
    </row>
    <row r="209" spans="1:37" ht="21" x14ac:dyDescent="0.15">
      <c r="A209" s="28"/>
      <c r="B209" s="28"/>
      <c r="Y209" s="28" ph="1"/>
      <c r="AK209" s="28"/>
    </row>
    <row r="214" spans="1:37" ht="21" x14ac:dyDescent="0.15">
      <c r="A214" s="28"/>
      <c r="B214" s="28"/>
      <c r="Y214" s="28" ph="1"/>
      <c r="AK214" s="28"/>
    </row>
    <row r="216" spans="1:37" ht="21" x14ac:dyDescent="0.15">
      <c r="A216" s="28"/>
      <c r="B216" s="28"/>
      <c r="Y216" s="28" ph="1"/>
      <c r="AK216" s="28"/>
    </row>
    <row r="226" spans="1:37" ht="21" x14ac:dyDescent="0.15">
      <c r="A226" s="28"/>
      <c r="B226" s="28"/>
      <c r="Y226" s="28" ph="1"/>
      <c r="AK226" s="28"/>
    </row>
    <row r="231" spans="1:37" ht="21" x14ac:dyDescent="0.15">
      <c r="A231" s="28"/>
      <c r="B231" s="28"/>
      <c r="Y231" s="28" ph="1"/>
      <c r="AK231" s="28"/>
    </row>
    <row r="233" spans="1:37" ht="21" x14ac:dyDescent="0.15">
      <c r="A233" s="28"/>
      <c r="B233" s="28"/>
      <c r="Y233" s="28" ph="1"/>
      <c r="AK233" s="28"/>
    </row>
    <row r="235" spans="1:37" ht="21" x14ac:dyDescent="0.15">
      <c r="A235" s="28"/>
      <c r="B235" s="28"/>
      <c r="Y235" s="28" ph="1"/>
      <c r="AK235" s="28"/>
    </row>
    <row r="242" spans="1:37" ht="21" x14ac:dyDescent="0.15">
      <c r="A242" s="28"/>
      <c r="B242" s="28"/>
      <c r="Y242" s="28" ph="1"/>
      <c r="AK242" s="28"/>
    </row>
    <row r="247" spans="1:37" ht="21" x14ac:dyDescent="0.15">
      <c r="A247" s="28"/>
      <c r="B247" s="28"/>
      <c r="Y247" s="28" ph="1"/>
      <c r="AK247" s="28"/>
    </row>
    <row r="249" spans="1:37" ht="21" x14ac:dyDescent="0.15">
      <c r="A249" s="28"/>
      <c r="B249" s="28"/>
      <c r="Y249" s="28" ph="1"/>
      <c r="AK249" s="28"/>
    </row>
    <row r="274" spans="1:37" ht="21" x14ac:dyDescent="0.15">
      <c r="A274" s="28"/>
      <c r="B274" s="28"/>
      <c r="Y274" s="28" ph="1"/>
      <c r="AK274" s="28"/>
    </row>
    <row r="279" spans="1:37" ht="21" x14ac:dyDescent="0.15">
      <c r="A279" s="28"/>
      <c r="B279" s="28"/>
      <c r="Y279" s="28" ph="1"/>
      <c r="AK279" s="28"/>
    </row>
    <row r="281" spans="1:37" ht="21" x14ac:dyDescent="0.15">
      <c r="A281" s="28"/>
      <c r="B281" s="28"/>
      <c r="Y281" s="28" ph="1"/>
      <c r="AK281" s="28"/>
    </row>
    <row r="283" spans="1:37" ht="21" x14ac:dyDescent="0.15">
      <c r="A283" s="28"/>
      <c r="B283" s="28"/>
      <c r="Y283" s="28" ph="1"/>
      <c r="AK283" s="28"/>
    </row>
    <row r="290" spans="1:37" ht="21" x14ac:dyDescent="0.15">
      <c r="A290" s="28"/>
      <c r="B290" s="28"/>
      <c r="Y290" s="28" ph="1"/>
      <c r="AK290" s="28"/>
    </row>
    <row r="295" spans="1:37" ht="21" x14ac:dyDescent="0.15">
      <c r="A295" s="28"/>
      <c r="B295" s="28"/>
      <c r="Y295" s="28" ph="1"/>
      <c r="AK295" s="28"/>
    </row>
    <row r="297" spans="1:37" ht="21" x14ac:dyDescent="0.15">
      <c r="A297" s="28"/>
      <c r="B297" s="28"/>
      <c r="Y297" s="28" ph="1"/>
      <c r="AK297" s="28"/>
    </row>
    <row r="309" spans="1:37" ht="21" x14ac:dyDescent="0.15">
      <c r="A309" s="28"/>
      <c r="B309" s="28"/>
      <c r="Y309" s="28" ph="1"/>
      <c r="AK309" s="28"/>
    </row>
    <row r="314" spans="1:37" ht="21" x14ac:dyDescent="0.15">
      <c r="A314" s="28"/>
      <c r="B314" s="28"/>
      <c r="Y314" s="28" ph="1"/>
      <c r="AK314" s="28"/>
    </row>
    <row r="316" spans="1:37" ht="21" x14ac:dyDescent="0.15">
      <c r="A316" s="28"/>
      <c r="B316" s="28"/>
      <c r="Y316" s="28" ph="1"/>
      <c r="AK316" s="28"/>
    </row>
    <row r="318" spans="1:37" ht="21" x14ac:dyDescent="0.15">
      <c r="A318" s="28"/>
      <c r="B318" s="28"/>
      <c r="Y318" s="28" ph="1"/>
      <c r="AK318" s="28"/>
    </row>
    <row r="325" spans="1:37" ht="21" x14ac:dyDescent="0.15">
      <c r="A325" s="28"/>
      <c r="B325" s="28"/>
      <c r="Y325" s="28" ph="1"/>
      <c r="AK325" s="28"/>
    </row>
    <row r="330" spans="1:37" ht="21" x14ac:dyDescent="0.15">
      <c r="A330" s="28"/>
      <c r="B330" s="28"/>
      <c r="Y330" s="28" ph="1"/>
      <c r="AK330" s="28"/>
    </row>
    <row r="332" spans="1:37" ht="21" x14ac:dyDescent="0.15">
      <c r="A332" s="28"/>
      <c r="B332" s="28"/>
      <c r="Y332" s="28" ph="1"/>
      <c r="AK332" s="28"/>
    </row>
    <row r="335" spans="1:37" ht="21" x14ac:dyDescent="0.15">
      <c r="A335" s="28"/>
      <c r="B335" s="28"/>
      <c r="Y335" s="28" ph="1"/>
      <c r="AK335" s="28"/>
    </row>
    <row r="337" spans="1:37" ht="21" x14ac:dyDescent="0.15">
      <c r="A337" s="28"/>
      <c r="B337" s="28"/>
      <c r="Y337" s="28" ph="1"/>
      <c r="AK337" s="28"/>
    </row>
    <row r="339" spans="1:37" ht="21" x14ac:dyDescent="0.15">
      <c r="A339" s="28"/>
      <c r="B339" s="28"/>
      <c r="Y339" s="28" ph="1"/>
      <c r="AK339" s="28"/>
    </row>
    <row r="346" spans="1:37" ht="21" x14ac:dyDescent="0.15">
      <c r="A346" s="28"/>
      <c r="B346" s="28"/>
      <c r="Y346" s="28" ph="1"/>
      <c r="AK346" s="28"/>
    </row>
    <row r="351" spans="1:37" ht="21" x14ac:dyDescent="0.15">
      <c r="A351" s="28"/>
      <c r="B351" s="28"/>
      <c r="Y351" s="28" ph="1"/>
      <c r="AK351" s="28"/>
    </row>
    <row r="353" spans="1:37" ht="21" x14ac:dyDescent="0.15">
      <c r="A353" s="28"/>
      <c r="B353" s="28"/>
      <c r="Y353" s="28" ph="1"/>
      <c r="AK353" s="28"/>
    </row>
    <row r="354" spans="1:37" ht="21" x14ac:dyDescent="0.15">
      <c r="A354" s="28"/>
      <c r="B354" s="28"/>
      <c r="Y354" s="28" ph="1"/>
      <c r="AK354" s="28"/>
    </row>
    <row r="358" spans="1:37" ht="21" x14ac:dyDescent="0.15">
      <c r="A358" s="28"/>
      <c r="B358" s="28"/>
      <c r="Y358" s="28" ph="1"/>
      <c r="AK358" s="28"/>
    </row>
    <row r="360" spans="1:37" ht="21" x14ac:dyDescent="0.15">
      <c r="A360" s="28"/>
      <c r="B360" s="28"/>
      <c r="Y360" s="28" ph="1"/>
      <c r="AK360" s="28"/>
    </row>
    <row r="361" spans="1:37" ht="21" x14ac:dyDescent="0.15">
      <c r="A361" s="28"/>
      <c r="B361" s="28"/>
      <c r="Y361" s="28" ph="1"/>
      <c r="AK361" s="28"/>
    </row>
    <row r="364" spans="1:37" ht="21" x14ac:dyDescent="0.15">
      <c r="A364" s="28"/>
      <c r="B364" s="28"/>
      <c r="Y364" s="28" ph="1"/>
      <c r="AK364" s="28"/>
    </row>
    <row r="365" spans="1:37" ht="21" x14ac:dyDescent="0.15">
      <c r="A365" s="28"/>
      <c r="B365" s="28"/>
      <c r="Y365" s="28" ph="1"/>
      <c r="AK365" s="28"/>
    </row>
    <row r="366" spans="1:37" ht="21" x14ac:dyDescent="0.15">
      <c r="A366" s="28"/>
      <c r="B366" s="28"/>
      <c r="Y366" s="28" ph="1"/>
      <c r="AK366" s="28"/>
    </row>
    <row r="368" spans="1:37" ht="21" x14ac:dyDescent="0.15">
      <c r="A368" s="28"/>
      <c r="B368" s="28"/>
      <c r="Y368" s="28" ph="1"/>
      <c r="AK368" s="28"/>
    </row>
    <row r="370" spans="1:37" ht="21" x14ac:dyDescent="0.15">
      <c r="A370" s="28"/>
      <c r="B370" s="28"/>
      <c r="Y370" s="28" ph="1"/>
      <c r="AK370" s="28"/>
    </row>
    <row r="372" spans="1:37" ht="21" x14ac:dyDescent="0.15">
      <c r="A372" s="28"/>
      <c r="B372" s="28"/>
      <c r="Y372" s="28" ph="1"/>
      <c r="AK372" s="28"/>
    </row>
    <row r="379" spans="1:37" ht="21" x14ac:dyDescent="0.15">
      <c r="A379" s="28"/>
      <c r="B379" s="28"/>
      <c r="Y379" s="28" ph="1"/>
      <c r="AK379" s="28"/>
    </row>
    <row r="384" spans="1:37" ht="21" x14ac:dyDescent="0.15">
      <c r="A384" s="28"/>
      <c r="B384" s="28"/>
      <c r="Y384" s="28" ph="1"/>
      <c r="AK384" s="28"/>
    </row>
    <row r="386" spans="1:37" ht="21" x14ac:dyDescent="0.15">
      <c r="A386" s="28"/>
      <c r="B386" s="28"/>
      <c r="Y386" s="28" ph="1"/>
      <c r="AK386" s="28"/>
    </row>
    <row r="389" spans="1:37" ht="21" x14ac:dyDescent="0.15">
      <c r="A389" s="28"/>
      <c r="B389" s="28"/>
      <c r="Y389" s="28" ph="1"/>
      <c r="AK389" s="28"/>
    </row>
    <row r="391" spans="1:37" ht="21" x14ac:dyDescent="0.15">
      <c r="A391" s="28"/>
      <c r="B391" s="28"/>
      <c r="Y391" s="28" ph="1"/>
      <c r="AK391" s="28"/>
    </row>
    <row r="393" spans="1:37" ht="21" x14ac:dyDescent="0.15">
      <c r="A393" s="28"/>
      <c r="B393" s="28"/>
      <c r="Y393" s="28" ph="1"/>
      <c r="AK393" s="28"/>
    </row>
    <row r="400" spans="1:37" ht="21" x14ac:dyDescent="0.15">
      <c r="A400" s="28"/>
      <c r="B400" s="28"/>
      <c r="Y400" s="28" ph="1"/>
      <c r="AK400" s="28"/>
    </row>
    <row r="405" spans="1:37" ht="21" x14ac:dyDescent="0.15">
      <c r="A405" s="28"/>
      <c r="B405" s="28"/>
      <c r="Y405" s="28" ph="1"/>
      <c r="AK405" s="28"/>
    </row>
    <row r="407" spans="1:37" ht="21" x14ac:dyDescent="0.15">
      <c r="A407" s="28"/>
      <c r="B407" s="28"/>
      <c r="Y407" s="28" ph="1"/>
      <c r="AK407" s="28"/>
    </row>
    <row r="408" spans="1:37" ht="21" x14ac:dyDescent="0.15">
      <c r="A408" s="28"/>
      <c r="B408" s="28"/>
      <c r="Y408" s="28" ph="1"/>
      <c r="AK408" s="28"/>
    </row>
    <row r="412" spans="1:37" ht="21" x14ac:dyDescent="0.15">
      <c r="A412" s="28"/>
      <c r="B412" s="28"/>
      <c r="Y412" s="28" ph="1"/>
      <c r="AK412" s="28"/>
    </row>
    <row r="414" spans="1:37" ht="21" x14ac:dyDescent="0.15">
      <c r="A414" s="28"/>
      <c r="B414" s="28"/>
      <c r="Y414" s="28" ph="1"/>
      <c r="AK414" s="28"/>
    </row>
    <row r="415" spans="1:37" ht="21" x14ac:dyDescent="0.15">
      <c r="A415" s="28"/>
      <c r="B415" s="28"/>
      <c r="Y415" s="28" ph="1"/>
      <c r="AK415" s="28"/>
    </row>
    <row r="418" spans="1:37" ht="21" x14ac:dyDescent="0.15">
      <c r="A418" s="28"/>
      <c r="B418" s="28"/>
      <c r="Y418" s="28" ph="1"/>
      <c r="AK418" s="28"/>
    </row>
    <row r="419" spans="1:37" ht="21" x14ac:dyDescent="0.15">
      <c r="A419" s="28"/>
      <c r="B419" s="28"/>
      <c r="Y419" s="28" ph="1"/>
      <c r="AK419" s="28"/>
    </row>
    <row r="420" spans="1:37" ht="21" x14ac:dyDescent="0.15">
      <c r="A420" s="28"/>
      <c r="B420" s="28"/>
      <c r="Y420" s="28" ph="1"/>
      <c r="AK420" s="28"/>
    </row>
    <row r="422" spans="1:37" ht="21" x14ac:dyDescent="0.15">
      <c r="A422" s="28"/>
      <c r="B422" s="28"/>
      <c r="Y422" s="28" ph="1"/>
      <c r="AK422" s="28"/>
    </row>
    <row r="425" spans="1:37" ht="21" x14ac:dyDescent="0.15">
      <c r="A425" s="28"/>
      <c r="B425" s="28"/>
      <c r="Y425" s="28" ph="1"/>
      <c r="AK425" s="28"/>
    </row>
    <row r="426" spans="1:37" ht="21" x14ac:dyDescent="0.15">
      <c r="A426" s="28"/>
      <c r="B426" s="28"/>
      <c r="Y426" s="28" ph="1"/>
      <c r="AK426" s="28"/>
    </row>
    <row r="427" spans="1:37" ht="21" x14ac:dyDescent="0.15">
      <c r="A427" s="28"/>
      <c r="B427" s="28"/>
      <c r="Y427" s="28" ph="1"/>
      <c r="AK427" s="28"/>
    </row>
    <row r="428" spans="1:37" ht="21" x14ac:dyDescent="0.15">
      <c r="A428" s="28"/>
      <c r="B428" s="28"/>
      <c r="Y428" s="28" ph="1"/>
      <c r="AK428" s="28"/>
    </row>
    <row r="431" spans="1:37" ht="21" x14ac:dyDescent="0.15">
      <c r="A431" s="28"/>
      <c r="B431" s="28"/>
      <c r="Y431" s="28" ph="1"/>
      <c r="AK431" s="28"/>
    </row>
    <row r="432" spans="1:37" ht="21" x14ac:dyDescent="0.15">
      <c r="A432" s="28"/>
      <c r="B432" s="28"/>
      <c r="Y432" s="28" ph="1"/>
      <c r="AK432" s="28"/>
    </row>
    <row r="433" spans="1:37" ht="21" x14ac:dyDescent="0.15">
      <c r="A433" s="28"/>
      <c r="B433" s="28"/>
      <c r="Y433" s="28" ph="1"/>
      <c r="AK433" s="28"/>
    </row>
    <row r="434" spans="1:37" ht="21" x14ac:dyDescent="0.15">
      <c r="A434" s="28"/>
      <c r="B434" s="28"/>
      <c r="Y434" s="28" ph="1"/>
      <c r="AK434" s="28"/>
    </row>
    <row r="435" spans="1:37" ht="21" x14ac:dyDescent="0.15">
      <c r="A435" s="28"/>
      <c r="B435" s="28"/>
      <c r="Y435" s="28" ph="1"/>
      <c r="AK435" s="28"/>
    </row>
    <row r="436" spans="1:37" ht="21" x14ac:dyDescent="0.15">
      <c r="A436" s="28"/>
      <c r="B436" s="28"/>
      <c r="Y436" s="28" ph="1"/>
      <c r="AK436" s="28"/>
    </row>
    <row r="437" spans="1:37" ht="21" x14ac:dyDescent="0.15">
      <c r="A437" s="28"/>
      <c r="B437" s="28"/>
      <c r="Y437" s="28" ph="1"/>
      <c r="AK437" s="28"/>
    </row>
    <row r="440" spans="1:37" ht="21" x14ac:dyDescent="0.15">
      <c r="A440" s="28"/>
      <c r="B440" s="28"/>
      <c r="Y440" s="28" ph="1"/>
      <c r="AK440" s="28"/>
    </row>
    <row r="444" spans="1:37" ht="21" x14ac:dyDescent="0.15">
      <c r="A444" s="28"/>
      <c r="B444" s="28"/>
      <c r="Y444" s="28" ph="1"/>
      <c r="AK444" s="28"/>
    </row>
    <row r="446" spans="1:37" ht="21" x14ac:dyDescent="0.15">
      <c r="A446" s="28"/>
      <c r="B446" s="28"/>
      <c r="Y446" s="28" ph="1"/>
      <c r="AK446" s="28"/>
    </row>
    <row r="447" spans="1:37" ht="21" x14ac:dyDescent="0.15">
      <c r="A447" s="28"/>
      <c r="B447" s="28"/>
      <c r="Y447" s="28" ph="1"/>
      <c r="AK447" s="28"/>
    </row>
    <row r="450" spans="1:37" ht="21" x14ac:dyDescent="0.15">
      <c r="A450" s="28"/>
      <c r="B450" s="28"/>
      <c r="Y450" s="28" ph="1"/>
      <c r="AK450" s="28"/>
    </row>
    <row r="451" spans="1:37" ht="21" x14ac:dyDescent="0.15">
      <c r="A451" s="28"/>
      <c r="B451" s="28"/>
      <c r="Y451" s="28" ph="1"/>
      <c r="AK451" s="28"/>
    </row>
    <row r="452" spans="1:37" ht="21" x14ac:dyDescent="0.15">
      <c r="A452" s="28"/>
      <c r="B452" s="28"/>
      <c r="Y452" s="28" ph="1"/>
      <c r="AK452" s="28"/>
    </row>
    <row r="454" spans="1:37" ht="21" x14ac:dyDescent="0.15">
      <c r="A454" s="28"/>
      <c r="B454" s="28"/>
      <c r="Y454" s="28" ph="1"/>
      <c r="AK454" s="28"/>
    </row>
    <row r="457" spans="1:37" ht="21" x14ac:dyDescent="0.15">
      <c r="A457" s="28"/>
      <c r="B457" s="28"/>
      <c r="Y457" s="28" ph="1"/>
      <c r="AK457" s="28"/>
    </row>
    <row r="458" spans="1:37" ht="21" x14ac:dyDescent="0.15">
      <c r="A458" s="28"/>
      <c r="B458" s="28"/>
      <c r="Y458" s="28" ph="1"/>
      <c r="AK458" s="28"/>
    </row>
    <row r="459" spans="1:37" ht="21" x14ac:dyDescent="0.15">
      <c r="A459" s="28"/>
      <c r="B459" s="28"/>
      <c r="Y459" s="28" ph="1"/>
      <c r="AK459" s="28"/>
    </row>
    <row r="460" spans="1:37" ht="21" x14ac:dyDescent="0.15">
      <c r="A460" s="28"/>
      <c r="B460" s="28"/>
      <c r="Y460" s="28" ph="1"/>
      <c r="AK460" s="28"/>
    </row>
    <row r="463" spans="1:37" ht="21" x14ac:dyDescent="0.15">
      <c r="A463" s="28"/>
      <c r="B463" s="28"/>
      <c r="Y463" s="28" ph="1"/>
      <c r="AK463" s="28"/>
    </row>
    <row r="464" spans="1:37" ht="21" x14ac:dyDescent="0.15">
      <c r="A464" s="28"/>
      <c r="B464" s="28"/>
      <c r="Y464" s="28" ph="1"/>
      <c r="AK464" s="28"/>
    </row>
    <row r="465" spans="1:37" ht="21" x14ac:dyDescent="0.15">
      <c r="A465" s="28"/>
      <c r="B465" s="28"/>
      <c r="Y465" s="28" ph="1"/>
      <c r="AK465" s="28"/>
    </row>
    <row r="466" spans="1:37" ht="21" x14ac:dyDescent="0.15">
      <c r="A466" s="28"/>
      <c r="B466" s="28"/>
      <c r="Y466" s="28" ph="1"/>
      <c r="AK466" s="28"/>
    </row>
    <row r="467" spans="1:37" ht="21" x14ac:dyDescent="0.15">
      <c r="A467" s="28"/>
      <c r="B467" s="28"/>
      <c r="Y467" s="28" ph="1"/>
      <c r="AK467" s="28"/>
    </row>
    <row r="468" spans="1:37" ht="21" x14ac:dyDescent="0.15">
      <c r="A468" s="28"/>
      <c r="B468" s="28"/>
      <c r="Y468" s="28" ph="1"/>
      <c r="AK468" s="28"/>
    </row>
    <row r="469" spans="1:37" ht="21" x14ac:dyDescent="0.15">
      <c r="A469" s="28"/>
      <c r="B469" s="28"/>
      <c r="Y469" s="28" ph="1"/>
      <c r="AK469" s="28"/>
    </row>
    <row r="472" spans="1:37" ht="21" x14ac:dyDescent="0.15">
      <c r="A472" s="28"/>
      <c r="B472" s="28"/>
      <c r="Y472" s="28" ph="1"/>
      <c r="AK472" s="28"/>
    </row>
    <row r="473" spans="1:37" ht="21" x14ac:dyDescent="0.15">
      <c r="A473" s="28"/>
      <c r="B473" s="28"/>
      <c r="Y473" s="28" ph="1"/>
      <c r="AK473" s="28"/>
    </row>
    <row r="474" spans="1:37" ht="21" x14ac:dyDescent="0.15">
      <c r="A474" s="28"/>
      <c r="B474" s="28"/>
      <c r="Y474" s="28" ph="1"/>
      <c r="AK474" s="28"/>
    </row>
    <row r="476" spans="1:37" ht="21" x14ac:dyDescent="0.15">
      <c r="A476" s="28"/>
      <c r="B476" s="28"/>
      <c r="Y476" s="28" ph="1"/>
      <c r="AK476" s="28"/>
    </row>
    <row r="479" spans="1:37" ht="21" x14ac:dyDescent="0.15">
      <c r="A479" s="28"/>
      <c r="B479" s="28"/>
      <c r="Y479" s="28" ph="1"/>
      <c r="AK479" s="28"/>
    </row>
    <row r="480" spans="1:37" ht="21" x14ac:dyDescent="0.15">
      <c r="A480" s="28"/>
      <c r="B480" s="28"/>
      <c r="Y480" s="28" ph="1"/>
      <c r="AK480" s="28"/>
    </row>
    <row r="481" spans="1:37" ht="21" x14ac:dyDescent="0.15">
      <c r="A481" s="28"/>
      <c r="B481" s="28"/>
      <c r="Y481" s="28" ph="1"/>
      <c r="AK481" s="28"/>
    </row>
    <row r="482" spans="1:37" ht="21" x14ac:dyDescent="0.15">
      <c r="A482" s="28"/>
      <c r="B482" s="28"/>
      <c r="Y482" s="28" ph="1"/>
      <c r="AK482" s="28"/>
    </row>
    <row r="485" spans="1:37" ht="21" x14ac:dyDescent="0.15">
      <c r="A485" s="28"/>
      <c r="B485" s="28"/>
      <c r="Y485" s="28" ph="1"/>
      <c r="AK485" s="28"/>
    </row>
    <row r="486" spans="1:37" ht="21" x14ac:dyDescent="0.15">
      <c r="A486" s="28"/>
      <c r="B486" s="28"/>
      <c r="Y486" s="28" ph="1"/>
      <c r="AK486" s="28"/>
    </row>
    <row r="487" spans="1:37" ht="21" x14ac:dyDescent="0.15">
      <c r="A487" s="28"/>
      <c r="B487" s="28"/>
      <c r="Y487" s="28" ph="1"/>
      <c r="AK487" s="28"/>
    </row>
    <row r="488" spans="1:37" ht="21" x14ac:dyDescent="0.15">
      <c r="A488" s="28"/>
      <c r="B488" s="28"/>
      <c r="Y488" s="28" ph="1"/>
      <c r="AK488" s="28"/>
    </row>
    <row r="489" spans="1:37" ht="21" x14ac:dyDescent="0.15">
      <c r="A489" s="28"/>
      <c r="B489" s="28"/>
      <c r="Y489" s="28" ph="1"/>
      <c r="AK489" s="28"/>
    </row>
    <row r="490" spans="1:37" ht="21" x14ac:dyDescent="0.15">
      <c r="A490" s="28"/>
      <c r="B490" s="28"/>
      <c r="Y490" s="28" ph="1"/>
      <c r="AK490" s="28"/>
    </row>
    <row r="491" spans="1:37" ht="21" x14ac:dyDescent="0.15">
      <c r="A491" s="28"/>
      <c r="B491" s="28"/>
      <c r="Y491" s="28" ph="1"/>
      <c r="AK491" s="28"/>
    </row>
    <row r="494" spans="1:37" ht="21" x14ac:dyDescent="0.15">
      <c r="A494" s="28"/>
      <c r="B494" s="28"/>
      <c r="Y494" s="28" ph="1"/>
      <c r="AK494" s="28"/>
    </row>
    <row r="495" spans="1:37" ht="21" x14ac:dyDescent="0.15">
      <c r="A495" s="28"/>
      <c r="B495" s="28"/>
      <c r="Y495" s="28" ph="1"/>
      <c r="AK495" s="28"/>
    </row>
    <row r="497" spans="1:37" ht="21" x14ac:dyDescent="0.15">
      <c r="A497" s="28"/>
      <c r="B497" s="28"/>
      <c r="Y497" s="28" ph="1"/>
      <c r="AK497" s="28"/>
    </row>
    <row r="498" spans="1:37" ht="21" x14ac:dyDescent="0.15">
      <c r="A498" s="28"/>
      <c r="B498" s="28"/>
      <c r="Y498" s="28" ph="1"/>
      <c r="AK498" s="28"/>
    </row>
    <row r="499" spans="1:37" ht="21" x14ac:dyDescent="0.15">
      <c r="A499" s="28"/>
      <c r="B499" s="28"/>
      <c r="Y499" s="28" ph="1"/>
      <c r="AK499" s="28"/>
    </row>
    <row r="501" spans="1:37" ht="21" x14ac:dyDescent="0.15">
      <c r="A501" s="28"/>
      <c r="B501" s="28"/>
      <c r="Y501" s="28" ph="1"/>
      <c r="AK501" s="28"/>
    </row>
    <row r="503" spans="1:37" ht="21" x14ac:dyDescent="0.15">
      <c r="A503" s="28"/>
      <c r="B503" s="28"/>
      <c r="Y503" s="28" ph="1"/>
      <c r="AK503" s="28"/>
    </row>
    <row r="505" spans="1:37" ht="21" x14ac:dyDescent="0.15">
      <c r="A505" s="28"/>
      <c r="B505" s="28"/>
      <c r="Y505" s="28" ph="1"/>
      <c r="AK505" s="28"/>
    </row>
    <row r="512" spans="1:37" ht="21" x14ac:dyDescent="0.15">
      <c r="A512" s="28"/>
      <c r="B512" s="28"/>
      <c r="Y512" s="28" ph="1"/>
      <c r="AK512" s="28"/>
    </row>
    <row r="517" spans="1:37" ht="21" x14ac:dyDescent="0.15">
      <c r="A517" s="28"/>
      <c r="B517" s="28"/>
      <c r="Y517" s="28" ph="1"/>
      <c r="AK517" s="28"/>
    </row>
    <row r="519" spans="1:37" ht="21" x14ac:dyDescent="0.15">
      <c r="A519" s="28"/>
      <c r="B519" s="28"/>
      <c r="Y519" s="28" ph="1"/>
      <c r="AK519" s="28"/>
    </row>
    <row r="522" spans="1:37" ht="21" x14ac:dyDescent="0.15">
      <c r="A522" s="28"/>
      <c r="B522" s="28"/>
      <c r="Y522" s="28" ph="1"/>
      <c r="AK522" s="28"/>
    </row>
    <row r="524" spans="1:37" ht="21" x14ac:dyDescent="0.15">
      <c r="A524" s="28"/>
      <c r="B524" s="28"/>
      <c r="Y524" s="28" ph="1"/>
      <c r="AK524" s="28"/>
    </row>
    <row r="526" spans="1:37" ht="21" x14ac:dyDescent="0.15">
      <c r="A526" s="28"/>
      <c r="B526" s="28"/>
      <c r="Y526" s="28" ph="1"/>
      <c r="AK526" s="28"/>
    </row>
    <row r="533" spans="1:37" ht="21" x14ac:dyDescent="0.15">
      <c r="A533" s="28"/>
      <c r="B533" s="28"/>
      <c r="Y533" s="28" ph="1"/>
      <c r="AK533" s="28"/>
    </row>
    <row r="538" spans="1:37" ht="21" x14ac:dyDescent="0.15">
      <c r="A538" s="28"/>
      <c r="B538" s="28"/>
      <c r="Y538" s="28" ph="1"/>
      <c r="AK538" s="28"/>
    </row>
    <row r="540" spans="1:37" ht="21" x14ac:dyDescent="0.15">
      <c r="A540" s="28"/>
      <c r="B540" s="28"/>
      <c r="Y540" s="28" ph="1"/>
      <c r="AK540" s="28"/>
    </row>
    <row r="541" spans="1:37" ht="21" x14ac:dyDescent="0.15">
      <c r="A541" s="28"/>
      <c r="B541" s="28"/>
      <c r="Y541" s="28" ph="1"/>
      <c r="AK541" s="28"/>
    </row>
    <row r="545" spans="1:37" ht="21" x14ac:dyDescent="0.15">
      <c r="A545" s="28"/>
      <c r="B545" s="28"/>
      <c r="Y545" s="28" ph="1"/>
      <c r="AK545" s="28"/>
    </row>
    <row r="547" spans="1:37" ht="21" x14ac:dyDescent="0.15">
      <c r="A547" s="28"/>
      <c r="B547" s="28"/>
      <c r="Y547" s="28" ph="1"/>
      <c r="AK547" s="28"/>
    </row>
    <row r="548" spans="1:37" ht="21" x14ac:dyDescent="0.15">
      <c r="A548" s="28"/>
      <c r="B548" s="28"/>
      <c r="Y548" s="28" ph="1"/>
      <c r="AK548" s="28"/>
    </row>
    <row r="551" spans="1:37" ht="21" x14ac:dyDescent="0.15">
      <c r="A551" s="28"/>
      <c r="B551" s="28"/>
      <c r="Y551" s="28" ph="1"/>
      <c r="AK551" s="28"/>
    </row>
    <row r="552" spans="1:37" ht="21" x14ac:dyDescent="0.15">
      <c r="A552" s="28"/>
      <c r="B552" s="28"/>
      <c r="Y552" s="28" ph="1"/>
      <c r="AK552" s="28"/>
    </row>
    <row r="553" spans="1:37" ht="21" x14ac:dyDescent="0.15">
      <c r="A553" s="28"/>
      <c r="B553" s="28"/>
      <c r="Y553" s="28" ph="1"/>
      <c r="AK553" s="28"/>
    </row>
    <row r="555" spans="1:37" ht="21" x14ac:dyDescent="0.15">
      <c r="A555" s="28"/>
      <c r="B555" s="28"/>
      <c r="Y555" s="28" ph="1"/>
      <c r="AK555" s="28"/>
    </row>
    <row r="558" spans="1:37" ht="21" x14ac:dyDescent="0.15">
      <c r="A558" s="28"/>
      <c r="B558" s="28"/>
      <c r="Y558" s="28" ph="1"/>
      <c r="AK558" s="28"/>
    </row>
    <row r="559" spans="1:37" ht="21" x14ac:dyDescent="0.15">
      <c r="A559" s="28"/>
      <c r="B559" s="28"/>
      <c r="Y559" s="28" ph="1"/>
      <c r="AK559" s="28"/>
    </row>
    <row r="560" spans="1:37" ht="21" x14ac:dyDescent="0.15">
      <c r="A560" s="28"/>
      <c r="B560" s="28"/>
      <c r="Y560" s="28" ph="1"/>
      <c r="AK560" s="28"/>
    </row>
    <row r="561" spans="1:37" ht="21" x14ac:dyDescent="0.15">
      <c r="A561" s="28"/>
      <c r="B561" s="28"/>
      <c r="Y561" s="28" ph="1"/>
      <c r="AK561" s="28"/>
    </row>
    <row r="564" spans="1:37" ht="21" x14ac:dyDescent="0.15">
      <c r="A564" s="28"/>
      <c r="B564" s="28"/>
      <c r="Y564" s="28" ph="1"/>
      <c r="AK564" s="28"/>
    </row>
    <row r="565" spans="1:37" ht="21" x14ac:dyDescent="0.15">
      <c r="A565" s="28"/>
      <c r="B565" s="28"/>
      <c r="Y565" s="28" ph="1"/>
      <c r="AK565" s="28"/>
    </row>
    <row r="566" spans="1:37" ht="21" x14ac:dyDescent="0.15">
      <c r="A566" s="28"/>
      <c r="B566" s="28"/>
      <c r="Y566" s="28" ph="1"/>
      <c r="AK566" s="28"/>
    </row>
    <row r="567" spans="1:37" ht="21" x14ac:dyDescent="0.15">
      <c r="A567" s="28"/>
      <c r="B567" s="28"/>
      <c r="Y567" s="28" ph="1"/>
      <c r="AK567" s="28"/>
    </row>
    <row r="568" spans="1:37" ht="21" x14ac:dyDescent="0.15">
      <c r="A568" s="28"/>
      <c r="B568" s="28"/>
      <c r="Y568" s="28" ph="1"/>
      <c r="AK568" s="28"/>
    </row>
    <row r="569" spans="1:37" ht="21" x14ac:dyDescent="0.15">
      <c r="A569" s="28"/>
      <c r="B569" s="28"/>
      <c r="Y569" s="28" ph="1"/>
      <c r="AK569" s="28"/>
    </row>
    <row r="570" spans="1:37" ht="21" x14ac:dyDescent="0.15">
      <c r="A570" s="28"/>
      <c r="B570" s="28"/>
      <c r="Y570" s="28" ph="1"/>
      <c r="AK570" s="28"/>
    </row>
    <row r="573" spans="1:37" ht="21" x14ac:dyDescent="0.15">
      <c r="A573" s="28"/>
      <c r="B573" s="28"/>
      <c r="Y573" s="28" ph="1"/>
      <c r="AK573" s="28"/>
    </row>
    <row r="577" spans="1:37" ht="21" x14ac:dyDescent="0.15">
      <c r="A577" s="28"/>
      <c r="B577" s="28"/>
      <c r="Y577" s="28" ph="1"/>
      <c r="AK577" s="28"/>
    </row>
    <row r="579" spans="1:37" ht="21" x14ac:dyDescent="0.15">
      <c r="A579" s="28"/>
      <c r="B579" s="28"/>
      <c r="Y579" s="28" ph="1"/>
      <c r="AK579" s="28"/>
    </row>
    <row r="580" spans="1:37" ht="21" x14ac:dyDescent="0.15">
      <c r="A580" s="28"/>
      <c r="B580" s="28"/>
      <c r="Y580" s="28" ph="1"/>
      <c r="AK580" s="28"/>
    </row>
    <row r="583" spans="1:37" ht="21" x14ac:dyDescent="0.15">
      <c r="A583" s="28"/>
      <c r="B583" s="28"/>
      <c r="Y583" s="28" ph="1"/>
      <c r="AK583" s="28"/>
    </row>
    <row r="584" spans="1:37" ht="21" x14ac:dyDescent="0.15">
      <c r="A584" s="28"/>
      <c r="B584" s="28"/>
      <c r="Y584" s="28" ph="1"/>
      <c r="AK584" s="28"/>
    </row>
    <row r="585" spans="1:37" ht="21" x14ac:dyDescent="0.15">
      <c r="A585" s="28"/>
      <c r="B585" s="28"/>
      <c r="Y585" s="28" ph="1"/>
      <c r="AK585" s="28"/>
    </row>
    <row r="587" spans="1:37" ht="21" x14ac:dyDescent="0.15">
      <c r="A587" s="28"/>
      <c r="B587" s="28"/>
      <c r="Y587" s="28" ph="1"/>
      <c r="AK587" s="28"/>
    </row>
    <row r="590" spans="1:37" ht="21" x14ac:dyDescent="0.15">
      <c r="A590" s="28"/>
      <c r="B590" s="28"/>
      <c r="Y590" s="28" ph="1"/>
      <c r="AK590" s="28"/>
    </row>
    <row r="591" spans="1:37" ht="21" x14ac:dyDescent="0.15">
      <c r="A591" s="28"/>
      <c r="B591" s="28"/>
      <c r="Y591" s="28" ph="1"/>
      <c r="AK591" s="28"/>
    </row>
    <row r="592" spans="1:37" ht="21" x14ac:dyDescent="0.15">
      <c r="A592" s="28"/>
      <c r="B592" s="28"/>
      <c r="Y592" s="28" ph="1"/>
      <c r="AK592" s="28"/>
    </row>
    <row r="593" spans="1:37" ht="21" x14ac:dyDescent="0.15">
      <c r="A593" s="28"/>
      <c r="B593" s="28"/>
      <c r="Y593" s="28" ph="1"/>
      <c r="AK593" s="28"/>
    </row>
    <row r="596" spans="1:37" ht="21" x14ac:dyDescent="0.15">
      <c r="A596" s="28"/>
      <c r="B596" s="28"/>
      <c r="Y596" s="28" ph="1"/>
      <c r="AK596" s="28"/>
    </row>
    <row r="597" spans="1:37" ht="21" x14ac:dyDescent="0.15">
      <c r="A597" s="28"/>
      <c r="B597" s="28"/>
      <c r="Y597" s="28" ph="1"/>
      <c r="AK597" s="28"/>
    </row>
    <row r="598" spans="1:37" ht="21" x14ac:dyDescent="0.15">
      <c r="A598" s="28"/>
      <c r="B598" s="28"/>
      <c r="Y598" s="28" ph="1"/>
      <c r="AK598" s="28"/>
    </row>
    <row r="599" spans="1:37" ht="21" x14ac:dyDescent="0.15">
      <c r="A599" s="28"/>
      <c r="B599" s="28"/>
      <c r="Y599" s="28" ph="1"/>
      <c r="AK599" s="28"/>
    </row>
    <row r="600" spans="1:37" ht="21" x14ac:dyDescent="0.15">
      <c r="A600" s="28"/>
      <c r="B600" s="28"/>
      <c r="Y600" s="28" ph="1"/>
      <c r="AK600" s="28"/>
    </row>
    <row r="601" spans="1:37" ht="21" x14ac:dyDescent="0.15">
      <c r="A601" s="28"/>
      <c r="B601" s="28"/>
      <c r="Y601" s="28" ph="1"/>
      <c r="AK601" s="28"/>
    </row>
    <row r="602" spans="1:37" ht="21" x14ac:dyDescent="0.15">
      <c r="A602" s="28"/>
      <c r="B602" s="28"/>
      <c r="Y602" s="28" ph="1"/>
      <c r="AK602" s="28"/>
    </row>
    <row r="605" spans="1:37" ht="21" x14ac:dyDescent="0.15">
      <c r="A605" s="28"/>
      <c r="B605" s="28"/>
      <c r="Y605" s="28" ph="1"/>
      <c r="AK605" s="28"/>
    </row>
    <row r="606" spans="1:37" ht="21" x14ac:dyDescent="0.15">
      <c r="A606" s="28"/>
      <c r="B606" s="28"/>
      <c r="Y606" s="28" ph="1"/>
      <c r="AK606" s="28"/>
    </row>
    <row r="607" spans="1:37" ht="21" x14ac:dyDescent="0.15">
      <c r="A607" s="28"/>
      <c r="B607" s="28"/>
      <c r="Y607" s="28" ph="1"/>
      <c r="AK607" s="28"/>
    </row>
    <row r="609" spans="1:37" ht="21" x14ac:dyDescent="0.15">
      <c r="A609" s="28"/>
      <c r="B609" s="28"/>
      <c r="Y609" s="28" ph="1"/>
      <c r="AK609" s="28"/>
    </row>
    <row r="612" spans="1:37" ht="21" x14ac:dyDescent="0.15">
      <c r="A612" s="28"/>
      <c r="B612" s="28"/>
      <c r="Y612" s="28" ph="1"/>
      <c r="AK612" s="28"/>
    </row>
    <row r="613" spans="1:37" ht="21" x14ac:dyDescent="0.15">
      <c r="A613" s="28"/>
      <c r="B613" s="28"/>
      <c r="Y613" s="28" ph="1"/>
      <c r="AK613" s="28"/>
    </row>
    <row r="614" spans="1:37" ht="21" x14ac:dyDescent="0.15">
      <c r="A614" s="28"/>
      <c r="B614" s="28"/>
      <c r="Y614" s="28" ph="1"/>
      <c r="AK614" s="28"/>
    </row>
    <row r="615" spans="1:37" ht="21" x14ac:dyDescent="0.15">
      <c r="A615" s="28"/>
      <c r="B615" s="28"/>
      <c r="Y615" s="28" ph="1"/>
      <c r="AK615" s="28"/>
    </row>
    <row r="618" spans="1:37" ht="21" x14ac:dyDescent="0.15">
      <c r="A618" s="28"/>
      <c r="B618" s="28"/>
      <c r="Y618" s="28" ph="1"/>
      <c r="AK618" s="28"/>
    </row>
    <row r="619" spans="1:37" ht="21" x14ac:dyDescent="0.15">
      <c r="A619" s="28"/>
      <c r="B619" s="28"/>
      <c r="Y619" s="28" ph="1"/>
      <c r="AK619" s="28"/>
    </row>
    <row r="620" spans="1:37" ht="21" x14ac:dyDescent="0.15">
      <c r="A620" s="28"/>
      <c r="B620" s="28"/>
      <c r="Y620" s="28" ph="1"/>
      <c r="AK620" s="28"/>
    </row>
    <row r="621" spans="1:37" ht="21" x14ac:dyDescent="0.15">
      <c r="A621" s="28"/>
      <c r="B621" s="28"/>
      <c r="Y621" s="28" ph="1"/>
      <c r="AK621" s="28"/>
    </row>
    <row r="622" spans="1:37" ht="21" x14ac:dyDescent="0.15">
      <c r="A622" s="28"/>
      <c r="B622" s="28"/>
      <c r="Y622" s="28" ph="1"/>
      <c r="AK622" s="28"/>
    </row>
    <row r="623" spans="1:37" ht="21" x14ac:dyDescent="0.15">
      <c r="A623" s="28"/>
      <c r="B623" s="28"/>
      <c r="Y623" s="28" ph="1"/>
      <c r="AK623" s="28"/>
    </row>
    <row r="624" spans="1:37" ht="21" x14ac:dyDescent="0.15">
      <c r="A624" s="28"/>
      <c r="B624" s="28"/>
      <c r="Y624" s="28" ph="1"/>
      <c r="AK624" s="28"/>
    </row>
    <row r="627" spans="1:37" ht="21" x14ac:dyDescent="0.15">
      <c r="A627" s="28"/>
      <c r="B627" s="28"/>
      <c r="Y627" s="28" ph="1"/>
      <c r="AK627" s="28"/>
    </row>
    <row r="628" spans="1:37" ht="21" x14ac:dyDescent="0.15">
      <c r="A628" s="28"/>
      <c r="B628" s="28"/>
      <c r="Y628" s="28" ph="1"/>
      <c r="AK628" s="28"/>
    </row>
    <row r="629" spans="1:37" ht="21" x14ac:dyDescent="0.15">
      <c r="A629" s="28"/>
      <c r="B629" s="28"/>
      <c r="Y629" s="28" ph="1"/>
      <c r="AK629" s="28"/>
    </row>
    <row r="630" spans="1:37" ht="21" x14ac:dyDescent="0.15">
      <c r="A630" s="28"/>
      <c r="B630" s="28"/>
      <c r="Y630" s="28" ph="1"/>
      <c r="AK630" s="28"/>
    </row>
    <row r="633" spans="1:37" ht="21" x14ac:dyDescent="0.15">
      <c r="A633" s="28"/>
      <c r="B633" s="28"/>
      <c r="Y633" s="28" ph="1"/>
      <c r="AK633" s="28"/>
    </row>
    <row r="634" spans="1:37" ht="21" x14ac:dyDescent="0.15">
      <c r="A634" s="28"/>
      <c r="B634" s="28"/>
      <c r="Y634" s="28" ph="1"/>
      <c r="AK634" s="28"/>
    </row>
    <row r="635" spans="1:37" ht="21" x14ac:dyDescent="0.15">
      <c r="A635" s="28"/>
      <c r="B635" s="28"/>
      <c r="Y635" s="28" ph="1"/>
      <c r="AK635" s="28"/>
    </row>
    <row r="636" spans="1:37" ht="21" x14ac:dyDescent="0.15">
      <c r="A636" s="28"/>
      <c r="B636" s="28"/>
      <c r="Y636" s="28" ph="1"/>
      <c r="AK636" s="28"/>
    </row>
    <row r="637" spans="1:37" ht="21" x14ac:dyDescent="0.15">
      <c r="A637" s="28"/>
      <c r="B637" s="28"/>
      <c r="Y637" s="28" ph="1"/>
      <c r="AK637" s="28"/>
    </row>
    <row r="638" spans="1:37" ht="21" x14ac:dyDescent="0.15">
      <c r="A638" s="28"/>
      <c r="B638" s="28"/>
      <c r="Y638" s="28" ph="1"/>
      <c r="AK638" s="28"/>
    </row>
    <row r="639" spans="1:37" ht="21" x14ac:dyDescent="0.15">
      <c r="A639" s="28"/>
      <c r="B639" s="28"/>
      <c r="Y639" s="28" ph="1"/>
      <c r="AK639" s="28"/>
    </row>
    <row r="642" spans="1:37" ht="21" x14ac:dyDescent="0.15">
      <c r="A642" s="28"/>
      <c r="B642" s="28"/>
      <c r="Y642" s="28" ph="1"/>
      <c r="AK642" s="28"/>
    </row>
    <row r="643" spans="1:37" ht="21" x14ac:dyDescent="0.15">
      <c r="A643" s="28"/>
      <c r="B643" s="28"/>
      <c r="Y643" s="28" ph="1"/>
      <c r="AK643" s="28"/>
    </row>
    <row r="644" spans="1:37" ht="21" x14ac:dyDescent="0.15">
      <c r="A644" s="28"/>
      <c r="B644" s="28"/>
      <c r="Y644" s="28" ph="1"/>
      <c r="AK644" s="28"/>
    </row>
    <row r="646" spans="1:37" ht="21" x14ac:dyDescent="0.15">
      <c r="A646" s="28"/>
      <c r="B646" s="28"/>
      <c r="Y646" s="28" ph="1"/>
      <c r="AK646" s="28"/>
    </row>
    <row r="649" spans="1:37" ht="21" x14ac:dyDescent="0.15">
      <c r="A649" s="28"/>
      <c r="B649" s="28"/>
      <c r="Y649" s="28" ph="1"/>
      <c r="AK649" s="28"/>
    </row>
    <row r="650" spans="1:37" ht="21" x14ac:dyDescent="0.15">
      <c r="A650" s="28"/>
      <c r="B650" s="28"/>
      <c r="Y650" s="28" ph="1"/>
      <c r="AK650" s="28"/>
    </row>
    <row r="651" spans="1:37" ht="21" x14ac:dyDescent="0.15">
      <c r="A651" s="28"/>
      <c r="B651" s="28"/>
      <c r="Y651" s="28" ph="1"/>
      <c r="AK651" s="28"/>
    </row>
    <row r="652" spans="1:37" ht="21" x14ac:dyDescent="0.15">
      <c r="A652" s="28"/>
      <c r="B652" s="28"/>
      <c r="Y652" s="28" ph="1"/>
      <c r="AK652" s="28"/>
    </row>
    <row r="655" spans="1:37" ht="21" x14ac:dyDescent="0.15">
      <c r="A655" s="28"/>
      <c r="B655" s="28"/>
      <c r="Y655" s="28" ph="1"/>
      <c r="AK655" s="28"/>
    </row>
    <row r="656" spans="1:37" ht="21" x14ac:dyDescent="0.15">
      <c r="A656" s="28"/>
      <c r="B656" s="28"/>
      <c r="Y656" s="28" ph="1"/>
      <c r="AK656" s="28"/>
    </row>
    <row r="657" spans="1:37" ht="21" x14ac:dyDescent="0.15">
      <c r="A657" s="28"/>
      <c r="B657" s="28"/>
      <c r="Y657" s="28" ph="1"/>
      <c r="AK657" s="28"/>
    </row>
    <row r="658" spans="1:37" ht="21" x14ac:dyDescent="0.15">
      <c r="A658" s="28"/>
      <c r="B658" s="28"/>
      <c r="Y658" s="28" ph="1"/>
      <c r="AK658" s="28"/>
    </row>
    <row r="659" spans="1:37" ht="21" x14ac:dyDescent="0.15">
      <c r="A659" s="28"/>
      <c r="B659" s="28"/>
      <c r="Y659" s="28" ph="1"/>
      <c r="AK659" s="28"/>
    </row>
    <row r="660" spans="1:37" ht="21" x14ac:dyDescent="0.15">
      <c r="A660" s="28"/>
      <c r="B660" s="28"/>
      <c r="Y660" s="28" ph="1"/>
      <c r="AK660" s="28"/>
    </row>
    <row r="661" spans="1:37" ht="21" x14ac:dyDescent="0.15">
      <c r="A661" s="28"/>
      <c r="B661" s="28"/>
      <c r="Y661" s="28" ph="1"/>
      <c r="AK661" s="28"/>
    </row>
    <row r="664" spans="1:37" ht="21" x14ac:dyDescent="0.15">
      <c r="A664" s="28"/>
      <c r="B664" s="28"/>
      <c r="Y664" s="28" ph="1"/>
      <c r="AK664" s="28"/>
    </row>
    <row r="665" spans="1:37" ht="21" x14ac:dyDescent="0.15">
      <c r="A665" s="28"/>
      <c r="B665" s="28"/>
      <c r="Y665" s="28" ph="1"/>
      <c r="AK665" s="28"/>
    </row>
    <row r="666" spans="1:37" ht="21" x14ac:dyDescent="0.15">
      <c r="A666" s="28"/>
      <c r="B666" s="28"/>
      <c r="Y666" s="28" ph="1"/>
      <c r="AK666" s="28"/>
    </row>
    <row r="667" spans="1:37" ht="21" x14ac:dyDescent="0.15">
      <c r="A667" s="28"/>
      <c r="B667" s="28"/>
      <c r="Y667" s="28" ph="1"/>
      <c r="AK667" s="28"/>
    </row>
    <row r="668" spans="1:37" ht="21" x14ac:dyDescent="0.15">
      <c r="A668" s="28"/>
      <c r="B668" s="28"/>
      <c r="Y668" s="28" ph="1"/>
      <c r="AK668" s="28"/>
    </row>
    <row r="669" spans="1:37" ht="21" x14ac:dyDescent="0.15">
      <c r="A669" s="28"/>
      <c r="B669" s="28"/>
      <c r="Y669" s="28" ph="1"/>
      <c r="AK669" s="28"/>
    </row>
    <row r="670" spans="1:37" ht="21" x14ac:dyDescent="0.15">
      <c r="A670" s="28"/>
      <c r="B670" s="28"/>
      <c r="Y670" s="28" ph="1"/>
      <c r="AK670" s="28"/>
    </row>
    <row r="671" spans="1:37" ht="21" x14ac:dyDescent="0.15">
      <c r="A671" s="28"/>
      <c r="B671" s="28"/>
      <c r="Y671" s="28" ph="1"/>
      <c r="AK671" s="28"/>
    </row>
    <row r="672" spans="1:37" ht="21" x14ac:dyDescent="0.15">
      <c r="A672" s="28"/>
      <c r="B672" s="28"/>
      <c r="Y672" s="28" ph="1"/>
      <c r="AK672" s="28"/>
    </row>
    <row r="675" spans="1:37" ht="21" x14ac:dyDescent="0.15">
      <c r="A675" s="28"/>
      <c r="B675" s="28"/>
      <c r="Y675" s="28" ph="1"/>
      <c r="AK675" s="28"/>
    </row>
    <row r="676" spans="1:37" ht="21" x14ac:dyDescent="0.15">
      <c r="A676" s="28"/>
      <c r="B676" s="28"/>
      <c r="Y676" s="28" ph="1"/>
      <c r="AK676" s="28"/>
    </row>
    <row r="677" spans="1:37" ht="21" x14ac:dyDescent="0.15">
      <c r="A677" s="28"/>
      <c r="B677" s="28"/>
      <c r="Y677" s="28" ph="1"/>
      <c r="AK677" s="28"/>
    </row>
    <row r="678" spans="1:37" ht="21" x14ac:dyDescent="0.15">
      <c r="A678" s="28"/>
      <c r="B678" s="28"/>
      <c r="Y678" s="28" ph="1"/>
      <c r="AK678" s="28"/>
    </row>
    <row r="681" spans="1:37" ht="21" x14ac:dyDescent="0.15">
      <c r="A681" s="28"/>
      <c r="B681" s="28"/>
      <c r="Y681" s="28" ph="1"/>
      <c r="AK681" s="28"/>
    </row>
    <row r="682" spans="1:37" ht="21" x14ac:dyDescent="0.15">
      <c r="A682" s="28"/>
      <c r="B682" s="28"/>
      <c r="Y682" s="28" ph="1"/>
      <c r="AK682" s="28"/>
    </row>
    <row r="683" spans="1:37" ht="21" x14ac:dyDescent="0.15">
      <c r="A683" s="28"/>
      <c r="B683" s="28"/>
      <c r="Y683" s="28" ph="1"/>
      <c r="AK683" s="28"/>
    </row>
    <row r="684" spans="1:37" ht="21" x14ac:dyDescent="0.15">
      <c r="A684" s="28"/>
      <c r="B684" s="28"/>
      <c r="Y684" s="28" ph="1"/>
      <c r="AK684" s="28"/>
    </row>
    <row r="685" spans="1:37" ht="21" x14ac:dyDescent="0.15">
      <c r="A685" s="28"/>
      <c r="B685" s="28"/>
      <c r="Y685" s="28" ph="1"/>
      <c r="AK685" s="28"/>
    </row>
    <row r="686" spans="1:37" ht="21" x14ac:dyDescent="0.15">
      <c r="A686" s="28"/>
      <c r="B686" s="28"/>
      <c r="Y686" s="28" ph="1"/>
      <c r="AK686" s="28"/>
    </row>
    <row r="687" spans="1:37" ht="21" x14ac:dyDescent="0.15">
      <c r="A687" s="28"/>
      <c r="B687" s="28"/>
      <c r="Y687" s="28" ph="1"/>
      <c r="AK687" s="28"/>
    </row>
    <row r="690" spans="1:37" ht="21" x14ac:dyDescent="0.15">
      <c r="A690" s="28"/>
      <c r="B690" s="28"/>
      <c r="Y690" s="28" ph="1"/>
      <c r="AK690" s="28"/>
    </row>
    <row r="691" spans="1:37" ht="21" x14ac:dyDescent="0.15">
      <c r="A691" s="28"/>
      <c r="B691" s="28"/>
      <c r="Y691" s="28" ph="1"/>
      <c r="AK691" s="28"/>
    </row>
    <row r="692" spans="1:37" ht="21" x14ac:dyDescent="0.15">
      <c r="A692" s="28"/>
      <c r="B692" s="28"/>
      <c r="Y692" s="28" ph="1"/>
      <c r="AK692" s="28"/>
    </row>
    <row r="694" spans="1:37" ht="21" x14ac:dyDescent="0.15">
      <c r="A694" s="28"/>
      <c r="B694" s="28"/>
      <c r="Y694" s="28" ph="1"/>
      <c r="AK694" s="28"/>
    </row>
    <row r="697" spans="1:37" ht="21" x14ac:dyDescent="0.15">
      <c r="A697" s="28"/>
      <c r="B697" s="28"/>
      <c r="Y697" s="28" ph="1"/>
      <c r="AK697" s="28"/>
    </row>
    <row r="698" spans="1:37" ht="21" x14ac:dyDescent="0.15">
      <c r="A698" s="28"/>
      <c r="B698" s="28"/>
      <c r="Y698" s="28" ph="1"/>
      <c r="AK698" s="28"/>
    </row>
    <row r="699" spans="1:37" ht="21" x14ac:dyDescent="0.15">
      <c r="A699" s="28"/>
      <c r="B699" s="28"/>
      <c r="Y699" s="28" ph="1"/>
      <c r="AK699" s="28"/>
    </row>
    <row r="700" spans="1:37" ht="21" x14ac:dyDescent="0.15">
      <c r="A700" s="28"/>
      <c r="B700" s="28"/>
      <c r="Y700" s="28" ph="1"/>
      <c r="AK700" s="28"/>
    </row>
    <row r="703" spans="1:37" ht="21" x14ac:dyDescent="0.15">
      <c r="A703" s="28"/>
      <c r="B703" s="28"/>
      <c r="Y703" s="28" ph="1"/>
      <c r="AK703" s="28"/>
    </row>
    <row r="704" spans="1:37" ht="21" x14ac:dyDescent="0.15">
      <c r="A704" s="28"/>
      <c r="B704" s="28"/>
      <c r="Y704" s="28" ph="1"/>
      <c r="AK704" s="28"/>
    </row>
    <row r="705" spans="1:37" ht="21" x14ac:dyDescent="0.15">
      <c r="A705" s="28"/>
      <c r="B705" s="28"/>
      <c r="Y705" s="28" ph="1"/>
      <c r="AK705" s="28"/>
    </row>
    <row r="706" spans="1:37" ht="21" x14ac:dyDescent="0.15">
      <c r="A706" s="28"/>
      <c r="B706" s="28"/>
      <c r="Y706" s="28" ph="1"/>
      <c r="AK706" s="28"/>
    </row>
    <row r="707" spans="1:37" ht="21" x14ac:dyDescent="0.15">
      <c r="A707" s="28"/>
      <c r="B707" s="28"/>
      <c r="Y707" s="28" ph="1"/>
      <c r="AK707" s="28"/>
    </row>
    <row r="708" spans="1:37" ht="21" x14ac:dyDescent="0.15">
      <c r="A708" s="28"/>
      <c r="B708" s="28"/>
      <c r="Y708" s="28" ph="1"/>
      <c r="AK708" s="28"/>
    </row>
    <row r="709" spans="1:37" ht="21" x14ac:dyDescent="0.15">
      <c r="A709" s="28"/>
      <c r="B709" s="28"/>
      <c r="Y709" s="28" ph="1"/>
      <c r="AK709" s="28"/>
    </row>
    <row r="712" spans="1:37" ht="21" x14ac:dyDescent="0.15">
      <c r="A712" s="28"/>
      <c r="B712" s="28"/>
      <c r="Y712" s="28" ph="1"/>
      <c r="AK712" s="28"/>
    </row>
    <row r="713" spans="1:37" ht="21" x14ac:dyDescent="0.15">
      <c r="A713" s="28"/>
      <c r="B713" s="28"/>
      <c r="Y713" s="28" ph="1"/>
      <c r="AK713" s="28"/>
    </row>
    <row r="714" spans="1:37" ht="21" x14ac:dyDescent="0.15">
      <c r="A714" s="28"/>
      <c r="B714" s="28"/>
      <c r="Y714" s="28" ph="1"/>
      <c r="AK714" s="28"/>
    </row>
    <row r="715" spans="1:37" ht="21" x14ac:dyDescent="0.15">
      <c r="A715" s="28"/>
      <c r="B715" s="28"/>
      <c r="Y715" s="28" ph="1"/>
      <c r="AK715" s="28"/>
    </row>
    <row r="716" spans="1:37" ht="21" x14ac:dyDescent="0.15">
      <c r="A716" s="28"/>
      <c r="B716" s="28"/>
      <c r="Y716" s="28" ph="1"/>
      <c r="AK716" s="28"/>
    </row>
    <row r="719" spans="1:37" ht="21" x14ac:dyDescent="0.15">
      <c r="A719" s="28"/>
      <c r="B719" s="28"/>
      <c r="Y719" s="28" ph="1"/>
      <c r="AK719" s="28"/>
    </row>
    <row r="722" spans="1:37" ht="21" x14ac:dyDescent="0.15">
      <c r="A722" s="28"/>
      <c r="B722" s="28"/>
      <c r="Y722" s="28" ph="1"/>
      <c r="AK722" s="28"/>
    </row>
    <row r="723" spans="1:37" ht="21" x14ac:dyDescent="0.15">
      <c r="A723" s="28"/>
      <c r="B723" s="28"/>
      <c r="Y723" s="28" ph="1"/>
      <c r="AK723" s="28"/>
    </row>
    <row r="724" spans="1:37" ht="21" x14ac:dyDescent="0.15">
      <c r="A724" s="28"/>
      <c r="B724" s="28"/>
      <c r="Y724" s="28" ph="1"/>
      <c r="AK724" s="28"/>
    </row>
    <row r="725" spans="1:37" ht="21" x14ac:dyDescent="0.15">
      <c r="A725" s="28"/>
      <c r="B725" s="28"/>
      <c r="Y725" s="28" ph="1"/>
      <c r="AK725" s="28"/>
    </row>
    <row r="726" spans="1:37" ht="21" x14ac:dyDescent="0.15">
      <c r="A726" s="28"/>
      <c r="B726" s="28"/>
      <c r="Y726" s="28" ph="1"/>
      <c r="AK726" s="28"/>
    </row>
    <row r="729" spans="1:37" ht="21" x14ac:dyDescent="0.15">
      <c r="A729" s="28"/>
      <c r="B729" s="28"/>
      <c r="Y729" s="28" ph="1"/>
      <c r="AK729" s="28"/>
    </row>
    <row r="732" spans="1:37" ht="21" x14ac:dyDescent="0.15">
      <c r="A732" s="28"/>
      <c r="B732" s="28"/>
      <c r="Y732" s="28" ph="1"/>
      <c r="AK732" s="28"/>
    </row>
    <row r="733" spans="1:37" ht="21" x14ac:dyDescent="0.15">
      <c r="A733" s="28"/>
      <c r="B733" s="28"/>
      <c r="Y733" s="28" ph="1"/>
      <c r="AK733" s="28"/>
    </row>
    <row r="734" spans="1:37" ht="21" x14ac:dyDescent="0.15">
      <c r="A734" s="28"/>
      <c r="B734" s="28"/>
      <c r="Y734" s="28" ph="1"/>
      <c r="AK734" s="28"/>
    </row>
    <row r="735" spans="1:37" ht="21" x14ac:dyDescent="0.15">
      <c r="A735" s="28"/>
      <c r="B735" s="28"/>
      <c r="Y735" s="28" ph="1"/>
      <c r="AK735" s="28"/>
    </row>
    <row r="736" spans="1:37" ht="21" x14ac:dyDescent="0.15">
      <c r="A736" s="28"/>
      <c r="B736" s="28"/>
      <c r="Y736" s="28" ph="1"/>
      <c r="AK736" s="28"/>
    </row>
    <row r="739" spans="1:37" ht="21" x14ac:dyDescent="0.15">
      <c r="A739" s="28"/>
      <c r="B739" s="28"/>
      <c r="Y739" s="28" ph="1"/>
      <c r="AK739" s="28"/>
    </row>
    <row r="742" spans="1:37" ht="21" x14ac:dyDescent="0.15">
      <c r="A742" s="28"/>
      <c r="B742" s="28"/>
      <c r="Y742" s="28" ph="1"/>
      <c r="AK742" s="28"/>
    </row>
    <row r="743" spans="1:37" ht="21" x14ac:dyDescent="0.15">
      <c r="A743" s="28"/>
      <c r="B743" s="28"/>
      <c r="Y743" s="28" ph="1"/>
      <c r="AK743" s="28"/>
    </row>
    <row r="744" spans="1:37" ht="21" x14ac:dyDescent="0.15">
      <c r="A744" s="28"/>
      <c r="B744" s="28"/>
      <c r="Y744" s="28" ph="1"/>
      <c r="AK744" s="28"/>
    </row>
    <row r="745" spans="1:37" ht="21" x14ac:dyDescent="0.15">
      <c r="A745" s="28"/>
      <c r="B745" s="28"/>
      <c r="Y745" s="28" ph="1"/>
      <c r="AK745" s="28"/>
    </row>
    <row r="746" spans="1:37" ht="21" x14ac:dyDescent="0.15">
      <c r="A746" s="28"/>
      <c r="B746" s="28"/>
      <c r="Y746" s="28" ph="1"/>
      <c r="AK746" s="28"/>
    </row>
    <row r="748" spans="1:37" ht="21" x14ac:dyDescent="0.15">
      <c r="A748" s="28"/>
      <c r="B748" s="28"/>
      <c r="Y748" s="28" ph="1"/>
      <c r="AK748" s="28"/>
    </row>
    <row r="749" spans="1:37" ht="21" x14ac:dyDescent="0.15">
      <c r="A749" s="28"/>
      <c r="B749" s="28"/>
      <c r="Y749" s="28" ph="1"/>
      <c r="AK749" s="28"/>
    </row>
    <row r="750" spans="1:37" ht="21" x14ac:dyDescent="0.15">
      <c r="A750" s="28"/>
      <c r="B750" s="28"/>
      <c r="Y750" s="28" ph="1"/>
      <c r="AK750" s="28"/>
    </row>
    <row r="752" spans="1:37" ht="21" x14ac:dyDescent="0.15">
      <c r="A752" s="28"/>
      <c r="B752" s="28"/>
      <c r="Y752" s="28" ph="1"/>
      <c r="AK752" s="28"/>
    </row>
    <row r="755" spans="1:37" ht="21" x14ac:dyDescent="0.15">
      <c r="A755" s="28"/>
      <c r="B755" s="28"/>
      <c r="Y755" s="28" ph="1"/>
      <c r="AK755" s="28"/>
    </row>
    <row r="756" spans="1:37" ht="21" x14ac:dyDescent="0.15">
      <c r="A756" s="28"/>
      <c r="B756" s="28"/>
      <c r="Y756" s="28" ph="1"/>
      <c r="AK756" s="28"/>
    </row>
    <row r="757" spans="1:37" ht="21" x14ac:dyDescent="0.15">
      <c r="A757" s="28"/>
      <c r="B757" s="28"/>
      <c r="Y757" s="28" ph="1"/>
      <c r="AK757" s="28"/>
    </row>
    <row r="758" spans="1:37" ht="21" x14ac:dyDescent="0.15">
      <c r="A758" s="28"/>
      <c r="B758" s="28"/>
      <c r="Y758" s="28" ph="1"/>
      <c r="AK758" s="28"/>
    </row>
    <row r="759" spans="1:37" ht="21" x14ac:dyDescent="0.15">
      <c r="A759" s="28"/>
      <c r="B759" s="28"/>
      <c r="Y759" s="28" ph="1"/>
      <c r="AK759" s="28"/>
    </row>
    <row r="760" spans="1:37" ht="21" x14ac:dyDescent="0.15">
      <c r="A760" s="28"/>
      <c r="B760" s="28"/>
      <c r="Y760" s="28" ph="1"/>
      <c r="AK760" s="28"/>
    </row>
    <row r="761" spans="1:37" ht="21" x14ac:dyDescent="0.15">
      <c r="A761" s="28"/>
      <c r="B761" s="28"/>
      <c r="Y761" s="28" ph="1"/>
      <c r="AK761" s="28"/>
    </row>
    <row r="764" spans="1:37" ht="21" x14ac:dyDescent="0.15">
      <c r="A764" s="28"/>
      <c r="B764" s="28"/>
      <c r="Y764" s="28" ph="1"/>
      <c r="AK764" s="28"/>
    </row>
    <row r="766" spans="1:37" ht="21" x14ac:dyDescent="0.15">
      <c r="A766" s="28"/>
      <c r="B766" s="28"/>
      <c r="Y766" s="28" ph="1"/>
      <c r="AK766" s="28"/>
    </row>
    <row r="767" spans="1:37" ht="21" x14ac:dyDescent="0.15">
      <c r="A767" s="28"/>
      <c r="B767" s="28"/>
      <c r="Y767" s="28" ph="1"/>
      <c r="AK767" s="28"/>
    </row>
    <row r="768" spans="1:37" ht="21" x14ac:dyDescent="0.15">
      <c r="A768" s="28"/>
      <c r="B768" s="28"/>
      <c r="Y768" s="28" ph="1"/>
      <c r="AK768" s="28"/>
    </row>
    <row r="769" spans="1:37" ht="21" x14ac:dyDescent="0.15">
      <c r="A769" s="28"/>
      <c r="B769" s="28"/>
      <c r="Y769" s="28" ph="1"/>
      <c r="AK769" s="28"/>
    </row>
    <row r="771" spans="1:37" ht="21" x14ac:dyDescent="0.15">
      <c r="A771" s="28"/>
      <c r="B771" s="28"/>
      <c r="Y771" s="28" ph="1"/>
      <c r="AK771" s="28"/>
    </row>
    <row r="772" spans="1:37" ht="21" x14ac:dyDescent="0.15">
      <c r="A772" s="28"/>
      <c r="B772" s="28"/>
      <c r="Y772" s="28" ph="1"/>
      <c r="AK772" s="28"/>
    </row>
    <row r="775" spans="1:37" ht="21" x14ac:dyDescent="0.15">
      <c r="A775" s="28"/>
      <c r="B775" s="28"/>
      <c r="Y775" s="28" ph="1"/>
      <c r="AK775" s="28"/>
    </row>
    <row r="776" spans="1:37" ht="21" x14ac:dyDescent="0.15">
      <c r="A776" s="28"/>
      <c r="B776" s="28"/>
      <c r="Y776" s="28" ph="1"/>
      <c r="AK776" s="28"/>
    </row>
    <row r="777" spans="1:37" ht="21" x14ac:dyDescent="0.15">
      <c r="A777" s="28"/>
      <c r="B777" s="28"/>
      <c r="Y777" s="28" ph="1"/>
      <c r="AK777" s="28"/>
    </row>
    <row r="778" spans="1:37" ht="21" x14ac:dyDescent="0.15">
      <c r="A778" s="28"/>
      <c r="B778" s="28"/>
      <c r="Y778" s="28" ph="1"/>
      <c r="AK778" s="28"/>
    </row>
    <row r="779" spans="1:37" ht="21" x14ac:dyDescent="0.15">
      <c r="A779" s="28"/>
      <c r="B779" s="28"/>
      <c r="Y779" s="28" ph="1"/>
      <c r="AK779" s="28"/>
    </row>
    <row r="782" spans="1:37" ht="21" x14ac:dyDescent="0.15">
      <c r="A782" s="28"/>
      <c r="B782" s="28"/>
      <c r="Y782" s="28" ph="1"/>
      <c r="AK782" s="28"/>
    </row>
    <row r="785" spans="1:37" ht="21" x14ac:dyDescent="0.15">
      <c r="A785" s="28"/>
      <c r="B785" s="28"/>
      <c r="Y785" s="28" ph="1"/>
      <c r="AK785" s="28"/>
    </row>
    <row r="786" spans="1:37" ht="21" x14ac:dyDescent="0.15">
      <c r="A786" s="28"/>
      <c r="B786" s="28"/>
      <c r="Y786" s="28" ph="1"/>
      <c r="AK786" s="28"/>
    </row>
    <row r="787" spans="1:37" ht="21" x14ac:dyDescent="0.15">
      <c r="A787" s="28"/>
      <c r="B787" s="28"/>
      <c r="Y787" s="28" ph="1"/>
      <c r="AK787" s="28"/>
    </row>
    <row r="788" spans="1:37" ht="21" x14ac:dyDescent="0.15">
      <c r="A788" s="28"/>
      <c r="B788" s="28"/>
      <c r="Y788" s="28" ph="1"/>
      <c r="AK788" s="28"/>
    </row>
    <row r="789" spans="1:37" ht="21" x14ac:dyDescent="0.15">
      <c r="A789" s="28"/>
      <c r="B789" s="28"/>
      <c r="Y789" s="28" ph="1"/>
      <c r="AK789" s="28"/>
    </row>
    <row r="792" spans="1:37" ht="21" x14ac:dyDescent="0.15">
      <c r="A792" s="28"/>
      <c r="B792" s="28"/>
      <c r="Y792" s="28" ph="1"/>
      <c r="AK792" s="28"/>
    </row>
    <row r="795" spans="1:37" ht="21" x14ac:dyDescent="0.15">
      <c r="A795" s="28"/>
      <c r="B795" s="28"/>
      <c r="Y795" s="28" ph="1"/>
      <c r="AK795" s="28"/>
    </row>
    <row r="796" spans="1:37" ht="21" x14ac:dyDescent="0.15">
      <c r="A796" s="28"/>
      <c r="B796" s="28"/>
      <c r="Y796" s="28" ph="1"/>
      <c r="AK796" s="28"/>
    </row>
    <row r="797" spans="1:37" ht="21" x14ac:dyDescent="0.15">
      <c r="A797" s="28"/>
      <c r="B797" s="28"/>
      <c r="Y797" s="28" ph="1"/>
      <c r="AK797" s="28"/>
    </row>
    <row r="798" spans="1:37" ht="21" x14ac:dyDescent="0.15">
      <c r="A798" s="28"/>
      <c r="B798" s="28"/>
      <c r="Y798" s="28" ph="1"/>
      <c r="AK798" s="28"/>
    </row>
    <row r="799" spans="1:37" ht="21" x14ac:dyDescent="0.15">
      <c r="A799" s="28"/>
      <c r="B799" s="28"/>
      <c r="Y799" s="28" ph="1"/>
      <c r="AK799" s="28"/>
    </row>
    <row r="802" spans="1:37" ht="21" x14ac:dyDescent="0.15">
      <c r="A802" s="28"/>
      <c r="B802" s="28"/>
      <c r="Y802" s="28" ph="1"/>
      <c r="AK802" s="28"/>
    </row>
    <row r="805" spans="1:37" ht="21" x14ac:dyDescent="0.15">
      <c r="A805" s="28"/>
      <c r="B805" s="28"/>
      <c r="Y805" s="28" ph="1"/>
      <c r="AK805" s="28"/>
    </row>
    <row r="806" spans="1:37" ht="21" x14ac:dyDescent="0.15">
      <c r="A806" s="28"/>
      <c r="B806" s="28"/>
      <c r="Y806" s="28" ph="1"/>
      <c r="AK806" s="28"/>
    </row>
    <row r="807" spans="1:37" ht="21" x14ac:dyDescent="0.15">
      <c r="A807" s="28"/>
      <c r="B807" s="28"/>
      <c r="Y807" s="28" ph="1"/>
      <c r="AK807" s="28"/>
    </row>
    <row r="808" spans="1:37" ht="21" x14ac:dyDescent="0.15">
      <c r="A808" s="28"/>
      <c r="B808" s="28"/>
      <c r="Y808" s="28" ph="1"/>
      <c r="AK808" s="28"/>
    </row>
    <row r="809" spans="1:37" ht="21" x14ac:dyDescent="0.15">
      <c r="A809" s="28"/>
      <c r="B809" s="28"/>
      <c r="Y809" s="28" ph="1"/>
      <c r="AK809" s="28"/>
    </row>
    <row r="811" spans="1:37" ht="21" x14ac:dyDescent="0.15">
      <c r="A811" s="28"/>
      <c r="B811" s="28"/>
      <c r="Y811" s="28" ph="1"/>
      <c r="AK811" s="28"/>
    </row>
    <row r="812" spans="1:37" ht="21" x14ac:dyDescent="0.15">
      <c r="A812" s="28"/>
      <c r="B812" s="28"/>
      <c r="Y812" s="28" ph="1"/>
      <c r="AK812" s="28"/>
    </row>
    <row r="813" spans="1:37" ht="21" x14ac:dyDescent="0.15">
      <c r="A813" s="28"/>
      <c r="B813" s="28"/>
      <c r="Y813" s="28" ph="1"/>
      <c r="AK813" s="28"/>
    </row>
    <row r="815" spans="1:37" ht="21" x14ac:dyDescent="0.15">
      <c r="A815" s="28"/>
      <c r="B815" s="28"/>
      <c r="Y815" s="28" ph="1"/>
      <c r="AK815" s="28"/>
    </row>
    <row r="818" spans="1:37" ht="21" x14ac:dyDescent="0.15">
      <c r="A818" s="28"/>
      <c r="B818" s="28"/>
      <c r="Y818" s="28" ph="1"/>
      <c r="AK818" s="28"/>
    </row>
    <row r="819" spans="1:37" ht="21" x14ac:dyDescent="0.15">
      <c r="A819" s="28"/>
      <c r="B819" s="28"/>
      <c r="Y819" s="28" ph="1"/>
      <c r="AK819" s="28"/>
    </row>
    <row r="820" spans="1:37" ht="21" x14ac:dyDescent="0.15">
      <c r="A820" s="28"/>
      <c r="B820" s="28"/>
      <c r="Y820" s="28" ph="1"/>
      <c r="AK820" s="28"/>
    </row>
    <row r="821" spans="1:37" ht="21" x14ac:dyDescent="0.15">
      <c r="A821" s="28"/>
      <c r="B821" s="28"/>
      <c r="Y821" s="28" ph="1"/>
      <c r="AK821" s="28"/>
    </row>
    <row r="822" spans="1:37" ht="21" x14ac:dyDescent="0.15">
      <c r="A822" s="28"/>
      <c r="B822" s="28"/>
      <c r="Y822" s="28" ph="1"/>
      <c r="AK822" s="28"/>
    </row>
    <row r="823" spans="1:37" ht="21" x14ac:dyDescent="0.15">
      <c r="A823" s="28"/>
      <c r="B823" s="28"/>
      <c r="Y823" s="28" ph="1"/>
      <c r="AK823" s="28"/>
    </row>
    <row r="824" spans="1:37" ht="21" x14ac:dyDescent="0.15">
      <c r="A824" s="28"/>
      <c r="B824" s="28"/>
      <c r="Y824" s="28" ph="1"/>
      <c r="AK824" s="28"/>
    </row>
    <row r="827" spans="1:37" ht="21" x14ac:dyDescent="0.15">
      <c r="A827" s="28"/>
      <c r="B827" s="28"/>
      <c r="Y827" s="28" ph="1"/>
      <c r="AK827" s="28"/>
    </row>
    <row r="829" spans="1:37" ht="21" x14ac:dyDescent="0.15">
      <c r="A829" s="28"/>
      <c r="B829" s="28"/>
      <c r="Y829" s="28" ph="1"/>
      <c r="AK829" s="28"/>
    </row>
    <row r="830" spans="1:37" ht="21" x14ac:dyDescent="0.15">
      <c r="A830" s="28"/>
      <c r="B830" s="28"/>
      <c r="Y830" s="28" ph="1"/>
      <c r="AK830" s="28"/>
    </row>
    <row r="831" spans="1:37" ht="21" x14ac:dyDescent="0.15">
      <c r="A831" s="28"/>
      <c r="B831" s="28"/>
      <c r="Y831" s="28" ph="1"/>
      <c r="AK831" s="28"/>
    </row>
    <row r="832" spans="1:37" ht="21" x14ac:dyDescent="0.15">
      <c r="A832" s="28"/>
      <c r="B832" s="28"/>
      <c r="Y832" s="28" ph="1"/>
      <c r="AK832" s="28"/>
    </row>
    <row r="834" spans="1:37" ht="21" x14ac:dyDescent="0.15">
      <c r="A834" s="28"/>
      <c r="B834" s="28"/>
      <c r="Y834" s="28" ph="1"/>
      <c r="AK834" s="28"/>
    </row>
    <row r="835" spans="1:37" ht="21" x14ac:dyDescent="0.15">
      <c r="A835" s="28"/>
      <c r="B835" s="28"/>
      <c r="Y835" s="28" ph="1"/>
      <c r="AK835" s="28"/>
    </row>
    <row r="837" spans="1:37" ht="21" x14ac:dyDescent="0.15">
      <c r="A837" s="28"/>
      <c r="B837" s="28"/>
      <c r="Y837" s="28" ph="1"/>
      <c r="AK837" s="28"/>
    </row>
    <row r="838" spans="1:37" ht="21" x14ac:dyDescent="0.15">
      <c r="A838" s="28"/>
      <c r="B838" s="28"/>
      <c r="Y838" s="28" ph="1"/>
      <c r="AK838" s="28"/>
    </row>
    <row r="839" spans="1:37" ht="21" x14ac:dyDescent="0.15">
      <c r="A839" s="28"/>
      <c r="B839" s="28"/>
      <c r="Y839" s="28" ph="1"/>
      <c r="AK839" s="28"/>
    </row>
    <row r="841" spans="1:37" ht="21" x14ac:dyDescent="0.15">
      <c r="A841" s="28"/>
      <c r="B841" s="28"/>
      <c r="Y841" s="28" ph="1"/>
      <c r="AK841" s="28"/>
    </row>
    <row r="844" spans="1:37" ht="21" x14ac:dyDescent="0.15">
      <c r="A844" s="28"/>
      <c r="B844" s="28"/>
      <c r="Y844" s="28" ph="1"/>
      <c r="AK844" s="28"/>
    </row>
    <row r="845" spans="1:37" ht="21" x14ac:dyDescent="0.15">
      <c r="A845" s="28"/>
      <c r="B845" s="28"/>
      <c r="Y845" s="28" ph="1"/>
      <c r="AK845" s="28"/>
    </row>
    <row r="846" spans="1:37" ht="21" x14ac:dyDescent="0.15">
      <c r="A846" s="28"/>
      <c r="B846" s="28"/>
      <c r="Y846" s="28" ph="1"/>
      <c r="AK846" s="28"/>
    </row>
    <row r="847" spans="1:37" ht="21" x14ac:dyDescent="0.15">
      <c r="A847" s="28"/>
      <c r="B847" s="28"/>
      <c r="Y847" s="28" ph="1"/>
      <c r="AK847" s="28"/>
    </row>
    <row r="848" spans="1:37" ht="21" x14ac:dyDescent="0.15">
      <c r="A848" s="28"/>
      <c r="B848" s="28"/>
      <c r="Y848" s="28" ph="1"/>
      <c r="AK848" s="28"/>
    </row>
    <row r="849" spans="1:37" ht="21" x14ac:dyDescent="0.15">
      <c r="A849" s="28"/>
      <c r="B849" s="28"/>
      <c r="Y849" s="28" ph="1"/>
      <c r="AK849" s="28"/>
    </row>
    <row r="850" spans="1:37" ht="21" x14ac:dyDescent="0.15">
      <c r="A850" s="28"/>
      <c r="B850" s="28"/>
      <c r="Y850" s="28" ph="1"/>
      <c r="AK850" s="28"/>
    </row>
    <row r="853" spans="1:37" ht="21" x14ac:dyDescent="0.15">
      <c r="A853" s="28"/>
      <c r="B853" s="28"/>
      <c r="Y853" s="28" ph="1"/>
      <c r="AK853" s="28"/>
    </row>
    <row r="855" spans="1:37" ht="21" x14ac:dyDescent="0.15">
      <c r="A855" s="28"/>
      <c r="B855" s="28"/>
      <c r="Y855" s="28" ph="1"/>
      <c r="AK855" s="28"/>
    </row>
    <row r="856" spans="1:37" ht="21" x14ac:dyDescent="0.15">
      <c r="A856" s="28"/>
      <c r="B856" s="28"/>
      <c r="Y856" s="28" ph="1"/>
      <c r="AK856" s="28"/>
    </row>
    <row r="857" spans="1:37" ht="21" x14ac:dyDescent="0.15">
      <c r="A857" s="28"/>
      <c r="B857" s="28"/>
      <c r="Y857" s="28" ph="1"/>
      <c r="AK857" s="28"/>
    </row>
    <row r="858" spans="1:37" ht="21" x14ac:dyDescent="0.15">
      <c r="A858" s="28"/>
      <c r="B858" s="28"/>
      <c r="Y858" s="28" ph="1"/>
      <c r="AK858" s="28"/>
    </row>
    <row r="860" spans="1:37" ht="21" x14ac:dyDescent="0.15">
      <c r="A860" s="28"/>
      <c r="B860" s="28"/>
      <c r="Y860" s="28" ph="1"/>
      <c r="AK860" s="28"/>
    </row>
    <row r="861" spans="1:37" ht="21" x14ac:dyDescent="0.15">
      <c r="A861" s="28"/>
      <c r="B861" s="28"/>
      <c r="Y861" s="28" ph="1"/>
      <c r="AK861" s="28"/>
    </row>
    <row r="863" spans="1:37" ht="21" x14ac:dyDescent="0.15">
      <c r="A863" s="28"/>
      <c r="B863" s="28"/>
      <c r="Y863" s="28" ph="1"/>
      <c r="AK863" s="28"/>
    </row>
    <row r="865" spans="1:37" ht="21" x14ac:dyDescent="0.15">
      <c r="A865" s="28"/>
      <c r="B865" s="28"/>
      <c r="Y865" s="28" ph="1"/>
      <c r="AK865" s="28"/>
    </row>
    <row r="866" spans="1:37" ht="21" x14ac:dyDescent="0.15">
      <c r="A866" s="28"/>
      <c r="B866" s="28"/>
      <c r="Y866" s="28" ph="1"/>
      <c r="AK866" s="28"/>
    </row>
    <row r="867" spans="1:37" ht="21" x14ac:dyDescent="0.15">
      <c r="A867" s="28"/>
      <c r="B867" s="28"/>
      <c r="Y867" s="28" ph="1"/>
      <c r="AK867" s="28"/>
    </row>
    <row r="868" spans="1:37" ht="21" x14ac:dyDescent="0.15">
      <c r="A868" s="28"/>
      <c r="B868" s="28"/>
      <c r="Y868" s="28" ph="1"/>
      <c r="AK868" s="28"/>
    </row>
    <row r="870" spans="1:37" ht="21" x14ac:dyDescent="0.15">
      <c r="A870" s="28"/>
      <c r="B870" s="28"/>
      <c r="Y870" s="28" ph="1"/>
      <c r="AK870" s="28"/>
    </row>
    <row r="871" spans="1:37" ht="21" x14ac:dyDescent="0.15">
      <c r="A871" s="28"/>
      <c r="B871" s="28"/>
      <c r="Y871" s="28" ph="1"/>
      <c r="AK871" s="28"/>
    </row>
    <row r="872" spans="1:37" ht="21" x14ac:dyDescent="0.15">
      <c r="A872" s="28"/>
      <c r="B872" s="28"/>
      <c r="Y872" s="28" ph="1"/>
      <c r="AK872" s="28"/>
    </row>
    <row r="873" spans="1:37" ht="21" x14ac:dyDescent="0.15">
      <c r="A873" s="28"/>
      <c r="B873" s="28"/>
      <c r="Y873" s="28" ph="1"/>
      <c r="AK873" s="28"/>
    </row>
    <row r="875" spans="1:37" ht="21" x14ac:dyDescent="0.15">
      <c r="A875" s="28"/>
      <c r="B875" s="28"/>
      <c r="Y875" s="28" ph="1"/>
      <c r="AK875" s="28"/>
    </row>
    <row r="876" spans="1:37" ht="21" x14ac:dyDescent="0.15">
      <c r="A876" s="28"/>
      <c r="B876" s="28"/>
      <c r="Y876" s="28" ph="1"/>
      <c r="AK876" s="28"/>
    </row>
    <row r="878" spans="1:37" ht="21" x14ac:dyDescent="0.15">
      <c r="A878" s="28"/>
      <c r="B878" s="28"/>
      <c r="Y878" s="28" ph="1"/>
      <c r="AK878" s="28"/>
    </row>
    <row r="880" spans="1:37" ht="21" x14ac:dyDescent="0.15">
      <c r="A880" s="28"/>
      <c r="B880" s="28"/>
      <c r="Y880" s="28" ph="1"/>
      <c r="AK880" s="28"/>
    </row>
    <row r="881" spans="1:37" ht="21" x14ac:dyDescent="0.15">
      <c r="A881" s="28"/>
      <c r="B881" s="28"/>
      <c r="Y881" s="28" ph="1"/>
      <c r="AK881" s="28"/>
    </row>
    <row r="882" spans="1:37" ht="21" x14ac:dyDescent="0.15">
      <c r="A882" s="28"/>
      <c r="B882" s="28"/>
      <c r="Y882" s="28" ph="1"/>
      <c r="AK882" s="28"/>
    </row>
    <row r="884" spans="1:37" ht="21" x14ac:dyDescent="0.15">
      <c r="A884" s="28"/>
      <c r="B884" s="28"/>
      <c r="Y884" s="28" ph="1"/>
      <c r="AK884" s="28"/>
    </row>
    <row r="887" spans="1:37" ht="21" x14ac:dyDescent="0.15">
      <c r="A887" s="28"/>
      <c r="B887" s="28"/>
      <c r="Y887" s="28" ph="1"/>
      <c r="AK887" s="28"/>
    </row>
    <row r="888" spans="1:37" ht="21" x14ac:dyDescent="0.15">
      <c r="A888" s="28"/>
      <c r="B888" s="28"/>
      <c r="Y888" s="28" ph="1"/>
      <c r="AK888" s="28"/>
    </row>
    <row r="889" spans="1:37" ht="21" x14ac:dyDescent="0.15">
      <c r="A889" s="28"/>
      <c r="B889" s="28"/>
      <c r="Y889" s="28" ph="1"/>
      <c r="AK889" s="28"/>
    </row>
    <row r="890" spans="1:37" ht="21" x14ac:dyDescent="0.15">
      <c r="A890" s="28"/>
      <c r="B890" s="28"/>
      <c r="Y890" s="28" ph="1"/>
      <c r="AK890" s="28"/>
    </row>
    <row r="891" spans="1:37" ht="21" x14ac:dyDescent="0.15">
      <c r="A891" s="28"/>
      <c r="B891" s="28"/>
      <c r="Y891" s="28" ph="1"/>
      <c r="AK891" s="28"/>
    </row>
    <row r="893" spans="1:37" ht="21" x14ac:dyDescent="0.15">
      <c r="A893" s="28"/>
      <c r="B893" s="28"/>
      <c r="Y893" s="28" ph="1"/>
      <c r="AK893" s="28"/>
    </row>
    <row r="894" spans="1:37" ht="21" x14ac:dyDescent="0.15">
      <c r="A894" s="28"/>
      <c r="B894" s="28"/>
      <c r="Y894" s="28" ph="1"/>
      <c r="AK894" s="28"/>
    </row>
    <row r="895" spans="1:37" ht="21" x14ac:dyDescent="0.15">
      <c r="A895" s="28"/>
      <c r="B895" s="28"/>
      <c r="Y895" s="28" ph="1"/>
      <c r="AK895" s="28"/>
    </row>
    <row r="897" spans="1:37" ht="21" x14ac:dyDescent="0.15">
      <c r="A897" s="28"/>
      <c r="B897" s="28"/>
      <c r="Y897" s="28" ph="1"/>
      <c r="AK897" s="28"/>
    </row>
    <row r="900" spans="1:37" ht="21" x14ac:dyDescent="0.15">
      <c r="A900" s="28"/>
      <c r="B900" s="28"/>
      <c r="Y900" s="28" ph="1"/>
      <c r="AK900" s="28"/>
    </row>
    <row r="901" spans="1:37" ht="21" x14ac:dyDescent="0.15">
      <c r="A901" s="28"/>
      <c r="B901" s="28"/>
      <c r="Y901" s="28" ph="1"/>
      <c r="AK901" s="28"/>
    </row>
    <row r="902" spans="1:37" ht="21" x14ac:dyDescent="0.15">
      <c r="A902" s="28"/>
      <c r="B902" s="28"/>
      <c r="Y902" s="28" ph="1"/>
      <c r="AK902" s="28"/>
    </row>
    <row r="903" spans="1:37" ht="21" x14ac:dyDescent="0.15">
      <c r="A903" s="28"/>
      <c r="B903" s="28"/>
      <c r="Y903" s="28" ph="1"/>
      <c r="AK903" s="28"/>
    </row>
    <row r="904" spans="1:37" ht="21" x14ac:dyDescent="0.15">
      <c r="A904" s="28"/>
      <c r="B904" s="28"/>
      <c r="Y904" s="28" ph="1"/>
      <c r="AK904" s="28"/>
    </row>
    <row r="905" spans="1:37" ht="21" x14ac:dyDescent="0.15">
      <c r="A905" s="28"/>
      <c r="B905" s="28"/>
      <c r="Y905" s="28" ph="1"/>
      <c r="AK905" s="28"/>
    </row>
    <row r="906" spans="1:37" ht="21" x14ac:dyDescent="0.15">
      <c r="A906" s="28"/>
      <c r="B906" s="28"/>
      <c r="Y906" s="28" ph="1"/>
      <c r="AK906" s="28"/>
    </row>
    <row r="909" spans="1:37" ht="21" x14ac:dyDescent="0.15">
      <c r="A909" s="28"/>
      <c r="B909" s="28"/>
      <c r="Y909" s="28" ph="1"/>
      <c r="AK909" s="28"/>
    </row>
    <row r="911" spans="1:37" ht="21" x14ac:dyDescent="0.15">
      <c r="A911" s="28"/>
      <c r="B911" s="28"/>
      <c r="Y911" s="28" ph="1"/>
      <c r="AK911" s="28"/>
    </row>
    <row r="912" spans="1:37" ht="21" x14ac:dyDescent="0.15">
      <c r="A912" s="28"/>
      <c r="B912" s="28"/>
      <c r="Y912" s="28" ph="1"/>
      <c r="AK912" s="28"/>
    </row>
    <row r="913" spans="1:37" ht="21" x14ac:dyDescent="0.15">
      <c r="A913" s="28"/>
      <c r="B913" s="28"/>
      <c r="Y913" s="28" ph="1"/>
      <c r="AK913" s="28"/>
    </row>
    <row r="914" spans="1:37" ht="21" x14ac:dyDescent="0.15">
      <c r="A914" s="28"/>
      <c r="B914" s="28"/>
      <c r="Y914" s="28" ph="1"/>
      <c r="AK914" s="28"/>
    </row>
    <row r="916" spans="1:37" ht="21" x14ac:dyDescent="0.15">
      <c r="A916" s="28"/>
      <c r="B916" s="28"/>
      <c r="Y916" s="28" ph="1"/>
      <c r="AK916" s="28"/>
    </row>
    <row r="917" spans="1:37" ht="21" x14ac:dyDescent="0.15">
      <c r="A917" s="28"/>
      <c r="B917" s="28"/>
      <c r="Y917" s="28" ph="1"/>
      <c r="AK917" s="28"/>
    </row>
    <row r="919" spans="1:37" ht="21" x14ac:dyDescent="0.15">
      <c r="A919" s="28"/>
      <c r="B919" s="28"/>
      <c r="Y919" s="28" ph="1"/>
      <c r="AK919" s="28"/>
    </row>
    <row r="920" spans="1:37" ht="21" x14ac:dyDescent="0.15">
      <c r="A920" s="28"/>
      <c r="B920" s="28"/>
      <c r="Y920" s="28" ph="1"/>
      <c r="AK920" s="28"/>
    </row>
    <row r="921" spans="1:37" ht="21" x14ac:dyDescent="0.15">
      <c r="A921" s="28"/>
      <c r="B921" s="28"/>
      <c r="Y921" s="28" ph="1"/>
      <c r="AK921" s="28"/>
    </row>
    <row r="923" spans="1:37" ht="21" x14ac:dyDescent="0.15">
      <c r="A923" s="28"/>
      <c r="B923" s="28"/>
      <c r="Y923" s="28" ph="1"/>
      <c r="AK923" s="28"/>
    </row>
    <row r="926" spans="1:37" ht="21" x14ac:dyDescent="0.15">
      <c r="A926" s="28"/>
      <c r="B926" s="28"/>
      <c r="Y926" s="28" ph="1"/>
      <c r="AK926" s="28"/>
    </row>
    <row r="927" spans="1:37" ht="21" x14ac:dyDescent="0.15">
      <c r="A927" s="28"/>
      <c r="B927" s="28"/>
      <c r="Y927" s="28" ph="1"/>
      <c r="AK927" s="28"/>
    </row>
    <row r="928" spans="1:37" ht="21" x14ac:dyDescent="0.15">
      <c r="A928" s="28"/>
      <c r="B928" s="28"/>
      <c r="Y928" s="28" ph="1"/>
      <c r="AK928" s="28"/>
    </row>
    <row r="929" spans="1:37" ht="21" x14ac:dyDescent="0.15">
      <c r="A929" s="28"/>
      <c r="B929" s="28"/>
      <c r="Y929" s="28" ph="1"/>
      <c r="AK929" s="28"/>
    </row>
    <row r="930" spans="1:37" ht="21" x14ac:dyDescent="0.15">
      <c r="A930" s="28"/>
      <c r="B930" s="28"/>
      <c r="Y930" s="28" ph="1"/>
      <c r="AK930" s="28"/>
    </row>
    <row r="931" spans="1:37" ht="21" x14ac:dyDescent="0.15">
      <c r="A931" s="28"/>
      <c r="B931" s="28"/>
      <c r="Y931" s="28" ph="1"/>
      <c r="AK931" s="28"/>
    </row>
    <row r="932" spans="1:37" ht="21" x14ac:dyDescent="0.15">
      <c r="A932" s="28"/>
      <c r="B932" s="28"/>
      <c r="Y932" s="28" ph="1"/>
      <c r="AK932" s="28"/>
    </row>
    <row r="935" spans="1:37" ht="21" x14ac:dyDescent="0.15">
      <c r="A935" s="28"/>
      <c r="B935" s="28"/>
      <c r="Y935" s="28" ph="1"/>
      <c r="AK935" s="28"/>
    </row>
    <row r="937" spans="1:37" ht="21" x14ac:dyDescent="0.15">
      <c r="A937" s="28"/>
      <c r="B937" s="28"/>
      <c r="Y937" s="28" ph="1"/>
      <c r="AK937" s="28"/>
    </row>
    <row r="938" spans="1:37" ht="21" x14ac:dyDescent="0.15">
      <c r="A938" s="28"/>
      <c r="B938" s="28"/>
      <c r="Y938" s="28" ph="1"/>
      <c r="AK938" s="28"/>
    </row>
    <row r="939" spans="1:37" ht="21" x14ac:dyDescent="0.15">
      <c r="A939" s="28"/>
      <c r="B939" s="28"/>
      <c r="Y939" s="28" ph="1"/>
      <c r="AK939" s="28"/>
    </row>
    <row r="940" spans="1:37" ht="21" x14ac:dyDescent="0.15">
      <c r="A940" s="28"/>
      <c r="B940" s="28"/>
      <c r="Y940" s="28" ph="1"/>
      <c r="AK940" s="28"/>
    </row>
    <row r="942" spans="1:37" ht="21" x14ac:dyDescent="0.15">
      <c r="A942" s="28"/>
      <c r="B942" s="28"/>
      <c r="Y942" s="28" ph="1"/>
      <c r="AK942" s="28"/>
    </row>
    <row r="943" spans="1:37" ht="21" x14ac:dyDescent="0.15">
      <c r="A943" s="28"/>
      <c r="B943" s="28"/>
      <c r="Y943" s="28" ph="1"/>
      <c r="AK943" s="28"/>
    </row>
    <row r="945" spans="1:37" ht="21" x14ac:dyDescent="0.15">
      <c r="A945" s="28"/>
      <c r="B945" s="28"/>
      <c r="Y945" s="28" ph="1"/>
      <c r="AK945" s="28"/>
    </row>
    <row r="947" spans="1:37" ht="21" x14ac:dyDescent="0.15">
      <c r="A947" s="28"/>
      <c r="B947" s="28"/>
      <c r="Y947" s="28" ph="1"/>
      <c r="AK947" s="28"/>
    </row>
    <row r="948" spans="1:37" ht="21" x14ac:dyDescent="0.15">
      <c r="A948" s="28"/>
      <c r="B948" s="28"/>
      <c r="Y948" s="28" ph="1"/>
      <c r="AK948" s="28"/>
    </row>
    <row r="949" spans="1:37" ht="21" x14ac:dyDescent="0.15">
      <c r="A949" s="28"/>
      <c r="B949" s="28"/>
      <c r="Y949" s="28" ph="1"/>
      <c r="AK949" s="28"/>
    </row>
    <row r="950" spans="1:37" ht="21" x14ac:dyDescent="0.15">
      <c r="A950" s="28"/>
      <c r="B950" s="28"/>
      <c r="Y950" s="28" ph="1"/>
      <c r="AK950" s="28"/>
    </row>
    <row r="952" spans="1:37" ht="21" x14ac:dyDescent="0.15">
      <c r="A952" s="28"/>
      <c r="B952" s="28"/>
      <c r="Y952" s="28" ph="1"/>
      <c r="AK952" s="28"/>
    </row>
    <row r="953" spans="1:37" ht="21" x14ac:dyDescent="0.15">
      <c r="A953" s="28"/>
      <c r="B953" s="28"/>
      <c r="Y953" s="28" ph="1"/>
      <c r="AK953" s="28"/>
    </row>
    <row r="954" spans="1:37" ht="21" x14ac:dyDescent="0.15">
      <c r="A954" s="28"/>
      <c r="B954" s="28"/>
      <c r="Y954" s="28" ph="1"/>
      <c r="AK954" s="28"/>
    </row>
    <row r="955" spans="1:37" ht="21" x14ac:dyDescent="0.15">
      <c r="A955" s="28"/>
      <c r="B955" s="28"/>
      <c r="Y955" s="28" ph="1"/>
      <c r="AK955" s="28"/>
    </row>
    <row r="957" spans="1:37" ht="21" x14ac:dyDescent="0.15">
      <c r="A957" s="28"/>
      <c r="B957" s="28"/>
      <c r="Y957" s="28" ph="1"/>
      <c r="AK957" s="28"/>
    </row>
    <row r="958" spans="1:37" ht="21" x14ac:dyDescent="0.15">
      <c r="A958" s="28"/>
      <c r="B958" s="28"/>
      <c r="Y958" s="28" ph="1"/>
      <c r="AK958" s="28"/>
    </row>
    <row r="960" spans="1:37" ht="21" x14ac:dyDescent="0.15">
      <c r="A960" s="28"/>
      <c r="B960" s="28"/>
      <c r="Y960" s="28" ph="1"/>
      <c r="AK960" s="28"/>
    </row>
    <row r="962" spans="1:37" ht="21" x14ac:dyDescent="0.15">
      <c r="A962" s="28"/>
      <c r="B962" s="28"/>
      <c r="Y962" s="28" ph="1"/>
      <c r="AK962" s="28"/>
    </row>
    <row r="963" spans="1:37" ht="21" x14ac:dyDescent="0.15">
      <c r="A963" s="28"/>
      <c r="B963" s="28"/>
      <c r="Y963" s="28" ph="1"/>
      <c r="AK963" s="28"/>
    </row>
    <row r="964" spans="1:37" ht="21" x14ac:dyDescent="0.15">
      <c r="A964" s="28"/>
      <c r="B964" s="28"/>
      <c r="Y964" s="28" ph="1"/>
      <c r="AK964" s="28"/>
    </row>
    <row r="966" spans="1:37" ht="21" x14ac:dyDescent="0.15">
      <c r="A966" s="28"/>
      <c r="B966" s="28"/>
      <c r="Y966" s="28" ph="1"/>
      <c r="AK966" s="28"/>
    </row>
    <row r="967" spans="1:37" ht="21" x14ac:dyDescent="0.15">
      <c r="A967" s="28"/>
      <c r="B967" s="28"/>
      <c r="Y967" s="28" ph="1"/>
      <c r="AK967" s="28"/>
    </row>
    <row r="968" spans="1:37" ht="21" x14ac:dyDescent="0.15">
      <c r="A968" s="28"/>
      <c r="B968" s="28"/>
      <c r="Y968" s="28" ph="1"/>
      <c r="AK968" s="28"/>
    </row>
    <row r="969" spans="1:37" ht="21" x14ac:dyDescent="0.15">
      <c r="A969" s="28"/>
      <c r="B969" s="28"/>
      <c r="Y969" s="28" ph="1"/>
      <c r="AK969" s="28"/>
    </row>
    <row r="970" spans="1:37" ht="21" x14ac:dyDescent="0.15">
      <c r="A970" s="28"/>
      <c r="B970" s="28"/>
      <c r="Y970" s="28" ph="1"/>
      <c r="AK970" s="28"/>
    </row>
    <row r="971" spans="1:37" ht="21" x14ac:dyDescent="0.15">
      <c r="A971" s="28"/>
      <c r="B971" s="28"/>
      <c r="Y971" s="28" ph="1"/>
      <c r="AK971" s="28"/>
    </row>
    <row r="972" spans="1:37" ht="21" x14ac:dyDescent="0.15">
      <c r="A972" s="28"/>
      <c r="B972" s="28"/>
      <c r="Y972" s="28" ph="1"/>
      <c r="AK972" s="28"/>
    </row>
    <row r="973" spans="1:37" ht="21" x14ac:dyDescent="0.15">
      <c r="A973" s="28"/>
      <c r="B973" s="28"/>
      <c r="Y973" s="28" ph="1"/>
      <c r="AK973" s="28"/>
    </row>
    <row r="975" spans="1:37" ht="21" x14ac:dyDescent="0.15">
      <c r="A975" s="28"/>
      <c r="B975" s="28"/>
      <c r="Y975" s="28" ph="1"/>
      <c r="AK975" s="28"/>
    </row>
    <row r="976" spans="1:37" ht="21" x14ac:dyDescent="0.15">
      <c r="A976" s="28"/>
      <c r="B976" s="28"/>
      <c r="Y976" s="28" ph="1"/>
      <c r="AK976" s="28"/>
    </row>
    <row r="977" spans="1:37" ht="21" x14ac:dyDescent="0.15">
      <c r="A977" s="28"/>
      <c r="B977" s="28"/>
      <c r="Y977" s="28" ph="1"/>
      <c r="AK977" s="28"/>
    </row>
    <row r="978" spans="1:37" ht="21" x14ac:dyDescent="0.15">
      <c r="A978" s="28"/>
      <c r="B978" s="28"/>
      <c r="Y978" s="28" ph="1"/>
      <c r="AK978" s="28"/>
    </row>
    <row r="979" spans="1:37" ht="21" x14ac:dyDescent="0.15">
      <c r="A979" s="28"/>
      <c r="B979" s="28"/>
      <c r="Y979" s="28" ph="1"/>
      <c r="AK979" s="28"/>
    </row>
    <row r="980" spans="1:37" ht="21" x14ac:dyDescent="0.15">
      <c r="A980" s="28"/>
      <c r="B980" s="28"/>
      <c r="Y980" s="28" ph="1"/>
      <c r="AK980" s="28"/>
    </row>
    <row r="981" spans="1:37" ht="21" x14ac:dyDescent="0.15">
      <c r="A981" s="28"/>
      <c r="B981" s="28"/>
      <c r="Y981" s="28" ph="1"/>
      <c r="AK981" s="28"/>
    </row>
    <row r="982" spans="1:37" ht="21" x14ac:dyDescent="0.15">
      <c r="A982" s="28"/>
      <c r="B982" s="28"/>
      <c r="Y982" s="28" ph="1"/>
      <c r="AK982" s="28"/>
    </row>
    <row r="984" spans="1:37" ht="21" x14ac:dyDescent="0.15">
      <c r="A984" s="28"/>
      <c r="B984" s="28"/>
      <c r="Y984" s="28" ph="1"/>
      <c r="AK984" s="28"/>
    </row>
    <row r="985" spans="1:37" ht="21" x14ac:dyDescent="0.15">
      <c r="A985" s="28"/>
      <c r="B985" s="28"/>
      <c r="Y985" s="28" ph="1"/>
      <c r="AK985" s="28"/>
    </row>
    <row r="986" spans="1:37" ht="21" x14ac:dyDescent="0.15">
      <c r="A986" s="28"/>
      <c r="B986" s="28"/>
      <c r="Y986" s="28" ph="1"/>
      <c r="AK986" s="28"/>
    </row>
    <row r="987" spans="1:37" ht="21" x14ac:dyDescent="0.15">
      <c r="A987" s="28"/>
      <c r="B987" s="28"/>
      <c r="Y987" s="28" ph="1"/>
      <c r="AK987" s="28"/>
    </row>
    <row r="988" spans="1:37" ht="21" x14ac:dyDescent="0.15">
      <c r="A988" s="28"/>
      <c r="B988" s="28"/>
      <c r="Y988" s="28" ph="1"/>
      <c r="AK988" s="28"/>
    </row>
    <row r="991" spans="1:37" ht="21" x14ac:dyDescent="0.15">
      <c r="A991" s="28"/>
      <c r="B991" s="28"/>
      <c r="Y991" s="28" ph="1"/>
      <c r="AK991" s="28"/>
    </row>
    <row r="993" spans="1:37" ht="21" x14ac:dyDescent="0.15">
      <c r="A993" s="28"/>
      <c r="B993" s="28"/>
      <c r="Y993" s="28" ph="1"/>
      <c r="AK993" s="28"/>
    </row>
    <row r="994" spans="1:37" ht="21" x14ac:dyDescent="0.15">
      <c r="A994" s="28"/>
      <c r="B994" s="28"/>
      <c r="Y994" s="28" ph="1"/>
      <c r="AK994" s="28"/>
    </row>
    <row r="995" spans="1:37" ht="21" x14ac:dyDescent="0.15">
      <c r="A995" s="28"/>
      <c r="B995" s="28"/>
      <c r="Y995" s="28" ph="1"/>
      <c r="AK995" s="28"/>
    </row>
    <row r="996" spans="1:37" ht="21" x14ac:dyDescent="0.15">
      <c r="A996" s="28"/>
      <c r="B996" s="28"/>
      <c r="Y996" s="28" ph="1"/>
      <c r="AK996" s="28"/>
    </row>
    <row r="998" spans="1:37" ht="21" x14ac:dyDescent="0.15">
      <c r="A998" s="28"/>
      <c r="B998" s="28"/>
      <c r="Y998" s="28" ph="1"/>
      <c r="AK998" s="28"/>
    </row>
    <row r="999" spans="1:37" ht="21" x14ac:dyDescent="0.15">
      <c r="A999" s="28"/>
      <c r="B999" s="28"/>
      <c r="Y999" s="28" ph="1"/>
      <c r="AK999" s="28"/>
    </row>
    <row r="1001" spans="1:37" ht="21" x14ac:dyDescent="0.15">
      <c r="A1001" s="28"/>
      <c r="B1001" s="28"/>
      <c r="Y1001" s="28" ph="1"/>
      <c r="AK1001" s="28"/>
    </row>
    <row r="1003" spans="1:37" ht="21" x14ac:dyDescent="0.15">
      <c r="A1003" s="28"/>
      <c r="B1003" s="28"/>
      <c r="Y1003" s="28" ph="1"/>
      <c r="AK1003" s="28"/>
    </row>
    <row r="1004" spans="1:37" ht="21" x14ac:dyDescent="0.15">
      <c r="A1004" s="28"/>
      <c r="B1004" s="28"/>
      <c r="Y1004" s="28" ph="1"/>
      <c r="AK1004" s="28"/>
    </row>
    <row r="1005" spans="1:37" ht="21" x14ac:dyDescent="0.15">
      <c r="A1005" s="28"/>
      <c r="B1005" s="28"/>
      <c r="Y1005" s="28" ph="1"/>
      <c r="AK1005" s="28"/>
    </row>
    <row r="1006" spans="1:37" ht="21" x14ac:dyDescent="0.15">
      <c r="A1006" s="28"/>
      <c r="B1006" s="28"/>
      <c r="Y1006" s="28" ph="1"/>
      <c r="AK1006" s="28"/>
    </row>
    <row r="1008" spans="1:37" ht="21" x14ac:dyDescent="0.15">
      <c r="A1008" s="28"/>
      <c r="B1008" s="28"/>
      <c r="Y1008" s="28" ph="1"/>
      <c r="AK1008" s="28"/>
    </row>
    <row r="1009" spans="1:37" ht="21" x14ac:dyDescent="0.15">
      <c r="A1009" s="28"/>
      <c r="B1009" s="28"/>
      <c r="Y1009" s="28" ph="1"/>
      <c r="AK1009" s="28"/>
    </row>
    <row r="1010" spans="1:37" ht="21" x14ac:dyDescent="0.15">
      <c r="A1010" s="28"/>
      <c r="B1010" s="28"/>
      <c r="Y1010" s="28" ph="1"/>
      <c r="AK1010" s="28"/>
    </row>
    <row r="1011" spans="1:37" ht="21" x14ac:dyDescent="0.15">
      <c r="A1011" s="28"/>
      <c r="B1011" s="28"/>
      <c r="Y1011" s="28" ph="1"/>
      <c r="AK1011" s="28"/>
    </row>
    <row r="1013" spans="1:37" ht="21" x14ac:dyDescent="0.15">
      <c r="A1013" s="28"/>
      <c r="B1013" s="28"/>
      <c r="Y1013" s="28" ph="1"/>
      <c r="AK1013" s="28"/>
    </row>
    <row r="1014" spans="1:37" ht="21" x14ac:dyDescent="0.15">
      <c r="A1014" s="28"/>
      <c r="B1014" s="28"/>
      <c r="Y1014" s="28" ph="1"/>
      <c r="AK1014" s="28"/>
    </row>
    <row r="1016" spans="1:37" ht="21" x14ac:dyDescent="0.15">
      <c r="A1016" s="28"/>
      <c r="B1016" s="28"/>
      <c r="Y1016" s="28" ph="1"/>
      <c r="AK1016" s="28"/>
    </row>
    <row r="1018" spans="1:37" ht="21" x14ac:dyDescent="0.15">
      <c r="A1018" s="28"/>
      <c r="B1018" s="28"/>
      <c r="Y1018" s="28" ph="1"/>
      <c r="AK1018" s="28"/>
    </row>
    <row r="1019" spans="1:37" ht="21" x14ac:dyDescent="0.15">
      <c r="A1019" s="28"/>
      <c r="B1019" s="28"/>
      <c r="Y1019" s="28" ph="1"/>
      <c r="AK1019" s="28"/>
    </row>
    <row r="1020" spans="1:37" ht="21" x14ac:dyDescent="0.15">
      <c r="A1020" s="28"/>
      <c r="B1020" s="28"/>
      <c r="Y1020" s="28" ph="1"/>
      <c r="AK1020" s="28"/>
    </row>
    <row r="1022" spans="1:37" ht="21" x14ac:dyDescent="0.15">
      <c r="A1022" s="28"/>
      <c r="B1022" s="28"/>
      <c r="Y1022" s="28" ph="1"/>
      <c r="AK1022" s="28"/>
    </row>
    <row r="1023" spans="1:37" ht="21" x14ac:dyDescent="0.15">
      <c r="A1023" s="28"/>
      <c r="B1023" s="28"/>
      <c r="Y1023" s="28" ph="1"/>
      <c r="AK1023" s="28"/>
    </row>
    <row r="1024" spans="1:37" ht="21" x14ac:dyDescent="0.15">
      <c r="A1024" s="28"/>
      <c r="B1024" s="28"/>
      <c r="Y1024" s="28" ph="1"/>
      <c r="AK1024" s="28"/>
    </row>
    <row r="1025" spans="1:37" ht="21" x14ac:dyDescent="0.15">
      <c r="A1025" s="28"/>
      <c r="B1025" s="28"/>
      <c r="Y1025" s="28" ph="1"/>
      <c r="AK1025" s="28"/>
    </row>
    <row r="1026" spans="1:37" ht="21" x14ac:dyDescent="0.15">
      <c r="A1026" s="28"/>
      <c r="B1026" s="28"/>
      <c r="Y1026" s="28" ph="1"/>
      <c r="AK1026" s="28"/>
    </row>
    <row r="1027" spans="1:37" ht="21" x14ac:dyDescent="0.15">
      <c r="A1027" s="28"/>
      <c r="B1027" s="28"/>
      <c r="Y1027" s="28" ph="1"/>
      <c r="AK1027" s="28"/>
    </row>
    <row r="1028" spans="1:37" ht="21" x14ac:dyDescent="0.15">
      <c r="A1028" s="28"/>
      <c r="B1028" s="28"/>
      <c r="Y1028" s="28" ph="1"/>
      <c r="AK1028" s="28"/>
    </row>
    <row r="1029" spans="1:37" ht="21" x14ac:dyDescent="0.15">
      <c r="A1029" s="28"/>
      <c r="B1029" s="28"/>
      <c r="Y1029" s="28" ph="1"/>
      <c r="AK1029" s="28"/>
    </row>
    <row r="1031" spans="1:37" ht="21" x14ac:dyDescent="0.15">
      <c r="A1031" s="28"/>
      <c r="B1031" s="28"/>
      <c r="Y1031" s="28" ph="1"/>
      <c r="AK1031" s="28"/>
    </row>
    <row r="1032" spans="1:37" ht="21" x14ac:dyDescent="0.15">
      <c r="A1032" s="28"/>
      <c r="B1032" s="28"/>
      <c r="Y1032" s="28" ph="1"/>
      <c r="AK1032" s="28"/>
    </row>
    <row r="1033" spans="1:37" ht="21" x14ac:dyDescent="0.15">
      <c r="A1033" s="28"/>
      <c r="B1033" s="28"/>
      <c r="Y1033" s="28" ph="1"/>
      <c r="AK1033" s="28"/>
    </row>
    <row r="1034" spans="1:37" ht="21" x14ac:dyDescent="0.15">
      <c r="A1034" s="28"/>
      <c r="B1034" s="28"/>
      <c r="Y1034" s="28" ph="1"/>
      <c r="AK1034" s="28"/>
    </row>
    <row r="1035" spans="1:37" ht="21" x14ac:dyDescent="0.15">
      <c r="A1035" s="28"/>
      <c r="B1035" s="28"/>
      <c r="Y1035" s="28" ph="1"/>
      <c r="AK1035" s="28"/>
    </row>
    <row r="1036" spans="1:37" ht="21" x14ac:dyDescent="0.15">
      <c r="A1036" s="28"/>
      <c r="B1036" s="28"/>
      <c r="Y1036" s="28" ph="1"/>
      <c r="AK1036" s="28"/>
    </row>
    <row r="1037" spans="1:37" ht="21" x14ac:dyDescent="0.15">
      <c r="A1037" s="28"/>
      <c r="B1037" s="28"/>
      <c r="Y1037" s="28" ph="1"/>
      <c r="AK1037" s="28"/>
    </row>
    <row r="1038" spans="1:37" ht="21" x14ac:dyDescent="0.15">
      <c r="A1038" s="28"/>
      <c r="B1038" s="28"/>
      <c r="Y1038" s="28" ph="1"/>
      <c r="AK1038" s="28"/>
    </row>
    <row r="1040" spans="1:37" ht="21" x14ac:dyDescent="0.15">
      <c r="A1040" s="28"/>
      <c r="B1040" s="28"/>
      <c r="Y1040" s="28" ph="1"/>
      <c r="AK1040" s="28"/>
    </row>
    <row r="1041" spans="1:37" ht="21" x14ac:dyDescent="0.15">
      <c r="A1041" s="28"/>
      <c r="B1041" s="28"/>
      <c r="Y1041" s="28" ph="1"/>
      <c r="AK1041" s="28"/>
    </row>
    <row r="1042" spans="1:37" ht="21" x14ac:dyDescent="0.15">
      <c r="A1042" s="28"/>
      <c r="B1042" s="28"/>
      <c r="Y1042" s="28" ph="1"/>
      <c r="AK1042" s="28"/>
    </row>
    <row r="1043" spans="1:37" ht="21" x14ac:dyDescent="0.15">
      <c r="A1043" s="28"/>
      <c r="B1043" s="28"/>
      <c r="Y1043" s="28" ph="1"/>
      <c r="AK1043" s="28"/>
    </row>
    <row r="1044" spans="1:37" ht="21" x14ac:dyDescent="0.15">
      <c r="A1044" s="28"/>
      <c r="B1044" s="28"/>
      <c r="Y1044" s="28" ph="1"/>
      <c r="AK1044" s="28"/>
    </row>
    <row r="1045" spans="1:37" ht="21" x14ac:dyDescent="0.15">
      <c r="A1045" s="28"/>
      <c r="B1045" s="28"/>
      <c r="Y1045" s="28" ph="1"/>
      <c r="AK1045" s="28"/>
    </row>
    <row r="1046" spans="1:37" ht="21" x14ac:dyDescent="0.15">
      <c r="A1046" s="28"/>
      <c r="B1046" s="28"/>
      <c r="Y1046" s="28" ph="1"/>
      <c r="AK1046" s="28"/>
    </row>
    <row r="1047" spans="1:37" ht="21" x14ac:dyDescent="0.15">
      <c r="A1047" s="28"/>
      <c r="B1047" s="28"/>
      <c r="Y1047" s="28" ph="1"/>
      <c r="AK1047" s="28"/>
    </row>
    <row r="1048" spans="1:37" ht="21" x14ac:dyDescent="0.15">
      <c r="A1048" s="28"/>
      <c r="B1048" s="28"/>
      <c r="Y1048" s="28" ph="1"/>
      <c r="AK1048" s="28"/>
    </row>
    <row r="1049" spans="1:37" ht="21" x14ac:dyDescent="0.15">
      <c r="A1049" s="28"/>
      <c r="B1049" s="28"/>
      <c r="Y1049" s="28" ph="1"/>
      <c r="AK1049" s="28"/>
    </row>
    <row r="1050" spans="1:37" ht="21" x14ac:dyDescent="0.15">
      <c r="A1050" s="28"/>
      <c r="B1050" s="28"/>
      <c r="Y1050" s="28" ph="1"/>
      <c r="AK1050" s="28"/>
    </row>
    <row r="1051" spans="1:37" ht="21" x14ac:dyDescent="0.15">
      <c r="A1051" s="28"/>
      <c r="B1051" s="28"/>
      <c r="Y1051" s="28" ph="1"/>
      <c r="AK1051" s="28"/>
    </row>
    <row r="1052" spans="1:37" ht="21" x14ac:dyDescent="0.15">
      <c r="A1052" s="28"/>
      <c r="B1052" s="28"/>
      <c r="Y1052" s="28" ph="1"/>
      <c r="AK1052" s="28"/>
    </row>
    <row r="1053" spans="1:37" ht="21" x14ac:dyDescent="0.15">
      <c r="A1053" s="28"/>
      <c r="B1053" s="28"/>
      <c r="Y1053" s="28" ph="1"/>
      <c r="AK1053" s="28"/>
    </row>
    <row r="1054" spans="1:37" ht="21" x14ac:dyDescent="0.15">
      <c r="A1054" s="28"/>
      <c r="B1054" s="28"/>
      <c r="Y1054" s="28" ph="1"/>
      <c r="AK1054" s="28"/>
    </row>
    <row r="1056" spans="1:37" ht="21" x14ac:dyDescent="0.15">
      <c r="A1056" s="28"/>
      <c r="B1056" s="28"/>
      <c r="Y1056" s="28" ph="1"/>
      <c r="AK1056" s="28"/>
    </row>
    <row r="1057" spans="1:37" ht="21" x14ac:dyDescent="0.15">
      <c r="A1057" s="28"/>
      <c r="B1057" s="28"/>
      <c r="Y1057" s="28" ph="1"/>
      <c r="AK1057" s="28"/>
    </row>
    <row r="1058" spans="1:37" ht="21" x14ac:dyDescent="0.15">
      <c r="A1058" s="28"/>
      <c r="B1058" s="28"/>
      <c r="Y1058" s="28" ph="1"/>
      <c r="AK1058" s="28"/>
    </row>
    <row r="1059" spans="1:37" ht="21" x14ac:dyDescent="0.15">
      <c r="A1059" s="28"/>
      <c r="B1059" s="28"/>
      <c r="Y1059" s="28" ph="1"/>
      <c r="AK1059" s="28"/>
    </row>
    <row r="1060" spans="1:37" ht="21" x14ac:dyDescent="0.15">
      <c r="A1060" s="28"/>
      <c r="B1060" s="28"/>
      <c r="Y1060" s="28" ph="1"/>
      <c r="AK1060" s="28"/>
    </row>
    <row r="1061" spans="1:37" ht="21" x14ac:dyDescent="0.15">
      <c r="A1061" s="28"/>
      <c r="B1061" s="28"/>
      <c r="Y1061" s="28" ph="1"/>
      <c r="AK1061" s="28"/>
    </row>
    <row r="1062" spans="1:37" ht="21" x14ac:dyDescent="0.15">
      <c r="A1062" s="28"/>
      <c r="B1062" s="28"/>
      <c r="Y1062" s="28" ph="1"/>
      <c r="AK1062" s="28"/>
    </row>
    <row r="1063" spans="1:37" ht="21" x14ac:dyDescent="0.15">
      <c r="A1063" s="28"/>
      <c r="B1063" s="28"/>
      <c r="Y1063" s="28" ph="1"/>
      <c r="AK1063" s="28"/>
    </row>
    <row r="1065" spans="1:37" ht="21" x14ac:dyDescent="0.15">
      <c r="A1065" s="28"/>
      <c r="B1065" s="28"/>
      <c r="Y1065" s="28" ph="1"/>
      <c r="AK1065" s="28"/>
    </row>
    <row r="1066" spans="1:37" ht="21" x14ac:dyDescent="0.15">
      <c r="A1066" s="28"/>
      <c r="B1066" s="28"/>
      <c r="Y1066" s="28" ph="1"/>
      <c r="AK1066" s="28"/>
    </row>
    <row r="1067" spans="1:37" ht="21" x14ac:dyDescent="0.15">
      <c r="A1067" s="28"/>
      <c r="B1067" s="28"/>
      <c r="Y1067" s="28" ph="1"/>
      <c r="AK1067" s="28"/>
    </row>
    <row r="1068" spans="1:37" ht="21" x14ac:dyDescent="0.15">
      <c r="A1068" s="28"/>
      <c r="B1068" s="28"/>
      <c r="Y1068" s="28" ph="1"/>
      <c r="AK1068" s="28"/>
    </row>
    <row r="1069" spans="1:37" ht="21" x14ac:dyDescent="0.15">
      <c r="A1069" s="28"/>
      <c r="B1069" s="28"/>
      <c r="Y1069" s="28" ph="1"/>
      <c r="AK1069" s="28"/>
    </row>
    <row r="1070" spans="1:37" ht="21" x14ac:dyDescent="0.15">
      <c r="A1070" s="28"/>
      <c r="B1070" s="28"/>
      <c r="Y1070" s="28" ph="1"/>
      <c r="AK1070" s="28"/>
    </row>
    <row r="1071" spans="1:37" ht="21" x14ac:dyDescent="0.15">
      <c r="A1071" s="28"/>
      <c r="B1071" s="28"/>
      <c r="Y1071" s="28" ph="1"/>
      <c r="AK1071" s="28"/>
    </row>
    <row r="1072" spans="1:37" ht="21" x14ac:dyDescent="0.15">
      <c r="A1072" s="28"/>
      <c r="B1072" s="28"/>
      <c r="Y1072" s="28" ph="1"/>
      <c r="AK1072" s="28"/>
    </row>
    <row r="1073" spans="1:37" ht="21" x14ac:dyDescent="0.15">
      <c r="A1073" s="28"/>
      <c r="B1073" s="28"/>
      <c r="Y1073" s="28" ph="1"/>
      <c r="AK1073" s="28"/>
    </row>
    <row r="1074" spans="1:37" ht="21" x14ac:dyDescent="0.15">
      <c r="A1074" s="28"/>
      <c r="B1074" s="28"/>
      <c r="Y1074" s="28" ph="1"/>
      <c r="AK1074" s="28"/>
    </row>
    <row r="1075" spans="1:37" ht="21" x14ac:dyDescent="0.15">
      <c r="A1075" s="28"/>
      <c r="B1075" s="28"/>
      <c r="Y1075" s="28" ph="1"/>
      <c r="AK1075" s="28"/>
    </row>
    <row r="1076" spans="1:37" ht="21" x14ac:dyDescent="0.15">
      <c r="A1076" s="28"/>
      <c r="B1076" s="28"/>
      <c r="Y1076" s="28" ph="1"/>
      <c r="AK1076" s="28"/>
    </row>
    <row r="1077" spans="1:37" ht="21" x14ac:dyDescent="0.15">
      <c r="A1077" s="28"/>
      <c r="B1077" s="28"/>
      <c r="Y1077" s="28" ph="1"/>
      <c r="AK1077" s="28"/>
    </row>
    <row r="1078" spans="1:37" ht="21" x14ac:dyDescent="0.15">
      <c r="A1078" s="28"/>
      <c r="B1078" s="28"/>
      <c r="Y1078" s="28" ph="1"/>
      <c r="AK1078" s="28"/>
    </row>
    <row r="1080" spans="1:37" ht="21" x14ac:dyDescent="0.15">
      <c r="A1080" s="28"/>
      <c r="B1080" s="28"/>
      <c r="Y1080" s="28" ph="1"/>
      <c r="AK1080" s="28"/>
    </row>
    <row r="1081" spans="1:37" ht="21" x14ac:dyDescent="0.15">
      <c r="A1081" s="28"/>
      <c r="B1081" s="28"/>
      <c r="Y1081" s="28" ph="1"/>
      <c r="AK1081" s="28"/>
    </row>
    <row r="1082" spans="1:37" ht="21" x14ac:dyDescent="0.15">
      <c r="A1082" s="28"/>
      <c r="B1082" s="28"/>
      <c r="Y1082" s="28" ph="1"/>
      <c r="AK1082" s="28"/>
    </row>
    <row r="1083" spans="1:37" ht="21" x14ac:dyDescent="0.15">
      <c r="A1083" s="28"/>
      <c r="B1083" s="28"/>
      <c r="Y1083" s="28" ph="1"/>
      <c r="AK1083" s="28"/>
    </row>
    <row r="1084" spans="1:37" ht="21" x14ac:dyDescent="0.15">
      <c r="A1084" s="28"/>
      <c r="B1084" s="28"/>
      <c r="Y1084" s="28" ph="1"/>
      <c r="AK1084" s="28"/>
    </row>
    <row r="1085" spans="1:37" ht="21" x14ac:dyDescent="0.15">
      <c r="A1085" s="28"/>
      <c r="B1085" s="28"/>
      <c r="Y1085" s="28" ph="1"/>
      <c r="AK1085" s="28"/>
    </row>
    <row r="1086" spans="1:37" ht="21" x14ac:dyDescent="0.15">
      <c r="A1086" s="28"/>
      <c r="B1086" s="28"/>
      <c r="Y1086" s="28" ph="1"/>
      <c r="AK1086" s="28"/>
    </row>
    <row r="1087" spans="1:37" ht="21" x14ac:dyDescent="0.15">
      <c r="A1087" s="28"/>
      <c r="B1087" s="28"/>
      <c r="Y1087" s="28" ph="1"/>
      <c r="AK1087" s="28"/>
    </row>
    <row r="1088" spans="1:37" ht="21" x14ac:dyDescent="0.15">
      <c r="A1088" s="28"/>
      <c r="B1088" s="28"/>
      <c r="Y1088" s="28" ph="1"/>
      <c r="AK1088" s="28"/>
    </row>
    <row r="1089" spans="1:37" ht="21" x14ac:dyDescent="0.15">
      <c r="A1089" s="28"/>
      <c r="B1089" s="28"/>
      <c r="Y1089" s="28" ph="1"/>
      <c r="AK1089" s="28"/>
    </row>
    <row r="1090" spans="1:37" ht="21" x14ac:dyDescent="0.15">
      <c r="A1090" s="28"/>
      <c r="B1090" s="28"/>
      <c r="Y1090" s="28" ph="1"/>
      <c r="AK1090" s="28"/>
    </row>
    <row r="1091" spans="1:37" ht="21" x14ac:dyDescent="0.15">
      <c r="A1091" s="28"/>
      <c r="B1091" s="28"/>
      <c r="Y1091" s="28" ph="1"/>
      <c r="AK1091" s="28"/>
    </row>
    <row r="1092" spans="1:37" ht="21" x14ac:dyDescent="0.15">
      <c r="A1092" s="28"/>
      <c r="B1092" s="28"/>
      <c r="Y1092" s="28" ph="1"/>
      <c r="AK1092" s="28"/>
    </row>
    <row r="1093" spans="1:37" ht="21" x14ac:dyDescent="0.15">
      <c r="A1093" s="28"/>
      <c r="B1093" s="28"/>
      <c r="Y1093" s="28" ph="1"/>
      <c r="AK1093" s="28"/>
    </row>
    <row r="1094" spans="1:37" ht="21" x14ac:dyDescent="0.15">
      <c r="A1094" s="28"/>
      <c r="B1094" s="28"/>
      <c r="Y1094" s="28" ph="1"/>
      <c r="AK1094" s="28"/>
    </row>
    <row r="1095" spans="1:37" ht="21" x14ac:dyDescent="0.15">
      <c r="A1095" s="28"/>
      <c r="B1095" s="28"/>
      <c r="Y1095" s="28" ph="1"/>
      <c r="AK1095" s="28"/>
    </row>
    <row r="1096" spans="1:37" ht="21" x14ac:dyDescent="0.15">
      <c r="A1096" s="28"/>
      <c r="B1096" s="28"/>
      <c r="Y1096" s="28" ph="1"/>
      <c r="AK1096" s="28"/>
    </row>
    <row r="1097" spans="1:37" ht="21" x14ac:dyDescent="0.15">
      <c r="A1097" s="28"/>
      <c r="B1097" s="28"/>
      <c r="Y1097" s="28" ph="1"/>
      <c r="AK1097" s="28"/>
    </row>
    <row r="1098" spans="1:37" ht="21" x14ac:dyDescent="0.15">
      <c r="A1098" s="28"/>
      <c r="B1098" s="28"/>
      <c r="Y1098" s="28" ph="1"/>
      <c r="AK1098" s="28"/>
    </row>
    <row r="1099" spans="1:37" ht="21" x14ac:dyDescent="0.15">
      <c r="A1099" s="28"/>
      <c r="B1099" s="28"/>
      <c r="Y1099" s="28" ph="1"/>
      <c r="AK1099" s="28"/>
    </row>
    <row r="1100" spans="1:37" ht="21" x14ac:dyDescent="0.15">
      <c r="A1100" s="28"/>
      <c r="B1100" s="28"/>
      <c r="Y1100" s="28" ph="1"/>
      <c r="AK1100" s="28"/>
    </row>
    <row r="1101" spans="1:37" ht="21" x14ac:dyDescent="0.15">
      <c r="A1101" s="28"/>
      <c r="B1101" s="28"/>
      <c r="Y1101" s="28" ph="1"/>
      <c r="AK1101" s="28"/>
    </row>
    <row r="1102" spans="1:37" ht="21" x14ac:dyDescent="0.15">
      <c r="A1102" s="28"/>
      <c r="B1102" s="28"/>
      <c r="Y1102" s="28" ph="1"/>
      <c r="AK1102" s="28"/>
    </row>
    <row r="1103" spans="1:37" ht="21" x14ac:dyDescent="0.15">
      <c r="A1103" s="28"/>
      <c r="B1103" s="28"/>
      <c r="Y1103" s="28" ph="1"/>
      <c r="AK1103" s="28"/>
    </row>
    <row r="1104" spans="1:37" ht="21" x14ac:dyDescent="0.15">
      <c r="A1104" s="28"/>
      <c r="B1104" s="28"/>
      <c r="Y1104" s="28" ph="1"/>
      <c r="AK1104" s="28"/>
    </row>
    <row r="1105" spans="1:37" ht="21" x14ac:dyDescent="0.15">
      <c r="A1105" s="28"/>
      <c r="B1105" s="28"/>
      <c r="Y1105" s="28" ph="1"/>
      <c r="AK1105" s="28"/>
    </row>
    <row r="1106" spans="1:37" ht="21" x14ac:dyDescent="0.15">
      <c r="A1106" s="28"/>
      <c r="B1106" s="28"/>
      <c r="Y1106" s="28" ph="1"/>
      <c r="AK1106" s="28"/>
    </row>
    <row r="1107" spans="1:37" ht="21" x14ac:dyDescent="0.15">
      <c r="A1107" s="28"/>
      <c r="B1107" s="28"/>
      <c r="Y1107" s="28" ph="1"/>
      <c r="AK1107" s="28"/>
    </row>
    <row r="1108" spans="1:37" ht="21" x14ac:dyDescent="0.15">
      <c r="A1108" s="28"/>
      <c r="B1108" s="28"/>
      <c r="Y1108" s="28" ph="1"/>
      <c r="AK1108" s="28"/>
    </row>
    <row r="1109" spans="1:37" ht="21" x14ac:dyDescent="0.15">
      <c r="A1109" s="28"/>
      <c r="B1109" s="28"/>
      <c r="Y1109" s="28" ph="1"/>
      <c r="AK1109" s="28"/>
    </row>
    <row r="1110" spans="1:37" ht="21" x14ac:dyDescent="0.15">
      <c r="A1110" s="28"/>
      <c r="B1110" s="28"/>
      <c r="Y1110" s="28" ph="1"/>
      <c r="AK1110" s="28"/>
    </row>
    <row r="1111" spans="1:37" ht="21" x14ac:dyDescent="0.15">
      <c r="A1111" s="28"/>
      <c r="B1111" s="28"/>
      <c r="Y1111" s="28" ph="1"/>
      <c r="AK1111" s="28"/>
    </row>
    <row r="1112" spans="1:37" ht="21" x14ac:dyDescent="0.15">
      <c r="A1112" s="28"/>
      <c r="B1112" s="28"/>
      <c r="Y1112" s="28" ph="1"/>
      <c r="AK1112" s="28"/>
    </row>
    <row r="1113" spans="1:37" ht="21" x14ac:dyDescent="0.15">
      <c r="A1113" s="28"/>
      <c r="B1113" s="28"/>
      <c r="Y1113" s="28" ph="1"/>
      <c r="AK1113" s="28"/>
    </row>
    <row r="1114" spans="1:37" ht="21" x14ac:dyDescent="0.15">
      <c r="A1114" s="28"/>
      <c r="B1114" s="28"/>
      <c r="Y1114" s="28" ph="1"/>
      <c r="AK1114" s="28"/>
    </row>
    <row r="1115" spans="1:37" ht="21" x14ac:dyDescent="0.15">
      <c r="A1115" s="28"/>
      <c r="B1115" s="28"/>
      <c r="Y1115" s="28" ph="1"/>
      <c r="AK1115" s="28"/>
    </row>
    <row r="1116" spans="1:37" ht="21" x14ac:dyDescent="0.15">
      <c r="A1116" s="28"/>
      <c r="B1116" s="28"/>
      <c r="Y1116" s="28" ph="1"/>
      <c r="AK1116" s="28"/>
    </row>
    <row r="1117" spans="1:37" ht="21" x14ac:dyDescent="0.15">
      <c r="A1117" s="28"/>
      <c r="B1117" s="28"/>
      <c r="Y1117" s="28" ph="1"/>
      <c r="AK1117" s="28"/>
    </row>
    <row r="1118" spans="1:37" ht="21" x14ac:dyDescent="0.15">
      <c r="A1118" s="28"/>
      <c r="B1118" s="28"/>
      <c r="Y1118" s="28" ph="1"/>
      <c r="AK1118" s="28"/>
    </row>
    <row r="1119" spans="1:37" ht="21" x14ac:dyDescent="0.15">
      <c r="A1119" s="28"/>
      <c r="B1119" s="28"/>
      <c r="Y1119" s="28" ph="1"/>
      <c r="AK1119" s="28"/>
    </row>
    <row r="1120" spans="1:37" ht="21" x14ac:dyDescent="0.15">
      <c r="A1120" s="28"/>
      <c r="B1120" s="28"/>
      <c r="Y1120" s="28" ph="1"/>
      <c r="AK1120" s="28"/>
    </row>
    <row r="1121" spans="1:37" ht="21" x14ac:dyDescent="0.15">
      <c r="A1121" s="28"/>
      <c r="B1121" s="28"/>
      <c r="Y1121" s="28" ph="1"/>
      <c r="AK1121" s="28"/>
    </row>
    <row r="1122" spans="1:37" ht="21" x14ac:dyDescent="0.15">
      <c r="A1122" s="28"/>
      <c r="B1122" s="28"/>
      <c r="Y1122" s="28" ph="1"/>
      <c r="AK1122" s="28"/>
    </row>
    <row r="1123" spans="1:37" ht="21" x14ac:dyDescent="0.15">
      <c r="A1123" s="28"/>
      <c r="B1123" s="28"/>
      <c r="Y1123" s="28" ph="1"/>
      <c r="AK1123" s="28"/>
    </row>
    <row r="1124" spans="1:37" ht="21" x14ac:dyDescent="0.15">
      <c r="A1124" s="28"/>
      <c r="B1124" s="28"/>
      <c r="Y1124" s="28" ph="1"/>
      <c r="AK1124" s="28"/>
    </row>
    <row r="1125" spans="1:37" ht="21" x14ac:dyDescent="0.15">
      <c r="A1125" s="28"/>
      <c r="B1125" s="28"/>
      <c r="Y1125" s="28" ph="1"/>
      <c r="AK1125" s="28"/>
    </row>
    <row r="1126" spans="1:37" ht="21" x14ac:dyDescent="0.15">
      <c r="A1126" s="28"/>
      <c r="B1126" s="28"/>
      <c r="Y1126" s="28" ph="1"/>
      <c r="AK1126" s="28"/>
    </row>
    <row r="1127" spans="1:37" ht="21" x14ac:dyDescent="0.15">
      <c r="A1127" s="28"/>
      <c r="B1127" s="28"/>
      <c r="Y1127" s="28" ph="1"/>
      <c r="AK1127" s="28"/>
    </row>
    <row r="1128" spans="1:37" ht="21" x14ac:dyDescent="0.15">
      <c r="A1128" s="28"/>
      <c r="B1128" s="28"/>
      <c r="Y1128" s="28" ph="1"/>
      <c r="AK1128" s="28"/>
    </row>
    <row r="1129" spans="1:37" ht="21" x14ac:dyDescent="0.15">
      <c r="A1129" s="28"/>
      <c r="B1129" s="28"/>
      <c r="Y1129" s="28" ph="1"/>
      <c r="AK1129" s="28"/>
    </row>
    <row r="1130" spans="1:37" ht="21" x14ac:dyDescent="0.15">
      <c r="A1130" s="28"/>
      <c r="B1130" s="28"/>
      <c r="Y1130" s="28" ph="1"/>
      <c r="AK1130" s="28"/>
    </row>
    <row r="1131" spans="1:37" ht="21" x14ac:dyDescent="0.15">
      <c r="A1131" s="28"/>
      <c r="B1131" s="28"/>
      <c r="Y1131" s="28" ph="1"/>
      <c r="AK1131" s="28"/>
    </row>
    <row r="1132" spans="1:37" ht="21" x14ac:dyDescent="0.15">
      <c r="A1132" s="28"/>
      <c r="B1132" s="28"/>
      <c r="Y1132" s="28" ph="1"/>
      <c r="AK1132" s="28"/>
    </row>
    <row r="1133" spans="1:37" ht="21" x14ac:dyDescent="0.15">
      <c r="A1133" s="28"/>
      <c r="B1133" s="28"/>
      <c r="Y1133" s="28" ph="1"/>
      <c r="AK1133" s="28"/>
    </row>
    <row r="1134" spans="1:37" ht="21" x14ac:dyDescent="0.15">
      <c r="A1134" s="28"/>
      <c r="B1134" s="28"/>
      <c r="Y1134" s="28" ph="1"/>
      <c r="AK1134" s="28"/>
    </row>
    <row r="1135" spans="1:37" ht="21" x14ac:dyDescent="0.15">
      <c r="A1135" s="28"/>
      <c r="B1135" s="28"/>
      <c r="Y1135" s="28" ph="1"/>
      <c r="AK1135" s="28"/>
    </row>
    <row r="1136" spans="1:37" ht="21" x14ac:dyDescent="0.15">
      <c r="A1136" s="28"/>
      <c r="B1136" s="28"/>
      <c r="Y1136" s="28" ph="1"/>
      <c r="AK1136" s="28"/>
    </row>
    <row r="1137" spans="1:37" ht="21" x14ac:dyDescent="0.15">
      <c r="A1137" s="28"/>
      <c r="B1137" s="28"/>
      <c r="Y1137" s="28" ph="1"/>
      <c r="AK1137" s="28"/>
    </row>
    <row r="1138" spans="1:37" ht="21" x14ac:dyDescent="0.15">
      <c r="A1138" s="28"/>
      <c r="B1138" s="28"/>
      <c r="Y1138" s="28" ph="1"/>
      <c r="AK1138" s="28"/>
    </row>
    <row r="1139" spans="1:37" ht="21" x14ac:dyDescent="0.15">
      <c r="A1139" s="28"/>
      <c r="B1139" s="28"/>
      <c r="Y1139" s="28" ph="1"/>
      <c r="AK1139" s="28"/>
    </row>
    <row r="1140" spans="1:37" ht="21" x14ac:dyDescent="0.15">
      <c r="A1140" s="28"/>
      <c r="B1140" s="28"/>
      <c r="Y1140" s="28" ph="1"/>
      <c r="AK1140" s="28"/>
    </row>
    <row r="1141" spans="1:37" ht="21" x14ac:dyDescent="0.15">
      <c r="A1141" s="28"/>
      <c r="B1141" s="28"/>
      <c r="Y1141" s="28" ph="1"/>
      <c r="AK1141" s="28"/>
    </row>
    <row r="1142" spans="1:37" ht="21" x14ac:dyDescent="0.15">
      <c r="A1142" s="28"/>
      <c r="B1142" s="28"/>
      <c r="Y1142" s="28" ph="1"/>
      <c r="AK1142" s="28"/>
    </row>
    <row r="1143" spans="1:37" ht="21" x14ac:dyDescent="0.15">
      <c r="A1143" s="28"/>
      <c r="B1143" s="28"/>
      <c r="Y1143" s="28" ph="1"/>
      <c r="AK1143" s="28"/>
    </row>
    <row r="1144" spans="1:37" ht="21" x14ac:dyDescent="0.15">
      <c r="A1144" s="28"/>
      <c r="B1144" s="28"/>
      <c r="Y1144" s="28" ph="1"/>
      <c r="AK1144" s="28"/>
    </row>
    <row r="1145" spans="1:37" ht="21" x14ac:dyDescent="0.15">
      <c r="A1145" s="28"/>
      <c r="B1145" s="28"/>
      <c r="Y1145" s="28" ph="1"/>
      <c r="AK1145" s="28"/>
    </row>
    <row r="1146" spans="1:37" ht="21" x14ac:dyDescent="0.15">
      <c r="A1146" s="28"/>
      <c r="B1146" s="28"/>
      <c r="Y1146" s="28" ph="1"/>
      <c r="AK1146" s="28"/>
    </row>
    <row r="1147" spans="1:37" ht="21" x14ac:dyDescent="0.15">
      <c r="A1147" s="28"/>
      <c r="B1147" s="28"/>
      <c r="Y1147" s="28" ph="1"/>
      <c r="AK1147" s="28"/>
    </row>
    <row r="1148" spans="1:37" ht="21" x14ac:dyDescent="0.15">
      <c r="A1148" s="28"/>
      <c r="B1148" s="28"/>
      <c r="Y1148" s="28" ph="1"/>
      <c r="AK1148" s="28"/>
    </row>
    <row r="1149" spans="1:37" ht="21" x14ac:dyDescent="0.15">
      <c r="A1149" s="28"/>
      <c r="B1149" s="28"/>
      <c r="Y1149" s="28" ph="1"/>
      <c r="AK1149" s="28"/>
    </row>
    <row r="1150" spans="1:37" ht="21" x14ac:dyDescent="0.15">
      <c r="A1150" s="28"/>
      <c r="B1150" s="28"/>
      <c r="Y1150" s="28" ph="1"/>
      <c r="AK1150" s="28"/>
    </row>
    <row r="1151" spans="1:37" ht="21" x14ac:dyDescent="0.15">
      <c r="A1151" s="28"/>
      <c r="B1151" s="28"/>
      <c r="Y1151" s="28" ph="1"/>
      <c r="AK1151" s="28"/>
    </row>
    <row r="1152" spans="1:37" ht="21" x14ac:dyDescent="0.15">
      <c r="A1152" s="28"/>
      <c r="B1152" s="28"/>
      <c r="Y1152" s="28" ph="1"/>
      <c r="AK1152" s="28"/>
    </row>
    <row r="1153" spans="1:37" ht="21" x14ac:dyDescent="0.15">
      <c r="A1153" s="28"/>
      <c r="B1153" s="28"/>
      <c r="Y1153" s="28" ph="1"/>
      <c r="AK1153" s="28"/>
    </row>
    <row r="1154" spans="1:37" ht="21" x14ac:dyDescent="0.15">
      <c r="A1154" s="28"/>
      <c r="B1154" s="28"/>
      <c r="Y1154" s="28" ph="1"/>
      <c r="AK1154" s="28"/>
    </row>
    <row r="1155" spans="1:37" ht="21" x14ac:dyDescent="0.15">
      <c r="A1155" s="28"/>
      <c r="B1155" s="28"/>
      <c r="Y1155" s="28" ph="1"/>
      <c r="AK1155" s="28"/>
    </row>
    <row r="1156" spans="1:37" ht="21" x14ac:dyDescent="0.15">
      <c r="A1156" s="28"/>
      <c r="B1156" s="28"/>
      <c r="Y1156" s="28" ph="1"/>
      <c r="AK1156" s="28"/>
    </row>
    <row r="1157" spans="1:37" ht="21" x14ac:dyDescent="0.15">
      <c r="A1157" s="28"/>
      <c r="B1157" s="28"/>
      <c r="Y1157" s="28" ph="1"/>
      <c r="AK1157" s="28"/>
    </row>
    <row r="1158" spans="1:37" ht="21" x14ac:dyDescent="0.15">
      <c r="A1158" s="28"/>
      <c r="B1158" s="28"/>
      <c r="Y1158" s="28" ph="1"/>
      <c r="AK1158" s="28"/>
    </row>
    <row r="1159" spans="1:37" ht="21" x14ac:dyDescent="0.15">
      <c r="A1159" s="28"/>
      <c r="B1159" s="28"/>
      <c r="Y1159" s="28" ph="1"/>
      <c r="AK1159" s="28"/>
    </row>
    <row r="1160" spans="1:37" ht="21" x14ac:dyDescent="0.15">
      <c r="A1160" s="28"/>
      <c r="B1160" s="28"/>
      <c r="Y1160" s="28" ph="1"/>
      <c r="AK1160" s="28"/>
    </row>
    <row r="1161" spans="1:37" ht="21" x14ac:dyDescent="0.15">
      <c r="A1161" s="28"/>
      <c r="B1161" s="28"/>
      <c r="Y1161" s="28" ph="1"/>
      <c r="AK1161" s="28"/>
    </row>
    <row r="1162" spans="1:37" ht="21" x14ac:dyDescent="0.15">
      <c r="A1162" s="28"/>
      <c r="B1162" s="28"/>
      <c r="Y1162" s="28" ph="1"/>
      <c r="AK1162" s="28"/>
    </row>
    <row r="1163" spans="1:37" ht="21" x14ac:dyDescent="0.15">
      <c r="A1163" s="28"/>
      <c r="B1163" s="28"/>
      <c r="Y1163" s="28" ph="1"/>
      <c r="AK1163" s="28"/>
    </row>
    <row r="1164" spans="1:37" ht="21" x14ac:dyDescent="0.15">
      <c r="A1164" s="28"/>
      <c r="B1164" s="28"/>
      <c r="Y1164" s="28" ph="1"/>
      <c r="AK1164" s="28"/>
    </row>
    <row r="1165" spans="1:37" ht="21" x14ac:dyDescent="0.15">
      <c r="A1165" s="28"/>
      <c r="B1165" s="28"/>
      <c r="Y1165" s="28" ph="1"/>
      <c r="AK1165" s="28"/>
    </row>
    <row r="1166" spans="1:37" ht="21" x14ac:dyDescent="0.15">
      <c r="A1166" s="28"/>
      <c r="B1166" s="28"/>
      <c r="Y1166" s="28" ph="1"/>
      <c r="AK1166" s="28"/>
    </row>
    <row r="1167" spans="1:37" ht="21" x14ac:dyDescent="0.15">
      <c r="A1167" s="28"/>
      <c r="B1167" s="28"/>
      <c r="Y1167" s="28" ph="1"/>
      <c r="AK1167" s="28"/>
    </row>
    <row r="1168" spans="1:37" ht="21" x14ac:dyDescent="0.15">
      <c r="A1168" s="28"/>
      <c r="B1168" s="28"/>
      <c r="Y1168" s="28" ph="1"/>
      <c r="AK1168" s="28"/>
    </row>
    <row r="1169" spans="1:37" ht="21" x14ac:dyDescent="0.15">
      <c r="A1169" s="28"/>
      <c r="B1169" s="28"/>
      <c r="Y1169" s="28" ph="1"/>
      <c r="AK1169" s="28"/>
    </row>
    <row r="1170" spans="1:37" ht="21" x14ac:dyDescent="0.15">
      <c r="A1170" s="28"/>
      <c r="B1170" s="28"/>
      <c r="Y1170" s="28" ph="1"/>
      <c r="AK1170" s="28"/>
    </row>
    <row r="1171" spans="1:37" ht="21" x14ac:dyDescent="0.15">
      <c r="A1171" s="28"/>
      <c r="B1171" s="28"/>
      <c r="Y1171" s="28" ph="1"/>
      <c r="AK1171" s="28"/>
    </row>
    <row r="1172" spans="1:37" ht="21" x14ac:dyDescent="0.15">
      <c r="A1172" s="28"/>
      <c r="B1172" s="28"/>
      <c r="Y1172" s="28" ph="1"/>
      <c r="AK1172" s="28"/>
    </row>
    <row r="1173" spans="1:37" ht="21" x14ac:dyDescent="0.15">
      <c r="A1173" s="28"/>
      <c r="B1173" s="28"/>
      <c r="Y1173" s="28" ph="1"/>
      <c r="AK1173" s="28"/>
    </row>
    <row r="1174" spans="1:37" ht="21" x14ac:dyDescent="0.15">
      <c r="A1174" s="28"/>
      <c r="B1174" s="28"/>
      <c r="Y1174" s="28" ph="1"/>
      <c r="AK1174" s="28"/>
    </row>
    <row r="1175" spans="1:37" ht="21" x14ac:dyDescent="0.15">
      <c r="A1175" s="28"/>
      <c r="B1175" s="28"/>
      <c r="Y1175" s="28" ph="1"/>
      <c r="AK1175" s="28"/>
    </row>
    <row r="1176" spans="1:37" ht="21" x14ac:dyDescent="0.15">
      <c r="A1176" s="28"/>
      <c r="B1176" s="28"/>
      <c r="Y1176" s="28" ph="1"/>
      <c r="AK1176" s="28"/>
    </row>
    <row r="1177" spans="1:37" ht="21" x14ac:dyDescent="0.15">
      <c r="A1177" s="28"/>
      <c r="B1177" s="28"/>
      <c r="Y1177" s="28" ph="1"/>
      <c r="AK1177" s="28"/>
    </row>
    <row r="1178" spans="1:37" ht="21" x14ac:dyDescent="0.15">
      <c r="A1178" s="28"/>
      <c r="B1178" s="28"/>
      <c r="Y1178" s="28" ph="1"/>
      <c r="AK1178" s="28"/>
    </row>
    <row r="1179" spans="1:37" ht="21" x14ac:dyDescent="0.15">
      <c r="A1179" s="28"/>
      <c r="B1179" s="28"/>
      <c r="Y1179" s="28" ph="1"/>
      <c r="AK1179" s="28"/>
    </row>
    <row r="1180" spans="1:37" ht="21" x14ac:dyDescent="0.15">
      <c r="A1180" s="28"/>
      <c r="B1180" s="28"/>
      <c r="Y1180" s="28" ph="1"/>
      <c r="AK1180" s="28"/>
    </row>
    <row r="1181" spans="1:37" ht="21" x14ac:dyDescent="0.15">
      <c r="A1181" s="28"/>
      <c r="B1181" s="28"/>
      <c r="Y1181" s="28" ph="1"/>
      <c r="AK1181" s="28"/>
    </row>
    <row r="1182" spans="1:37" ht="21" x14ac:dyDescent="0.15">
      <c r="A1182" s="28"/>
      <c r="B1182" s="28"/>
      <c r="Y1182" s="28" ph="1"/>
      <c r="AK1182" s="28"/>
    </row>
    <row r="1183" spans="1:37" ht="21" x14ac:dyDescent="0.15">
      <c r="A1183" s="28"/>
      <c r="B1183" s="28"/>
      <c r="Y1183" s="28" ph="1"/>
      <c r="AK1183" s="28"/>
    </row>
    <row r="1184" spans="1:37" ht="21" x14ac:dyDescent="0.15">
      <c r="A1184" s="28"/>
      <c r="B1184" s="28"/>
      <c r="Y1184" s="28" ph="1"/>
      <c r="AK1184" s="28"/>
    </row>
    <row r="1185" spans="1:37" ht="21" x14ac:dyDescent="0.15">
      <c r="A1185" s="28"/>
      <c r="B1185" s="28"/>
      <c r="Y1185" s="28" ph="1"/>
      <c r="AK1185" s="28"/>
    </row>
    <row r="1186" spans="1:37" ht="21" x14ac:dyDescent="0.15">
      <c r="A1186" s="28"/>
      <c r="B1186" s="28"/>
      <c r="Y1186" s="28" ph="1"/>
      <c r="AK1186" s="28"/>
    </row>
    <row r="1187" spans="1:37" ht="21" x14ac:dyDescent="0.15">
      <c r="A1187" s="28"/>
      <c r="B1187" s="28"/>
      <c r="Y1187" s="28" ph="1"/>
      <c r="AK1187" s="28"/>
    </row>
    <row r="1188" spans="1:37" ht="21" x14ac:dyDescent="0.15">
      <c r="A1188" s="28"/>
      <c r="B1188" s="28"/>
      <c r="Y1188" s="28" ph="1"/>
      <c r="AK1188" s="28"/>
    </row>
    <row r="1189" spans="1:37" ht="21" x14ac:dyDescent="0.15">
      <c r="A1189" s="28"/>
      <c r="B1189" s="28"/>
      <c r="Y1189" s="28" ph="1"/>
      <c r="AK1189" s="28"/>
    </row>
    <row r="1190" spans="1:37" ht="21" x14ac:dyDescent="0.15">
      <c r="A1190" s="28"/>
      <c r="B1190" s="28"/>
      <c r="Y1190" s="28" ph="1"/>
      <c r="AK1190" s="28"/>
    </row>
    <row r="1191" spans="1:37" ht="21" x14ac:dyDescent="0.15">
      <c r="A1191" s="28"/>
      <c r="B1191" s="28"/>
      <c r="Y1191" s="28" ph="1"/>
      <c r="AK1191" s="28"/>
    </row>
    <row r="1192" spans="1:37" ht="21" x14ac:dyDescent="0.15">
      <c r="A1192" s="28"/>
      <c r="B1192" s="28"/>
      <c r="Y1192" s="28" ph="1"/>
      <c r="AK1192" s="28"/>
    </row>
    <row r="1193" spans="1:37" ht="21" x14ac:dyDescent="0.15">
      <c r="A1193" s="28"/>
      <c r="B1193" s="28"/>
      <c r="Y1193" s="28" ph="1"/>
      <c r="AK1193" s="28"/>
    </row>
    <row r="1194" spans="1:37" ht="21" x14ac:dyDescent="0.15">
      <c r="A1194" s="28"/>
      <c r="B1194" s="28"/>
      <c r="Y1194" s="28" ph="1"/>
      <c r="AK1194" s="28"/>
    </row>
    <row r="1195" spans="1:37" ht="21" x14ac:dyDescent="0.15">
      <c r="A1195" s="28"/>
      <c r="B1195" s="28"/>
      <c r="Y1195" s="28" ph="1"/>
      <c r="AK1195" s="28"/>
    </row>
    <row r="1196" spans="1:37" ht="21" x14ac:dyDescent="0.15">
      <c r="A1196" s="28"/>
      <c r="B1196" s="28"/>
      <c r="Y1196" s="28" ph="1"/>
      <c r="AK1196" s="28"/>
    </row>
    <row r="1197" spans="1:37" ht="21" x14ac:dyDescent="0.15">
      <c r="A1197" s="28"/>
      <c r="B1197" s="28"/>
      <c r="Y1197" s="28" ph="1"/>
      <c r="AK1197" s="28"/>
    </row>
    <row r="1198" spans="1:37" ht="21" x14ac:dyDescent="0.15">
      <c r="A1198" s="28"/>
      <c r="B1198" s="28"/>
      <c r="Y1198" s="28" ph="1"/>
      <c r="AK1198" s="28"/>
    </row>
    <row r="1199" spans="1:37" ht="21" x14ac:dyDescent="0.15">
      <c r="A1199" s="28"/>
      <c r="B1199" s="28"/>
      <c r="Y1199" s="28" ph="1"/>
      <c r="AK1199" s="28"/>
    </row>
    <row r="1200" spans="1:37" ht="21" x14ac:dyDescent="0.15">
      <c r="A1200" s="28"/>
      <c r="B1200" s="28"/>
      <c r="Y1200" s="28" ph="1"/>
      <c r="AK1200" s="28"/>
    </row>
    <row r="1201" spans="1:37" ht="21" x14ac:dyDescent="0.15">
      <c r="A1201" s="28"/>
      <c r="B1201" s="28"/>
      <c r="Y1201" s="28" ph="1"/>
      <c r="AK1201" s="28"/>
    </row>
    <row r="1202" spans="1:37" ht="21" x14ac:dyDescent="0.15">
      <c r="A1202" s="28"/>
      <c r="B1202" s="28"/>
      <c r="Y1202" s="28" ph="1"/>
      <c r="AK1202" s="28"/>
    </row>
    <row r="1203" spans="1:37" ht="21" x14ac:dyDescent="0.15">
      <c r="A1203" s="28"/>
      <c r="B1203" s="28"/>
      <c r="Y1203" s="28" ph="1"/>
      <c r="AK1203" s="28"/>
    </row>
    <row r="1204" spans="1:37" ht="21" x14ac:dyDescent="0.15">
      <c r="A1204" s="28"/>
      <c r="B1204" s="28"/>
      <c r="Y1204" s="28" ph="1"/>
      <c r="AK1204" s="28"/>
    </row>
    <row r="1205" spans="1:37" ht="21" x14ac:dyDescent="0.15">
      <c r="A1205" s="28"/>
      <c r="B1205" s="28"/>
      <c r="Y1205" s="28" ph="1"/>
      <c r="AK1205" s="28"/>
    </row>
    <row r="1206" spans="1:37" ht="21" x14ac:dyDescent="0.15">
      <c r="A1206" s="28"/>
      <c r="B1206" s="28"/>
      <c r="Y1206" s="28" ph="1"/>
      <c r="AK1206" s="28"/>
    </row>
    <row r="1207" spans="1:37" ht="21" x14ac:dyDescent="0.15">
      <c r="A1207" s="28"/>
      <c r="B1207" s="28"/>
      <c r="Y1207" s="28" ph="1"/>
      <c r="AK1207" s="28"/>
    </row>
    <row r="1208" spans="1:37" ht="21" x14ac:dyDescent="0.15">
      <c r="A1208" s="28"/>
      <c r="B1208" s="28"/>
      <c r="Y1208" s="28" ph="1"/>
      <c r="AK1208" s="28"/>
    </row>
    <row r="1209" spans="1:37" ht="21" x14ac:dyDescent="0.15">
      <c r="A1209" s="28"/>
      <c r="B1209" s="28"/>
      <c r="Y1209" s="28" ph="1"/>
      <c r="AK1209" s="28"/>
    </row>
    <row r="1210" spans="1:37" ht="21" x14ac:dyDescent="0.15">
      <c r="A1210" s="28"/>
      <c r="B1210" s="28"/>
      <c r="Y1210" s="28" ph="1"/>
      <c r="AK1210" s="28"/>
    </row>
    <row r="1211" spans="1:37" ht="21" x14ac:dyDescent="0.15">
      <c r="A1211" s="28"/>
      <c r="B1211" s="28"/>
      <c r="Y1211" s="28" ph="1"/>
      <c r="AK1211" s="28"/>
    </row>
    <row r="1212" spans="1:37" ht="21" x14ac:dyDescent="0.15">
      <c r="A1212" s="28"/>
      <c r="B1212" s="28"/>
      <c r="Y1212" s="28" ph="1"/>
      <c r="AK1212" s="28"/>
    </row>
    <row r="1213" spans="1:37" ht="21" x14ac:dyDescent="0.15">
      <c r="A1213" s="28"/>
      <c r="B1213" s="28"/>
      <c r="Y1213" s="28" ph="1"/>
      <c r="AK1213" s="28"/>
    </row>
    <row r="1214" spans="1:37" ht="21" x14ac:dyDescent="0.15">
      <c r="A1214" s="28"/>
      <c r="B1214" s="28"/>
      <c r="Y1214" s="28" ph="1"/>
      <c r="AK1214" s="28"/>
    </row>
    <row r="1215" spans="1:37" ht="21" x14ac:dyDescent="0.15">
      <c r="A1215" s="28"/>
      <c r="B1215" s="28"/>
      <c r="Y1215" s="28" ph="1"/>
      <c r="AK1215" s="28"/>
    </row>
    <row r="1216" spans="1:37" ht="21" x14ac:dyDescent="0.15">
      <c r="A1216" s="28"/>
      <c r="B1216" s="28"/>
      <c r="Y1216" s="28" ph="1"/>
      <c r="AK1216" s="28"/>
    </row>
    <row r="1217" spans="1:37" ht="21" x14ac:dyDescent="0.15">
      <c r="A1217" s="28"/>
      <c r="B1217" s="28"/>
      <c r="Y1217" s="28" ph="1"/>
      <c r="AK1217" s="28"/>
    </row>
    <row r="1218" spans="1:37" ht="21" x14ac:dyDescent="0.15">
      <c r="A1218" s="28"/>
      <c r="B1218" s="28"/>
      <c r="Y1218" s="28" ph="1"/>
      <c r="AK1218" s="28"/>
    </row>
    <row r="1219" spans="1:37" ht="21" x14ac:dyDescent="0.15">
      <c r="A1219" s="28"/>
      <c r="B1219" s="28"/>
      <c r="Y1219" s="28" ph="1"/>
      <c r="AK1219" s="28"/>
    </row>
    <row r="1220" spans="1:37" ht="21" x14ac:dyDescent="0.15">
      <c r="A1220" s="28"/>
      <c r="B1220" s="28"/>
      <c r="Y1220" s="28" ph="1"/>
      <c r="AK1220" s="28"/>
    </row>
    <row r="1221" spans="1:37" ht="21" x14ac:dyDescent="0.15">
      <c r="A1221" s="28"/>
      <c r="B1221" s="28"/>
      <c r="Y1221" s="28" ph="1"/>
      <c r="AK1221" s="28"/>
    </row>
    <row r="1222" spans="1:37" ht="21" x14ac:dyDescent="0.15">
      <c r="A1222" s="28"/>
      <c r="B1222" s="28"/>
      <c r="Y1222" s="28" ph="1"/>
      <c r="AK1222" s="28"/>
    </row>
    <row r="1223" spans="1:37" ht="21" x14ac:dyDescent="0.15">
      <c r="A1223" s="28"/>
      <c r="B1223" s="28"/>
      <c r="Y1223" s="28" ph="1"/>
      <c r="AK1223" s="28"/>
    </row>
    <row r="1224" spans="1:37" ht="21" x14ac:dyDescent="0.15">
      <c r="A1224" s="28"/>
      <c r="B1224" s="28"/>
      <c r="Y1224" s="28" ph="1"/>
      <c r="AK1224" s="28"/>
    </row>
    <row r="1225" spans="1:37" ht="21" x14ac:dyDescent="0.15">
      <c r="A1225" s="28"/>
      <c r="B1225" s="28"/>
      <c r="Y1225" s="28" ph="1"/>
      <c r="AK1225" s="28"/>
    </row>
    <row r="1226" spans="1:37" ht="21" x14ac:dyDescent="0.15">
      <c r="A1226" s="28"/>
      <c r="B1226" s="28"/>
      <c r="Y1226" s="28" ph="1"/>
      <c r="AK1226" s="28"/>
    </row>
    <row r="1227" spans="1:37" ht="21" x14ac:dyDescent="0.15">
      <c r="A1227" s="28"/>
      <c r="B1227" s="28"/>
      <c r="Y1227" s="28" ph="1"/>
      <c r="AK1227" s="28"/>
    </row>
    <row r="1228" spans="1:37" ht="21" x14ac:dyDescent="0.15">
      <c r="A1228" s="28"/>
      <c r="B1228" s="28"/>
      <c r="Y1228" s="28" ph="1"/>
      <c r="AK1228" s="28"/>
    </row>
    <row r="1229" spans="1:37" ht="21" x14ac:dyDescent="0.15">
      <c r="A1229" s="28"/>
      <c r="B1229" s="28"/>
      <c r="Y1229" s="28" ph="1"/>
      <c r="AK1229" s="28"/>
    </row>
    <row r="1230" spans="1:37" ht="21" x14ac:dyDescent="0.15">
      <c r="A1230" s="28"/>
      <c r="B1230" s="28"/>
      <c r="Y1230" s="28" ph="1"/>
      <c r="AK1230" s="28"/>
    </row>
    <row r="1231" spans="1:37" ht="21" x14ac:dyDescent="0.15">
      <c r="A1231" s="28"/>
      <c r="B1231" s="28"/>
      <c r="Y1231" s="28" ph="1"/>
      <c r="AK1231" s="28"/>
    </row>
    <row r="1232" spans="1:37" ht="21" x14ac:dyDescent="0.15">
      <c r="A1232" s="28"/>
      <c r="B1232" s="28"/>
      <c r="Y1232" s="28" ph="1"/>
      <c r="AK1232" s="28"/>
    </row>
    <row r="1233" spans="1:37" ht="21" x14ac:dyDescent="0.15">
      <c r="A1233" s="28"/>
      <c r="B1233" s="28"/>
      <c r="Y1233" s="28" ph="1"/>
      <c r="AK1233" s="28"/>
    </row>
    <row r="1234" spans="1:37" ht="21" x14ac:dyDescent="0.15">
      <c r="A1234" s="28"/>
      <c r="B1234" s="28"/>
      <c r="Y1234" s="28" ph="1"/>
      <c r="AK1234" s="28"/>
    </row>
    <row r="1235" spans="1:37" ht="21" x14ac:dyDescent="0.15">
      <c r="A1235" s="28"/>
      <c r="B1235" s="28"/>
      <c r="Y1235" s="28" ph="1"/>
      <c r="AK1235" s="28"/>
    </row>
    <row r="1236" spans="1:37" ht="21" x14ac:dyDescent="0.15">
      <c r="A1236" s="28"/>
      <c r="B1236" s="28"/>
      <c r="Y1236" s="28" ph="1"/>
      <c r="AK1236" s="28"/>
    </row>
    <row r="1237" spans="1:37" ht="21" x14ac:dyDescent="0.15">
      <c r="A1237" s="28"/>
      <c r="B1237" s="28"/>
      <c r="Y1237" s="28" ph="1"/>
      <c r="AK1237" s="28"/>
    </row>
    <row r="1238" spans="1:37" ht="21" x14ac:dyDescent="0.15">
      <c r="A1238" s="28"/>
      <c r="B1238" s="28"/>
      <c r="Y1238" s="28" ph="1"/>
      <c r="AK1238" s="28"/>
    </row>
    <row r="1239" spans="1:37" ht="21" x14ac:dyDescent="0.15">
      <c r="A1239" s="28"/>
      <c r="B1239" s="28"/>
      <c r="Y1239" s="28" ph="1"/>
      <c r="AK1239" s="28"/>
    </row>
    <row r="1240" spans="1:37" ht="21" x14ac:dyDescent="0.15">
      <c r="A1240" s="28"/>
      <c r="B1240" s="28"/>
      <c r="Y1240" s="28" ph="1"/>
      <c r="AK1240" s="28"/>
    </row>
    <row r="1241" spans="1:37" ht="21" x14ac:dyDescent="0.15">
      <c r="A1241" s="28"/>
      <c r="B1241" s="28"/>
      <c r="Y1241" s="28" ph="1"/>
      <c r="AK1241" s="28"/>
    </row>
    <row r="1242" spans="1:37" ht="21" x14ac:dyDescent="0.15">
      <c r="A1242" s="28"/>
      <c r="B1242" s="28"/>
      <c r="Y1242" s="28" ph="1"/>
      <c r="AK1242" s="28"/>
    </row>
    <row r="1243" spans="1:37" ht="21" x14ac:dyDescent="0.15">
      <c r="A1243" s="28"/>
      <c r="B1243" s="28"/>
      <c r="Y1243" s="28" ph="1"/>
      <c r="AK1243" s="28"/>
    </row>
    <row r="1244" spans="1:37" ht="21" x14ac:dyDescent="0.15">
      <c r="A1244" s="28"/>
      <c r="B1244" s="28"/>
      <c r="Y1244" s="28" ph="1"/>
      <c r="AK1244" s="28"/>
    </row>
    <row r="1245" spans="1:37" ht="21" x14ac:dyDescent="0.15">
      <c r="A1245" s="28"/>
      <c r="B1245" s="28"/>
      <c r="Y1245" s="28" ph="1"/>
      <c r="AK1245" s="28"/>
    </row>
    <row r="1246" spans="1:37" ht="21" x14ac:dyDescent="0.15">
      <c r="A1246" s="28"/>
      <c r="B1246" s="28"/>
      <c r="Y1246" s="28" ph="1"/>
      <c r="AK1246" s="28"/>
    </row>
    <row r="1247" spans="1:37" ht="21" x14ac:dyDescent="0.15">
      <c r="A1247" s="28"/>
      <c r="B1247" s="28"/>
      <c r="Y1247" s="28" ph="1"/>
      <c r="AK1247" s="28"/>
    </row>
    <row r="1248" spans="1:37" ht="21" x14ac:dyDescent="0.15">
      <c r="A1248" s="28"/>
      <c r="B1248" s="28"/>
      <c r="Y1248" s="28" ph="1"/>
      <c r="AK1248" s="28"/>
    </row>
    <row r="1249" spans="1:37" ht="21" x14ac:dyDescent="0.15">
      <c r="A1249" s="28"/>
      <c r="B1249" s="28"/>
      <c r="Y1249" s="28" ph="1"/>
      <c r="AK1249" s="28"/>
    </row>
    <row r="1250" spans="1:37" ht="21" x14ac:dyDescent="0.15">
      <c r="A1250" s="28"/>
      <c r="B1250" s="28"/>
      <c r="Y1250" s="28" ph="1"/>
      <c r="AK1250" s="28"/>
    </row>
    <row r="1251" spans="1:37" ht="21" x14ac:dyDescent="0.15">
      <c r="A1251" s="28"/>
      <c r="B1251" s="28"/>
      <c r="Y1251" s="28" ph="1"/>
      <c r="AK1251" s="28"/>
    </row>
    <row r="1252" spans="1:37" ht="21" x14ac:dyDescent="0.15">
      <c r="A1252" s="28"/>
      <c r="B1252" s="28"/>
      <c r="Y1252" s="28" ph="1"/>
      <c r="AK1252" s="28"/>
    </row>
    <row r="1253" spans="1:37" ht="21" x14ac:dyDescent="0.15">
      <c r="A1253" s="28"/>
      <c r="B1253" s="28"/>
      <c r="Y1253" s="28" ph="1"/>
      <c r="AK1253" s="28"/>
    </row>
    <row r="1254" spans="1:37" ht="21" x14ac:dyDescent="0.15">
      <c r="A1254" s="28"/>
      <c r="B1254" s="28"/>
      <c r="Y1254" s="28" ph="1"/>
      <c r="AK1254" s="28"/>
    </row>
    <row r="1255" spans="1:37" ht="21" x14ac:dyDescent="0.15">
      <c r="A1255" s="28"/>
      <c r="B1255" s="28"/>
      <c r="Y1255" s="28" ph="1"/>
      <c r="AK1255" s="28"/>
    </row>
    <row r="1256" spans="1:37" ht="21" x14ac:dyDescent="0.15">
      <c r="A1256" s="28"/>
      <c r="B1256" s="28"/>
      <c r="Y1256" s="28" ph="1"/>
      <c r="AK1256" s="28"/>
    </row>
    <row r="1257" spans="1:37" ht="21" x14ac:dyDescent="0.15">
      <c r="A1257" s="28"/>
      <c r="B1257" s="28"/>
      <c r="Y1257" s="28" ph="1"/>
      <c r="AK1257" s="28"/>
    </row>
    <row r="1258" spans="1:37" ht="21" x14ac:dyDescent="0.15">
      <c r="A1258" s="28"/>
      <c r="B1258" s="28"/>
      <c r="Y1258" s="28" ph="1"/>
      <c r="AK1258" s="28"/>
    </row>
    <row r="1259" spans="1:37" ht="21" x14ac:dyDescent="0.15">
      <c r="A1259" s="28"/>
      <c r="B1259" s="28"/>
      <c r="Y1259" s="28" ph="1"/>
      <c r="AK1259" s="28"/>
    </row>
    <row r="1260" spans="1:37" ht="21" x14ac:dyDescent="0.15">
      <c r="A1260" s="28"/>
      <c r="B1260" s="28"/>
      <c r="Y1260" s="28" ph="1"/>
      <c r="AK1260" s="28"/>
    </row>
    <row r="1261" spans="1:37" ht="21" x14ac:dyDescent="0.15">
      <c r="A1261" s="28"/>
      <c r="B1261" s="28"/>
      <c r="Y1261" s="28" ph="1"/>
      <c r="AK1261" s="28"/>
    </row>
    <row r="1262" spans="1:37" ht="21" x14ac:dyDescent="0.15">
      <c r="A1262" s="28"/>
      <c r="B1262" s="28"/>
      <c r="Y1262" s="28" ph="1"/>
      <c r="AK1262" s="28"/>
    </row>
    <row r="1263" spans="1:37" ht="21" x14ac:dyDescent="0.15">
      <c r="A1263" s="28"/>
      <c r="B1263" s="28"/>
      <c r="Y1263" s="28" ph="1"/>
      <c r="AK1263" s="28"/>
    </row>
    <row r="1264" spans="1:37" ht="21" x14ac:dyDescent="0.15">
      <c r="A1264" s="28"/>
      <c r="B1264" s="28"/>
      <c r="Y1264" s="28" ph="1"/>
      <c r="AK1264" s="28"/>
    </row>
    <row r="1265" spans="1:37" ht="21" x14ac:dyDescent="0.15">
      <c r="A1265" s="28"/>
      <c r="B1265" s="28"/>
      <c r="Y1265" s="28" ph="1"/>
      <c r="AK1265" s="28"/>
    </row>
    <row r="1266" spans="1:37" ht="21" x14ac:dyDescent="0.15">
      <c r="A1266" s="28"/>
      <c r="B1266" s="28"/>
      <c r="Y1266" s="28" ph="1"/>
      <c r="AK1266" s="28"/>
    </row>
    <row r="1267" spans="1:37" ht="21" x14ac:dyDescent="0.15">
      <c r="A1267" s="28"/>
      <c r="B1267" s="28"/>
      <c r="Y1267" s="28" ph="1"/>
      <c r="AK1267" s="28"/>
    </row>
    <row r="1268" spans="1:37" ht="21" x14ac:dyDescent="0.15">
      <c r="A1268" s="28"/>
      <c r="B1268" s="28"/>
      <c r="Y1268" s="28" ph="1"/>
      <c r="AK1268" s="28"/>
    </row>
    <row r="1269" spans="1:37" ht="21" x14ac:dyDescent="0.15">
      <c r="A1269" s="28"/>
      <c r="B1269" s="28"/>
      <c r="Y1269" s="28" ph="1"/>
      <c r="AK1269" s="28"/>
    </row>
    <row r="1270" spans="1:37" ht="21" x14ac:dyDescent="0.15">
      <c r="A1270" s="28"/>
      <c r="B1270" s="28"/>
      <c r="Y1270" s="28" ph="1"/>
      <c r="AK1270" s="28"/>
    </row>
    <row r="1271" spans="1:37" ht="21" x14ac:dyDescent="0.15">
      <c r="A1271" s="28"/>
      <c r="B1271" s="28"/>
      <c r="Y1271" s="28" ph="1"/>
      <c r="AK1271" s="28"/>
    </row>
    <row r="1272" spans="1:37" ht="21" x14ac:dyDescent="0.15">
      <c r="A1272" s="28"/>
      <c r="B1272" s="28"/>
      <c r="Y1272" s="28" ph="1"/>
      <c r="AK1272" s="28"/>
    </row>
    <row r="1273" spans="1:37" ht="21" x14ac:dyDescent="0.15">
      <c r="A1273" s="28"/>
      <c r="B1273" s="28"/>
      <c r="Y1273" s="28" ph="1"/>
      <c r="AK1273" s="28"/>
    </row>
    <row r="1274" spans="1:37" ht="21" x14ac:dyDescent="0.15">
      <c r="A1274" s="28"/>
      <c r="B1274" s="28"/>
      <c r="Y1274" s="28" ph="1"/>
      <c r="AK1274" s="28"/>
    </row>
    <row r="1275" spans="1:37" ht="21" x14ac:dyDescent="0.15">
      <c r="A1275" s="28"/>
      <c r="B1275" s="28"/>
      <c r="Y1275" s="28" ph="1"/>
      <c r="AK1275" s="28"/>
    </row>
    <row r="1276" spans="1:37" ht="21" x14ac:dyDescent="0.15">
      <c r="A1276" s="28"/>
      <c r="B1276" s="28"/>
      <c r="Y1276" s="28" ph="1"/>
      <c r="AK1276" s="28"/>
    </row>
    <row r="1277" spans="1:37" ht="21" x14ac:dyDescent="0.15">
      <c r="A1277" s="28"/>
      <c r="B1277" s="28"/>
      <c r="Y1277" s="28" ph="1"/>
      <c r="AK1277" s="28"/>
    </row>
    <row r="1278" spans="1:37" ht="21" x14ac:dyDescent="0.15">
      <c r="A1278" s="28"/>
      <c r="B1278" s="28"/>
      <c r="Y1278" s="28" ph="1"/>
      <c r="AK1278" s="28"/>
    </row>
    <row r="1279" spans="1:37" ht="21" x14ac:dyDescent="0.15">
      <c r="A1279" s="28"/>
      <c r="B1279" s="28"/>
      <c r="Y1279" s="28" ph="1"/>
      <c r="AK1279" s="28"/>
    </row>
    <row r="1280" spans="1:37" ht="21" x14ac:dyDescent="0.15">
      <c r="A1280" s="28"/>
      <c r="B1280" s="28"/>
      <c r="Y1280" s="28" ph="1"/>
      <c r="AK1280" s="28"/>
    </row>
    <row r="1281" spans="1:37" ht="21" x14ac:dyDescent="0.15">
      <c r="A1281" s="28"/>
      <c r="B1281" s="28"/>
      <c r="Y1281" s="28" ph="1"/>
      <c r="AK1281" s="28"/>
    </row>
    <row r="1282" spans="1:37" ht="21" x14ac:dyDescent="0.15">
      <c r="A1282" s="28"/>
      <c r="B1282" s="28"/>
      <c r="Y1282" s="28" ph="1"/>
      <c r="AK1282" s="28"/>
    </row>
    <row r="1283" spans="1:37" ht="21" x14ac:dyDescent="0.15">
      <c r="A1283" s="28"/>
      <c r="B1283" s="28"/>
      <c r="Y1283" s="28" ph="1"/>
      <c r="AK1283" s="28"/>
    </row>
    <row r="1284" spans="1:37" ht="21" x14ac:dyDescent="0.15">
      <c r="A1284" s="28"/>
      <c r="B1284" s="28"/>
      <c r="Y1284" s="28" ph="1"/>
      <c r="AK1284" s="28"/>
    </row>
    <row r="1285" spans="1:37" ht="21" x14ac:dyDescent="0.15">
      <c r="A1285" s="28"/>
      <c r="B1285" s="28"/>
      <c r="Y1285" s="28" ph="1"/>
      <c r="AK1285" s="28"/>
    </row>
    <row r="1286" spans="1:37" ht="21" x14ac:dyDescent="0.15">
      <c r="A1286" s="28"/>
      <c r="B1286" s="28"/>
      <c r="Y1286" s="28" ph="1"/>
      <c r="AK1286" s="28"/>
    </row>
    <row r="1287" spans="1:37" ht="21" x14ac:dyDescent="0.15">
      <c r="A1287" s="28"/>
      <c r="B1287" s="28"/>
      <c r="Y1287" s="28" ph="1"/>
      <c r="AK1287" s="28"/>
    </row>
    <row r="1288" spans="1:37" ht="21" x14ac:dyDescent="0.15">
      <c r="A1288" s="28"/>
      <c r="B1288" s="28"/>
      <c r="Y1288" s="28" ph="1"/>
      <c r="AK1288" s="28"/>
    </row>
    <row r="1289" spans="1:37" ht="21" x14ac:dyDescent="0.15">
      <c r="A1289" s="28"/>
      <c r="B1289" s="28"/>
      <c r="Y1289" s="28" ph="1"/>
      <c r="AK1289" s="28"/>
    </row>
    <row r="1290" spans="1:37" ht="21" x14ac:dyDescent="0.15">
      <c r="A1290" s="28"/>
      <c r="B1290" s="28"/>
      <c r="Y1290" s="28" ph="1"/>
      <c r="AK1290" s="28"/>
    </row>
    <row r="1291" spans="1:37" ht="21" x14ac:dyDescent="0.15">
      <c r="A1291" s="28"/>
      <c r="B1291" s="28"/>
      <c r="Y1291" s="28" ph="1"/>
      <c r="AK1291" s="28"/>
    </row>
    <row r="1292" spans="1:37" ht="21" x14ac:dyDescent="0.15">
      <c r="A1292" s="28"/>
      <c r="B1292" s="28"/>
      <c r="Y1292" s="28" ph="1"/>
      <c r="AK1292" s="28"/>
    </row>
    <row r="1293" spans="1:37" ht="21" x14ac:dyDescent="0.15">
      <c r="A1293" s="28"/>
      <c r="B1293" s="28"/>
      <c r="Y1293" s="28" ph="1"/>
      <c r="AK1293" s="28"/>
    </row>
    <row r="1294" spans="1:37" ht="21" x14ac:dyDescent="0.15">
      <c r="A1294" s="28"/>
      <c r="B1294" s="28"/>
      <c r="Y1294" s="28" ph="1"/>
      <c r="AK1294" s="28"/>
    </row>
    <row r="1295" spans="1:37" ht="21" x14ac:dyDescent="0.15">
      <c r="A1295" s="28"/>
      <c r="B1295" s="28"/>
      <c r="Y1295" s="28" ph="1"/>
      <c r="AK1295" s="28"/>
    </row>
    <row r="1296" spans="1:37" ht="21" x14ac:dyDescent="0.15">
      <c r="A1296" s="28"/>
      <c r="B1296" s="28"/>
      <c r="Y1296" s="28" ph="1"/>
      <c r="AK1296" s="28"/>
    </row>
    <row r="1297" spans="1:37" ht="21" x14ac:dyDescent="0.15">
      <c r="A1297" s="28"/>
      <c r="B1297" s="28"/>
      <c r="Y1297" s="28" ph="1"/>
      <c r="AK1297" s="28"/>
    </row>
    <row r="1298" spans="1:37" ht="21" x14ac:dyDescent="0.15">
      <c r="A1298" s="28"/>
      <c r="B1298" s="28"/>
      <c r="Y1298" s="28" ph="1"/>
      <c r="AK1298" s="28"/>
    </row>
    <row r="1299" spans="1:37" ht="21" x14ac:dyDescent="0.15">
      <c r="A1299" s="28"/>
      <c r="B1299" s="28"/>
      <c r="Y1299" s="28" ph="1"/>
      <c r="AK1299" s="28"/>
    </row>
    <row r="1300" spans="1:37" ht="21" x14ac:dyDescent="0.15">
      <c r="A1300" s="28"/>
      <c r="B1300" s="28"/>
      <c r="Y1300" s="28" ph="1"/>
      <c r="AK1300" s="28"/>
    </row>
    <row r="1301" spans="1:37" ht="21" x14ac:dyDescent="0.15">
      <c r="A1301" s="28"/>
      <c r="B1301" s="28"/>
      <c r="Y1301" s="28" ph="1"/>
      <c r="AK1301" s="28"/>
    </row>
    <row r="1302" spans="1:37" ht="21" x14ac:dyDescent="0.15">
      <c r="A1302" s="28"/>
      <c r="B1302" s="28"/>
      <c r="Y1302" s="28" ph="1"/>
      <c r="AK1302" s="28"/>
    </row>
    <row r="1303" spans="1:37" ht="21" x14ac:dyDescent="0.15">
      <c r="A1303" s="28"/>
      <c r="B1303" s="28"/>
      <c r="Y1303" s="28" ph="1"/>
      <c r="AK1303" s="28"/>
    </row>
    <row r="1304" spans="1:37" ht="21" x14ac:dyDescent="0.15">
      <c r="A1304" s="28"/>
      <c r="B1304" s="28"/>
      <c r="Y1304" s="28" ph="1"/>
      <c r="AK1304" s="28"/>
    </row>
    <row r="1305" spans="1:37" ht="21" x14ac:dyDescent="0.15">
      <c r="A1305" s="28"/>
      <c r="B1305" s="28"/>
      <c r="Y1305" s="28" ph="1"/>
      <c r="AK1305" s="28"/>
    </row>
    <row r="1306" spans="1:37" ht="21" x14ac:dyDescent="0.15">
      <c r="A1306" s="28"/>
      <c r="B1306" s="28"/>
      <c r="Y1306" s="28" ph="1"/>
      <c r="AK1306" s="28"/>
    </row>
    <row r="1307" spans="1:37" ht="21" x14ac:dyDescent="0.15">
      <c r="A1307" s="28"/>
      <c r="B1307" s="28"/>
      <c r="Y1307" s="28" ph="1"/>
      <c r="AK1307" s="28"/>
    </row>
    <row r="1308" spans="1:37" ht="21" x14ac:dyDescent="0.15">
      <c r="A1308" s="28"/>
      <c r="B1308" s="28"/>
      <c r="Y1308" s="28" ph="1"/>
      <c r="AK1308" s="28"/>
    </row>
    <row r="1309" spans="1:37" ht="21" x14ac:dyDescent="0.15">
      <c r="A1309" s="28"/>
      <c r="B1309" s="28"/>
      <c r="Y1309" s="28" ph="1"/>
      <c r="AK1309" s="28"/>
    </row>
    <row r="1310" spans="1:37" ht="21" x14ac:dyDescent="0.15">
      <c r="A1310" s="28"/>
      <c r="B1310" s="28"/>
      <c r="Y1310" s="28" ph="1"/>
      <c r="AK1310" s="28"/>
    </row>
    <row r="1311" spans="1:37" ht="21" x14ac:dyDescent="0.15">
      <c r="A1311" s="28"/>
      <c r="B1311" s="28"/>
      <c r="Y1311" s="28" ph="1"/>
      <c r="AK1311" s="28"/>
    </row>
    <row r="1312" spans="1:37" ht="21" x14ac:dyDescent="0.15">
      <c r="A1312" s="28"/>
      <c r="B1312" s="28"/>
      <c r="Y1312" s="28" ph="1"/>
      <c r="AK1312" s="28"/>
    </row>
    <row r="1313" spans="1:37" ht="21" x14ac:dyDescent="0.15">
      <c r="A1313" s="28"/>
      <c r="B1313" s="28"/>
      <c r="Y1313" s="28" ph="1"/>
      <c r="AK1313" s="28"/>
    </row>
    <row r="1314" spans="1:37" ht="21" x14ac:dyDescent="0.15">
      <c r="A1314" s="28"/>
      <c r="B1314" s="28"/>
      <c r="Y1314" s="28" ph="1"/>
      <c r="AK1314" s="28"/>
    </row>
    <row r="1315" spans="1:37" ht="21" x14ac:dyDescent="0.15">
      <c r="A1315" s="28"/>
      <c r="B1315" s="28"/>
      <c r="Y1315" s="28" ph="1"/>
      <c r="AK1315" s="28"/>
    </row>
    <row r="1316" spans="1:37" ht="21" x14ac:dyDescent="0.15">
      <c r="A1316" s="28"/>
      <c r="B1316" s="28"/>
      <c r="Y1316" s="28" ph="1"/>
      <c r="AK1316" s="28"/>
    </row>
    <row r="1317" spans="1:37" ht="21" x14ac:dyDescent="0.15">
      <c r="A1317" s="28"/>
      <c r="B1317" s="28"/>
      <c r="Y1317" s="28" ph="1"/>
      <c r="AK1317" s="28"/>
    </row>
    <row r="1318" spans="1:37" ht="21" x14ac:dyDescent="0.15">
      <c r="A1318" s="28"/>
      <c r="B1318" s="28"/>
      <c r="Y1318" s="28" ph="1"/>
      <c r="AK1318" s="28"/>
    </row>
    <row r="1319" spans="1:37" ht="21" x14ac:dyDescent="0.15">
      <c r="A1319" s="28"/>
      <c r="B1319" s="28"/>
      <c r="Y1319" s="28" ph="1"/>
      <c r="AK1319" s="28"/>
    </row>
    <row r="1320" spans="1:37" ht="21" x14ac:dyDescent="0.15">
      <c r="A1320" s="28"/>
      <c r="B1320" s="28"/>
      <c r="Y1320" s="28" ph="1"/>
      <c r="AK1320" s="28"/>
    </row>
    <row r="1321" spans="1:37" ht="21" x14ac:dyDescent="0.15">
      <c r="A1321" s="28"/>
      <c r="B1321" s="28"/>
      <c r="Y1321" s="28" ph="1"/>
      <c r="AK1321" s="28"/>
    </row>
    <row r="1322" spans="1:37" ht="21" x14ac:dyDescent="0.15">
      <c r="A1322" s="28"/>
      <c r="B1322" s="28"/>
      <c r="Y1322" s="28" ph="1"/>
      <c r="AK1322" s="28"/>
    </row>
    <row r="1323" spans="1:37" ht="21" x14ac:dyDescent="0.15">
      <c r="A1323" s="28"/>
      <c r="B1323" s="28"/>
      <c r="Y1323" s="28" ph="1"/>
      <c r="AK1323" s="28"/>
    </row>
    <row r="1324" spans="1:37" ht="21" x14ac:dyDescent="0.15">
      <c r="A1324" s="28"/>
      <c r="B1324" s="28"/>
      <c r="Y1324" s="28" ph="1"/>
      <c r="AK1324" s="28"/>
    </row>
    <row r="1325" spans="1:37" ht="21" x14ac:dyDescent="0.15">
      <c r="A1325" s="28"/>
      <c r="B1325" s="28"/>
      <c r="Y1325" s="28" ph="1"/>
      <c r="AK1325" s="28"/>
    </row>
    <row r="1326" spans="1:37" ht="21" x14ac:dyDescent="0.15">
      <c r="A1326" s="28"/>
      <c r="B1326" s="28"/>
      <c r="Y1326" s="28" ph="1"/>
      <c r="AK1326" s="28"/>
    </row>
    <row r="1327" spans="1:37" ht="21" x14ac:dyDescent="0.15">
      <c r="A1327" s="28"/>
      <c r="B1327" s="28"/>
      <c r="Y1327" s="28" ph="1"/>
      <c r="AK1327" s="28"/>
    </row>
    <row r="1328" spans="1:37" ht="21" x14ac:dyDescent="0.15">
      <c r="A1328" s="28"/>
      <c r="B1328" s="28"/>
      <c r="Y1328" s="28" ph="1"/>
      <c r="AK1328" s="28"/>
    </row>
    <row r="1329" spans="1:37" ht="21" x14ac:dyDescent="0.15">
      <c r="A1329" s="28"/>
      <c r="B1329" s="28"/>
      <c r="Y1329" s="28" ph="1"/>
      <c r="AK1329" s="28"/>
    </row>
    <row r="1330" spans="1:37" ht="21" x14ac:dyDescent="0.15">
      <c r="A1330" s="28"/>
      <c r="B1330" s="28"/>
      <c r="Y1330" s="28" ph="1"/>
      <c r="AK1330" s="28"/>
    </row>
    <row r="1331" spans="1:37" ht="21" x14ac:dyDescent="0.15">
      <c r="A1331" s="28"/>
      <c r="B1331" s="28"/>
      <c r="Y1331" s="28" ph="1"/>
      <c r="AK1331" s="28"/>
    </row>
    <row r="1332" spans="1:37" ht="21" x14ac:dyDescent="0.15">
      <c r="A1332" s="28"/>
      <c r="B1332" s="28"/>
      <c r="Y1332" s="28" ph="1"/>
      <c r="AK1332" s="28"/>
    </row>
    <row r="1333" spans="1:37" ht="21" x14ac:dyDescent="0.15">
      <c r="A1333" s="28"/>
      <c r="B1333" s="28"/>
      <c r="Y1333" s="28" ph="1"/>
      <c r="AK1333" s="28"/>
    </row>
    <row r="1334" spans="1:37" ht="21" x14ac:dyDescent="0.15">
      <c r="A1334" s="28"/>
      <c r="B1334" s="28"/>
      <c r="Y1334" s="28" ph="1"/>
      <c r="AK1334" s="28"/>
    </row>
    <row r="1335" spans="1:37" ht="21" x14ac:dyDescent="0.15">
      <c r="A1335" s="28"/>
      <c r="B1335" s="28"/>
      <c r="Y1335" s="28" ph="1"/>
      <c r="AK1335" s="28"/>
    </row>
    <row r="1336" spans="1:37" ht="21" x14ac:dyDescent="0.15">
      <c r="A1336" s="28"/>
      <c r="B1336" s="28"/>
      <c r="Y1336" s="28" ph="1"/>
      <c r="AK1336" s="28"/>
    </row>
    <row r="1337" spans="1:37" ht="21" x14ac:dyDescent="0.15">
      <c r="A1337" s="28"/>
      <c r="B1337" s="28"/>
      <c r="Y1337" s="28" ph="1"/>
      <c r="AK1337" s="28"/>
    </row>
    <row r="1338" spans="1:37" ht="21" x14ac:dyDescent="0.15">
      <c r="A1338" s="28"/>
      <c r="B1338" s="28"/>
      <c r="Y1338" s="28" ph="1"/>
      <c r="AK1338" s="28"/>
    </row>
    <row r="1339" spans="1:37" ht="21" x14ac:dyDescent="0.15">
      <c r="A1339" s="28"/>
      <c r="B1339" s="28"/>
      <c r="Y1339" s="28" ph="1"/>
      <c r="AK1339" s="28"/>
    </row>
    <row r="1340" spans="1:37" ht="21" x14ac:dyDescent="0.15">
      <c r="A1340" s="28"/>
      <c r="B1340" s="28"/>
      <c r="Y1340" s="28" ph="1"/>
      <c r="AK1340" s="28"/>
    </row>
    <row r="1341" spans="1:37" ht="21" x14ac:dyDescent="0.15">
      <c r="A1341" s="28"/>
      <c r="B1341" s="28"/>
      <c r="Y1341" s="28" ph="1"/>
      <c r="AK1341" s="28"/>
    </row>
    <row r="1342" spans="1:37" ht="21" x14ac:dyDescent="0.15">
      <c r="A1342" s="28"/>
      <c r="B1342" s="28"/>
      <c r="Y1342" s="28" ph="1"/>
      <c r="AK1342" s="28"/>
    </row>
    <row r="1343" spans="1:37" ht="21" x14ac:dyDescent="0.15">
      <c r="A1343" s="28"/>
      <c r="B1343" s="28"/>
      <c r="Y1343" s="28" ph="1"/>
      <c r="AK1343" s="28"/>
    </row>
    <row r="1344" spans="1:37" ht="21" x14ac:dyDescent="0.15">
      <c r="A1344" s="28"/>
      <c r="B1344" s="28"/>
      <c r="Y1344" s="28" ph="1"/>
      <c r="AK1344" s="28"/>
    </row>
    <row r="1345" spans="1:37" ht="21" x14ac:dyDescent="0.15">
      <c r="A1345" s="28"/>
      <c r="B1345" s="28"/>
      <c r="Y1345" s="28" ph="1"/>
      <c r="AK1345" s="28"/>
    </row>
    <row r="1346" spans="1:37" ht="21" x14ac:dyDescent="0.15">
      <c r="A1346" s="28"/>
      <c r="B1346" s="28"/>
      <c r="Y1346" s="28" ph="1"/>
      <c r="AK1346" s="28"/>
    </row>
    <row r="1347" spans="1:37" ht="21" x14ac:dyDescent="0.15">
      <c r="A1347" s="28"/>
      <c r="B1347" s="28"/>
      <c r="Y1347" s="28" ph="1"/>
      <c r="AK1347" s="28"/>
    </row>
    <row r="1348" spans="1:37" ht="21" x14ac:dyDescent="0.15">
      <c r="A1348" s="28"/>
      <c r="B1348" s="28"/>
      <c r="Y1348" s="28" ph="1"/>
      <c r="AK1348" s="28"/>
    </row>
    <row r="1349" spans="1:37" ht="21" x14ac:dyDescent="0.15">
      <c r="A1349" s="28"/>
      <c r="B1349" s="28"/>
      <c r="Y1349" s="28" ph="1"/>
      <c r="AK1349" s="28"/>
    </row>
    <row r="1350" spans="1:37" ht="21" x14ac:dyDescent="0.15">
      <c r="A1350" s="28"/>
      <c r="B1350" s="28"/>
      <c r="Y1350" s="28" ph="1"/>
      <c r="AK1350" s="28"/>
    </row>
    <row r="1351" spans="1:37" ht="21" x14ac:dyDescent="0.15">
      <c r="A1351" s="28"/>
      <c r="B1351" s="28"/>
      <c r="Y1351" s="28" ph="1"/>
      <c r="AK1351" s="28"/>
    </row>
    <row r="1352" spans="1:37" ht="21" x14ac:dyDescent="0.15">
      <c r="A1352" s="28"/>
      <c r="B1352" s="28"/>
      <c r="Y1352" s="28" ph="1"/>
      <c r="AK1352" s="28"/>
    </row>
    <row r="1353" spans="1:37" ht="21" x14ac:dyDescent="0.15">
      <c r="A1353" s="28"/>
      <c r="B1353" s="28"/>
      <c r="Y1353" s="28" ph="1"/>
      <c r="AK1353" s="28"/>
    </row>
    <row r="1354" spans="1:37" ht="21" x14ac:dyDescent="0.15">
      <c r="A1354" s="28"/>
      <c r="B1354" s="28"/>
      <c r="Y1354" s="28" ph="1"/>
      <c r="AK1354" s="28"/>
    </row>
    <row r="1355" spans="1:37" ht="21" x14ac:dyDescent="0.15">
      <c r="A1355" s="28"/>
      <c r="B1355" s="28"/>
      <c r="Y1355" s="28" ph="1"/>
      <c r="AK1355" s="28"/>
    </row>
    <row r="1356" spans="1:37" ht="21" x14ac:dyDescent="0.15">
      <c r="A1356" s="28"/>
      <c r="B1356" s="28"/>
      <c r="Y1356" s="28" ph="1"/>
      <c r="AK1356" s="28"/>
    </row>
    <row r="1357" spans="1:37" ht="21" x14ac:dyDescent="0.15">
      <c r="A1357" s="28"/>
      <c r="B1357" s="28"/>
      <c r="Y1357" s="28" ph="1"/>
      <c r="AK1357" s="28"/>
    </row>
    <row r="1358" spans="1:37" ht="21" x14ac:dyDescent="0.15">
      <c r="A1358" s="28"/>
      <c r="B1358" s="28"/>
      <c r="Y1358" s="28" ph="1"/>
      <c r="AK1358" s="28"/>
    </row>
    <row r="1359" spans="1:37" ht="21" x14ac:dyDescent="0.15">
      <c r="A1359" s="28"/>
      <c r="B1359" s="28"/>
      <c r="Y1359" s="28" ph="1"/>
      <c r="AK1359" s="28"/>
    </row>
    <row r="1360" spans="1:37" ht="21" x14ac:dyDescent="0.15">
      <c r="A1360" s="28"/>
      <c r="B1360" s="28"/>
      <c r="Y1360" s="28" ph="1"/>
      <c r="AK1360" s="28"/>
    </row>
    <row r="1361" spans="1:37" ht="21" x14ac:dyDescent="0.15">
      <c r="A1361" s="28"/>
      <c r="B1361" s="28"/>
      <c r="Y1361" s="28" ph="1"/>
      <c r="AK1361" s="28"/>
    </row>
    <row r="1362" spans="1:37" ht="21" x14ac:dyDescent="0.15">
      <c r="A1362" s="28"/>
      <c r="B1362" s="28"/>
      <c r="Y1362" s="28" ph="1"/>
      <c r="AK1362" s="28"/>
    </row>
    <row r="1363" spans="1:37" ht="21" x14ac:dyDescent="0.15">
      <c r="A1363" s="28"/>
      <c r="B1363" s="28"/>
      <c r="Y1363" s="28" ph="1"/>
      <c r="AK1363" s="28"/>
    </row>
    <row r="1364" spans="1:37" ht="21" x14ac:dyDescent="0.15">
      <c r="A1364" s="28"/>
      <c r="B1364" s="28"/>
      <c r="Y1364" s="28" ph="1"/>
      <c r="AK1364" s="28"/>
    </row>
    <row r="1365" spans="1:37" ht="21" x14ac:dyDescent="0.15">
      <c r="A1365" s="28"/>
      <c r="B1365" s="28"/>
      <c r="Y1365" s="28" ph="1"/>
      <c r="AK1365" s="28"/>
    </row>
    <row r="1366" spans="1:37" ht="21" x14ac:dyDescent="0.15">
      <c r="A1366" s="28"/>
      <c r="B1366" s="28"/>
      <c r="Y1366" s="28" ph="1"/>
      <c r="AK1366" s="28"/>
    </row>
    <row r="1367" spans="1:37" ht="21" x14ac:dyDescent="0.15">
      <c r="A1367" s="28"/>
      <c r="B1367" s="28"/>
      <c r="Y1367" s="28" ph="1"/>
      <c r="AK1367" s="28"/>
    </row>
    <row r="1368" spans="1:37" ht="21" x14ac:dyDescent="0.15">
      <c r="A1368" s="28"/>
      <c r="B1368" s="28"/>
      <c r="Y1368" s="28" ph="1"/>
      <c r="AK1368" s="28"/>
    </row>
    <row r="1369" spans="1:37" ht="21" x14ac:dyDescent="0.15">
      <c r="A1369" s="28"/>
      <c r="B1369" s="28"/>
      <c r="Y1369" s="28" ph="1"/>
      <c r="AK1369" s="28"/>
    </row>
    <row r="1370" spans="1:37" ht="21" x14ac:dyDescent="0.15">
      <c r="A1370" s="28"/>
      <c r="B1370" s="28"/>
      <c r="Y1370" s="28" ph="1"/>
      <c r="AK1370" s="28"/>
    </row>
    <row r="1371" spans="1:37" ht="21" x14ac:dyDescent="0.15">
      <c r="A1371" s="28"/>
      <c r="B1371" s="28"/>
      <c r="Y1371" s="28" ph="1"/>
      <c r="AK1371" s="28"/>
    </row>
    <row r="1372" spans="1:37" ht="21" x14ac:dyDescent="0.15">
      <c r="A1372" s="28"/>
      <c r="B1372" s="28"/>
      <c r="Y1372" s="28" ph="1"/>
      <c r="AK1372" s="28"/>
    </row>
    <row r="1373" spans="1:37" ht="21" x14ac:dyDescent="0.15">
      <c r="A1373" s="28"/>
      <c r="B1373" s="28"/>
      <c r="Y1373" s="28" ph="1"/>
      <c r="AK1373" s="28"/>
    </row>
    <row r="1374" spans="1:37" ht="21" x14ac:dyDescent="0.15">
      <c r="A1374" s="28"/>
      <c r="B1374" s="28"/>
      <c r="Y1374" s="28" ph="1"/>
      <c r="AK1374" s="28"/>
    </row>
    <row r="1375" spans="1:37" ht="21" x14ac:dyDescent="0.15">
      <c r="A1375" s="28"/>
      <c r="B1375" s="28"/>
      <c r="Y1375" s="28" ph="1"/>
      <c r="AK1375" s="28"/>
    </row>
    <row r="1376" spans="1:37" ht="21" x14ac:dyDescent="0.15">
      <c r="A1376" s="28"/>
      <c r="B1376" s="28"/>
      <c r="Y1376" s="28" ph="1"/>
      <c r="AK1376" s="28"/>
    </row>
    <row r="1377" spans="1:37" ht="21" x14ac:dyDescent="0.15">
      <c r="A1377" s="28"/>
      <c r="B1377" s="28"/>
      <c r="Y1377" s="28" ph="1"/>
      <c r="AK1377" s="28"/>
    </row>
    <row r="1378" spans="1:37" ht="21" x14ac:dyDescent="0.15">
      <c r="A1378" s="28"/>
      <c r="B1378" s="28"/>
      <c r="Y1378" s="28" ph="1"/>
      <c r="AK1378" s="28"/>
    </row>
    <row r="1379" spans="1:37" ht="21" x14ac:dyDescent="0.15">
      <c r="A1379" s="28"/>
      <c r="B1379" s="28"/>
      <c r="Y1379" s="28" ph="1"/>
      <c r="AK1379" s="28"/>
    </row>
    <row r="1380" spans="1:37" ht="21" x14ac:dyDescent="0.15">
      <c r="A1380" s="28"/>
      <c r="B1380" s="28"/>
      <c r="Y1380" s="28" ph="1"/>
      <c r="AK1380" s="28"/>
    </row>
    <row r="1381" spans="1:37" ht="21" x14ac:dyDescent="0.15">
      <c r="A1381" s="28"/>
      <c r="B1381" s="28"/>
      <c r="Y1381" s="28" ph="1"/>
      <c r="AK1381" s="28"/>
    </row>
    <row r="1382" spans="1:37" ht="21" x14ac:dyDescent="0.15">
      <c r="A1382" s="28"/>
      <c r="B1382" s="28"/>
      <c r="Y1382" s="28" ph="1"/>
      <c r="AK1382" s="28"/>
    </row>
    <row r="1383" spans="1:37" ht="21" x14ac:dyDescent="0.15">
      <c r="A1383" s="28"/>
      <c r="B1383" s="28"/>
      <c r="Y1383" s="28" ph="1"/>
      <c r="AK1383" s="28"/>
    </row>
    <row r="1384" spans="1:37" ht="21" x14ac:dyDescent="0.15">
      <c r="A1384" s="28"/>
      <c r="B1384" s="28"/>
      <c r="Y1384" s="28" ph="1"/>
      <c r="AK1384" s="28"/>
    </row>
    <row r="1385" spans="1:37" ht="21" x14ac:dyDescent="0.15">
      <c r="A1385" s="28"/>
      <c r="B1385" s="28"/>
      <c r="Y1385" s="28" ph="1"/>
      <c r="AK1385" s="28"/>
    </row>
    <row r="1386" spans="1:37" ht="21" x14ac:dyDescent="0.15">
      <c r="A1386" s="28"/>
      <c r="B1386" s="28"/>
      <c r="Y1386" s="28" ph="1"/>
      <c r="AK1386" s="28"/>
    </row>
    <row r="1387" spans="1:37" ht="21" x14ac:dyDescent="0.15">
      <c r="A1387" s="28"/>
      <c r="B1387" s="28"/>
      <c r="Y1387" s="28" ph="1"/>
      <c r="AK1387" s="28"/>
    </row>
    <row r="1388" spans="1:37" ht="21" x14ac:dyDescent="0.15">
      <c r="A1388" s="28"/>
      <c r="B1388" s="28"/>
      <c r="Y1388" s="28" ph="1"/>
      <c r="AK1388" s="28"/>
    </row>
    <row r="1389" spans="1:37" ht="21" x14ac:dyDescent="0.15">
      <c r="A1389" s="28"/>
      <c r="B1389" s="28"/>
      <c r="Y1389" s="28" ph="1"/>
      <c r="AK1389" s="28"/>
    </row>
    <row r="1390" spans="1:37" ht="21" x14ac:dyDescent="0.15">
      <c r="A1390" s="28"/>
      <c r="B1390" s="28"/>
      <c r="Y1390" s="28" ph="1"/>
      <c r="AK1390" s="28"/>
    </row>
    <row r="1391" spans="1:37" ht="21" x14ac:dyDescent="0.15">
      <c r="A1391" s="28"/>
      <c r="B1391" s="28"/>
      <c r="Y1391" s="28" ph="1"/>
      <c r="AK1391" s="28"/>
    </row>
    <row r="1392" spans="1:37" ht="21" x14ac:dyDescent="0.15">
      <c r="A1392" s="28"/>
      <c r="B1392" s="28"/>
      <c r="Y1392" s="28" ph="1"/>
      <c r="AK1392" s="28"/>
    </row>
    <row r="1393" spans="1:37" ht="21" x14ac:dyDescent="0.15">
      <c r="A1393" s="28"/>
      <c r="B1393" s="28"/>
      <c r="Y1393" s="28" ph="1"/>
      <c r="AK1393" s="28"/>
    </row>
    <row r="1394" spans="1:37" ht="21" x14ac:dyDescent="0.15">
      <c r="A1394" s="28"/>
      <c r="B1394" s="28"/>
      <c r="Y1394" s="28" ph="1"/>
      <c r="AK1394" s="28"/>
    </row>
    <row r="1395" spans="1:37" ht="21" x14ac:dyDescent="0.15">
      <c r="A1395" s="28"/>
      <c r="B1395" s="28"/>
      <c r="Y1395" s="28" ph="1"/>
      <c r="AK1395" s="28"/>
    </row>
    <row r="1396" spans="1:37" ht="21" x14ac:dyDescent="0.15">
      <c r="A1396" s="28"/>
      <c r="B1396" s="28"/>
      <c r="Y1396" s="28" ph="1"/>
      <c r="AK1396" s="28"/>
    </row>
    <row r="1397" spans="1:37" ht="21" x14ac:dyDescent="0.15">
      <c r="A1397" s="28"/>
      <c r="B1397" s="28"/>
      <c r="Y1397" s="28" ph="1"/>
      <c r="AK1397" s="28"/>
    </row>
    <row r="1398" spans="1:37" ht="21" x14ac:dyDescent="0.15">
      <c r="A1398" s="28"/>
      <c r="B1398" s="28"/>
      <c r="Y1398" s="28" ph="1"/>
      <c r="AK1398" s="28"/>
    </row>
    <row r="1399" spans="1:37" ht="21" x14ac:dyDescent="0.15">
      <c r="A1399" s="28"/>
      <c r="B1399" s="28"/>
      <c r="Y1399" s="28" ph="1"/>
      <c r="AK1399" s="28"/>
    </row>
    <row r="1400" spans="1:37" ht="21" x14ac:dyDescent="0.15">
      <c r="A1400" s="28"/>
      <c r="B1400" s="28"/>
      <c r="Y1400" s="28" ph="1"/>
      <c r="AK1400" s="28"/>
    </row>
    <row r="1401" spans="1:37" ht="21" x14ac:dyDescent="0.15">
      <c r="A1401" s="28"/>
      <c r="B1401" s="28"/>
      <c r="Y1401" s="28" ph="1"/>
      <c r="AK1401" s="28"/>
    </row>
    <row r="1402" spans="1:37" ht="21" x14ac:dyDescent="0.15">
      <c r="A1402" s="28"/>
      <c r="B1402" s="28"/>
      <c r="Y1402" s="28" ph="1"/>
      <c r="AK1402" s="28"/>
    </row>
    <row r="1403" spans="1:37" ht="21" x14ac:dyDescent="0.15">
      <c r="A1403" s="28"/>
      <c r="B1403" s="28"/>
      <c r="Y1403" s="28" ph="1"/>
      <c r="AK1403" s="28"/>
    </row>
    <row r="1404" spans="1:37" ht="21" x14ac:dyDescent="0.15">
      <c r="A1404" s="28"/>
      <c r="B1404" s="28"/>
      <c r="Y1404" s="28" ph="1"/>
      <c r="AK1404" s="28"/>
    </row>
    <row r="1405" spans="1:37" ht="21" x14ac:dyDescent="0.15">
      <c r="A1405" s="28"/>
      <c r="B1405" s="28"/>
      <c r="Y1405" s="28" ph="1"/>
      <c r="AK1405" s="28"/>
    </row>
    <row r="1406" spans="1:37" ht="21" x14ac:dyDescent="0.15">
      <c r="A1406" s="28"/>
      <c r="B1406" s="28"/>
      <c r="Y1406" s="28" ph="1"/>
      <c r="AK1406" s="28"/>
    </row>
    <row r="1407" spans="1:37" ht="21" x14ac:dyDescent="0.15">
      <c r="A1407" s="28"/>
      <c r="B1407" s="28"/>
      <c r="Y1407" s="28" ph="1"/>
      <c r="AK1407" s="28"/>
    </row>
    <row r="1408" spans="1:37" ht="21" x14ac:dyDescent="0.15">
      <c r="A1408" s="28"/>
      <c r="B1408" s="28"/>
      <c r="Y1408" s="28" ph="1"/>
      <c r="AK1408" s="28"/>
    </row>
    <row r="1409" spans="1:37" ht="21" x14ac:dyDescent="0.15">
      <c r="A1409" s="28"/>
      <c r="B1409" s="28"/>
      <c r="Y1409" s="28" ph="1"/>
      <c r="AK1409" s="28"/>
    </row>
    <row r="1410" spans="1:37" ht="21" x14ac:dyDescent="0.15">
      <c r="A1410" s="28"/>
      <c r="B1410" s="28"/>
      <c r="Y1410" s="28" ph="1"/>
      <c r="AK1410" s="28"/>
    </row>
    <row r="1411" spans="1:37" ht="21" x14ac:dyDescent="0.15">
      <c r="A1411" s="28"/>
      <c r="B1411" s="28"/>
      <c r="Y1411" s="28" ph="1"/>
      <c r="AK1411" s="28"/>
    </row>
    <row r="1412" spans="1:37" ht="21" x14ac:dyDescent="0.15">
      <c r="A1412" s="28"/>
      <c r="B1412" s="28"/>
      <c r="Y1412" s="28" ph="1"/>
      <c r="AK1412" s="28"/>
    </row>
    <row r="1413" spans="1:37" ht="21" x14ac:dyDescent="0.15">
      <c r="A1413" s="28"/>
      <c r="B1413" s="28"/>
      <c r="Y1413" s="28" ph="1"/>
      <c r="AK1413" s="28"/>
    </row>
    <row r="1414" spans="1:37" ht="21" x14ac:dyDescent="0.15">
      <c r="A1414" s="28"/>
      <c r="B1414" s="28"/>
      <c r="Y1414" s="28" ph="1"/>
      <c r="AK1414" s="28"/>
    </row>
    <row r="1415" spans="1:37" ht="21" x14ac:dyDescent="0.15">
      <c r="A1415" s="28"/>
      <c r="B1415" s="28"/>
      <c r="Y1415" s="28" ph="1"/>
      <c r="AK1415" s="28"/>
    </row>
    <row r="1416" spans="1:37" ht="21" x14ac:dyDescent="0.15">
      <c r="A1416" s="28"/>
      <c r="B1416" s="28"/>
      <c r="Y1416" s="28" ph="1"/>
      <c r="AK1416" s="28"/>
    </row>
    <row r="1417" spans="1:37" ht="21" x14ac:dyDescent="0.15">
      <c r="A1417" s="28"/>
      <c r="B1417" s="28"/>
      <c r="Y1417" s="28" ph="1"/>
      <c r="AK1417" s="28"/>
    </row>
    <row r="1418" spans="1:37" ht="21" x14ac:dyDescent="0.15">
      <c r="A1418" s="28"/>
      <c r="B1418" s="28"/>
      <c r="Y1418" s="28" ph="1"/>
      <c r="AK1418" s="28"/>
    </row>
    <row r="1419" spans="1:37" ht="21" x14ac:dyDescent="0.15">
      <c r="A1419" s="28"/>
      <c r="B1419" s="28"/>
      <c r="Y1419" s="28" ph="1"/>
      <c r="AK1419" s="28"/>
    </row>
    <row r="1420" spans="1:37" ht="21" x14ac:dyDescent="0.15">
      <c r="A1420" s="28"/>
      <c r="B1420" s="28"/>
      <c r="Y1420" s="28" ph="1"/>
      <c r="AK1420" s="28"/>
    </row>
    <row r="1421" spans="1:37" ht="21" x14ac:dyDescent="0.15">
      <c r="A1421" s="28"/>
      <c r="B1421" s="28"/>
      <c r="Y1421" s="28" ph="1"/>
      <c r="AK1421" s="28"/>
    </row>
    <row r="1422" spans="1:37" ht="21" x14ac:dyDescent="0.15">
      <c r="A1422" s="28"/>
      <c r="B1422" s="28"/>
      <c r="Y1422" s="28" ph="1"/>
      <c r="AK1422" s="28"/>
    </row>
    <row r="1423" spans="1:37" ht="21" x14ac:dyDescent="0.15">
      <c r="A1423" s="28"/>
      <c r="B1423" s="28"/>
      <c r="Y1423" s="28" ph="1"/>
      <c r="AK1423" s="28"/>
    </row>
    <row r="1424" spans="1:37" ht="21" x14ac:dyDescent="0.15">
      <c r="A1424" s="28"/>
      <c r="B1424" s="28"/>
      <c r="Y1424" s="28" ph="1"/>
      <c r="AK1424" s="28"/>
    </row>
    <row r="1425" spans="1:37" ht="21" x14ac:dyDescent="0.15">
      <c r="A1425" s="28"/>
      <c r="B1425" s="28"/>
      <c r="Y1425" s="28" ph="1"/>
      <c r="AK1425" s="28"/>
    </row>
    <row r="1426" spans="1:37" ht="21" x14ac:dyDescent="0.15">
      <c r="A1426" s="28"/>
      <c r="B1426" s="28"/>
      <c r="Y1426" s="28" ph="1"/>
      <c r="AK1426" s="28"/>
    </row>
    <row r="1427" spans="1:37" ht="21" x14ac:dyDescent="0.15">
      <c r="A1427" s="28"/>
      <c r="B1427" s="28"/>
      <c r="Y1427" s="28" ph="1"/>
      <c r="AK1427" s="28"/>
    </row>
    <row r="1428" spans="1:37" ht="21" x14ac:dyDescent="0.15">
      <c r="A1428" s="28"/>
      <c r="B1428" s="28"/>
      <c r="Y1428" s="28" ph="1"/>
      <c r="AK1428" s="28"/>
    </row>
    <row r="1429" spans="1:37" ht="21" x14ac:dyDescent="0.15">
      <c r="A1429" s="28"/>
      <c r="B1429" s="28"/>
      <c r="Y1429" s="28" ph="1"/>
      <c r="AK1429" s="28"/>
    </row>
    <row r="1430" spans="1:37" ht="21" x14ac:dyDescent="0.15">
      <c r="A1430" s="28"/>
      <c r="B1430" s="28"/>
      <c r="Y1430" s="28" ph="1"/>
      <c r="AK1430" s="28"/>
    </row>
    <row r="1431" spans="1:37" ht="21" x14ac:dyDescent="0.15">
      <c r="A1431" s="28"/>
      <c r="B1431" s="28"/>
      <c r="Y1431" s="28" ph="1"/>
      <c r="AK1431" s="28"/>
    </row>
    <row r="1432" spans="1:37" ht="21" x14ac:dyDescent="0.15">
      <c r="A1432" s="28"/>
      <c r="B1432" s="28"/>
      <c r="Y1432" s="28" ph="1"/>
      <c r="AK1432" s="28"/>
    </row>
    <row r="1433" spans="1:37" ht="21" x14ac:dyDescent="0.15">
      <c r="A1433" s="28"/>
      <c r="B1433" s="28"/>
      <c r="Y1433" s="28" ph="1"/>
      <c r="AK1433" s="28"/>
    </row>
    <row r="1434" spans="1:37" ht="21" x14ac:dyDescent="0.15">
      <c r="A1434" s="28"/>
      <c r="B1434" s="28"/>
      <c r="Y1434" s="28" ph="1"/>
      <c r="AK1434" s="28"/>
    </row>
    <row r="1435" spans="1:37" ht="21" x14ac:dyDescent="0.15">
      <c r="A1435" s="28"/>
      <c r="B1435" s="28"/>
      <c r="Y1435" s="28" ph="1"/>
      <c r="AK1435" s="28"/>
    </row>
    <row r="1436" spans="1:37" ht="21" x14ac:dyDescent="0.15">
      <c r="A1436" s="28"/>
      <c r="B1436" s="28"/>
      <c r="Y1436" s="28" ph="1"/>
      <c r="AK1436" s="28"/>
    </row>
    <row r="1437" spans="1:37" ht="21" x14ac:dyDescent="0.15">
      <c r="A1437" s="28"/>
      <c r="B1437" s="28"/>
      <c r="Y1437" s="28" ph="1"/>
      <c r="AK1437" s="28"/>
    </row>
    <row r="1438" spans="1:37" ht="21" x14ac:dyDescent="0.15">
      <c r="A1438" s="28"/>
      <c r="B1438" s="28"/>
      <c r="Y1438" s="28" ph="1"/>
      <c r="AK1438" s="28"/>
    </row>
    <row r="1439" spans="1:37" ht="21" x14ac:dyDescent="0.15">
      <c r="A1439" s="28"/>
      <c r="B1439" s="28"/>
      <c r="Y1439" s="28" ph="1"/>
      <c r="AK1439" s="28"/>
    </row>
    <row r="1440" spans="1:37" ht="21" x14ac:dyDescent="0.15">
      <c r="A1440" s="28"/>
      <c r="B1440" s="28"/>
      <c r="Y1440" s="28" ph="1"/>
      <c r="AK1440" s="28"/>
    </row>
    <row r="1441" spans="1:37" ht="21" x14ac:dyDescent="0.15">
      <c r="A1441" s="28"/>
      <c r="B1441" s="28"/>
      <c r="Y1441" s="28" ph="1"/>
      <c r="AK1441" s="28"/>
    </row>
    <row r="1442" spans="1:37" ht="21" x14ac:dyDescent="0.15">
      <c r="A1442" s="28"/>
      <c r="B1442" s="28"/>
      <c r="Y1442" s="28" ph="1"/>
      <c r="AK1442" s="28"/>
    </row>
    <row r="1443" spans="1:37" ht="21" x14ac:dyDescent="0.15">
      <c r="A1443" s="28"/>
      <c r="B1443" s="28"/>
      <c r="Y1443" s="28" ph="1"/>
      <c r="AK1443" s="28"/>
    </row>
    <row r="1444" spans="1:37" ht="21" x14ac:dyDescent="0.15">
      <c r="A1444" s="28"/>
      <c r="B1444" s="28"/>
      <c r="Y1444" s="28" ph="1"/>
      <c r="AK1444" s="28"/>
    </row>
    <row r="1445" spans="1:37" ht="21" x14ac:dyDescent="0.15">
      <c r="A1445" s="28"/>
      <c r="B1445" s="28"/>
      <c r="Y1445" s="28" ph="1"/>
      <c r="AK1445" s="28"/>
    </row>
    <row r="1446" spans="1:37" ht="21" x14ac:dyDescent="0.15">
      <c r="A1446" s="28"/>
      <c r="B1446" s="28"/>
      <c r="Y1446" s="28" ph="1"/>
      <c r="AK1446" s="28"/>
    </row>
    <row r="1447" spans="1:37" ht="21" x14ac:dyDescent="0.15">
      <c r="A1447" s="28"/>
      <c r="B1447" s="28"/>
      <c r="Y1447" s="28" ph="1"/>
      <c r="AK1447" s="28"/>
    </row>
    <row r="1448" spans="1:37" ht="21" x14ac:dyDescent="0.15">
      <c r="A1448" s="28"/>
      <c r="B1448" s="28"/>
      <c r="Y1448" s="28" ph="1"/>
      <c r="AK1448" s="28"/>
    </row>
    <row r="1449" spans="1:37" ht="21" x14ac:dyDescent="0.15">
      <c r="A1449" s="28"/>
      <c r="B1449" s="28"/>
      <c r="Y1449" s="28" ph="1"/>
      <c r="AK1449" s="28"/>
    </row>
    <row r="1450" spans="1:37" ht="21" x14ac:dyDescent="0.15">
      <c r="A1450" s="28"/>
      <c r="B1450" s="28"/>
      <c r="Y1450" s="28" ph="1"/>
      <c r="AK1450" s="28"/>
    </row>
    <row r="1451" spans="1:37" ht="21" x14ac:dyDescent="0.15">
      <c r="A1451" s="28"/>
      <c r="B1451" s="28"/>
      <c r="Y1451" s="28" ph="1"/>
      <c r="AK1451" s="28"/>
    </row>
    <row r="1452" spans="1:37" ht="21" x14ac:dyDescent="0.15">
      <c r="A1452" s="28"/>
      <c r="B1452" s="28"/>
      <c r="Y1452" s="28" ph="1"/>
      <c r="AK1452" s="28"/>
    </row>
    <row r="1453" spans="1:37" ht="21" x14ac:dyDescent="0.15">
      <c r="A1453" s="28"/>
      <c r="B1453" s="28"/>
      <c r="Y1453" s="28" ph="1"/>
      <c r="AK1453" s="28"/>
    </row>
    <row r="1454" spans="1:37" ht="21" x14ac:dyDescent="0.15">
      <c r="A1454" s="28"/>
      <c r="B1454" s="28"/>
      <c r="Y1454" s="28" ph="1"/>
      <c r="AK1454" s="28"/>
    </row>
    <row r="1455" spans="1:37" ht="21" x14ac:dyDescent="0.15">
      <c r="A1455" s="28"/>
      <c r="B1455" s="28"/>
      <c r="Y1455" s="28" ph="1"/>
      <c r="AK1455" s="28"/>
    </row>
    <row r="1456" spans="1:37" ht="21" x14ac:dyDescent="0.15">
      <c r="A1456" s="28"/>
      <c r="B1456" s="28"/>
      <c r="Y1456" s="28" ph="1"/>
      <c r="AK1456" s="28"/>
    </row>
    <row r="1457" spans="1:37" ht="21" x14ac:dyDescent="0.15">
      <c r="A1457" s="28"/>
      <c r="B1457" s="28"/>
      <c r="Y1457" s="28" ph="1"/>
      <c r="AK1457" s="28"/>
    </row>
    <row r="1458" spans="1:37" ht="21" x14ac:dyDescent="0.15">
      <c r="A1458" s="28"/>
      <c r="B1458" s="28"/>
      <c r="Y1458" s="28" ph="1"/>
      <c r="AK1458" s="28"/>
    </row>
    <row r="1459" spans="1:37" ht="21" x14ac:dyDescent="0.15">
      <c r="A1459" s="28"/>
      <c r="B1459" s="28"/>
      <c r="Y1459" s="28" ph="1"/>
      <c r="AK1459" s="28"/>
    </row>
    <row r="1460" spans="1:37" ht="21" x14ac:dyDescent="0.15">
      <c r="A1460" s="28"/>
      <c r="B1460" s="28"/>
      <c r="Y1460" s="28" ph="1"/>
      <c r="AK1460" s="28"/>
    </row>
    <row r="1461" spans="1:37" ht="21" x14ac:dyDescent="0.15">
      <c r="A1461" s="28"/>
      <c r="B1461" s="28"/>
      <c r="Y1461" s="28" ph="1"/>
      <c r="AK1461" s="28"/>
    </row>
    <row r="1462" spans="1:37" ht="21" x14ac:dyDescent="0.15">
      <c r="A1462" s="28"/>
      <c r="B1462" s="28"/>
      <c r="Y1462" s="28" ph="1"/>
      <c r="AK1462" s="28"/>
    </row>
    <row r="1463" spans="1:37" ht="21" x14ac:dyDescent="0.15">
      <c r="A1463" s="28"/>
      <c r="B1463" s="28"/>
      <c r="Y1463" s="28" ph="1"/>
      <c r="AK1463" s="28"/>
    </row>
    <row r="1464" spans="1:37" ht="21" x14ac:dyDescent="0.15">
      <c r="A1464" s="28"/>
      <c r="B1464" s="28"/>
      <c r="Y1464" s="28" ph="1"/>
      <c r="AK1464" s="28"/>
    </row>
    <row r="1465" spans="1:37" ht="21" x14ac:dyDescent="0.15">
      <c r="A1465" s="28"/>
      <c r="B1465" s="28"/>
      <c r="Y1465" s="28" ph="1"/>
      <c r="AK1465" s="28"/>
    </row>
    <row r="1466" spans="1:37" ht="21" x14ac:dyDescent="0.15">
      <c r="A1466" s="28"/>
      <c r="B1466" s="28"/>
      <c r="Y1466" s="28" ph="1"/>
      <c r="AK1466" s="28"/>
    </row>
    <row r="1467" spans="1:37" ht="21" x14ac:dyDescent="0.15">
      <c r="A1467" s="28"/>
      <c r="B1467" s="28"/>
      <c r="Y1467" s="28" ph="1"/>
      <c r="AK1467" s="28"/>
    </row>
    <row r="1468" spans="1:37" ht="21" x14ac:dyDescent="0.15">
      <c r="A1468" s="28"/>
      <c r="B1468" s="28"/>
      <c r="Y1468" s="28" ph="1"/>
      <c r="AK1468" s="28"/>
    </row>
    <row r="1469" spans="1:37" ht="21" x14ac:dyDescent="0.15">
      <c r="A1469" s="28"/>
      <c r="B1469" s="28"/>
      <c r="Y1469" s="28" ph="1"/>
      <c r="AK1469" s="28"/>
    </row>
    <row r="1470" spans="1:37" ht="21" x14ac:dyDescent="0.15">
      <c r="A1470" s="28"/>
      <c r="B1470" s="28"/>
      <c r="Y1470" s="28" ph="1"/>
      <c r="AK1470" s="28"/>
    </row>
    <row r="1471" spans="1:37" ht="21" x14ac:dyDescent="0.15">
      <c r="A1471" s="28"/>
      <c r="B1471" s="28"/>
      <c r="Y1471" s="28" ph="1"/>
      <c r="AK1471" s="28"/>
    </row>
    <row r="1472" spans="1:37" ht="21" x14ac:dyDescent="0.15">
      <c r="A1472" s="28"/>
      <c r="B1472" s="28"/>
      <c r="Y1472" s="28" ph="1"/>
      <c r="AK1472" s="28"/>
    </row>
    <row r="1473" spans="1:37" ht="21" x14ac:dyDescent="0.15">
      <c r="A1473" s="28"/>
      <c r="B1473" s="28"/>
      <c r="Y1473" s="28" ph="1"/>
      <c r="AK1473" s="28"/>
    </row>
    <row r="1474" spans="1:37" ht="21" x14ac:dyDescent="0.15">
      <c r="A1474" s="28"/>
      <c r="B1474" s="28"/>
      <c r="Y1474" s="28" ph="1"/>
      <c r="AK1474" s="28"/>
    </row>
    <row r="1475" spans="1:37" ht="21" x14ac:dyDescent="0.15">
      <c r="A1475" s="28"/>
      <c r="B1475" s="28"/>
      <c r="Y1475" s="28" ph="1"/>
      <c r="AK1475" s="28"/>
    </row>
    <row r="1476" spans="1:37" ht="21" x14ac:dyDescent="0.15">
      <c r="A1476" s="28"/>
      <c r="B1476" s="28"/>
      <c r="Y1476" s="28" ph="1"/>
      <c r="AK1476" s="28"/>
    </row>
    <row r="1477" spans="1:37" ht="21" x14ac:dyDescent="0.15">
      <c r="A1477" s="28"/>
      <c r="B1477" s="28"/>
      <c r="Y1477" s="28" ph="1"/>
      <c r="AK1477" s="28"/>
    </row>
    <row r="1478" spans="1:37" ht="21" x14ac:dyDescent="0.15">
      <c r="A1478" s="28"/>
      <c r="B1478" s="28"/>
      <c r="Y1478" s="28" ph="1"/>
      <c r="AK1478" s="28"/>
    </row>
    <row r="1479" spans="1:37" ht="21" x14ac:dyDescent="0.15">
      <c r="A1479" s="28"/>
      <c r="B1479" s="28"/>
      <c r="Y1479" s="28" ph="1"/>
      <c r="AK1479" s="28"/>
    </row>
    <row r="1480" spans="1:37" ht="21" x14ac:dyDescent="0.15">
      <c r="A1480" s="28"/>
      <c r="B1480" s="28"/>
      <c r="Y1480" s="28" ph="1"/>
      <c r="AK1480" s="28"/>
    </row>
    <row r="1481" spans="1:37" ht="21" x14ac:dyDescent="0.15">
      <c r="A1481" s="28"/>
      <c r="B1481" s="28"/>
      <c r="Y1481" s="28" ph="1"/>
      <c r="AK1481" s="28"/>
    </row>
    <row r="1482" spans="1:37" ht="21" x14ac:dyDescent="0.15">
      <c r="A1482" s="28"/>
      <c r="B1482" s="28"/>
      <c r="Y1482" s="28" ph="1"/>
      <c r="AK1482" s="28"/>
    </row>
    <row r="1483" spans="1:37" ht="21" x14ac:dyDescent="0.15">
      <c r="A1483" s="28"/>
      <c r="B1483" s="28"/>
      <c r="Y1483" s="28" ph="1"/>
      <c r="AK1483" s="28"/>
    </row>
    <row r="1484" spans="1:37" ht="21" x14ac:dyDescent="0.15">
      <c r="A1484" s="28"/>
      <c r="B1484" s="28"/>
      <c r="Y1484" s="28" ph="1"/>
      <c r="AK1484" s="28"/>
    </row>
    <row r="1485" spans="1:37" ht="21" x14ac:dyDescent="0.15">
      <c r="A1485" s="28"/>
      <c r="B1485" s="28"/>
      <c r="Y1485" s="28" ph="1"/>
      <c r="AK1485" s="28"/>
    </row>
    <row r="1486" spans="1:37" ht="21" x14ac:dyDescent="0.15">
      <c r="A1486" s="28"/>
      <c r="B1486" s="28"/>
      <c r="Y1486" s="28" ph="1"/>
      <c r="AK1486" s="28"/>
    </row>
    <row r="1487" spans="1:37" ht="21" x14ac:dyDescent="0.15">
      <c r="A1487" s="28"/>
      <c r="B1487" s="28"/>
      <c r="Y1487" s="28" ph="1"/>
      <c r="AK1487" s="28"/>
    </row>
    <row r="1488" spans="1:37" ht="21" x14ac:dyDescent="0.15">
      <c r="A1488" s="28"/>
      <c r="B1488" s="28"/>
      <c r="Y1488" s="28" ph="1"/>
      <c r="AK1488" s="28"/>
    </row>
    <row r="1489" spans="1:37" ht="21" x14ac:dyDescent="0.15">
      <c r="A1489" s="28"/>
      <c r="B1489" s="28"/>
      <c r="Y1489" s="28" ph="1"/>
      <c r="AK1489" s="28"/>
    </row>
    <row r="1490" spans="1:37" ht="21" x14ac:dyDescent="0.15">
      <c r="A1490" s="28"/>
      <c r="B1490" s="28"/>
      <c r="Y1490" s="28" ph="1"/>
      <c r="AK1490" s="28"/>
    </row>
    <row r="1491" spans="1:37" ht="21" x14ac:dyDescent="0.15">
      <c r="A1491" s="28"/>
      <c r="B1491" s="28"/>
      <c r="Y1491" s="28" ph="1"/>
      <c r="AK1491" s="28"/>
    </row>
    <row r="1492" spans="1:37" ht="21" x14ac:dyDescent="0.15">
      <c r="A1492" s="28"/>
      <c r="B1492" s="28"/>
      <c r="Y1492" s="28" ph="1"/>
      <c r="AK1492" s="28"/>
    </row>
    <row r="1493" spans="1:37" ht="21" x14ac:dyDescent="0.15">
      <c r="A1493" s="28"/>
      <c r="B1493" s="28"/>
      <c r="Y1493" s="28" ph="1"/>
      <c r="AK1493" s="28"/>
    </row>
    <row r="1494" spans="1:37" ht="21" x14ac:dyDescent="0.15">
      <c r="A1494" s="28"/>
      <c r="B1494" s="28"/>
      <c r="Y1494" s="28" ph="1"/>
      <c r="AK1494" s="28"/>
    </row>
    <row r="1495" spans="1:37" ht="21" x14ac:dyDescent="0.15">
      <c r="A1495" s="28"/>
      <c r="B1495" s="28"/>
      <c r="Y1495" s="28" ph="1"/>
      <c r="AK1495" s="28"/>
    </row>
    <row r="1496" spans="1:37" ht="21" x14ac:dyDescent="0.15">
      <c r="A1496" s="28"/>
      <c r="B1496" s="28"/>
      <c r="Y1496" s="28" ph="1"/>
      <c r="AK1496" s="28"/>
    </row>
    <row r="1497" spans="1:37" ht="21" x14ac:dyDescent="0.15">
      <c r="A1497" s="28"/>
      <c r="B1497" s="28"/>
      <c r="Y1497" s="28" ph="1"/>
      <c r="AK1497" s="28"/>
    </row>
    <row r="1498" spans="1:37" ht="21" x14ac:dyDescent="0.15">
      <c r="A1498" s="28"/>
      <c r="B1498" s="28"/>
      <c r="Y1498" s="28" ph="1"/>
      <c r="AK1498" s="28"/>
    </row>
    <row r="1499" spans="1:37" ht="21" x14ac:dyDescent="0.15">
      <c r="A1499" s="28"/>
      <c r="B1499" s="28"/>
      <c r="Y1499" s="28" ph="1"/>
      <c r="AK1499" s="28"/>
    </row>
    <row r="1500" spans="1:37" ht="21" x14ac:dyDescent="0.15">
      <c r="A1500" s="28"/>
      <c r="B1500" s="28"/>
      <c r="Y1500" s="28" ph="1"/>
      <c r="AK1500" s="28"/>
    </row>
    <row r="1501" spans="1:37" ht="21" x14ac:dyDescent="0.15">
      <c r="A1501" s="28"/>
      <c r="B1501" s="28"/>
      <c r="Y1501" s="28" ph="1"/>
      <c r="AK1501" s="28"/>
    </row>
    <row r="1502" spans="1:37" ht="21" x14ac:dyDescent="0.15">
      <c r="A1502" s="28"/>
      <c r="B1502" s="28"/>
      <c r="Y1502" s="28" ph="1"/>
      <c r="AK1502" s="28"/>
    </row>
    <row r="1503" spans="1:37" ht="21" x14ac:dyDescent="0.15">
      <c r="A1503" s="28"/>
      <c r="B1503" s="28"/>
      <c r="Y1503" s="28" ph="1"/>
      <c r="AK1503" s="28"/>
    </row>
    <row r="1504" spans="1:37" ht="21" x14ac:dyDescent="0.15">
      <c r="A1504" s="28"/>
      <c r="B1504" s="28"/>
      <c r="Y1504" s="28" ph="1"/>
      <c r="AK1504" s="28"/>
    </row>
    <row r="1505" spans="1:37" ht="21" x14ac:dyDescent="0.15">
      <c r="A1505" s="28"/>
      <c r="B1505" s="28"/>
      <c r="Y1505" s="28" ph="1"/>
      <c r="AK1505" s="28"/>
    </row>
    <row r="1506" spans="1:37" ht="21" x14ac:dyDescent="0.15">
      <c r="A1506" s="28"/>
      <c r="B1506" s="28"/>
      <c r="Y1506" s="28" ph="1"/>
      <c r="AK1506" s="28"/>
    </row>
    <row r="1507" spans="1:37" ht="21" x14ac:dyDescent="0.15">
      <c r="A1507" s="28"/>
      <c r="B1507" s="28"/>
      <c r="Y1507" s="28" ph="1"/>
      <c r="AK1507" s="28"/>
    </row>
    <row r="1508" spans="1:37" ht="21" x14ac:dyDescent="0.15">
      <c r="A1508" s="28"/>
      <c r="B1508" s="28"/>
      <c r="Y1508" s="28" ph="1"/>
      <c r="AK1508" s="28"/>
    </row>
    <row r="1509" spans="1:37" ht="21" x14ac:dyDescent="0.15">
      <c r="A1509" s="28"/>
      <c r="B1509" s="28"/>
      <c r="Y1509" s="28" ph="1"/>
      <c r="AK1509" s="28"/>
    </row>
    <row r="1510" spans="1:37" ht="21" x14ac:dyDescent="0.15">
      <c r="A1510" s="28"/>
      <c r="B1510" s="28"/>
      <c r="Y1510" s="28" ph="1"/>
      <c r="AK1510" s="28"/>
    </row>
    <row r="1511" spans="1:37" ht="21" x14ac:dyDescent="0.15">
      <c r="A1511" s="28"/>
      <c r="B1511" s="28"/>
      <c r="Y1511" s="28" ph="1"/>
      <c r="AK1511" s="28"/>
    </row>
    <row r="1512" spans="1:37" ht="21" x14ac:dyDescent="0.15">
      <c r="A1512" s="28"/>
      <c r="B1512" s="28"/>
      <c r="Y1512" s="28" ph="1"/>
      <c r="AK1512" s="28"/>
    </row>
    <row r="1513" spans="1:37" ht="21" x14ac:dyDescent="0.15">
      <c r="A1513" s="28"/>
      <c r="B1513" s="28"/>
      <c r="Y1513" s="28" ph="1"/>
      <c r="AK1513" s="28"/>
    </row>
    <row r="1514" spans="1:37" ht="21" x14ac:dyDescent="0.15">
      <c r="A1514" s="28"/>
      <c r="B1514" s="28"/>
      <c r="Y1514" s="28" ph="1"/>
      <c r="AK1514" s="28"/>
    </row>
    <row r="1515" spans="1:37" ht="21" x14ac:dyDescent="0.15">
      <c r="A1515" s="28"/>
      <c r="B1515" s="28"/>
      <c r="Y1515" s="28" ph="1"/>
      <c r="AK1515" s="28"/>
    </row>
    <row r="1516" spans="1:37" ht="21" x14ac:dyDescent="0.15">
      <c r="A1516" s="28"/>
      <c r="B1516" s="28"/>
      <c r="Y1516" s="28" ph="1"/>
      <c r="AK1516" s="28"/>
    </row>
    <row r="1517" spans="1:37" ht="21" x14ac:dyDescent="0.15">
      <c r="A1517" s="28"/>
      <c r="B1517" s="28"/>
      <c r="Y1517" s="28" ph="1"/>
      <c r="AK1517" s="28"/>
    </row>
    <row r="1518" spans="1:37" ht="21" x14ac:dyDescent="0.15">
      <c r="A1518" s="28"/>
      <c r="B1518" s="28"/>
      <c r="Y1518" s="28" ph="1"/>
      <c r="AK1518" s="28"/>
    </row>
    <row r="1519" spans="1:37" ht="21" x14ac:dyDescent="0.15">
      <c r="A1519" s="28"/>
      <c r="B1519" s="28"/>
      <c r="Y1519" s="28" ph="1"/>
      <c r="AK1519" s="28"/>
    </row>
    <row r="1520" spans="1:37" ht="21" x14ac:dyDescent="0.15">
      <c r="A1520" s="28"/>
      <c r="B1520" s="28"/>
      <c r="Y1520" s="28" ph="1"/>
      <c r="AK1520" s="28"/>
    </row>
    <row r="1521" spans="1:37" ht="21" x14ac:dyDescent="0.15">
      <c r="A1521" s="28"/>
      <c r="B1521" s="28"/>
      <c r="Y1521" s="28" ph="1"/>
      <c r="AK1521" s="28"/>
    </row>
    <row r="1522" spans="1:37" ht="21" x14ac:dyDescent="0.15">
      <c r="A1522" s="28"/>
      <c r="B1522" s="28"/>
      <c r="Y1522" s="28" ph="1"/>
      <c r="AK1522" s="28"/>
    </row>
    <row r="1523" spans="1:37" ht="21" x14ac:dyDescent="0.15">
      <c r="A1523" s="28"/>
      <c r="B1523" s="28"/>
      <c r="Y1523" s="28" ph="1"/>
      <c r="AK1523" s="28"/>
    </row>
    <row r="1524" spans="1:37" ht="21" x14ac:dyDescent="0.15">
      <c r="A1524" s="28"/>
      <c r="B1524" s="28"/>
      <c r="Y1524" s="28" ph="1"/>
      <c r="AK1524" s="28"/>
    </row>
    <row r="1525" spans="1:37" ht="21" x14ac:dyDescent="0.15">
      <c r="A1525" s="28"/>
      <c r="B1525" s="28"/>
      <c r="Y1525" s="28" ph="1"/>
      <c r="AK1525" s="28"/>
    </row>
    <row r="1526" spans="1:37" ht="21" x14ac:dyDescent="0.15">
      <c r="A1526" s="28"/>
      <c r="B1526" s="28"/>
      <c r="Y1526" s="28" ph="1"/>
      <c r="AK1526" s="28"/>
    </row>
    <row r="1527" spans="1:37" ht="21" x14ac:dyDescent="0.15">
      <c r="A1527" s="28"/>
      <c r="B1527" s="28"/>
      <c r="Y1527" s="28" ph="1"/>
      <c r="AK1527" s="28"/>
    </row>
    <row r="1528" spans="1:37" ht="21" x14ac:dyDescent="0.15">
      <c r="A1528" s="28"/>
      <c r="B1528" s="28"/>
      <c r="Y1528" s="28" ph="1"/>
      <c r="AK1528" s="28"/>
    </row>
    <row r="1529" spans="1:37" ht="21" x14ac:dyDescent="0.15">
      <c r="A1529" s="28"/>
      <c r="B1529" s="28"/>
      <c r="Y1529" s="28" ph="1"/>
      <c r="AK1529" s="28"/>
    </row>
    <row r="1530" spans="1:37" ht="21" x14ac:dyDescent="0.15">
      <c r="A1530" s="28"/>
      <c r="B1530" s="28"/>
      <c r="Y1530" s="28" ph="1"/>
      <c r="AK1530" s="28"/>
    </row>
    <row r="1531" spans="1:37" ht="21" x14ac:dyDescent="0.15">
      <c r="A1531" s="28"/>
      <c r="B1531" s="28"/>
      <c r="Y1531" s="28" ph="1"/>
      <c r="AK1531" s="28"/>
    </row>
    <row r="1532" spans="1:37" ht="21" x14ac:dyDescent="0.15">
      <c r="A1532" s="28"/>
      <c r="B1532" s="28"/>
      <c r="Y1532" s="28" ph="1"/>
      <c r="AK1532" s="28"/>
    </row>
    <row r="1533" spans="1:37" ht="21" x14ac:dyDescent="0.15">
      <c r="A1533" s="28"/>
      <c r="B1533" s="28"/>
      <c r="Y1533" s="28" ph="1"/>
      <c r="AK1533" s="28"/>
    </row>
    <row r="1534" spans="1:37" ht="21" x14ac:dyDescent="0.15">
      <c r="A1534" s="28"/>
      <c r="B1534" s="28"/>
      <c r="Y1534" s="28" ph="1"/>
      <c r="AK1534" s="28"/>
    </row>
    <row r="1535" spans="1:37" ht="21" x14ac:dyDescent="0.15">
      <c r="A1535" s="28"/>
      <c r="B1535" s="28"/>
      <c r="Y1535" s="28" ph="1"/>
      <c r="AK1535" s="28"/>
    </row>
    <row r="1536" spans="1:37" ht="21" x14ac:dyDescent="0.15">
      <c r="A1536" s="28"/>
      <c r="B1536" s="28"/>
      <c r="Y1536" s="28" ph="1"/>
      <c r="AK1536" s="28"/>
    </row>
    <row r="1537" spans="1:37" ht="21" x14ac:dyDescent="0.15">
      <c r="A1537" s="28"/>
      <c r="B1537" s="28"/>
      <c r="Y1537" s="28" ph="1"/>
      <c r="AK1537" s="28"/>
    </row>
    <row r="1538" spans="1:37" ht="21" x14ac:dyDescent="0.15">
      <c r="A1538" s="28"/>
      <c r="B1538" s="28"/>
      <c r="Y1538" s="28" ph="1"/>
      <c r="AK1538" s="28"/>
    </row>
    <row r="1539" spans="1:37" ht="21" x14ac:dyDescent="0.15">
      <c r="A1539" s="28"/>
      <c r="B1539" s="28"/>
      <c r="Y1539" s="28" ph="1"/>
      <c r="AK1539" s="28"/>
    </row>
    <row r="1540" spans="1:37" ht="21" x14ac:dyDescent="0.15">
      <c r="A1540" s="28"/>
      <c r="B1540" s="28"/>
      <c r="Y1540" s="28" ph="1"/>
      <c r="AK1540" s="28"/>
    </row>
    <row r="1541" spans="1:37" ht="21" x14ac:dyDescent="0.15">
      <c r="A1541" s="28"/>
      <c r="B1541" s="28"/>
      <c r="Y1541" s="28" ph="1"/>
      <c r="AK1541" s="28"/>
    </row>
    <row r="1542" spans="1:37" ht="21" x14ac:dyDescent="0.15">
      <c r="A1542" s="28"/>
      <c r="B1542" s="28"/>
      <c r="Y1542" s="28" ph="1"/>
      <c r="AK1542" s="28"/>
    </row>
    <row r="1543" spans="1:37" ht="21" x14ac:dyDescent="0.15">
      <c r="A1543" s="28"/>
      <c r="B1543" s="28"/>
      <c r="Y1543" s="28" ph="1"/>
      <c r="AK1543" s="28"/>
    </row>
    <row r="1544" spans="1:37" ht="21" x14ac:dyDescent="0.15">
      <c r="A1544" s="28"/>
      <c r="B1544" s="28"/>
      <c r="Y1544" s="28" ph="1"/>
      <c r="AK1544" s="28"/>
    </row>
    <row r="1545" spans="1:37" ht="21" x14ac:dyDescent="0.15">
      <c r="A1545" s="28"/>
      <c r="B1545" s="28"/>
      <c r="Y1545" s="28" ph="1"/>
      <c r="AK1545" s="28"/>
    </row>
    <row r="1546" spans="1:37" ht="21" x14ac:dyDescent="0.15">
      <c r="A1546" s="28"/>
      <c r="B1546" s="28"/>
      <c r="Y1546" s="28" ph="1"/>
      <c r="AK1546" s="28"/>
    </row>
    <row r="1547" spans="1:37" ht="21" x14ac:dyDescent="0.15">
      <c r="A1547" s="28"/>
      <c r="B1547" s="28"/>
      <c r="Y1547" s="28" ph="1"/>
      <c r="AK1547" s="28"/>
    </row>
    <row r="1548" spans="1:37" ht="21" x14ac:dyDescent="0.15">
      <c r="A1548" s="28"/>
      <c r="B1548" s="28"/>
      <c r="Y1548" s="28" ph="1"/>
      <c r="AK1548" s="28"/>
    </row>
    <row r="1549" spans="1:37" ht="21" x14ac:dyDescent="0.15">
      <c r="A1549" s="28"/>
      <c r="B1549" s="28"/>
      <c r="Y1549" s="28" ph="1"/>
      <c r="AK1549" s="28"/>
    </row>
    <row r="1550" spans="1:37" ht="21" x14ac:dyDescent="0.15">
      <c r="A1550" s="28"/>
      <c r="B1550" s="28"/>
      <c r="Y1550" s="28" ph="1"/>
      <c r="AK1550" s="28"/>
    </row>
    <row r="1551" spans="1:37" ht="21" x14ac:dyDescent="0.15">
      <c r="A1551" s="28"/>
      <c r="B1551" s="28"/>
      <c r="Y1551" s="28" ph="1"/>
      <c r="AK1551" s="28"/>
    </row>
    <row r="1552" spans="1:37" ht="21" x14ac:dyDescent="0.15">
      <c r="A1552" s="28"/>
      <c r="B1552" s="28"/>
      <c r="Y1552" s="28" ph="1"/>
      <c r="AK1552" s="28"/>
    </row>
    <row r="1553" spans="1:37" ht="21" x14ac:dyDescent="0.15">
      <c r="A1553" s="28"/>
      <c r="B1553" s="28"/>
      <c r="Y1553" s="28" ph="1"/>
      <c r="AK1553" s="28"/>
    </row>
    <row r="1554" spans="1:37" ht="21" x14ac:dyDescent="0.15">
      <c r="A1554" s="28"/>
      <c r="B1554" s="28"/>
      <c r="Y1554" s="28" ph="1"/>
      <c r="AK1554" s="28"/>
    </row>
    <row r="1555" spans="1:37" ht="21" x14ac:dyDescent="0.15">
      <c r="A1555" s="28"/>
      <c r="B1555" s="28"/>
      <c r="Y1555" s="28" ph="1"/>
      <c r="AK1555" s="28"/>
    </row>
    <row r="1556" spans="1:37" ht="21" x14ac:dyDescent="0.15">
      <c r="A1556" s="28"/>
      <c r="B1556" s="28"/>
      <c r="Y1556" s="28" ph="1"/>
      <c r="AK1556" s="28"/>
    </row>
    <row r="1557" spans="1:37" ht="21" x14ac:dyDescent="0.15">
      <c r="A1557" s="28"/>
      <c r="B1557" s="28"/>
      <c r="Y1557" s="28" ph="1"/>
      <c r="AK1557" s="28"/>
    </row>
    <row r="1558" spans="1:37" ht="21" x14ac:dyDescent="0.15">
      <c r="A1558" s="28"/>
      <c r="B1558" s="28"/>
      <c r="Y1558" s="28" ph="1"/>
      <c r="AK1558" s="28"/>
    </row>
    <row r="1559" spans="1:37" ht="21" x14ac:dyDescent="0.15">
      <c r="A1559" s="28"/>
      <c r="B1559" s="28"/>
      <c r="Y1559" s="28" ph="1"/>
      <c r="AK1559" s="28"/>
    </row>
    <row r="1560" spans="1:37" ht="21" x14ac:dyDescent="0.15">
      <c r="A1560" s="28"/>
      <c r="B1560" s="28"/>
      <c r="Y1560" s="28" ph="1"/>
      <c r="AK1560" s="28"/>
    </row>
    <row r="1561" spans="1:37" ht="21" x14ac:dyDescent="0.15">
      <c r="A1561" s="28"/>
      <c r="B1561" s="28"/>
      <c r="Y1561" s="28" ph="1"/>
      <c r="AK1561" s="28"/>
    </row>
    <row r="1562" spans="1:37" ht="21" x14ac:dyDescent="0.15">
      <c r="A1562" s="28"/>
      <c r="B1562" s="28"/>
      <c r="Y1562" s="28" ph="1"/>
      <c r="AK1562" s="28"/>
    </row>
    <row r="1563" spans="1:37" ht="21" x14ac:dyDescent="0.15">
      <c r="A1563" s="28"/>
      <c r="B1563" s="28"/>
      <c r="Y1563" s="28" ph="1"/>
      <c r="AK1563" s="28"/>
    </row>
    <row r="1564" spans="1:37" ht="21" x14ac:dyDescent="0.15">
      <c r="A1564" s="28"/>
      <c r="B1564" s="28"/>
      <c r="Y1564" s="28" ph="1"/>
      <c r="AK1564" s="28"/>
    </row>
    <row r="1565" spans="1:37" ht="21" x14ac:dyDescent="0.15">
      <c r="A1565" s="28"/>
      <c r="B1565" s="28"/>
      <c r="Y1565" s="28" ph="1"/>
      <c r="AK1565" s="28"/>
    </row>
    <row r="1566" spans="1:37" ht="21" x14ac:dyDescent="0.15">
      <c r="A1566" s="28"/>
      <c r="B1566" s="28"/>
      <c r="Y1566" s="28" ph="1"/>
      <c r="AK1566" s="28"/>
    </row>
    <row r="1567" spans="1:37" ht="21" x14ac:dyDescent="0.15">
      <c r="A1567" s="28"/>
      <c r="B1567" s="28"/>
      <c r="Y1567" s="28" ph="1"/>
      <c r="AK1567" s="28"/>
    </row>
    <row r="1568" spans="1:37" ht="21" x14ac:dyDescent="0.15">
      <c r="A1568" s="28"/>
      <c r="B1568" s="28"/>
      <c r="Y1568" s="28" ph="1"/>
      <c r="AK1568" s="28"/>
    </row>
    <row r="1569" spans="1:37" ht="21" x14ac:dyDescent="0.15">
      <c r="A1569" s="28"/>
      <c r="B1569" s="28"/>
      <c r="Y1569" s="28" ph="1"/>
      <c r="AK1569" s="28"/>
    </row>
    <row r="1570" spans="1:37" ht="21" x14ac:dyDescent="0.15">
      <c r="A1570" s="28"/>
      <c r="B1570" s="28"/>
      <c r="Y1570" s="28" ph="1"/>
      <c r="AK1570" s="28"/>
    </row>
    <row r="1571" spans="1:37" ht="21" x14ac:dyDescent="0.15">
      <c r="A1571" s="28"/>
      <c r="B1571" s="28"/>
      <c r="Y1571" s="28" ph="1"/>
      <c r="AK1571" s="28"/>
    </row>
    <row r="1572" spans="1:37" ht="21" x14ac:dyDescent="0.15">
      <c r="A1572" s="28"/>
      <c r="B1572" s="28"/>
      <c r="Y1572" s="28" ph="1"/>
      <c r="AK1572" s="28"/>
    </row>
    <row r="1573" spans="1:37" ht="21" x14ac:dyDescent="0.15">
      <c r="A1573" s="28"/>
      <c r="B1573" s="28"/>
      <c r="Y1573" s="28" ph="1"/>
      <c r="AK1573" s="28"/>
    </row>
    <row r="1574" spans="1:37" ht="21" x14ac:dyDescent="0.15">
      <c r="A1574" s="28"/>
      <c r="B1574" s="28"/>
      <c r="Y1574" s="28" ph="1"/>
      <c r="AK1574" s="28"/>
    </row>
    <row r="1575" spans="1:37" ht="21" x14ac:dyDescent="0.15">
      <c r="A1575" s="28"/>
      <c r="B1575" s="28"/>
      <c r="Y1575" s="28" ph="1"/>
      <c r="AK1575" s="28"/>
    </row>
    <row r="1576" spans="1:37" ht="21" x14ac:dyDescent="0.15">
      <c r="A1576" s="28"/>
      <c r="B1576" s="28"/>
      <c r="Y1576" s="28" ph="1"/>
      <c r="AK1576" s="28"/>
    </row>
    <row r="1577" spans="1:37" ht="21" x14ac:dyDescent="0.15">
      <c r="A1577" s="28"/>
      <c r="B1577" s="28"/>
      <c r="Y1577" s="28" ph="1"/>
      <c r="AK1577" s="28"/>
    </row>
    <row r="1578" spans="1:37" ht="21" x14ac:dyDescent="0.15">
      <c r="A1578" s="28"/>
      <c r="B1578" s="28"/>
      <c r="Y1578" s="28" ph="1"/>
      <c r="AK1578" s="28"/>
    </row>
    <row r="1579" spans="1:37" ht="21" x14ac:dyDescent="0.15">
      <c r="A1579" s="28"/>
      <c r="B1579" s="28"/>
      <c r="Y1579" s="28" ph="1"/>
      <c r="AK1579" s="28"/>
    </row>
    <row r="1580" spans="1:37" ht="21" x14ac:dyDescent="0.15">
      <c r="A1580" s="28"/>
      <c r="B1580" s="28"/>
      <c r="Y1580" s="28" ph="1"/>
      <c r="AK1580" s="28"/>
    </row>
    <row r="1581" spans="1:37" ht="21" x14ac:dyDescent="0.15">
      <c r="A1581" s="28"/>
      <c r="B1581" s="28"/>
      <c r="Y1581" s="28" ph="1"/>
      <c r="AK1581" s="28"/>
    </row>
    <row r="1582" spans="1:37" ht="21" x14ac:dyDescent="0.15">
      <c r="A1582" s="28"/>
      <c r="B1582" s="28"/>
      <c r="Y1582" s="28" ph="1"/>
      <c r="AK1582" s="28"/>
    </row>
    <row r="1583" spans="1:37" ht="21" x14ac:dyDescent="0.15">
      <c r="A1583" s="28"/>
      <c r="B1583" s="28"/>
      <c r="Y1583" s="28" ph="1"/>
      <c r="AK1583" s="28"/>
    </row>
    <row r="1584" spans="1:37" ht="21" x14ac:dyDescent="0.15">
      <c r="A1584" s="28"/>
      <c r="B1584" s="28"/>
      <c r="Y1584" s="28" ph="1"/>
      <c r="AK1584" s="28"/>
    </row>
    <row r="1585" spans="1:37" ht="21" x14ac:dyDescent="0.15">
      <c r="A1585" s="28"/>
      <c r="B1585" s="28"/>
      <c r="Y1585" s="28" ph="1"/>
      <c r="AK1585" s="28"/>
    </row>
    <row r="1586" spans="1:37" ht="21" x14ac:dyDescent="0.15">
      <c r="A1586" s="28"/>
      <c r="B1586" s="28"/>
      <c r="Y1586" s="28" ph="1"/>
      <c r="AK1586" s="28"/>
    </row>
    <row r="1587" spans="1:37" ht="21" x14ac:dyDescent="0.15">
      <c r="A1587" s="28"/>
      <c r="B1587" s="28"/>
      <c r="Y1587" s="28" ph="1"/>
      <c r="AK1587" s="28"/>
    </row>
    <row r="1588" spans="1:37" ht="21" x14ac:dyDescent="0.15">
      <c r="A1588" s="28"/>
      <c r="B1588" s="28"/>
      <c r="Y1588" s="28" ph="1"/>
      <c r="AK1588" s="28"/>
    </row>
    <row r="1589" spans="1:37" ht="21" x14ac:dyDescent="0.15">
      <c r="A1589" s="28"/>
      <c r="B1589" s="28"/>
      <c r="Y1589" s="28" ph="1"/>
      <c r="AK1589" s="28"/>
    </row>
    <row r="1590" spans="1:37" ht="21" x14ac:dyDescent="0.15">
      <c r="A1590" s="28"/>
      <c r="B1590" s="28"/>
      <c r="Y1590" s="28" ph="1"/>
      <c r="AK1590" s="28"/>
    </row>
    <row r="1591" spans="1:37" ht="21" x14ac:dyDescent="0.15">
      <c r="A1591" s="28"/>
      <c r="B1591" s="28"/>
      <c r="Y1591" s="28" ph="1"/>
      <c r="AK1591" s="28"/>
    </row>
    <row r="1592" spans="1:37" ht="21" x14ac:dyDescent="0.15">
      <c r="A1592" s="28"/>
      <c r="B1592" s="28"/>
      <c r="Y1592" s="28" ph="1"/>
      <c r="AK1592" s="28"/>
    </row>
    <row r="1593" spans="1:37" ht="21" x14ac:dyDescent="0.15">
      <c r="A1593" s="28"/>
      <c r="B1593" s="28"/>
      <c r="Y1593" s="28" ph="1"/>
      <c r="AK1593" s="28"/>
    </row>
    <row r="1594" spans="1:37" ht="21" x14ac:dyDescent="0.15">
      <c r="A1594" s="28"/>
      <c r="B1594" s="28"/>
      <c r="Y1594" s="28" ph="1"/>
      <c r="AK1594" s="28"/>
    </row>
    <row r="1595" spans="1:37" ht="21" x14ac:dyDescent="0.15">
      <c r="A1595" s="28"/>
      <c r="B1595" s="28"/>
      <c r="Y1595" s="28" ph="1"/>
      <c r="AK1595" s="28"/>
    </row>
    <row r="1596" spans="1:37" ht="21" x14ac:dyDescent="0.15">
      <c r="A1596" s="28"/>
      <c r="B1596" s="28"/>
      <c r="Y1596" s="28" ph="1"/>
      <c r="AK1596" s="28"/>
    </row>
    <row r="1597" spans="1:37" ht="21" x14ac:dyDescent="0.15">
      <c r="A1597" s="28"/>
      <c r="B1597" s="28"/>
      <c r="Y1597" s="28" ph="1"/>
      <c r="AK1597" s="28"/>
    </row>
    <row r="1598" spans="1:37" ht="21" x14ac:dyDescent="0.15">
      <c r="A1598" s="28"/>
      <c r="B1598" s="28"/>
      <c r="Y1598" s="28" ph="1"/>
      <c r="AK1598" s="28"/>
    </row>
    <row r="1599" spans="1:37" ht="21" x14ac:dyDescent="0.15">
      <c r="A1599" s="28"/>
      <c r="B1599" s="28"/>
      <c r="Y1599" s="28" ph="1"/>
      <c r="AK1599" s="28"/>
    </row>
    <row r="1600" spans="1:37" ht="21" x14ac:dyDescent="0.15">
      <c r="A1600" s="28"/>
      <c r="B1600" s="28"/>
      <c r="Y1600" s="28" ph="1"/>
      <c r="AK1600" s="28"/>
    </row>
    <row r="1601" spans="1:37" ht="21" x14ac:dyDescent="0.15">
      <c r="A1601" s="28"/>
      <c r="B1601" s="28"/>
      <c r="Y1601" s="28" ph="1"/>
      <c r="AK1601" s="28"/>
    </row>
    <row r="1602" spans="1:37" ht="21" x14ac:dyDescent="0.15">
      <c r="A1602" s="28"/>
      <c r="B1602" s="28"/>
      <c r="Y1602" s="28" ph="1"/>
      <c r="AK1602" s="28"/>
    </row>
    <row r="1603" spans="1:37" ht="21" x14ac:dyDescent="0.15">
      <c r="A1603" s="28"/>
      <c r="B1603" s="28"/>
      <c r="Y1603" s="28" ph="1"/>
      <c r="AK1603" s="28"/>
    </row>
    <row r="1604" spans="1:37" ht="21" x14ac:dyDescent="0.15">
      <c r="A1604" s="28"/>
      <c r="B1604" s="28"/>
      <c r="Y1604" s="28" ph="1"/>
      <c r="AK1604" s="28"/>
    </row>
    <row r="1605" spans="1:37" ht="21" x14ac:dyDescent="0.15">
      <c r="A1605" s="28"/>
      <c r="B1605" s="28"/>
      <c r="Y1605" s="28" ph="1"/>
      <c r="AK1605" s="28"/>
    </row>
    <row r="1606" spans="1:37" ht="21" x14ac:dyDescent="0.15">
      <c r="A1606" s="28"/>
      <c r="B1606" s="28"/>
      <c r="Y1606" s="28" ph="1"/>
      <c r="AK1606" s="28"/>
    </row>
    <row r="1607" spans="1:37" ht="21" x14ac:dyDescent="0.15">
      <c r="A1607" s="28"/>
      <c r="B1607" s="28"/>
      <c r="Y1607" s="28" ph="1"/>
      <c r="AK1607" s="28"/>
    </row>
    <row r="1608" spans="1:37" ht="21" x14ac:dyDescent="0.15">
      <c r="A1608" s="28"/>
      <c r="B1608" s="28"/>
      <c r="Y1608" s="28" ph="1"/>
      <c r="AK1608" s="28"/>
    </row>
    <row r="1609" spans="1:37" ht="21" x14ac:dyDescent="0.15">
      <c r="A1609" s="28"/>
      <c r="B1609" s="28"/>
      <c r="Y1609" s="28" ph="1"/>
      <c r="AK1609" s="28"/>
    </row>
    <row r="1610" spans="1:37" ht="21" x14ac:dyDescent="0.15">
      <c r="A1610" s="28"/>
      <c r="B1610" s="28"/>
      <c r="Y1610" s="28" ph="1"/>
      <c r="AK1610" s="28"/>
    </row>
    <row r="1611" spans="1:37" ht="21" x14ac:dyDescent="0.15">
      <c r="A1611" s="28"/>
      <c r="B1611" s="28"/>
      <c r="Y1611" s="28" ph="1"/>
      <c r="AK1611" s="28"/>
    </row>
    <row r="1612" spans="1:37" ht="21" x14ac:dyDescent="0.15">
      <c r="A1612" s="28"/>
      <c r="B1612" s="28"/>
      <c r="Y1612" s="28" ph="1"/>
      <c r="AK1612" s="28"/>
    </row>
    <row r="1613" spans="1:37" ht="21" x14ac:dyDescent="0.15">
      <c r="A1613" s="28"/>
      <c r="B1613" s="28"/>
      <c r="Y1613" s="28" ph="1"/>
      <c r="AK1613" s="28"/>
    </row>
    <row r="1614" spans="1:37" ht="21" x14ac:dyDescent="0.15">
      <c r="A1614" s="28"/>
      <c r="B1614" s="28"/>
      <c r="Y1614" s="28" ph="1"/>
      <c r="AK1614" s="28"/>
    </row>
    <row r="1615" spans="1:37" ht="21" x14ac:dyDescent="0.15">
      <c r="A1615" s="28"/>
      <c r="B1615" s="28"/>
      <c r="Y1615" s="28" ph="1"/>
      <c r="AK1615" s="28"/>
    </row>
    <row r="1616" spans="1:37" ht="21" x14ac:dyDescent="0.15">
      <c r="A1616" s="28"/>
      <c r="B1616" s="28"/>
      <c r="Y1616" s="28" ph="1"/>
      <c r="AK1616" s="28"/>
    </row>
    <row r="1617" spans="1:37" ht="21" x14ac:dyDescent="0.15">
      <c r="A1617" s="28"/>
      <c r="B1617" s="28"/>
      <c r="Y1617" s="28" ph="1"/>
      <c r="AK1617" s="28"/>
    </row>
    <row r="1618" spans="1:37" ht="21" x14ac:dyDescent="0.15">
      <c r="A1618" s="28"/>
      <c r="B1618" s="28"/>
      <c r="Y1618" s="28" ph="1"/>
      <c r="AK1618" s="28"/>
    </row>
    <row r="1619" spans="1:37" ht="21" x14ac:dyDescent="0.15">
      <c r="A1619" s="28"/>
      <c r="B1619" s="28"/>
      <c r="Y1619" s="28" ph="1"/>
      <c r="AK1619" s="28"/>
    </row>
    <row r="1620" spans="1:37" ht="21" x14ac:dyDescent="0.15">
      <c r="A1620" s="28"/>
      <c r="B1620" s="28"/>
      <c r="Y1620" s="28" ph="1"/>
      <c r="AK1620" s="28"/>
    </row>
    <row r="1621" spans="1:37" ht="21" x14ac:dyDescent="0.15">
      <c r="A1621" s="28"/>
      <c r="B1621" s="28"/>
      <c r="Y1621" s="28" ph="1"/>
      <c r="AK1621" s="28"/>
    </row>
    <row r="1622" spans="1:37" ht="21" x14ac:dyDescent="0.15">
      <c r="A1622" s="28"/>
      <c r="B1622" s="28"/>
      <c r="Y1622" s="28" ph="1"/>
      <c r="AK1622" s="28"/>
    </row>
    <row r="1623" spans="1:37" ht="21" x14ac:dyDescent="0.15">
      <c r="A1623" s="28"/>
      <c r="B1623" s="28"/>
      <c r="Y1623" s="28" ph="1"/>
      <c r="AK1623" s="28"/>
    </row>
    <row r="1624" spans="1:37" ht="21" x14ac:dyDescent="0.15">
      <c r="A1624" s="28"/>
      <c r="B1624" s="28"/>
      <c r="Y1624" s="28" ph="1"/>
      <c r="AK1624" s="28"/>
    </row>
    <row r="1625" spans="1:37" ht="21" x14ac:dyDescent="0.15">
      <c r="A1625" s="28"/>
      <c r="B1625" s="28"/>
      <c r="Y1625" s="28" ph="1"/>
      <c r="AK1625" s="28"/>
    </row>
    <row r="1626" spans="1:37" ht="21" x14ac:dyDescent="0.15">
      <c r="A1626" s="28"/>
      <c r="B1626" s="28"/>
      <c r="Y1626" s="28" ph="1"/>
      <c r="AK1626" s="28"/>
    </row>
    <row r="1627" spans="1:37" ht="21" x14ac:dyDescent="0.15">
      <c r="A1627" s="28"/>
      <c r="B1627" s="28"/>
      <c r="Y1627" s="28" ph="1"/>
      <c r="AK1627" s="28"/>
    </row>
    <row r="1628" spans="1:37" ht="21" x14ac:dyDescent="0.15">
      <c r="A1628" s="28"/>
      <c r="B1628" s="28"/>
      <c r="Y1628" s="28" ph="1"/>
      <c r="AK1628" s="28"/>
    </row>
    <row r="1629" spans="1:37" ht="21" x14ac:dyDescent="0.15">
      <c r="A1629" s="28"/>
      <c r="B1629" s="28"/>
      <c r="Y1629" s="28" ph="1"/>
      <c r="AK1629" s="28"/>
    </row>
    <row r="1630" spans="1:37" ht="21" x14ac:dyDescent="0.15">
      <c r="A1630" s="28"/>
      <c r="B1630" s="28"/>
      <c r="Y1630" s="28" ph="1"/>
      <c r="AK1630" s="28"/>
    </row>
    <row r="1631" spans="1:37" ht="21" x14ac:dyDescent="0.15">
      <c r="A1631" s="28"/>
      <c r="B1631" s="28"/>
      <c r="Y1631" s="28" ph="1"/>
      <c r="AK1631" s="28"/>
    </row>
    <row r="1632" spans="1:37" ht="21" x14ac:dyDescent="0.15">
      <c r="A1632" s="28"/>
      <c r="B1632" s="28"/>
      <c r="Y1632" s="28" ph="1"/>
      <c r="AK1632" s="28"/>
    </row>
    <row r="1633" spans="1:37" ht="21" x14ac:dyDescent="0.15">
      <c r="A1633" s="28"/>
      <c r="B1633" s="28"/>
      <c r="Y1633" s="28" ph="1"/>
      <c r="AK1633" s="28"/>
    </row>
    <row r="1634" spans="1:37" ht="21" x14ac:dyDescent="0.15">
      <c r="A1634" s="28"/>
      <c r="B1634" s="28"/>
      <c r="Y1634" s="28" ph="1"/>
      <c r="AK1634" s="28"/>
    </row>
    <row r="1635" spans="1:37" ht="21" x14ac:dyDescent="0.15">
      <c r="A1635" s="28"/>
      <c r="B1635" s="28"/>
      <c r="Y1635" s="28" ph="1"/>
      <c r="AK1635" s="28"/>
    </row>
    <row r="1636" spans="1:37" ht="21" x14ac:dyDescent="0.15">
      <c r="A1636" s="28"/>
      <c r="B1636" s="28"/>
      <c r="Y1636" s="28" ph="1"/>
      <c r="AK1636" s="28"/>
    </row>
    <row r="1637" spans="1:37" ht="21" x14ac:dyDescent="0.15">
      <c r="A1637" s="28"/>
      <c r="B1637" s="28"/>
      <c r="Y1637" s="28" ph="1"/>
      <c r="AK1637" s="28"/>
    </row>
    <row r="1638" spans="1:37" ht="21" x14ac:dyDescent="0.15">
      <c r="A1638" s="28"/>
      <c r="B1638" s="28"/>
      <c r="Y1638" s="28" ph="1"/>
      <c r="AK1638" s="28"/>
    </row>
    <row r="1639" spans="1:37" ht="21" x14ac:dyDescent="0.15">
      <c r="A1639" s="28"/>
      <c r="B1639" s="28"/>
      <c r="Y1639" s="28" ph="1"/>
      <c r="AK1639" s="28"/>
    </row>
    <row r="1640" spans="1:37" ht="21" x14ac:dyDescent="0.15">
      <c r="A1640" s="28"/>
      <c r="B1640" s="28"/>
      <c r="Y1640" s="28" ph="1"/>
      <c r="AK1640" s="28"/>
    </row>
    <row r="1641" spans="1:37" ht="21" x14ac:dyDescent="0.15">
      <c r="A1641" s="28"/>
      <c r="B1641" s="28"/>
      <c r="Y1641" s="28" ph="1"/>
      <c r="AK1641" s="28"/>
    </row>
    <row r="1642" spans="1:37" ht="21" x14ac:dyDescent="0.15">
      <c r="A1642" s="28"/>
      <c r="B1642" s="28"/>
      <c r="Y1642" s="28" ph="1"/>
      <c r="AK1642" s="28"/>
    </row>
    <row r="1643" spans="1:37" ht="21" x14ac:dyDescent="0.15">
      <c r="A1643" s="28"/>
      <c r="B1643" s="28"/>
      <c r="Y1643" s="28" ph="1"/>
      <c r="AK1643" s="28"/>
    </row>
    <row r="1644" spans="1:37" ht="21" x14ac:dyDescent="0.15">
      <c r="A1644" s="28"/>
      <c r="B1644" s="28"/>
      <c r="Y1644" s="28" ph="1"/>
      <c r="AK1644" s="28"/>
    </row>
    <row r="1645" spans="1:37" ht="21" x14ac:dyDescent="0.15">
      <c r="A1645" s="28"/>
      <c r="B1645" s="28"/>
      <c r="Y1645" s="28" ph="1"/>
      <c r="AK1645" s="28"/>
    </row>
    <row r="1646" spans="1:37" ht="21" x14ac:dyDescent="0.15">
      <c r="A1646" s="28"/>
      <c r="B1646" s="28"/>
      <c r="Y1646" s="28" ph="1"/>
      <c r="AK1646" s="28"/>
    </row>
    <row r="1647" spans="1:37" ht="21" x14ac:dyDescent="0.15">
      <c r="A1647" s="28"/>
      <c r="B1647" s="28"/>
      <c r="Y1647" s="28" ph="1"/>
      <c r="AK1647" s="28"/>
    </row>
    <row r="1648" spans="1:37" ht="21" x14ac:dyDescent="0.15">
      <c r="A1648" s="28"/>
      <c r="B1648" s="28"/>
      <c r="Y1648" s="28" ph="1"/>
      <c r="AK1648" s="28"/>
    </row>
    <row r="1649" spans="1:37" ht="21" x14ac:dyDescent="0.15">
      <c r="A1649" s="28"/>
      <c r="B1649" s="28"/>
      <c r="Y1649" s="28" ph="1"/>
      <c r="AK1649" s="28"/>
    </row>
    <row r="1650" spans="1:37" ht="21" x14ac:dyDescent="0.15">
      <c r="A1650" s="28"/>
      <c r="B1650" s="28"/>
      <c r="Y1650" s="28" ph="1"/>
      <c r="AK1650" s="28"/>
    </row>
    <row r="1651" spans="1:37" ht="21" x14ac:dyDescent="0.15">
      <c r="A1651" s="28"/>
      <c r="B1651" s="28"/>
      <c r="Y1651" s="28" ph="1"/>
      <c r="AK1651" s="28"/>
    </row>
    <row r="1652" spans="1:37" ht="21" x14ac:dyDescent="0.15">
      <c r="A1652" s="28"/>
      <c r="B1652" s="28"/>
      <c r="Y1652" s="28" ph="1"/>
      <c r="AK1652" s="28"/>
    </row>
    <row r="1653" spans="1:37" ht="21" x14ac:dyDescent="0.15">
      <c r="A1653" s="28"/>
      <c r="B1653" s="28"/>
      <c r="Y1653" s="28" ph="1"/>
      <c r="AK1653" s="28"/>
    </row>
    <row r="1654" spans="1:37" ht="21" x14ac:dyDescent="0.15">
      <c r="A1654" s="28"/>
      <c r="B1654" s="28"/>
      <c r="Y1654" s="28" ph="1"/>
      <c r="AK1654" s="28"/>
    </row>
    <row r="1655" spans="1:37" ht="21" x14ac:dyDescent="0.15">
      <c r="A1655" s="28"/>
      <c r="B1655" s="28"/>
      <c r="Y1655" s="28" ph="1"/>
      <c r="AK1655" s="28"/>
    </row>
    <row r="1656" spans="1:37" ht="21" x14ac:dyDescent="0.15">
      <c r="A1656" s="28"/>
      <c r="B1656" s="28"/>
      <c r="Y1656" s="28" ph="1"/>
      <c r="AK1656" s="28"/>
    </row>
    <row r="1657" spans="1:37" ht="21" x14ac:dyDescent="0.15">
      <c r="A1657" s="28"/>
      <c r="B1657" s="28"/>
      <c r="Y1657" s="28" ph="1"/>
      <c r="AK1657" s="28"/>
    </row>
    <row r="1658" spans="1:37" ht="21" x14ac:dyDescent="0.15">
      <c r="A1658" s="28"/>
      <c r="B1658" s="28"/>
      <c r="Y1658" s="28" ph="1"/>
      <c r="AK1658" s="28"/>
    </row>
    <row r="1659" spans="1:37" ht="21" x14ac:dyDescent="0.15">
      <c r="A1659" s="28"/>
      <c r="B1659" s="28"/>
      <c r="Y1659" s="28" ph="1"/>
      <c r="AK1659" s="28"/>
    </row>
    <row r="1660" spans="1:37" ht="21" x14ac:dyDescent="0.15">
      <c r="A1660" s="28"/>
      <c r="B1660" s="28"/>
      <c r="Y1660" s="28" ph="1"/>
      <c r="AK1660" s="28"/>
    </row>
    <row r="1661" spans="1:37" ht="21" x14ac:dyDescent="0.15">
      <c r="A1661" s="28"/>
      <c r="B1661" s="28"/>
      <c r="Y1661" s="28" ph="1"/>
      <c r="AK1661" s="28"/>
    </row>
    <row r="1662" spans="1:37" ht="21" x14ac:dyDescent="0.15">
      <c r="A1662" s="28"/>
      <c r="B1662" s="28"/>
      <c r="Y1662" s="28" ph="1"/>
      <c r="AK1662" s="28"/>
    </row>
    <row r="1663" spans="1:37" ht="21" x14ac:dyDescent="0.15">
      <c r="A1663" s="28"/>
      <c r="B1663" s="28"/>
      <c r="Y1663" s="28" ph="1"/>
      <c r="AK1663" s="28"/>
    </row>
    <row r="1664" spans="1:37" ht="21" x14ac:dyDescent="0.15">
      <c r="A1664" s="28"/>
      <c r="B1664" s="28"/>
      <c r="Y1664" s="28" ph="1"/>
      <c r="AK1664" s="28"/>
    </row>
    <row r="1665" spans="1:37" ht="21" x14ac:dyDescent="0.15">
      <c r="A1665" s="28"/>
      <c r="B1665" s="28"/>
      <c r="Y1665" s="28" ph="1"/>
      <c r="AK1665" s="28"/>
    </row>
    <row r="1666" spans="1:37" ht="21" x14ac:dyDescent="0.15">
      <c r="A1666" s="28"/>
      <c r="B1666" s="28"/>
      <c r="Y1666" s="28" ph="1"/>
      <c r="AK1666" s="28"/>
    </row>
    <row r="1667" spans="1:37" ht="21" x14ac:dyDescent="0.15">
      <c r="A1667" s="28"/>
      <c r="B1667" s="28"/>
      <c r="Y1667" s="28" ph="1"/>
      <c r="AK1667" s="28"/>
    </row>
    <row r="1668" spans="1:37" ht="21" x14ac:dyDescent="0.15">
      <c r="A1668" s="28"/>
      <c r="B1668" s="28"/>
      <c r="Y1668" s="28" ph="1"/>
      <c r="AK1668" s="28"/>
    </row>
    <row r="1669" spans="1:37" ht="21" x14ac:dyDescent="0.15">
      <c r="A1669" s="28"/>
      <c r="B1669" s="28"/>
      <c r="Y1669" s="28" ph="1"/>
      <c r="AK1669" s="28"/>
    </row>
    <row r="1670" spans="1:37" ht="21" x14ac:dyDescent="0.15">
      <c r="A1670" s="28"/>
      <c r="B1670" s="28"/>
      <c r="Y1670" s="28" ph="1"/>
      <c r="AK1670" s="28"/>
    </row>
    <row r="1671" spans="1:37" ht="21" x14ac:dyDescent="0.15">
      <c r="A1671" s="28"/>
      <c r="B1671" s="28"/>
      <c r="Y1671" s="28" ph="1"/>
      <c r="AK1671" s="28"/>
    </row>
    <row r="1672" spans="1:37" ht="21" x14ac:dyDescent="0.15">
      <c r="A1672" s="28"/>
      <c r="B1672" s="28"/>
      <c r="Y1672" s="28" ph="1"/>
      <c r="AK1672" s="28"/>
    </row>
    <row r="1673" spans="1:37" ht="21" x14ac:dyDescent="0.15">
      <c r="A1673" s="28"/>
      <c r="B1673" s="28"/>
      <c r="Y1673" s="28" ph="1"/>
      <c r="AK1673" s="28"/>
    </row>
    <row r="1674" spans="1:37" ht="21" x14ac:dyDescent="0.15">
      <c r="A1674" s="28"/>
      <c r="B1674" s="28"/>
      <c r="Y1674" s="28" ph="1"/>
      <c r="AK1674" s="28"/>
    </row>
    <row r="1675" spans="1:37" ht="21" x14ac:dyDescent="0.15">
      <c r="A1675" s="28"/>
      <c r="B1675" s="28"/>
      <c r="Y1675" s="28" ph="1"/>
      <c r="AK1675" s="28"/>
    </row>
    <row r="1676" spans="1:37" ht="21" x14ac:dyDescent="0.15">
      <c r="A1676" s="28"/>
      <c r="B1676" s="28"/>
      <c r="Y1676" s="28" ph="1"/>
      <c r="AK1676" s="28"/>
    </row>
    <row r="1677" spans="1:37" ht="21" x14ac:dyDescent="0.15">
      <c r="A1677" s="28"/>
      <c r="B1677" s="28"/>
      <c r="Y1677" s="28" ph="1"/>
      <c r="AK1677" s="28"/>
    </row>
    <row r="1678" spans="1:37" ht="21" x14ac:dyDescent="0.15">
      <c r="A1678" s="28"/>
      <c r="B1678" s="28"/>
      <c r="Y1678" s="28" ph="1"/>
      <c r="AK1678" s="28"/>
    </row>
    <row r="1679" spans="1:37" ht="21" x14ac:dyDescent="0.15">
      <c r="A1679" s="28"/>
      <c r="B1679" s="28"/>
      <c r="Y1679" s="28" ph="1"/>
      <c r="AK1679" s="28"/>
    </row>
    <row r="1680" spans="1:37" ht="21" x14ac:dyDescent="0.15">
      <c r="A1680" s="28"/>
      <c r="B1680" s="28"/>
      <c r="Y1680" s="28" ph="1"/>
      <c r="AK1680" s="28"/>
    </row>
    <row r="1681" spans="1:37" ht="21" x14ac:dyDescent="0.15">
      <c r="A1681" s="28"/>
      <c r="B1681" s="28"/>
      <c r="Y1681" s="28" ph="1"/>
      <c r="AK1681" s="28"/>
    </row>
    <row r="1682" spans="1:37" ht="21" x14ac:dyDescent="0.15">
      <c r="A1682" s="28"/>
      <c r="B1682" s="28"/>
      <c r="Y1682" s="28" ph="1"/>
      <c r="AK1682" s="28"/>
    </row>
    <row r="1683" spans="1:37" ht="21" x14ac:dyDescent="0.15">
      <c r="A1683" s="28"/>
      <c r="B1683" s="28"/>
      <c r="Y1683" s="28" ph="1"/>
      <c r="AK1683" s="28"/>
    </row>
    <row r="1684" spans="1:37" ht="21" x14ac:dyDescent="0.15">
      <c r="A1684" s="28"/>
      <c r="B1684" s="28"/>
      <c r="Y1684" s="28" ph="1"/>
      <c r="AK1684" s="28"/>
    </row>
    <row r="1685" spans="1:37" ht="21" x14ac:dyDescent="0.15">
      <c r="A1685" s="28"/>
      <c r="B1685" s="28"/>
      <c r="Y1685" s="28" ph="1"/>
      <c r="AK1685" s="28"/>
    </row>
    <row r="1686" spans="1:37" ht="21" x14ac:dyDescent="0.15">
      <c r="A1686" s="28"/>
      <c r="B1686" s="28"/>
      <c r="Y1686" s="28" ph="1"/>
      <c r="AK1686" s="28"/>
    </row>
    <row r="1687" spans="1:37" ht="21" x14ac:dyDescent="0.15">
      <c r="A1687" s="28"/>
      <c r="B1687" s="28"/>
      <c r="Y1687" s="28" ph="1"/>
      <c r="AK1687" s="28"/>
    </row>
    <row r="1688" spans="1:37" ht="21" x14ac:dyDescent="0.15">
      <c r="A1688" s="28"/>
      <c r="B1688" s="28"/>
      <c r="Y1688" s="28" ph="1"/>
      <c r="AK1688" s="28"/>
    </row>
    <row r="1689" spans="1:37" ht="21" x14ac:dyDescent="0.15">
      <c r="A1689" s="28"/>
      <c r="B1689" s="28"/>
      <c r="Y1689" s="28" ph="1"/>
      <c r="AK1689" s="28"/>
    </row>
    <row r="1690" spans="1:37" ht="21" x14ac:dyDescent="0.15">
      <c r="A1690" s="28"/>
      <c r="B1690" s="28"/>
      <c r="Y1690" s="28" ph="1"/>
      <c r="AK1690" s="28"/>
    </row>
    <row r="1691" spans="1:37" ht="21" x14ac:dyDescent="0.15">
      <c r="A1691" s="28"/>
      <c r="B1691" s="28"/>
      <c r="Y1691" s="28" ph="1"/>
      <c r="AK1691" s="28"/>
    </row>
    <row r="1692" spans="1:37" ht="21" x14ac:dyDescent="0.15">
      <c r="A1692" s="28"/>
      <c r="B1692" s="28"/>
      <c r="Y1692" s="28" ph="1"/>
      <c r="AK1692" s="28"/>
    </row>
    <row r="1693" spans="1:37" ht="21" x14ac:dyDescent="0.15">
      <c r="A1693" s="28"/>
      <c r="B1693" s="28"/>
      <c r="Y1693" s="28" ph="1"/>
      <c r="AK1693" s="28"/>
    </row>
    <row r="1694" spans="1:37" ht="21" x14ac:dyDescent="0.15">
      <c r="A1694" s="28"/>
      <c r="B1694" s="28"/>
      <c r="Y1694" s="28" ph="1"/>
      <c r="AK1694" s="28"/>
    </row>
    <row r="1695" spans="1:37" ht="21" x14ac:dyDescent="0.15">
      <c r="A1695" s="28"/>
      <c r="B1695" s="28"/>
      <c r="Y1695" s="28" ph="1"/>
      <c r="AK1695" s="28"/>
    </row>
    <row r="1696" spans="1:37" ht="21" x14ac:dyDescent="0.15">
      <c r="A1696" s="28"/>
      <c r="B1696" s="28"/>
      <c r="Y1696" s="28" ph="1"/>
      <c r="AK1696" s="28"/>
    </row>
    <row r="1697" spans="1:37" ht="21" x14ac:dyDescent="0.15">
      <c r="A1697" s="28"/>
      <c r="B1697" s="28"/>
      <c r="Y1697" s="28" ph="1"/>
      <c r="AK1697" s="28"/>
    </row>
    <row r="1698" spans="1:37" ht="21" x14ac:dyDescent="0.15">
      <c r="A1698" s="28"/>
      <c r="B1698" s="28"/>
      <c r="Y1698" s="28" ph="1"/>
      <c r="AK1698" s="28"/>
    </row>
    <row r="1699" spans="1:37" ht="21" x14ac:dyDescent="0.15">
      <c r="A1699" s="28"/>
      <c r="B1699" s="28"/>
      <c r="Y1699" s="28" ph="1"/>
      <c r="AK1699" s="28"/>
    </row>
    <row r="1700" spans="1:37" ht="21" x14ac:dyDescent="0.15">
      <c r="A1700" s="28"/>
      <c r="B1700" s="28"/>
      <c r="Y1700" s="28" ph="1"/>
      <c r="AK1700" s="28"/>
    </row>
    <row r="1701" spans="1:37" ht="21" x14ac:dyDescent="0.15">
      <c r="A1701" s="28"/>
      <c r="B1701" s="28"/>
      <c r="Y1701" s="28" ph="1"/>
      <c r="AK1701" s="28"/>
    </row>
    <row r="1702" spans="1:37" ht="21" x14ac:dyDescent="0.15">
      <c r="A1702" s="28"/>
      <c r="B1702" s="28"/>
      <c r="Y1702" s="28" ph="1"/>
      <c r="AK1702" s="28"/>
    </row>
    <row r="1703" spans="1:37" ht="21" x14ac:dyDescent="0.15">
      <c r="A1703" s="28"/>
      <c r="B1703" s="28"/>
      <c r="Y1703" s="28" ph="1"/>
      <c r="AK1703" s="28"/>
    </row>
    <row r="1704" spans="1:37" ht="21" x14ac:dyDescent="0.15">
      <c r="A1704" s="28"/>
      <c r="B1704" s="28"/>
      <c r="Y1704" s="28" ph="1"/>
      <c r="AK1704" s="28"/>
    </row>
    <row r="1705" spans="1:37" ht="21" x14ac:dyDescent="0.15">
      <c r="A1705" s="28"/>
      <c r="B1705" s="28"/>
      <c r="Y1705" s="28" ph="1"/>
      <c r="AK1705" s="28"/>
    </row>
    <row r="1706" spans="1:37" ht="21" x14ac:dyDescent="0.15">
      <c r="A1706" s="28"/>
      <c r="B1706" s="28"/>
      <c r="Y1706" s="28" ph="1"/>
      <c r="AK1706" s="28"/>
    </row>
    <row r="1707" spans="1:37" ht="21" x14ac:dyDescent="0.15">
      <c r="A1707" s="28"/>
      <c r="B1707" s="28"/>
      <c r="Y1707" s="28" ph="1"/>
      <c r="AK1707" s="28"/>
    </row>
    <row r="1708" spans="1:37" ht="21" x14ac:dyDescent="0.15">
      <c r="A1708" s="28"/>
      <c r="B1708" s="28"/>
      <c r="Y1708" s="28" ph="1"/>
      <c r="AK1708" s="28"/>
    </row>
    <row r="1709" spans="1:37" ht="21" x14ac:dyDescent="0.15">
      <c r="A1709" s="28"/>
      <c r="B1709" s="28"/>
      <c r="Y1709" s="28" ph="1"/>
      <c r="AK1709" s="28"/>
    </row>
    <row r="1710" spans="1:37" ht="21" x14ac:dyDescent="0.15">
      <c r="A1710" s="28"/>
      <c r="B1710" s="28"/>
      <c r="Y1710" s="28" ph="1"/>
      <c r="AK1710" s="28"/>
    </row>
    <row r="1711" spans="1:37" ht="21" x14ac:dyDescent="0.15">
      <c r="A1711" s="28"/>
      <c r="B1711" s="28"/>
      <c r="Y1711" s="28" ph="1"/>
      <c r="AK1711" s="28"/>
    </row>
    <row r="1712" spans="1:37" ht="21" x14ac:dyDescent="0.15">
      <c r="A1712" s="28"/>
      <c r="B1712" s="28"/>
      <c r="Y1712" s="28" ph="1"/>
      <c r="AK1712" s="28"/>
    </row>
    <row r="1713" spans="1:37" ht="21" x14ac:dyDescent="0.15">
      <c r="A1713" s="28"/>
      <c r="B1713" s="28"/>
      <c r="Y1713" s="28" ph="1"/>
      <c r="AK1713" s="28"/>
    </row>
    <row r="1714" spans="1:37" ht="21" x14ac:dyDescent="0.15">
      <c r="A1714" s="28"/>
      <c r="B1714" s="28"/>
      <c r="Y1714" s="28" ph="1"/>
      <c r="AK1714" s="28"/>
    </row>
    <row r="1715" spans="1:37" ht="21" x14ac:dyDescent="0.15">
      <c r="A1715" s="28"/>
      <c r="B1715" s="28"/>
      <c r="Y1715" s="28" ph="1"/>
      <c r="AK1715" s="28"/>
    </row>
    <row r="1716" spans="1:37" ht="21" x14ac:dyDescent="0.15">
      <c r="A1716" s="28"/>
      <c r="B1716" s="28"/>
      <c r="Y1716" s="28" ph="1"/>
      <c r="AK1716" s="28"/>
    </row>
    <row r="1717" spans="1:37" ht="21" x14ac:dyDescent="0.15">
      <c r="A1717" s="28"/>
      <c r="B1717" s="28"/>
      <c r="Y1717" s="28" ph="1"/>
      <c r="AK1717" s="28"/>
    </row>
    <row r="1718" spans="1:37" ht="21" x14ac:dyDescent="0.15">
      <c r="A1718" s="28"/>
      <c r="B1718" s="28"/>
      <c r="Y1718" s="28" ph="1"/>
      <c r="AK1718" s="28"/>
    </row>
    <row r="1719" spans="1:37" ht="21" x14ac:dyDescent="0.15">
      <c r="A1719" s="28"/>
      <c r="B1719" s="28"/>
      <c r="Y1719" s="28" ph="1"/>
      <c r="AK1719" s="28"/>
    </row>
    <row r="1720" spans="1:37" ht="21" x14ac:dyDescent="0.15">
      <c r="A1720" s="28"/>
      <c r="B1720" s="28"/>
      <c r="Y1720" s="28" ph="1"/>
      <c r="AK1720" s="28"/>
    </row>
    <row r="1721" spans="1:37" ht="21" x14ac:dyDescent="0.15">
      <c r="A1721" s="28"/>
      <c r="B1721" s="28"/>
      <c r="Y1721" s="28" ph="1"/>
      <c r="AK1721" s="28"/>
    </row>
    <row r="1722" spans="1:37" ht="21" x14ac:dyDescent="0.15">
      <c r="A1722" s="28"/>
      <c r="B1722" s="28"/>
      <c r="Y1722" s="28" ph="1"/>
      <c r="AK1722" s="28"/>
    </row>
    <row r="1723" spans="1:37" ht="21" x14ac:dyDescent="0.15">
      <c r="A1723" s="28"/>
      <c r="B1723" s="28"/>
      <c r="Y1723" s="28" ph="1"/>
      <c r="AK1723" s="28"/>
    </row>
    <row r="1724" spans="1:37" ht="21" x14ac:dyDescent="0.15">
      <c r="A1724" s="28"/>
      <c r="B1724" s="28"/>
      <c r="Y1724" s="28" ph="1"/>
      <c r="AK1724" s="28"/>
    </row>
    <row r="1725" spans="1:37" ht="21" x14ac:dyDescent="0.15">
      <c r="A1725" s="28"/>
      <c r="B1725" s="28"/>
      <c r="Y1725" s="28" ph="1"/>
      <c r="AK1725" s="28"/>
    </row>
    <row r="1726" spans="1:37" ht="21" x14ac:dyDescent="0.15">
      <c r="A1726" s="28"/>
      <c r="B1726" s="28"/>
      <c r="Y1726" s="28" ph="1"/>
      <c r="AK1726" s="28"/>
    </row>
    <row r="1727" spans="1:37" ht="21" x14ac:dyDescent="0.15">
      <c r="A1727" s="28"/>
      <c r="B1727" s="28"/>
      <c r="Y1727" s="28" ph="1"/>
      <c r="AK1727" s="28"/>
    </row>
    <row r="1728" spans="1:37" ht="21" x14ac:dyDescent="0.15">
      <c r="A1728" s="28"/>
      <c r="B1728" s="28"/>
      <c r="Y1728" s="28" ph="1"/>
      <c r="AK1728" s="28"/>
    </row>
    <row r="1729" spans="1:37" ht="21" x14ac:dyDescent="0.15">
      <c r="A1729" s="28"/>
      <c r="B1729" s="28"/>
      <c r="Y1729" s="28" ph="1"/>
      <c r="AK1729" s="28"/>
    </row>
    <row r="1730" spans="1:37" ht="21" x14ac:dyDescent="0.15">
      <c r="A1730" s="28"/>
      <c r="B1730" s="28"/>
      <c r="Y1730" s="28" ph="1"/>
      <c r="AK1730" s="28"/>
    </row>
    <row r="1731" spans="1:37" ht="21" x14ac:dyDescent="0.15">
      <c r="A1731" s="28"/>
      <c r="B1731" s="28"/>
      <c r="Y1731" s="28" ph="1"/>
      <c r="AK1731" s="28"/>
    </row>
    <row r="1732" spans="1:37" ht="21" x14ac:dyDescent="0.15">
      <c r="A1732" s="28"/>
      <c r="B1732" s="28"/>
      <c r="Y1732" s="28" ph="1"/>
      <c r="AK1732" s="28"/>
    </row>
    <row r="1733" spans="1:37" ht="21" x14ac:dyDescent="0.15">
      <c r="A1733" s="28"/>
      <c r="B1733" s="28"/>
      <c r="Y1733" s="28" ph="1"/>
      <c r="AK1733" s="28"/>
    </row>
    <row r="1734" spans="1:37" ht="21" x14ac:dyDescent="0.15">
      <c r="A1734" s="28"/>
      <c r="B1734" s="28"/>
      <c r="Y1734" s="28" ph="1"/>
      <c r="AK1734" s="28"/>
    </row>
    <row r="1735" spans="1:37" ht="21" x14ac:dyDescent="0.15">
      <c r="A1735" s="28"/>
      <c r="B1735" s="28"/>
      <c r="Y1735" s="28" ph="1"/>
      <c r="AK1735" s="28"/>
    </row>
    <row r="1736" spans="1:37" ht="21" x14ac:dyDescent="0.15">
      <c r="A1736" s="28"/>
      <c r="B1736" s="28"/>
      <c r="Y1736" s="28" ph="1"/>
      <c r="AK1736" s="28"/>
    </row>
    <row r="1737" spans="1:37" ht="21" x14ac:dyDescent="0.15">
      <c r="A1737" s="28"/>
      <c r="B1737" s="28"/>
      <c r="Y1737" s="28" ph="1"/>
      <c r="AK1737" s="28"/>
    </row>
    <row r="1738" spans="1:37" ht="21" x14ac:dyDescent="0.15">
      <c r="A1738" s="28"/>
      <c r="B1738" s="28"/>
      <c r="Y1738" s="28" ph="1"/>
      <c r="AK1738" s="28"/>
    </row>
    <row r="1739" spans="1:37" ht="21" x14ac:dyDescent="0.15">
      <c r="A1739" s="28"/>
      <c r="B1739" s="28"/>
      <c r="Y1739" s="28" ph="1"/>
      <c r="AK1739" s="28"/>
    </row>
    <row r="1740" spans="1:37" ht="21" x14ac:dyDescent="0.15">
      <c r="A1740" s="28"/>
      <c r="B1740" s="28"/>
      <c r="Y1740" s="28" ph="1"/>
      <c r="AK1740" s="28"/>
    </row>
    <row r="1741" spans="1:37" ht="21" x14ac:dyDescent="0.15">
      <c r="A1741" s="28"/>
      <c r="B1741" s="28"/>
      <c r="Y1741" s="28" ph="1"/>
      <c r="AK1741" s="28"/>
    </row>
    <row r="1742" spans="1:37" ht="21" x14ac:dyDescent="0.15">
      <c r="A1742" s="28"/>
      <c r="B1742" s="28"/>
      <c r="Y1742" s="28" ph="1"/>
      <c r="AK1742" s="28"/>
    </row>
    <row r="1743" spans="1:37" ht="21" x14ac:dyDescent="0.15">
      <c r="A1743" s="28"/>
      <c r="B1743" s="28"/>
      <c r="Y1743" s="28" ph="1"/>
      <c r="AK1743" s="28"/>
    </row>
    <row r="1744" spans="1:37" ht="21" x14ac:dyDescent="0.15">
      <c r="A1744" s="28"/>
      <c r="B1744" s="28"/>
      <c r="Y1744" s="28" ph="1"/>
      <c r="AK1744" s="28"/>
    </row>
    <row r="1745" spans="1:37" ht="21" x14ac:dyDescent="0.15">
      <c r="A1745" s="28"/>
      <c r="B1745" s="28"/>
      <c r="Y1745" s="28" ph="1"/>
      <c r="AK1745" s="28"/>
    </row>
    <row r="1746" spans="1:37" ht="21" x14ac:dyDescent="0.15">
      <c r="A1746" s="28"/>
      <c r="B1746" s="28"/>
      <c r="Y1746" s="28" ph="1"/>
      <c r="AK1746" s="28"/>
    </row>
    <row r="1747" spans="1:37" ht="21" x14ac:dyDescent="0.15">
      <c r="A1747" s="28"/>
      <c r="B1747" s="28"/>
      <c r="Y1747" s="28" ph="1"/>
      <c r="AK1747" s="28"/>
    </row>
    <row r="1748" spans="1:37" ht="21" x14ac:dyDescent="0.15">
      <c r="A1748" s="28"/>
      <c r="B1748" s="28"/>
      <c r="Y1748" s="28" ph="1"/>
      <c r="AK1748" s="28"/>
    </row>
    <row r="1749" spans="1:37" ht="21" x14ac:dyDescent="0.15">
      <c r="A1749" s="28"/>
      <c r="B1749" s="28"/>
      <c r="Y1749" s="28" ph="1"/>
      <c r="AK1749" s="28"/>
    </row>
    <row r="1750" spans="1:37" ht="21" x14ac:dyDescent="0.15">
      <c r="A1750" s="28"/>
      <c r="B1750" s="28"/>
      <c r="Y1750" s="28" ph="1"/>
      <c r="AK1750" s="28"/>
    </row>
    <row r="1751" spans="1:37" ht="21" x14ac:dyDescent="0.15">
      <c r="A1751" s="28"/>
      <c r="B1751" s="28"/>
      <c r="Y1751" s="28" ph="1"/>
      <c r="AK1751" s="28"/>
    </row>
    <row r="1752" spans="1:37" ht="21" x14ac:dyDescent="0.15">
      <c r="A1752" s="28"/>
      <c r="B1752" s="28"/>
      <c r="Y1752" s="28" ph="1"/>
      <c r="AK1752" s="28"/>
    </row>
    <row r="1753" spans="1:37" ht="21" x14ac:dyDescent="0.15">
      <c r="A1753" s="28"/>
      <c r="B1753" s="28"/>
      <c r="Y1753" s="28" ph="1"/>
      <c r="AK1753" s="28"/>
    </row>
    <row r="1754" spans="1:37" ht="21" x14ac:dyDescent="0.15">
      <c r="A1754" s="28"/>
      <c r="B1754" s="28"/>
      <c r="Y1754" s="28" ph="1"/>
      <c r="AK1754" s="28"/>
    </row>
    <row r="1755" spans="1:37" ht="21" x14ac:dyDescent="0.15">
      <c r="A1755" s="28"/>
      <c r="B1755" s="28"/>
      <c r="Y1755" s="28" ph="1"/>
      <c r="AK1755" s="28"/>
    </row>
    <row r="1756" spans="1:37" ht="21" x14ac:dyDescent="0.15">
      <c r="A1756" s="28"/>
      <c r="B1756" s="28"/>
      <c r="Y1756" s="28" ph="1"/>
      <c r="AK1756" s="28"/>
    </row>
    <row r="1757" spans="1:37" ht="21" x14ac:dyDescent="0.15">
      <c r="A1757" s="28"/>
      <c r="B1757" s="28"/>
      <c r="Y1757" s="28" ph="1"/>
      <c r="AK1757" s="28"/>
    </row>
    <row r="1758" spans="1:37" ht="21" x14ac:dyDescent="0.15">
      <c r="A1758" s="28"/>
      <c r="B1758" s="28"/>
      <c r="Y1758" s="28" ph="1"/>
      <c r="AK1758" s="28"/>
    </row>
    <row r="1759" spans="1:37" ht="21" x14ac:dyDescent="0.15">
      <c r="A1759" s="28"/>
      <c r="B1759" s="28"/>
      <c r="Y1759" s="28" ph="1"/>
      <c r="AK1759" s="28"/>
    </row>
    <row r="1760" spans="1:37" ht="21" x14ac:dyDescent="0.15">
      <c r="A1760" s="28"/>
      <c r="B1760" s="28"/>
      <c r="Y1760" s="28" ph="1"/>
      <c r="AK1760" s="28"/>
    </row>
    <row r="1761" spans="1:37" ht="21" x14ac:dyDescent="0.15">
      <c r="A1761" s="28"/>
      <c r="B1761" s="28"/>
      <c r="Y1761" s="28" ph="1"/>
      <c r="AK1761" s="28"/>
    </row>
    <row r="1762" spans="1:37" ht="21" x14ac:dyDescent="0.15">
      <c r="A1762" s="28"/>
      <c r="B1762" s="28"/>
      <c r="Y1762" s="28" ph="1"/>
      <c r="AK1762" s="28"/>
    </row>
    <row r="1763" spans="1:37" ht="21" x14ac:dyDescent="0.15">
      <c r="A1763" s="28"/>
      <c r="B1763" s="28"/>
      <c r="Y1763" s="28" ph="1"/>
      <c r="AK1763" s="28"/>
    </row>
    <row r="1764" spans="1:37" ht="21" x14ac:dyDescent="0.15">
      <c r="A1764" s="28"/>
      <c r="B1764" s="28"/>
      <c r="Y1764" s="28" ph="1"/>
      <c r="AK1764" s="28"/>
    </row>
    <row r="1765" spans="1:37" ht="21" x14ac:dyDescent="0.15">
      <c r="A1765" s="28"/>
      <c r="B1765" s="28"/>
      <c r="Y1765" s="28" ph="1"/>
      <c r="AK1765" s="28"/>
    </row>
    <row r="1766" spans="1:37" ht="21" x14ac:dyDescent="0.15">
      <c r="A1766" s="28"/>
      <c r="B1766" s="28"/>
      <c r="Y1766" s="28" ph="1"/>
      <c r="AK1766" s="28"/>
    </row>
    <row r="1767" spans="1:37" ht="21" x14ac:dyDescent="0.15">
      <c r="A1767" s="28"/>
      <c r="B1767" s="28"/>
      <c r="Y1767" s="28" ph="1"/>
      <c r="AK1767" s="28"/>
    </row>
    <row r="1768" spans="1:37" ht="21" x14ac:dyDescent="0.15">
      <c r="A1768" s="28"/>
      <c r="B1768" s="28"/>
      <c r="Y1768" s="28" ph="1"/>
      <c r="AK1768" s="28"/>
    </row>
    <row r="1769" spans="1:37" ht="21" x14ac:dyDescent="0.15">
      <c r="A1769" s="28"/>
      <c r="B1769" s="28"/>
      <c r="Y1769" s="28" ph="1"/>
      <c r="AK1769" s="28"/>
    </row>
    <row r="1770" spans="1:37" ht="21" x14ac:dyDescent="0.15">
      <c r="A1770" s="28"/>
      <c r="B1770" s="28"/>
      <c r="Y1770" s="28" ph="1"/>
      <c r="AK1770" s="28"/>
    </row>
    <row r="1771" spans="1:37" ht="21" x14ac:dyDescent="0.15">
      <c r="A1771" s="28"/>
      <c r="B1771" s="28"/>
      <c r="Y1771" s="28" ph="1"/>
      <c r="AK1771" s="28"/>
    </row>
    <row r="1772" spans="1:37" ht="21" x14ac:dyDescent="0.15">
      <c r="A1772" s="28"/>
      <c r="B1772" s="28"/>
      <c r="Y1772" s="28" ph="1"/>
      <c r="AK1772" s="28"/>
    </row>
    <row r="1773" spans="1:37" ht="21" x14ac:dyDescent="0.15">
      <c r="A1773" s="28"/>
      <c r="B1773" s="28"/>
      <c r="Y1773" s="28" ph="1"/>
      <c r="AK1773" s="28"/>
    </row>
    <row r="1774" spans="1:37" ht="21" x14ac:dyDescent="0.15">
      <c r="A1774" s="28"/>
      <c r="B1774" s="28"/>
      <c r="Y1774" s="28" ph="1"/>
      <c r="AK1774" s="28"/>
    </row>
    <row r="1775" spans="1:37" ht="21" x14ac:dyDescent="0.15">
      <c r="A1775" s="28"/>
      <c r="B1775" s="28"/>
      <c r="Y1775" s="28" ph="1"/>
      <c r="AK1775" s="28"/>
    </row>
    <row r="1776" spans="1:37" ht="21" x14ac:dyDescent="0.15">
      <c r="A1776" s="28"/>
      <c r="B1776" s="28"/>
      <c r="Y1776" s="28" ph="1"/>
      <c r="AK1776" s="28"/>
    </row>
    <row r="1777" spans="1:37" ht="21" x14ac:dyDescent="0.15">
      <c r="A1777" s="28"/>
      <c r="B1777" s="28"/>
      <c r="Y1777" s="28" ph="1"/>
      <c r="AK1777" s="28"/>
    </row>
    <row r="1778" spans="1:37" ht="21" x14ac:dyDescent="0.15">
      <c r="A1778" s="28"/>
      <c r="B1778" s="28"/>
      <c r="Y1778" s="28" ph="1"/>
      <c r="AK1778" s="28"/>
    </row>
    <row r="1779" spans="1:37" ht="21" x14ac:dyDescent="0.15">
      <c r="A1779" s="28"/>
      <c r="B1779" s="28"/>
      <c r="Y1779" s="28" ph="1"/>
      <c r="AK1779" s="28"/>
    </row>
    <row r="1780" spans="1:37" ht="21" x14ac:dyDescent="0.15">
      <c r="A1780" s="28"/>
      <c r="B1780" s="28"/>
      <c r="Y1780" s="28" ph="1"/>
      <c r="AK1780" s="28"/>
    </row>
    <row r="1781" spans="1:37" ht="21" x14ac:dyDescent="0.15">
      <c r="A1781" s="28"/>
      <c r="B1781" s="28"/>
      <c r="Y1781" s="28" ph="1"/>
      <c r="AK1781" s="28"/>
    </row>
    <row r="1782" spans="1:37" ht="21" x14ac:dyDescent="0.15">
      <c r="A1782" s="28"/>
      <c r="B1782" s="28"/>
      <c r="Y1782" s="28" ph="1"/>
      <c r="AK1782" s="28"/>
    </row>
    <row r="1783" spans="1:37" ht="21" x14ac:dyDescent="0.15">
      <c r="A1783" s="28"/>
      <c r="B1783" s="28"/>
      <c r="Y1783" s="28" ph="1"/>
      <c r="AK1783" s="28"/>
    </row>
    <row r="1784" spans="1:37" ht="21" x14ac:dyDescent="0.15">
      <c r="A1784" s="28"/>
      <c r="B1784" s="28"/>
      <c r="Y1784" s="28" ph="1"/>
      <c r="AK1784" s="28"/>
    </row>
    <row r="1785" spans="1:37" ht="21" x14ac:dyDescent="0.15">
      <c r="A1785" s="28"/>
      <c r="B1785" s="28"/>
      <c r="Y1785" s="28" ph="1"/>
      <c r="AK1785" s="28"/>
    </row>
    <row r="1786" spans="1:37" ht="21" x14ac:dyDescent="0.15">
      <c r="A1786" s="28"/>
      <c r="B1786" s="28"/>
      <c r="Y1786" s="28" ph="1"/>
      <c r="AK1786" s="28"/>
    </row>
    <row r="1787" spans="1:37" ht="21" x14ac:dyDescent="0.15">
      <c r="A1787" s="28"/>
      <c r="B1787" s="28"/>
      <c r="Y1787" s="28" ph="1"/>
      <c r="AK1787" s="28"/>
    </row>
    <row r="1788" spans="1:37" ht="21" x14ac:dyDescent="0.15">
      <c r="A1788" s="28"/>
      <c r="B1788" s="28"/>
      <c r="Y1788" s="28" ph="1"/>
      <c r="AK1788" s="28"/>
    </row>
    <row r="1789" spans="1:37" ht="21" x14ac:dyDescent="0.15">
      <c r="A1789" s="28"/>
      <c r="B1789" s="28"/>
      <c r="Y1789" s="28" ph="1"/>
      <c r="AK1789" s="28"/>
    </row>
    <row r="1790" spans="1:37" ht="21" x14ac:dyDescent="0.15">
      <c r="A1790" s="28"/>
      <c r="B1790" s="28"/>
      <c r="Y1790" s="28" ph="1"/>
      <c r="AK1790" s="28"/>
    </row>
    <row r="1791" spans="1:37" ht="21" x14ac:dyDescent="0.15">
      <c r="A1791" s="28"/>
      <c r="B1791" s="28"/>
      <c r="Y1791" s="28" ph="1"/>
      <c r="AK1791" s="28"/>
    </row>
    <row r="1792" spans="1:37" ht="21" x14ac:dyDescent="0.15">
      <c r="A1792" s="28"/>
      <c r="B1792" s="28"/>
      <c r="Y1792" s="28" ph="1"/>
      <c r="AK1792" s="28"/>
    </row>
    <row r="1793" spans="1:37" ht="21" x14ac:dyDescent="0.15">
      <c r="A1793" s="28"/>
      <c r="B1793" s="28"/>
      <c r="Y1793" s="28" ph="1"/>
      <c r="AK1793" s="28"/>
    </row>
    <row r="1794" spans="1:37" ht="21" x14ac:dyDescent="0.15">
      <c r="A1794" s="28"/>
      <c r="B1794" s="28"/>
      <c r="Y1794" s="28" ph="1"/>
      <c r="AK1794" s="28"/>
    </row>
    <row r="1795" spans="1:37" ht="21" x14ac:dyDescent="0.15">
      <c r="A1795" s="28"/>
      <c r="B1795" s="28"/>
      <c r="Y1795" s="28" ph="1"/>
      <c r="AK1795" s="28"/>
    </row>
    <row r="1796" spans="1:37" ht="21" x14ac:dyDescent="0.15">
      <c r="A1796" s="28"/>
      <c r="B1796" s="28"/>
      <c r="Y1796" s="28" ph="1"/>
      <c r="AK1796" s="28"/>
    </row>
    <row r="1797" spans="1:37" ht="21" x14ac:dyDescent="0.15">
      <c r="A1797" s="28"/>
      <c r="B1797" s="28"/>
      <c r="Y1797" s="28" ph="1"/>
      <c r="AK1797" s="28"/>
    </row>
    <row r="1798" spans="1:37" ht="21" x14ac:dyDescent="0.15">
      <c r="A1798" s="28"/>
      <c r="B1798" s="28"/>
      <c r="Y1798" s="28" ph="1"/>
      <c r="AK1798" s="28"/>
    </row>
    <row r="1799" spans="1:37" ht="21" x14ac:dyDescent="0.15">
      <c r="A1799" s="28"/>
      <c r="B1799" s="28"/>
      <c r="Y1799" s="28" ph="1"/>
      <c r="AK1799" s="28"/>
    </row>
    <row r="1800" spans="1:37" ht="21" x14ac:dyDescent="0.15">
      <c r="A1800" s="28"/>
      <c r="B1800" s="28"/>
      <c r="Y1800" s="28" ph="1"/>
      <c r="AK1800" s="28"/>
    </row>
    <row r="1801" spans="1:37" ht="21" x14ac:dyDescent="0.15">
      <c r="A1801" s="28"/>
      <c r="B1801" s="28"/>
      <c r="Y1801" s="28" ph="1"/>
      <c r="AK1801" s="28"/>
    </row>
    <row r="1802" spans="1:37" ht="21" x14ac:dyDescent="0.15">
      <c r="A1802" s="28"/>
      <c r="B1802" s="28"/>
      <c r="Y1802" s="28" ph="1"/>
      <c r="AK1802" s="28"/>
    </row>
    <row r="1803" spans="1:37" ht="21" x14ac:dyDescent="0.15">
      <c r="A1803" s="28"/>
      <c r="B1803" s="28"/>
      <c r="Y1803" s="28" ph="1"/>
      <c r="AK1803" s="28"/>
    </row>
    <row r="1804" spans="1:37" ht="21" x14ac:dyDescent="0.15">
      <c r="A1804" s="28"/>
      <c r="B1804" s="28"/>
      <c r="Y1804" s="28" ph="1"/>
      <c r="AK1804" s="28"/>
    </row>
    <row r="1805" spans="1:37" ht="21" x14ac:dyDescent="0.15">
      <c r="A1805" s="28"/>
      <c r="B1805" s="28"/>
      <c r="Y1805" s="28" ph="1"/>
      <c r="AK1805" s="28"/>
    </row>
    <row r="1806" spans="1:37" ht="21" x14ac:dyDescent="0.15">
      <c r="A1806" s="28"/>
      <c r="B1806" s="28"/>
      <c r="Y1806" s="28" ph="1"/>
      <c r="AK1806" s="28"/>
    </row>
    <row r="1807" spans="1:37" ht="21" x14ac:dyDescent="0.15">
      <c r="A1807" s="28"/>
      <c r="B1807" s="28"/>
      <c r="Y1807" s="28" ph="1"/>
      <c r="AK1807" s="28"/>
    </row>
    <row r="1808" spans="1:37" ht="21" x14ac:dyDescent="0.15">
      <c r="A1808" s="28"/>
      <c r="B1808" s="28"/>
      <c r="Y1808" s="28" ph="1"/>
      <c r="AK1808" s="28"/>
    </row>
    <row r="1809" spans="1:37" ht="21" x14ac:dyDescent="0.15">
      <c r="A1809" s="28"/>
      <c r="B1809" s="28"/>
      <c r="Y1809" s="28" ph="1"/>
      <c r="AK1809" s="28"/>
    </row>
    <row r="1810" spans="1:37" ht="21" x14ac:dyDescent="0.15">
      <c r="A1810" s="28"/>
      <c r="B1810" s="28"/>
      <c r="Y1810" s="28" ph="1"/>
      <c r="AK1810" s="28"/>
    </row>
    <row r="1811" spans="1:37" ht="21" x14ac:dyDescent="0.15">
      <c r="A1811" s="28"/>
      <c r="B1811" s="28"/>
      <c r="Y1811" s="28" ph="1"/>
      <c r="AK1811" s="28"/>
    </row>
    <row r="1812" spans="1:37" ht="21" x14ac:dyDescent="0.15">
      <c r="A1812" s="28"/>
      <c r="B1812" s="28"/>
      <c r="Y1812" s="28" ph="1"/>
      <c r="AK1812" s="28"/>
    </row>
    <row r="1813" spans="1:37" ht="21" x14ac:dyDescent="0.15">
      <c r="A1813" s="28"/>
      <c r="B1813" s="28"/>
      <c r="Y1813" s="28" ph="1"/>
      <c r="AK1813" s="28"/>
    </row>
    <row r="1814" spans="1:37" ht="21" x14ac:dyDescent="0.15">
      <c r="A1814" s="28"/>
      <c r="B1814" s="28"/>
      <c r="Y1814" s="28" ph="1"/>
      <c r="AK1814" s="28"/>
    </row>
    <row r="1815" spans="1:37" ht="21" x14ac:dyDescent="0.15">
      <c r="A1815" s="28"/>
      <c r="B1815" s="28"/>
      <c r="Y1815" s="28" ph="1"/>
      <c r="AK1815" s="28"/>
    </row>
    <row r="1816" spans="1:37" ht="21" x14ac:dyDescent="0.15">
      <c r="A1816" s="28"/>
      <c r="B1816" s="28"/>
      <c r="Y1816" s="28" ph="1"/>
      <c r="AK1816" s="28"/>
    </row>
    <row r="1817" spans="1:37" ht="21" x14ac:dyDescent="0.15">
      <c r="A1817" s="28"/>
      <c r="B1817" s="28"/>
      <c r="Y1817" s="28" ph="1"/>
      <c r="AK1817" s="28"/>
    </row>
    <row r="1818" spans="1:37" ht="21" x14ac:dyDescent="0.15">
      <c r="A1818" s="28"/>
      <c r="B1818" s="28"/>
      <c r="Y1818" s="28" ph="1"/>
      <c r="AK1818" s="28"/>
    </row>
    <row r="1819" spans="1:37" ht="21" x14ac:dyDescent="0.15">
      <c r="A1819" s="28"/>
      <c r="B1819" s="28"/>
      <c r="Y1819" s="28" ph="1"/>
      <c r="AK1819" s="28"/>
    </row>
    <row r="1820" spans="1:37" ht="21" x14ac:dyDescent="0.15">
      <c r="A1820" s="28"/>
      <c r="B1820" s="28"/>
      <c r="Y1820" s="28" ph="1"/>
      <c r="AK1820" s="28"/>
    </row>
    <row r="1821" spans="1:37" ht="21" x14ac:dyDescent="0.15">
      <c r="A1821" s="28"/>
      <c r="B1821" s="28"/>
      <c r="Y1821" s="28" ph="1"/>
      <c r="AK1821" s="28"/>
    </row>
    <row r="1822" spans="1:37" ht="21" x14ac:dyDescent="0.15">
      <c r="A1822" s="28"/>
      <c r="B1822" s="28"/>
      <c r="Y1822" s="28" ph="1"/>
      <c r="AK1822" s="28"/>
    </row>
    <row r="1823" spans="1:37" ht="21" x14ac:dyDescent="0.15">
      <c r="A1823" s="28"/>
      <c r="B1823" s="28"/>
      <c r="Y1823" s="28" ph="1"/>
      <c r="AK1823" s="28"/>
    </row>
    <row r="1824" spans="1:37" ht="21" x14ac:dyDescent="0.15">
      <c r="A1824" s="28"/>
      <c r="B1824" s="28"/>
      <c r="Y1824" s="28" ph="1"/>
      <c r="AK1824" s="28"/>
    </row>
    <row r="1825" spans="1:37" ht="21" x14ac:dyDescent="0.15">
      <c r="A1825" s="28"/>
      <c r="B1825" s="28"/>
      <c r="Y1825" s="28" ph="1"/>
      <c r="AK1825" s="28"/>
    </row>
    <row r="1826" spans="1:37" ht="21" x14ac:dyDescent="0.15">
      <c r="A1826" s="28"/>
      <c r="B1826" s="28"/>
      <c r="Y1826" s="28" ph="1"/>
      <c r="AK1826" s="28"/>
    </row>
    <row r="1827" spans="1:37" ht="21" x14ac:dyDescent="0.15">
      <c r="A1827" s="28"/>
      <c r="B1827" s="28"/>
      <c r="Y1827" s="28" ph="1"/>
      <c r="AK1827" s="28"/>
    </row>
    <row r="1828" spans="1:37" ht="21" x14ac:dyDescent="0.15">
      <c r="A1828" s="28"/>
      <c r="B1828" s="28"/>
      <c r="Y1828" s="28" ph="1"/>
      <c r="AK1828" s="28"/>
    </row>
    <row r="1829" spans="1:37" ht="21" x14ac:dyDescent="0.15">
      <c r="A1829" s="28"/>
      <c r="B1829" s="28"/>
      <c r="Y1829" s="28" ph="1"/>
      <c r="AK1829" s="28"/>
    </row>
    <row r="1830" spans="1:37" ht="21" x14ac:dyDescent="0.15">
      <c r="A1830" s="28"/>
      <c r="B1830" s="28"/>
      <c r="Y1830" s="28" ph="1"/>
      <c r="AK1830" s="28"/>
    </row>
    <row r="1831" spans="1:37" ht="21" x14ac:dyDescent="0.15">
      <c r="A1831" s="28"/>
      <c r="B1831" s="28"/>
      <c r="Y1831" s="28" ph="1"/>
      <c r="AK1831" s="28"/>
    </row>
    <row r="1832" spans="1:37" ht="21" x14ac:dyDescent="0.15">
      <c r="A1832" s="28"/>
      <c r="B1832" s="28"/>
      <c r="Y1832" s="28" ph="1"/>
      <c r="AK1832" s="28"/>
    </row>
    <row r="1833" spans="1:37" ht="21" x14ac:dyDescent="0.15">
      <c r="A1833" s="28"/>
      <c r="B1833" s="28"/>
      <c r="Y1833" s="28" ph="1"/>
      <c r="AK1833" s="28"/>
    </row>
    <row r="1834" spans="1:37" ht="21" x14ac:dyDescent="0.15">
      <c r="A1834" s="28"/>
      <c r="B1834" s="28"/>
      <c r="Y1834" s="28" ph="1"/>
      <c r="AK1834" s="28"/>
    </row>
    <row r="1835" spans="1:37" ht="21" x14ac:dyDescent="0.15">
      <c r="A1835" s="28"/>
      <c r="B1835" s="28"/>
      <c r="Y1835" s="28" ph="1"/>
      <c r="AK1835" s="28"/>
    </row>
    <row r="1836" spans="1:37" ht="21" x14ac:dyDescent="0.15">
      <c r="A1836" s="28"/>
      <c r="B1836" s="28"/>
      <c r="Y1836" s="28" ph="1"/>
      <c r="AK1836" s="28"/>
    </row>
    <row r="1837" spans="1:37" ht="21" x14ac:dyDescent="0.15">
      <c r="A1837" s="28"/>
      <c r="B1837" s="28"/>
      <c r="Y1837" s="28" ph="1"/>
      <c r="AK1837" s="28"/>
    </row>
    <row r="1838" spans="1:37" ht="21" x14ac:dyDescent="0.15">
      <c r="A1838" s="28"/>
      <c r="B1838" s="28"/>
      <c r="Y1838" s="28" ph="1"/>
      <c r="AK1838" s="28"/>
    </row>
    <row r="1839" spans="1:37" ht="21" x14ac:dyDescent="0.15">
      <c r="A1839" s="28"/>
      <c r="B1839" s="28"/>
      <c r="Y1839" s="28" ph="1"/>
      <c r="AK1839" s="28"/>
    </row>
    <row r="1840" spans="1:37" ht="21" x14ac:dyDescent="0.15">
      <c r="A1840" s="28"/>
      <c r="B1840" s="28"/>
      <c r="Y1840" s="28" ph="1"/>
      <c r="AK1840" s="28"/>
    </row>
    <row r="1841" spans="1:37" ht="21" x14ac:dyDescent="0.15">
      <c r="A1841" s="28"/>
      <c r="B1841" s="28"/>
      <c r="Y1841" s="28" ph="1"/>
      <c r="AK1841" s="28"/>
    </row>
    <row r="1842" spans="1:37" ht="21" x14ac:dyDescent="0.15">
      <c r="A1842" s="28"/>
      <c r="B1842" s="28"/>
      <c r="Y1842" s="28" ph="1"/>
      <c r="AK1842" s="28"/>
    </row>
    <row r="1843" spans="1:37" ht="21" x14ac:dyDescent="0.15">
      <c r="A1843" s="28"/>
      <c r="B1843" s="28"/>
      <c r="Y1843" s="28" ph="1"/>
      <c r="AK1843" s="28"/>
    </row>
    <row r="1844" spans="1:37" ht="21" x14ac:dyDescent="0.15">
      <c r="A1844" s="28"/>
      <c r="B1844" s="28"/>
      <c r="Y1844" s="28" ph="1"/>
      <c r="AK1844" s="28"/>
    </row>
    <row r="1845" spans="1:37" ht="21" x14ac:dyDescent="0.15">
      <c r="A1845" s="28"/>
      <c r="B1845" s="28"/>
      <c r="Y1845" s="28" ph="1"/>
      <c r="AK1845" s="28"/>
    </row>
    <row r="1846" spans="1:37" ht="21" x14ac:dyDescent="0.15">
      <c r="A1846" s="28"/>
      <c r="B1846" s="28"/>
      <c r="Y1846" s="28" ph="1"/>
      <c r="AK1846" s="28"/>
    </row>
    <row r="1847" spans="1:37" ht="21" x14ac:dyDescent="0.15">
      <c r="A1847" s="28"/>
      <c r="B1847" s="28"/>
      <c r="Y1847" s="28" ph="1"/>
      <c r="AK1847" s="28"/>
    </row>
    <row r="1848" spans="1:37" ht="21" x14ac:dyDescent="0.15">
      <c r="A1848" s="28"/>
      <c r="B1848" s="28"/>
      <c r="Y1848" s="28" ph="1"/>
      <c r="AK1848" s="28"/>
    </row>
    <row r="1849" spans="1:37" ht="21" x14ac:dyDescent="0.15">
      <c r="A1849" s="28"/>
      <c r="B1849" s="28"/>
      <c r="Y1849" s="28" ph="1"/>
      <c r="AK1849" s="28"/>
    </row>
    <row r="1850" spans="1:37" ht="21" x14ac:dyDescent="0.15">
      <c r="A1850" s="28"/>
      <c r="B1850" s="28"/>
      <c r="Y1850" s="28" ph="1"/>
      <c r="AK1850" s="28"/>
    </row>
    <row r="1851" spans="1:37" ht="21" x14ac:dyDescent="0.15">
      <c r="A1851" s="28"/>
      <c r="B1851" s="28"/>
      <c r="Y1851" s="28" ph="1"/>
      <c r="AK1851" s="28"/>
    </row>
    <row r="1852" spans="1:37" ht="21" x14ac:dyDescent="0.15">
      <c r="A1852" s="28"/>
      <c r="B1852" s="28"/>
      <c r="Y1852" s="28" ph="1"/>
      <c r="AK1852" s="28"/>
    </row>
    <row r="1853" spans="1:37" ht="21" x14ac:dyDescent="0.15">
      <c r="A1853" s="28"/>
      <c r="B1853" s="28"/>
      <c r="Y1853" s="28" ph="1"/>
      <c r="AK1853" s="28"/>
    </row>
    <row r="1854" spans="1:37" ht="21" x14ac:dyDescent="0.15">
      <c r="A1854" s="28"/>
      <c r="B1854" s="28"/>
      <c r="Y1854" s="28" ph="1"/>
      <c r="AK1854" s="28"/>
    </row>
    <row r="1855" spans="1:37" ht="21" x14ac:dyDescent="0.15">
      <c r="A1855" s="28"/>
      <c r="B1855" s="28"/>
      <c r="Y1855" s="28" ph="1"/>
      <c r="AK1855" s="28"/>
    </row>
    <row r="1856" spans="1:37" ht="21" x14ac:dyDescent="0.15">
      <c r="A1856" s="28"/>
      <c r="B1856" s="28"/>
      <c r="Y1856" s="28" ph="1"/>
      <c r="AK1856" s="28"/>
    </row>
    <row r="1857" spans="1:37" ht="21" x14ac:dyDescent="0.15">
      <c r="A1857" s="28"/>
      <c r="B1857" s="28"/>
      <c r="Y1857" s="28" ph="1"/>
      <c r="AK1857" s="28"/>
    </row>
    <row r="1858" spans="1:37" ht="21" x14ac:dyDescent="0.15">
      <c r="A1858" s="28"/>
      <c r="B1858" s="28"/>
      <c r="Y1858" s="28" ph="1"/>
      <c r="AK1858" s="28"/>
    </row>
    <row r="1859" spans="1:37" ht="21" x14ac:dyDescent="0.15">
      <c r="A1859" s="28"/>
      <c r="B1859" s="28"/>
      <c r="Y1859" s="28" ph="1"/>
      <c r="AK1859" s="28"/>
    </row>
    <row r="1860" spans="1:37" ht="21" x14ac:dyDescent="0.15">
      <c r="A1860" s="28"/>
      <c r="B1860" s="28"/>
      <c r="Y1860" s="28" ph="1"/>
      <c r="AK1860" s="28"/>
    </row>
    <row r="1861" spans="1:37" ht="21" x14ac:dyDescent="0.15">
      <c r="A1861" s="28"/>
      <c r="B1861" s="28"/>
      <c r="Y1861" s="28" ph="1"/>
      <c r="AK1861" s="28"/>
    </row>
    <row r="1862" spans="1:37" ht="21" x14ac:dyDescent="0.15">
      <c r="A1862" s="28"/>
      <c r="B1862" s="28"/>
      <c r="Y1862" s="28" ph="1"/>
      <c r="AK1862" s="28"/>
    </row>
    <row r="1863" spans="1:37" ht="21" x14ac:dyDescent="0.15">
      <c r="A1863" s="28"/>
      <c r="B1863" s="28"/>
      <c r="Y1863" s="28" ph="1"/>
      <c r="AK1863" s="28"/>
    </row>
    <row r="1864" spans="1:37" ht="21" x14ac:dyDescent="0.15">
      <c r="A1864" s="28"/>
      <c r="B1864" s="28"/>
      <c r="Y1864" s="28" ph="1"/>
      <c r="AK1864" s="28"/>
    </row>
    <row r="1865" spans="1:37" ht="21" x14ac:dyDescent="0.15">
      <c r="A1865" s="28"/>
      <c r="B1865" s="28"/>
      <c r="Y1865" s="28" ph="1"/>
      <c r="AK1865" s="28"/>
    </row>
    <row r="1866" spans="1:37" ht="21" x14ac:dyDescent="0.15">
      <c r="A1866" s="28"/>
      <c r="B1866" s="28"/>
      <c r="Y1866" s="28" ph="1"/>
      <c r="AK1866" s="28"/>
    </row>
    <row r="1867" spans="1:37" ht="21" x14ac:dyDescent="0.15">
      <c r="A1867" s="28"/>
      <c r="B1867" s="28"/>
      <c r="Y1867" s="28" ph="1"/>
      <c r="AK1867" s="28"/>
    </row>
    <row r="1868" spans="1:37" ht="21" x14ac:dyDescent="0.15">
      <c r="A1868" s="28"/>
      <c r="B1868" s="28"/>
      <c r="Y1868" s="28" ph="1"/>
      <c r="AK1868" s="28"/>
    </row>
    <row r="1869" spans="1:37" ht="21" x14ac:dyDescent="0.15">
      <c r="A1869" s="28"/>
      <c r="B1869" s="28"/>
      <c r="Y1869" s="28" ph="1"/>
      <c r="AK1869" s="28"/>
    </row>
    <row r="1870" spans="1:37" ht="21" x14ac:dyDescent="0.15">
      <c r="A1870" s="28"/>
      <c r="B1870" s="28"/>
      <c r="Y1870" s="28" ph="1"/>
      <c r="AK1870" s="28"/>
    </row>
    <row r="1871" spans="1:37" ht="21" x14ac:dyDescent="0.15">
      <c r="A1871" s="28"/>
      <c r="B1871" s="28"/>
      <c r="Y1871" s="28" ph="1"/>
      <c r="AK1871" s="28"/>
    </row>
    <row r="1872" spans="1:37" ht="21" x14ac:dyDescent="0.15">
      <c r="A1872" s="28"/>
      <c r="B1872" s="28"/>
      <c r="Y1872" s="28" ph="1"/>
      <c r="AK1872" s="28"/>
    </row>
    <row r="1873" spans="1:37" ht="21" x14ac:dyDescent="0.15">
      <c r="A1873" s="28"/>
      <c r="B1873" s="28"/>
      <c r="Y1873" s="28" ph="1"/>
      <c r="AK1873" s="28"/>
    </row>
    <row r="1874" spans="1:37" ht="21" x14ac:dyDescent="0.15">
      <c r="A1874" s="28"/>
      <c r="B1874" s="28"/>
      <c r="Y1874" s="28" ph="1"/>
      <c r="AK1874" s="28"/>
    </row>
    <row r="1875" spans="1:37" ht="21" x14ac:dyDescent="0.15">
      <c r="A1875" s="28"/>
      <c r="B1875" s="28"/>
      <c r="Y1875" s="28" ph="1"/>
      <c r="AK1875" s="28"/>
    </row>
    <row r="1876" spans="1:37" ht="21" x14ac:dyDescent="0.15">
      <c r="A1876" s="28"/>
      <c r="B1876" s="28"/>
      <c r="Y1876" s="28" ph="1"/>
      <c r="AK1876" s="28"/>
    </row>
    <row r="1877" spans="1:37" ht="21" x14ac:dyDescent="0.15">
      <c r="A1877" s="28"/>
      <c r="B1877" s="28"/>
      <c r="Y1877" s="28" ph="1"/>
      <c r="AK1877" s="28"/>
    </row>
    <row r="1878" spans="1:37" ht="21" x14ac:dyDescent="0.15">
      <c r="A1878" s="28"/>
      <c r="B1878" s="28"/>
      <c r="Y1878" s="28" ph="1"/>
      <c r="AK1878" s="28"/>
    </row>
    <row r="1879" spans="1:37" ht="21" x14ac:dyDescent="0.15">
      <c r="A1879" s="28"/>
      <c r="B1879" s="28"/>
      <c r="Y1879" s="28" ph="1"/>
      <c r="AK1879" s="28"/>
    </row>
    <row r="1880" spans="1:37" ht="21" x14ac:dyDescent="0.15">
      <c r="A1880" s="28"/>
      <c r="B1880" s="28"/>
      <c r="Y1880" s="28" ph="1"/>
      <c r="AK1880" s="28"/>
    </row>
    <row r="1881" spans="1:37" ht="21" x14ac:dyDescent="0.15">
      <c r="A1881" s="28"/>
      <c r="B1881" s="28"/>
      <c r="Y1881" s="28" ph="1"/>
      <c r="AK1881" s="28"/>
    </row>
    <row r="1882" spans="1:37" ht="21" x14ac:dyDescent="0.15">
      <c r="A1882" s="28"/>
      <c r="B1882" s="28"/>
      <c r="Y1882" s="28" ph="1"/>
      <c r="AK1882" s="28"/>
    </row>
    <row r="1883" spans="1:37" ht="21" x14ac:dyDescent="0.15">
      <c r="A1883" s="28"/>
      <c r="B1883" s="28"/>
      <c r="Y1883" s="28" ph="1"/>
      <c r="AK1883" s="28"/>
    </row>
    <row r="1884" spans="1:37" ht="21" x14ac:dyDescent="0.15">
      <c r="A1884" s="28"/>
      <c r="B1884" s="28"/>
      <c r="Y1884" s="28" ph="1"/>
      <c r="AK1884" s="28"/>
    </row>
    <row r="1885" spans="1:37" ht="21" x14ac:dyDescent="0.15">
      <c r="A1885" s="28"/>
      <c r="B1885" s="28"/>
      <c r="Y1885" s="28" ph="1"/>
      <c r="AK1885" s="28"/>
    </row>
    <row r="1886" spans="1:37" ht="21" x14ac:dyDescent="0.15">
      <c r="A1886" s="28"/>
      <c r="B1886" s="28"/>
      <c r="Y1886" s="28" ph="1"/>
      <c r="AK1886" s="28"/>
    </row>
    <row r="1887" spans="1:37" ht="21" x14ac:dyDescent="0.15">
      <c r="A1887" s="28"/>
      <c r="B1887" s="28"/>
      <c r="Y1887" s="28" ph="1"/>
      <c r="AK1887" s="28"/>
    </row>
    <row r="1888" spans="1:37" ht="21" x14ac:dyDescent="0.15">
      <c r="A1888" s="28"/>
      <c r="B1888" s="28"/>
      <c r="Y1888" s="28" ph="1"/>
      <c r="AK1888" s="28"/>
    </row>
    <row r="1889" spans="1:37" ht="21" x14ac:dyDescent="0.15">
      <c r="A1889" s="28"/>
      <c r="B1889" s="28"/>
      <c r="Y1889" s="28" ph="1"/>
      <c r="AK1889" s="28"/>
    </row>
    <row r="1890" spans="1:37" ht="21" x14ac:dyDescent="0.15">
      <c r="A1890" s="28"/>
      <c r="B1890" s="28"/>
      <c r="Y1890" s="28" ph="1"/>
      <c r="AK1890" s="28"/>
    </row>
    <row r="1891" spans="1:37" ht="21" x14ac:dyDescent="0.15">
      <c r="A1891" s="28"/>
      <c r="B1891" s="28"/>
      <c r="Y1891" s="28" ph="1"/>
      <c r="AK1891" s="28"/>
    </row>
    <row r="1892" spans="1:37" ht="21" x14ac:dyDescent="0.15">
      <c r="A1892" s="28"/>
      <c r="B1892" s="28"/>
      <c r="Y1892" s="28" ph="1"/>
      <c r="AK1892" s="28"/>
    </row>
    <row r="1893" spans="1:37" ht="21" x14ac:dyDescent="0.15">
      <c r="A1893" s="28"/>
      <c r="B1893" s="28"/>
      <c r="Y1893" s="28" ph="1"/>
      <c r="AK1893" s="28"/>
    </row>
    <row r="1894" spans="1:37" ht="21" x14ac:dyDescent="0.15">
      <c r="A1894" s="28"/>
      <c r="B1894" s="28"/>
      <c r="Y1894" s="28" ph="1"/>
      <c r="AK1894" s="28"/>
    </row>
    <row r="1895" spans="1:37" ht="21" x14ac:dyDescent="0.15">
      <c r="A1895" s="28"/>
      <c r="B1895" s="28"/>
      <c r="Y1895" s="28" ph="1"/>
      <c r="AK1895" s="28"/>
    </row>
    <row r="1896" spans="1:37" ht="21" x14ac:dyDescent="0.15">
      <c r="A1896" s="28"/>
      <c r="B1896" s="28"/>
      <c r="Y1896" s="28" ph="1"/>
      <c r="AK1896" s="28"/>
    </row>
    <row r="1897" spans="1:37" ht="21" x14ac:dyDescent="0.15">
      <c r="A1897" s="28"/>
      <c r="B1897" s="28"/>
      <c r="Y1897" s="28" ph="1"/>
      <c r="AK1897" s="28"/>
    </row>
    <row r="1898" spans="1:37" ht="21" x14ac:dyDescent="0.15">
      <c r="A1898" s="28"/>
      <c r="B1898" s="28"/>
      <c r="Y1898" s="28" ph="1"/>
      <c r="AK1898" s="28"/>
    </row>
    <row r="1899" spans="1:37" ht="21" x14ac:dyDescent="0.15">
      <c r="A1899" s="28"/>
      <c r="B1899" s="28"/>
      <c r="Y1899" s="28" ph="1"/>
      <c r="AK1899" s="28"/>
    </row>
    <row r="1900" spans="1:37" ht="21" x14ac:dyDescent="0.15">
      <c r="A1900" s="28"/>
      <c r="B1900" s="28"/>
      <c r="Y1900" s="28" ph="1"/>
      <c r="AK1900" s="28"/>
    </row>
    <row r="1901" spans="1:37" ht="21" x14ac:dyDescent="0.15">
      <c r="A1901" s="28"/>
      <c r="B1901" s="28"/>
      <c r="Y1901" s="28" ph="1"/>
      <c r="AK1901" s="28"/>
    </row>
    <row r="1902" spans="1:37" ht="21" x14ac:dyDescent="0.15">
      <c r="A1902" s="28"/>
      <c r="B1902" s="28"/>
      <c r="Y1902" s="28" ph="1"/>
      <c r="AK1902" s="28"/>
    </row>
    <row r="1903" spans="1:37" ht="21" x14ac:dyDescent="0.15">
      <c r="A1903" s="28"/>
      <c r="B1903" s="28"/>
      <c r="Y1903" s="28" ph="1"/>
      <c r="AK1903" s="28"/>
    </row>
    <row r="1904" spans="1:37" ht="21" x14ac:dyDescent="0.15">
      <c r="A1904" s="28"/>
      <c r="B1904" s="28"/>
      <c r="Y1904" s="28" ph="1"/>
      <c r="AK1904" s="28"/>
    </row>
    <row r="1905" spans="1:37" ht="21" x14ac:dyDescent="0.15">
      <c r="A1905" s="28"/>
      <c r="B1905" s="28"/>
      <c r="Y1905" s="28" ph="1"/>
      <c r="AK1905" s="28"/>
    </row>
    <row r="1906" spans="1:37" ht="21" x14ac:dyDescent="0.15">
      <c r="A1906" s="28"/>
      <c r="B1906" s="28"/>
      <c r="Y1906" s="28" ph="1"/>
      <c r="AK1906" s="28"/>
    </row>
    <row r="1907" spans="1:37" ht="21" x14ac:dyDescent="0.15">
      <c r="A1907" s="28"/>
      <c r="B1907" s="28"/>
      <c r="Y1907" s="28" ph="1"/>
      <c r="AK1907" s="28"/>
    </row>
    <row r="1908" spans="1:37" ht="21" x14ac:dyDescent="0.15">
      <c r="A1908" s="28"/>
      <c r="B1908" s="28"/>
      <c r="Y1908" s="28" ph="1"/>
      <c r="AK1908" s="28"/>
    </row>
    <row r="1909" spans="1:37" ht="21" x14ac:dyDescent="0.15">
      <c r="A1909" s="28"/>
      <c r="B1909" s="28"/>
      <c r="Y1909" s="28" ph="1"/>
      <c r="AK1909" s="28"/>
    </row>
    <row r="1910" spans="1:37" ht="21" x14ac:dyDescent="0.15">
      <c r="A1910" s="28"/>
      <c r="B1910" s="28"/>
      <c r="Y1910" s="28" ph="1"/>
      <c r="AK1910" s="28"/>
    </row>
    <row r="1911" spans="1:37" ht="21" x14ac:dyDescent="0.15">
      <c r="A1911" s="28"/>
      <c r="B1911" s="28"/>
      <c r="Y1911" s="28" ph="1"/>
      <c r="AK1911" s="28"/>
    </row>
    <row r="1912" spans="1:37" ht="21" x14ac:dyDescent="0.15">
      <c r="A1912" s="28"/>
      <c r="B1912" s="28"/>
      <c r="Y1912" s="28" ph="1"/>
      <c r="AK1912" s="28"/>
    </row>
    <row r="1913" spans="1:37" ht="21" x14ac:dyDescent="0.15">
      <c r="A1913" s="28"/>
      <c r="B1913" s="28"/>
      <c r="Y1913" s="28" ph="1"/>
      <c r="AK1913" s="28"/>
    </row>
    <row r="1914" spans="1:37" ht="21" x14ac:dyDescent="0.15">
      <c r="A1914" s="28"/>
      <c r="B1914" s="28"/>
      <c r="Y1914" s="28" ph="1"/>
      <c r="AK1914" s="28"/>
    </row>
    <row r="1915" spans="1:37" ht="21" x14ac:dyDescent="0.15">
      <c r="A1915" s="28"/>
      <c r="B1915" s="28"/>
      <c r="Y1915" s="28" ph="1"/>
      <c r="AK1915" s="28"/>
    </row>
    <row r="1916" spans="1:37" ht="21" x14ac:dyDescent="0.15">
      <c r="A1916" s="28"/>
      <c r="B1916" s="28"/>
      <c r="Y1916" s="28" ph="1"/>
      <c r="AK1916" s="28"/>
    </row>
    <row r="1917" spans="1:37" ht="21" x14ac:dyDescent="0.15">
      <c r="A1917" s="28"/>
      <c r="B1917" s="28"/>
      <c r="Y1917" s="28" ph="1"/>
      <c r="AK1917" s="28"/>
    </row>
    <row r="1918" spans="1:37" ht="21" x14ac:dyDescent="0.15">
      <c r="A1918" s="28"/>
      <c r="B1918" s="28"/>
      <c r="Y1918" s="28" ph="1"/>
      <c r="AK1918" s="28"/>
    </row>
    <row r="1919" spans="1:37" ht="21" x14ac:dyDescent="0.15">
      <c r="A1919" s="28"/>
      <c r="B1919" s="28"/>
      <c r="Y1919" s="28" ph="1"/>
      <c r="AK1919" s="28"/>
    </row>
    <row r="1920" spans="1:37" ht="21" x14ac:dyDescent="0.15">
      <c r="A1920" s="28"/>
      <c r="B1920" s="28"/>
      <c r="Y1920" s="28" ph="1"/>
      <c r="AK1920" s="28"/>
    </row>
    <row r="1921" spans="1:37" ht="21" x14ac:dyDescent="0.15">
      <c r="A1921" s="28"/>
      <c r="B1921" s="28"/>
      <c r="Y1921" s="28" ph="1"/>
      <c r="AK1921" s="28"/>
    </row>
    <row r="1922" spans="1:37" ht="21" x14ac:dyDescent="0.15">
      <c r="A1922" s="28"/>
      <c r="B1922" s="28"/>
      <c r="Y1922" s="28" ph="1"/>
      <c r="AK1922" s="28"/>
    </row>
    <row r="1923" spans="1:37" ht="21" x14ac:dyDescent="0.15">
      <c r="A1923" s="28"/>
      <c r="B1923" s="28"/>
      <c r="Y1923" s="28" ph="1"/>
      <c r="AK1923" s="28"/>
    </row>
    <row r="1924" spans="1:37" ht="21" x14ac:dyDescent="0.15">
      <c r="A1924" s="28"/>
      <c r="B1924" s="28"/>
      <c r="Y1924" s="28" ph="1"/>
      <c r="AK1924" s="28"/>
    </row>
    <row r="1925" spans="1:37" ht="21" x14ac:dyDescent="0.15">
      <c r="A1925" s="28"/>
      <c r="B1925" s="28"/>
      <c r="Y1925" s="28" ph="1"/>
      <c r="AK1925" s="28"/>
    </row>
    <row r="1926" spans="1:37" ht="21" x14ac:dyDescent="0.15">
      <c r="A1926" s="28"/>
      <c r="B1926" s="28"/>
      <c r="Y1926" s="28" ph="1"/>
      <c r="AK1926" s="28"/>
    </row>
    <row r="1927" spans="1:37" ht="21" x14ac:dyDescent="0.15">
      <c r="A1927" s="28"/>
      <c r="B1927" s="28"/>
      <c r="Y1927" s="28" ph="1"/>
      <c r="AK1927" s="28"/>
    </row>
    <row r="1928" spans="1:37" ht="21" x14ac:dyDescent="0.15">
      <c r="A1928" s="28"/>
      <c r="B1928" s="28"/>
      <c r="Y1928" s="28" ph="1"/>
      <c r="AK1928" s="28"/>
    </row>
    <row r="1929" spans="1:37" ht="21" x14ac:dyDescent="0.15">
      <c r="A1929" s="28"/>
      <c r="B1929" s="28"/>
      <c r="Y1929" s="28" ph="1"/>
      <c r="AK1929" s="28"/>
    </row>
    <row r="1930" spans="1:37" ht="21" x14ac:dyDescent="0.15">
      <c r="A1930" s="28"/>
      <c r="B1930" s="28"/>
      <c r="Y1930" s="28" ph="1"/>
      <c r="AK1930" s="28"/>
    </row>
    <row r="1931" spans="1:37" ht="21" x14ac:dyDescent="0.15">
      <c r="A1931" s="28"/>
      <c r="B1931" s="28"/>
      <c r="Y1931" s="28" ph="1"/>
      <c r="AK1931" s="28"/>
    </row>
    <row r="1932" spans="1:37" ht="21" x14ac:dyDescent="0.15">
      <c r="A1932" s="28"/>
      <c r="B1932" s="28"/>
      <c r="Y1932" s="28" ph="1"/>
      <c r="AK1932" s="28"/>
    </row>
    <row r="1933" spans="1:37" ht="21" x14ac:dyDescent="0.15">
      <c r="A1933" s="28"/>
      <c r="B1933" s="28"/>
      <c r="Y1933" s="28" ph="1"/>
      <c r="AK1933" s="28"/>
    </row>
    <row r="1934" spans="1:37" ht="21" x14ac:dyDescent="0.15">
      <c r="A1934" s="28"/>
      <c r="B1934" s="28"/>
      <c r="Y1934" s="28" ph="1"/>
      <c r="AK1934" s="28"/>
    </row>
    <row r="1935" spans="1:37" ht="21" x14ac:dyDescent="0.15">
      <c r="A1935" s="28"/>
      <c r="B1935" s="28"/>
      <c r="Y1935" s="28" ph="1"/>
      <c r="AK1935" s="28"/>
    </row>
    <row r="1936" spans="1:37" ht="21" x14ac:dyDescent="0.15">
      <c r="A1936" s="28"/>
      <c r="B1936" s="28"/>
      <c r="Y1936" s="28" ph="1"/>
      <c r="AK1936" s="28"/>
    </row>
    <row r="1937" spans="1:37" ht="21" x14ac:dyDescent="0.15">
      <c r="A1937" s="28"/>
      <c r="B1937" s="28"/>
      <c r="Y1937" s="28" ph="1"/>
      <c r="AK1937" s="28"/>
    </row>
    <row r="1938" spans="1:37" ht="21" x14ac:dyDescent="0.15">
      <c r="A1938" s="28"/>
      <c r="B1938" s="28"/>
      <c r="Y1938" s="28" ph="1"/>
      <c r="AK1938" s="28"/>
    </row>
    <row r="1939" spans="1:37" ht="21" x14ac:dyDescent="0.15">
      <c r="A1939" s="28"/>
      <c r="B1939" s="28"/>
      <c r="Y1939" s="28" ph="1"/>
      <c r="AK1939" s="28"/>
    </row>
    <row r="1940" spans="1:37" ht="21" x14ac:dyDescent="0.15">
      <c r="A1940" s="28"/>
      <c r="B1940" s="28"/>
      <c r="Y1940" s="28" ph="1"/>
      <c r="AK1940" s="28"/>
    </row>
    <row r="1941" spans="1:37" ht="21" x14ac:dyDescent="0.15">
      <c r="A1941" s="28"/>
      <c r="B1941" s="28"/>
      <c r="Y1941" s="28" ph="1"/>
      <c r="AK1941" s="28"/>
    </row>
    <row r="1942" spans="1:37" ht="21" x14ac:dyDescent="0.15">
      <c r="A1942" s="28"/>
      <c r="B1942" s="28"/>
      <c r="Y1942" s="28" ph="1"/>
      <c r="AK1942" s="28"/>
    </row>
    <row r="1943" spans="1:37" ht="21" x14ac:dyDescent="0.15">
      <c r="A1943" s="28"/>
      <c r="B1943" s="28"/>
      <c r="Y1943" s="28" ph="1"/>
      <c r="AK1943" s="28"/>
    </row>
    <row r="1944" spans="1:37" ht="21" x14ac:dyDescent="0.15">
      <c r="A1944" s="28"/>
      <c r="B1944" s="28"/>
      <c r="Y1944" s="28" ph="1"/>
      <c r="AK1944" s="28"/>
    </row>
    <row r="1945" spans="1:37" ht="21" x14ac:dyDescent="0.15">
      <c r="A1945" s="28"/>
      <c r="B1945" s="28"/>
      <c r="Y1945" s="28" ph="1"/>
      <c r="AK1945" s="28"/>
    </row>
    <row r="1946" spans="1:37" ht="21" x14ac:dyDescent="0.15">
      <c r="A1946" s="28"/>
      <c r="B1946" s="28"/>
      <c r="Y1946" s="28" ph="1"/>
      <c r="AK1946" s="28"/>
    </row>
    <row r="1947" spans="1:37" ht="21" x14ac:dyDescent="0.15">
      <c r="A1947" s="28"/>
      <c r="B1947" s="28"/>
      <c r="Y1947" s="28" ph="1"/>
      <c r="AK1947" s="28"/>
    </row>
    <row r="1948" spans="1:37" ht="21" x14ac:dyDescent="0.15">
      <c r="A1948" s="28"/>
      <c r="B1948" s="28"/>
      <c r="Y1948" s="28" ph="1"/>
      <c r="AK1948" s="28"/>
    </row>
    <row r="1949" spans="1:37" ht="21" x14ac:dyDescent="0.15">
      <c r="A1949" s="28"/>
      <c r="B1949" s="28"/>
      <c r="Y1949" s="28" ph="1"/>
      <c r="AK1949" s="28"/>
    </row>
    <row r="1950" spans="1:37" ht="21" x14ac:dyDescent="0.15">
      <c r="A1950" s="28"/>
      <c r="B1950" s="28"/>
      <c r="Y1950" s="28" ph="1"/>
      <c r="AK1950" s="28"/>
    </row>
    <row r="1951" spans="1:37" ht="21" x14ac:dyDescent="0.15">
      <c r="A1951" s="28"/>
      <c r="B1951" s="28"/>
      <c r="Y1951" s="28" ph="1"/>
      <c r="AK1951" s="28"/>
    </row>
    <row r="1952" spans="1:37" ht="21" x14ac:dyDescent="0.15">
      <c r="A1952" s="28"/>
      <c r="B1952" s="28"/>
      <c r="Y1952" s="28" ph="1"/>
      <c r="AK1952" s="28"/>
    </row>
    <row r="1953" spans="1:37" ht="21" x14ac:dyDescent="0.15">
      <c r="A1953" s="28"/>
      <c r="B1953" s="28"/>
      <c r="Y1953" s="28" ph="1"/>
      <c r="AK1953" s="28"/>
    </row>
    <row r="1954" spans="1:37" ht="21" x14ac:dyDescent="0.15">
      <c r="A1954" s="28"/>
      <c r="B1954" s="28"/>
      <c r="Y1954" s="28" ph="1"/>
      <c r="AK1954" s="28"/>
    </row>
    <row r="1955" spans="1:37" ht="21" x14ac:dyDescent="0.15">
      <c r="A1955" s="28"/>
      <c r="B1955" s="28"/>
      <c r="Y1955" s="28" ph="1"/>
      <c r="AK1955" s="28"/>
    </row>
    <row r="1956" spans="1:37" ht="21" x14ac:dyDescent="0.15">
      <c r="A1956" s="28"/>
      <c r="B1956" s="28"/>
      <c r="Y1956" s="28" ph="1"/>
      <c r="AK1956" s="28"/>
    </row>
    <row r="1957" spans="1:37" ht="21" x14ac:dyDescent="0.15">
      <c r="A1957" s="28"/>
      <c r="B1957" s="28"/>
      <c r="Y1957" s="28" ph="1"/>
      <c r="AK1957" s="28"/>
    </row>
    <row r="1958" spans="1:37" ht="21" x14ac:dyDescent="0.15">
      <c r="A1958" s="28"/>
      <c r="B1958" s="28"/>
      <c r="Y1958" s="28" ph="1"/>
      <c r="AK1958" s="28"/>
    </row>
    <row r="1959" spans="1:37" ht="21" x14ac:dyDescent="0.15">
      <c r="A1959" s="28"/>
      <c r="B1959" s="28"/>
      <c r="Y1959" s="28" ph="1"/>
      <c r="AK1959" s="28"/>
    </row>
    <row r="1960" spans="1:37" ht="21" x14ac:dyDescent="0.15">
      <c r="A1960" s="28"/>
      <c r="B1960" s="28"/>
      <c r="Y1960" s="28" ph="1"/>
      <c r="AK1960" s="28"/>
    </row>
    <row r="1961" spans="1:37" ht="21" x14ac:dyDescent="0.15">
      <c r="A1961" s="28"/>
      <c r="B1961" s="28"/>
      <c r="Y1961" s="28" ph="1"/>
      <c r="AK1961" s="28"/>
    </row>
    <row r="1962" spans="1:37" ht="21" x14ac:dyDescent="0.15">
      <c r="A1962" s="28"/>
      <c r="B1962" s="28"/>
      <c r="Y1962" s="28" ph="1"/>
      <c r="AK1962" s="28"/>
    </row>
    <row r="1963" spans="1:37" ht="21" x14ac:dyDescent="0.15">
      <c r="A1963" s="28"/>
      <c r="B1963" s="28"/>
      <c r="Y1963" s="28" ph="1"/>
      <c r="AK1963" s="28"/>
    </row>
    <row r="1964" spans="1:37" ht="21" x14ac:dyDescent="0.15">
      <c r="A1964" s="28"/>
      <c r="B1964" s="28"/>
      <c r="Y1964" s="28" ph="1"/>
      <c r="AK1964" s="28"/>
    </row>
    <row r="1965" spans="1:37" ht="21" x14ac:dyDescent="0.15">
      <c r="A1965" s="28"/>
      <c r="B1965" s="28"/>
      <c r="Y1965" s="28" ph="1"/>
      <c r="AK1965" s="28"/>
    </row>
    <row r="1966" spans="1:37" ht="21" x14ac:dyDescent="0.15">
      <c r="A1966" s="28"/>
      <c r="B1966" s="28"/>
      <c r="Y1966" s="28" ph="1"/>
      <c r="AK1966" s="28"/>
    </row>
    <row r="1967" spans="1:37" ht="21" x14ac:dyDescent="0.15">
      <c r="A1967" s="28"/>
      <c r="B1967" s="28"/>
      <c r="Y1967" s="28" ph="1"/>
      <c r="AK1967" s="28"/>
    </row>
    <row r="1968" spans="1:37" ht="21" x14ac:dyDescent="0.15">
      <c r="A1968" s="28"/>
      <c r="B1968" s="28"/>
      <c r="Y1968" s="28" ph="1"/>
      <c r="AK1968" s="28"/>
    </row>
    <row r="1969" spans="1:37" ht="21" x14ac:dyDescent="0.15">
      <c r="A1969" s="28"/>
      <c r="B1969" s="28"/>
      <c r="Y1969" s="28" ph="1"/>
      <c r="AK1969" s="28"/>
    </row>
    <row r="1970" spans="1:37" ht="21" x14ac:dyDescent="0.15">
      <c r="A1970" s="28"/>
      <c r="B1970" s="28"/>
      <c r="Y1970" s="28" ph="1"/>
      <c r="AK1970" s="28"/>
    </row>
    <row r="1971" spans="1:37" ht="21" x14ac:dyDescent="0.15">
      <c r="A1971" s="28"/>
      <c r="B1971" s="28"/>
      <c r="Y1971" s="28" ph="1"/>
      <c r="AK1971" s="28"/>
    </row>
    <row r="1972" spans="1:37" ht="21" x14ac:dyDescent="0.15">
      <c r="A1972" s="28"/>
      <c r="B1972" s="28"/>
      <c r="Y1972" s="28" ph="1"/>
      <c r="AK1972" s="28"/>
    </row>
    <row r="1973" spans="1:37" ht="21" x14ac:dyDescent="0.15">
      <c r="A1973" s="28"/>
      <c r="B1973" s="28"/>
      <c r="Y1973" s="28" ph="1"/>
      <c r="AK1973" s="28"/>
    </row>
    <row r="1974" spans="1:37" ht="21" x14ac:dyDescent="0.15">
      <c r="A1974" s="28"/>
      <c r="B1974" s="28"/>
      <c r="Y1974" s="28" ph="1"/>
      <c r="AK1974" s="28"/>
    </row>
    <row r="1975" spans="1:37" ht="21" x14ac:dyDescent="0.15">
      <c r="A1975" s="28"/>
      <c r="B1975" s="28"/>
      <c r="Y1975" s="28" ph="1"/>
      <c r="AK1975" s="28"/>
    </row>
    <row r="1976" spans="1:37" ht="21" x14ac:dyDescent="0.15">
      <c r="A1976" s="28"/>
      <c r="B1976" s="28"/>
      <c r="Y1976" s="28" ph="1"/>
      <c r="AK1976" s="28"/>
    </row>
    <row r="1977" spans="1:37" ht="21" x14ac:dyDescent="0.15">
      <c r="A1977" s="28"/>
      <c r="B1977" s="28"/>
      <c r="Y1977" s="28" ph="1"/>
      <c r="AK1977" s="28"/>
    </row>
    <row r="1978" spans="1:37" ht="21" x14ac:dyDescent="0.15">
      <c r="A1978" s="28"/>
      <c r="B1978" s="28"/>
      <c r="Y1978" s="28" ph="1"/>
      <c r="AK1978" s="28"/>
    </row>
    <row r="1979" spans="1:37" ht="21" x14ac:dyDescent="0.15">
      <c r="A1979" s="28"/>
      <c r="B1979" s="28"/>
      <c r="Y1979" s="28" ph="1"/>
      <c r="AK1979" s="28"/>
    </row>
    <row r="1980" spans="1:37" ht="21" x14ac:dyDescent="0.15">
      <c r="A1980" s="28"/>
      <c r="B1980" s="28"/>
      <c r="Y1980" s="28" ph="1"/>
      <c r="AK1980" s="28"/>
    </row>
    <row r="1981" spans="1:37" ht="21" x14ac:dyDescent="0.15">
      <c r="A1981" s="28"/>
      <c r="B1981" s="28"/>
      <c r="Y1981" s="28" ph="1"/>
      <c r="AK1981" s="28"/>
    </row>
    <row r="1982" spans="1:37" ht="21" x14ac:dyDescent="0.15">
      <c r="A1982" s="28"/>
      <c r="B1982" s="28"/>
      <c r="Y1982" s="28" ph="1"/>
      <c r="AK1982" s="28"/>
    </row>
    <row r="1983" spans="1:37" ht="21" x14ac:dyDescent="0.15">
      <c r="A1983" s="28"/>
      <c r="B1983" s="28"/>
      <c r="Y1983" s="28" ph="1"/>
      <c r="AK1983" s="28"/>
    </row>
    <row r="1984" spans="1:37" ht="21" x14ac:dyDescent="0.15">
      <c r="A1984" s="28"/>
      <c r="B1984" s="28"/>
      <c r="Y1984" s="28" ph="1"/>
      <c r="AK1984" s="28"/>
    </row>
    <row r="1985" spans="1:37" ht="21" x14ac:dyDescent="0.15">
      <c r="A1985" s="28"/>
      <c r="B1985" s="28"/>
      <c r="Y1985" s="28" ph="1"/>
      <c r="AK1985" s="28"/>
    </row>
    <row r="1986" spans="1:37" ht="21" x14ac:dyDescent="0.15">
      <c r="A1986" s="28"/>
      <c r="B1986" s="28"/>
      <c r="Y1986" s="28" ph="1"/>
      <c r="AK1986" s="28"/>
    </row>
    <row r="1987" spans="1:37" ht="21" x14ac:dyDescent="0.15">
      <c r="A1987" s="28"/>
      <c r="B1987" s="28"/>
      <c r="Y1987" s="28" ph="1"/>
      <c r="AK1987" s="28"/>
    </row>
    <row r="1988" spans="1:37" ht="21" x14ac:dyDescent="0.15">
      <c r="A1988" s="28"/>
      <c r="B1988" s="28"/>
      <c r="Y1988" s="28" ph="1"/>
      <c r="AK1988" s="28"/>
    </row>
    <row r="1989" spans="1:37" ht="21" x14ac:dyDescent="0.15">
      <c r="A1989" s="28"/>
      <c r="B1989" s="28"/>
      <c r="Y1989" s="28" ph="1"/>
      <c r="AK1989" s="28"/>
    </row>
    <row r="1990" spans="1:37" ht="21" x14ac:dyDescent="0.15">
      <c r="A1990" s="28"/>
      <c r="B1990" s="28"/>
      <c r="Y1990" s="28" ph="1"/>
      <c r="AK1990" s="28"/>
    </row>
    <row r="1991" spans="1:37" ht="21" x14ac:dyDescent="0.15">
      <c r="A1991" s="28"/>
      <c r="B1991" s="28"/>
      <c r="Y1991" s="28" ph="1"/>
      <c r="AK1991" s="28"/>
    </row>
    <row r="1992" spans="1:37" ht="21" x14ac:dyDescent="0.15">
      <c r="A1992" s="28"/>
      <c r="B1992" s="28"/>
      <c r="Y1992" s="28" ph="1"/>
      <c r="AK1992" s="28"/>
    </row>
    <row r="1993" spans="1:37" ht="21" x14ac:dyDescent="0.15">
      <c r="A1993" s="28"/>
      <c r="B1993" s="28"/>
      <c r="Y1993" s="28" ph="1"/>
      <c r="AK1993" s="28"/>
    </row>
    <row r="1994" spans="1:37" ht="21" x14ac:dyDescent="0.15">
      <c r="A1994" s="28"/>
      <c r="B1994" s="28"/>
      <c r="Y1994" s="28" ph="1"/>
      <c r="AK1994" s="28"/>
    </row>
    <row r="1995" spans="1:37" ht="21" x14ac:dyDescent="0.15">
      <c r="A1995" s="28"/>
      <c r="B1995" s="28"/>
      <c r="Y1995" s="28" ph="1"/>
      <c r="AK1995" s="28"/>
    </row>
    <row r="1996" spans="1:37" ht="21" x14ac:dyDescent="0.15">
      <c r="A1996" s="28"/>
      <c r="B1996" s="28"/>
      <c r="Y1996" s="28" ph="1"/>
      <c r="AK1996" s="28"/>
    </row>
    <row r="1997" spans="1:37" ht="21" x14ac:dyDescent="0.15">
      <c r="A1997" s="28"/>
      <c r="B1997" s="28"/>
      <c r="Y1997" s="28" ph="1"/>
      <c r="AK1997" s="28"/>
    </row>
    <row r="1998" spans="1:37" ht="21" x14ac:dyDescent="0.15">
      <c r="A1998" s="28"/>
      <c r="B1998" s="28"/>
      <c r="Y1998" s="28" ph="1"/>
      <c r="AK1998" s="28"/>
    </row>
    <row r="1999" spans="1:37" ht="21" x14ac:dyDescent="0.15">
      <c r="A1999" s="28"/>
      <c r="B1999" s="28"/>
      <c r="Y1999" s="28" ph="1"/>
      <c r="AK1999" s="28"/>
    </row>
    <row r="2000" spans="1:37" ht="21" x14ac:dyDescent="0.15">
      <c r="A2000" s="28"/>
      <c r="B2000" s="28"/>
      <c r="Y2000" s="28" ph="1"/>
      <c r="AK2000" s="28"/>
    </row>
    <row r="2001" spans="1:37" ht="21" x14ac:dyDescent="0.15">
      <c r="A2001" s="28"/>
      <c r="B2001" s="28"/>
      <c r="Y2001" s="28" ph="1"/>
      <c r="AK2001" s="28"/>
    </row>
    <row r="2002" spans="1:37" ht="21" x14ac:dyDescent="0.15">
      <c r="A2002" s="28"/>
      <c r="B2002" s="28"/>
      <c r="Y2002" s="28" ph="1"/>
      <c r="AK2002" s="28"/>
    </row>
    <row r="2003" spans="1:37" ht="21" x14ac:dyDescent="0.15">
      <c r="A2003" s="28"/>
      <c r="B2003" s="28"/>
      <c r="Y2003" s="28" ph="1"/>
      <c r="AK2003" s="28"/>
    </row>
    <row r="2004" spans="1:37" ht="21" x14ac:dyDescent="0.15">
      <c r="A2004" s="28"/>
      <c r="B2004" s="28"/>
      <c r="Y2004" s="28" ph="1"/>
      <c r="AK2004" s="28"/>
    </row>
    <row r="2005" spans="1:37" ht="21" x14ac:dyDescent="0.15">
      <c r="A2005" s="28"/>
      <c r="B2005" s="28"/>
      <c r="Y2005" s="28" ph="1"/>
      <c r="AK2005" s="28"/>
    </row>
    <row r="2006" spans="1:37" ht="21" x14ac:dyDescent="0.15">
      <c r="A2006" s="28"/>
      <c r="B2006" s="28"/>
      <c r="Y2006" s="28" ph="1"/>
      <c r="AK2006" s="28"/>
    </row>
    <row r="2007" spans="1:37" ht="21" x14ac:dyDescent="0.15">
      <c r="A2007" s="28"/>
      <c r="B2007" s="28"/>
      <c r="Y2007" s="28" ph="1"/>
      <c r="AK2007" s="28"/>
    </row>
    <row r="2008" spans="1:37" ht="21" x14ac:dyDescent="0.15">
      <c r="A2008" s="28"/>
      <c r="B2008" s="28"/>
      <c r="Y2008" s="28" ph="1"/>
      <c r="AK2008" s="28"/>
    </row>
    <row r="2009" spans="1:37" ht="21" x14ac:dyDescent="0.15">
      <c r="A2009" s="28"/>
      <c r="B2009" s="28"/>
      <c r="Y2009" s="28" ph="1"/>
      <c r="AK2009" s="28"/>
    </row>
    <row r="2010" spans="1:37" ht="21" x14ac:dyDescent="0.15">
      <c r="A2010" s="28"/>
      <c r="B2010" s="28"/>
      <c r="Y2010" s="28" ph="1"/>
      <c r="AK2010" s="28"/>
    </row>
    <row r="2011" spans="1:37" ht="21" x14ac:dyDescent="0.15">
      <c r="A2011" s="28"/>
      <c r="B2011" s="28"/>
      <c r="Y2011" s="28" ph="1"/>
      <c r="AK2011" s="28"/>
    </row>
    <row r="2012" spans="1:37" ht="21" x14ac:dyDescent="0.15">
      <c r="A2012" s="28"/>
      <c r="B2012" s="28"/>
      <c r="Y2012" s="28" ph="1"/>
      <c r="AK2012" s="28"/>
    </row>
    <row r="2013" spans="1:37" ht="21" x14ac:dyDescent="0.15">
      <c r="A2013" s="28"/>
      <c r="B2013" s="28"/>
      <c r="Y2013" s="28" ph="1"/>
      <c r="AK2013" s="28"/>
    </row>
    <row r="2014" spans="1:37" ht="21" x14ac:dyDescent="0.15">
      <c r="A2014" s="28"/>
      <c r="B2014" s="28"/>
      <c r="Y2014" s="28" ph="1"/>
      <c r="AK2014" s="28"/>
    </row>
    <row r="2015" spans="1:37" ht="21" x14ac:dyDescent="0.15">
      <c r="A2015" s="28"/>
      <c r="B2015" s="28"/>
      <c r="Y2015" s="28" ph="1"/>
      <c r="AK2015" s="28"/>
    </row>
    <row r="2016" spans="1:37" ht="21" x14ac:dyDescent="0.15">
      <c r="A2016" s="28"/>
      <c r="B2016" s="28"/>
      <c r="Y2016" s="28" ph="1"/>
      <c r="AK2016" s="28"/>
    </row>
    <row r="2017" spans="1:37" ht="21" x14ac:dyDescent="0.15">
      <c r="A2017" s="28"/>
      <c r="B2017" s="28"/>
      <c r="Y2017" s="28" ph="1"/>
      <c r="AK2017" s="28"/>
    </row>
    <row r="2018" spans="1:37" ht="21" x14ac:dyDescent="0.15">
      <c r="A2018" s="28"/>
      <c r="B2018" s="28"/>
      <c r="Y2018" s="28" ph="1"/>
      <c r="AK2018" s="28"/>
    </row>
    <row r="2019" spans="1:37" ht="21" x14ac:dyDescent="0.15">
      <c r="A2019" s="28"/>
      <c r="B2019" s="28"/>
      <c r="Y2019" s="28" ph="1"/>
      <c r="AK2019" s="28"/>
    </row>
    <row r="2020" spans="1:37" ht="21" x14ac:dyDescent="0.15">
      <c r="A2020" s="28"/>
      <c r="B2020" s="28"/>
      <c r="Y2020" s="28" ph="1"/>
      <c r="AK2020" s="28"/>
    </row>
    <row r="2021" spans="1:37" ht="21" x14ac:dyDescent="0.15">
      <c r="A2021" s="28"/>
      <c r="B2021" s="28"/>
      <c r="Y2021" s="28" ph="1"/>
      <c r="AK2021" s="28"/>
    </row>
    <row r="2022" spans="1:37" ht="21" x14ac:dyDescent="0.15">
      <c r="A2022" s="28"/>
      <c r="B2022" s="28"/>
      <c r="Y2022" s="28" ph="1"/>
      <c r="AK2022" s="28"/>
    </row>
    <row r="2023" spans="1:37" ht="21" x14ac:dyDescent="0.15">
      <c r="A2023" s="28"/>
      <c r="B2023" s="28"/>
      <c r="Y2023" s="28" ph="1"/>
      <c r="AK2023" s="28"/>
    </row>
    <row r="2024" spans="1:37" ht="21" x14ac:dyDescent="0.15">
      <c r="A2024" s="28"/>
      <c r="B2024" s="28"/>
      <c r="Y2024" s="28" ph="1"/>
      <c r="AK2024" s="28"/>
    </row>
    <row r="2025" spans="1:37" ht="21" x14ac:dyDescent="0.15">
      <c r="A2025" s="28"/>
      <c r="B2025" s="28"/>
      <c r="Y2025" s="28" ph="1"/>
      <c r="AK2025" s="28"/>
    </row>
    <row r="2026" spans="1:37" ht="21" x14ac:dyDescent="0.15">
      <c r="A2026" s="28"/>
      <c r="B2026" s="28"/>
      <c r="Y2026" s="28" ph="1"/>
      <c r="AK2026" s="28"/>
    </row>
    <row r="2027" spans="1:37" ht="21" x14ac:dyDescent="0.15">
      <c r="A2027" s="28"/>
      <c r="B2027" s="28"/>
      <c r="Y2027" s="28" ph="1"/>
      <c r="AK2027" s="28"/>
    </row>
    <row r="2028" spans="1:37" ht="21" x14ac:dyDescent="0.15">
      <c r="A2028" s="28"/>
      <c r="B2028" s="28"/>
      <c r="Y2028" s="28" ph="1"/>
      <c r="AK2028" s="28"/>
    </row>
    <row r="2029" spans="1:37" ht="21" x14ac:dyDescent="0.15">
      <c r="A2029" s="28"/>
      <c r="B2029" s="28"/>
      <c r="Y2029" s="28" ph="1"/>
      <c r="AK2029" s="28"/>
    </row>
    <row r="2030" spans="1:37" ht="21" x14ac:dyDescent="0.15">
      <c r="A2030" s="28"/>
      <c r="B2030" s="28"/>
      <c r="Y2030" s="28" ph="1"/>
      <c r="AK2030" s="28"/>
    </row>
    <row r="2031" spans="1:37" ht="21" x14ac:dyDescent="0.15">
      <c r="A2031" s="28"/>
      <c r="B2031" s="28"/>
      <c r="Y2031" s="28" ph="1"/>
      <c r="AK2031" s="28"/>
    </row>
    <row r="2032" spans="1:37" ht="21" x14ac:dyDescent="0.15">
      <c r="A2032" s="28"/>
      <c r="B2032" s="28"/>
      <c r="Y2032" s="28" ph="1"/>
      <c r="AK2032" s="28"/>
    </row>
    <row r="2033" spans="1:37" ht="21" x14ac:dyDescent="0.15">
      <c r="A2033" s="28"/>
      <c r="B2033" s="28"/>
      <c r="Y2033" s="28" ph="1"/>
      <c r="AK2033" s="28"/>
    </row>
    <row r="2034" spans="1:37" ht="21" x14ac:dyDescent="0.15">
      <c r="A2034" s="28"/>
      <c r="B2034" s="28"/>
      <c r="Y2034" s="28" ph="1"/>
      <c r="AK2034" s="28"/>
    </row>
    <row r="2035" spans="1:37" ht="21" x14ac:dyDescent="0.15">
      <c r="A2035" s="28"/>
      <c r="B2035" s="28"/>
      <c r="Y2035" s="28" ph="1"/>
      <c r="AK2035" s="28"/>
    </row>
    <row r="2036" spans="1:37" ht="21" x14ac:dyDescent="0.15">
      <c r="A2036" s="28"/>
      <c r="B2036" s="28"/>
      <c r="Y2036" s="28" ph="1"/>
      <c r="AK2036" s="28"/>
    </row>
    <row r="2037" spans="1:37" ht="21" x14ac:dyDescent="0.15">
      <c r="A2037" s="28"/>
      <c r="B2037" s="28"/>
      <c r="Y2037" s="28" ph="1"/>
      <c r="AK2037" s="28"/>
    </row>
    <row r="2038" spans="1:37" ht="21" x14ac:dyDescent="0.15">
      <c r="A2038" s="28"/>
      <c r="B2038" s="28"/>
      <c r="Y2038" s="28" ph="1"/>
      <c r="AK2038" s="28"/>
    </row>
    <row r="2039" spans="1:37" ht="21" x14ac:dyDescent="0.15">
      <c r="A2039" s="28"/>
      <c r="B2039" s="28"/>
      <c r="Y2039" s="28" ph="1"/>
      <c r="AK2039" s="28"/>
    </row>
    <row r="2040" spans="1:37" ht="21" x14ac:dyDescent="0.15">
      <c r="A2040" s="28"/>
      <c r="B2040" s="28"/>
      <c r="Y2040" s="28" ph="1"/>
      <c r="AK2040" s="28"/>
    </row>
    <row r="2041" spans="1:37" ht="21" x14ac:dyDescent="0.15">
      <c r="A2041" s="28"/>
      <c r="B2041" s="28"/>
      <c r="Y2041" s="28" ph="1"/>
      <c r="AK2041" s="28"/>
    </row>
    <row r="2042" spans="1:37" ht="21" x14ac:dyDescent="0.15">
      <c r="A2042" s="28"/>
      <c r="B2042" s="28"/>
      <c r="Y2042" s="28" ph="1"/>
      <c r="AK2042" s="28"/>
    </row>
    <row r="2043" spans="1:37" ht="21" x14ac:dyDescent="0.15">
      <c r="A2043" s="28"/>
      <c r="B2043" s="28"/>
      <c r="Y2043" s="28" ph="1"/>
      <c r="AK2043" s="28"/>
    </row>
    <row r="2044" spans="1:37" ht="21" x14ac:dyDescent="0.15">
      <c r="A2044" s="28"/>
      <c r="B2044" s="28"/>
      <c r="Y2044" s="28" ph="1"/>
      <c r="AK2044" s="28"/>
    </row>
    <row r="2045" spans="1:37" ht="21" x14ac:dyDescent="0.15">
      <c r="A2045" s="28"/>
      <c r="B2045" s="28"/>
      <c r="Y2045" s="28" ph="1"/>
      <c r="AK2045" s="28"/>
    </row>
    <row r="2046" spans="1:37" ht="21" x14ac:dyDescent="0.15">
      <c r="A2046" s="28"/>
      <c r="B2046" s="28"/>
      <c r="Y2046" s="28" ph="1"/>
      <c r="AK2046" s="28"/>
    </row>
    <row r="2047" spans="1:37" ht="21" x14ac:dyDescent="0.15">
      <c r="A2047" s="28"/>
      <c r="B2047" s="28"/>
      <c r="Y2047" s="28" ph="1"/>
      <c r="AK2047" s="28"/>
    </row>
    <row r="2048" spans="1:37" ht="21" x14ac:dyDescent="0.15">
      <c r="A2048" s="28"/>
      <c r="B2048" s="28"/>
      <c r="Y2048" s="28" ph="1"/>
      <c r="AK2048" s="28"/>
    </row>
    <row r="2049" spans="1:37" ht="21" x14ac:dyDescent="0.15">
      <c r="A2049" s="28"/>
      <c r="B2049" s="28"/>
      <c r="Y2049" s="28" ph="1"/>
      <c r="AK2049" s="28"/>
    </row>
    <row r="2050" spans="1:37" ht="21" x14ac:dyDescent="0.15">
      <c r="A2050" s="28"/>
      <c r="B2050" s="28"/>
      <c r="Y2050" s="28" ph="1"/>
      <c r="AK2050" s="28"/>
    </row>
    <row r="2051" spans="1:37" ht="21" x14ac:dyDescent="0.15">
      <c r="A2051" s="28"/>
      <c r="B2051" s="28"/>
      <c r="Y2051" s="28" ph="1"/>
      <c r="AK2051" s="28"/>
    </row>
    <row r="2052" spans="1:37" ht="21" x14ac:dyDescent="0.15">
      <c r="A2052" s="28"/>
      <c r="B2052" s="28"/>
      <c r="Y2052" s="28" ph="1"/>
      <c r="AK2052" s="28"/>
    </row>
    <row r="2053" spans="1:37" ht="21" x14ac:dyDescent="0.15">
      <c r="A2053" s="28"/>
      <c r="B2053" s="28"/>
      <c r="Y2053" s="28" ph="1"/>
      <c r="AK2053" s="28"/>
    </row>
    <row r="2054" spans="1:37" ht="21" x14ac:dyDescent="0.15">
      <c r="A2054" s="28"/>
      <c r="B2054" s="28"/>
      <c r="Y2054" s="28" ph="1"/>
      <c r="AK2054" s="28"/>
    </row>
    <row r="2055" spans="1:37" ht="21" x14ac:dyDescent="0.15">
      <c r="A2055" s="28"/>
      <c r="B2055" s="28"/>
      <c r="Y2055" s="28" ph="1"/>
      <c r="AK2055" s="28"/>
    </row>
    <row r="2056" spans="1:37" ht="21" x14ac:dyDescent="0.15">
      <c r="A2056" s="28"/>
      <c r="B2056" s="28"/>
      <c r="Y2056" s="28" ph="1"/>
      <c r="AK2056" s="28"/>
    </row>
    <row r="2057" spans="1:37" ht="21" x14ac:dyDescent="0.15">
      <c r="A2057" s="28"/>
      <c r="B2057" s="28"/>
      <c r="Y2057" s="28" ph="1"/>
      <c r="AK2057" s="28"/>
    </row>
    <row r="2058" spans="1:37" ht="21" x14ac:dyDescent="0.15">
      <c r="A2058" s="28"/>
      <c r="B2058" s="28"/>
      <c r="Y2058" s="28" ph="1"/>
      <c r="AK2058" s="28"/>
    </row>
    <row r="2059" spans="1:37" ht="21" x14ac:dyDescent="0.15">
      <c r="A2059" s="28"/>
      <c r="B2059" s="28"/>
      <c r="Y2059" s="28" ph="1"/>
      <c r="AK2059" s="28"/>
    </row>
    <row r="2060" spans="1:37" ht="21" x14ac:dyDescent="0.15">
      <c r="A2060" s="28"/>
      <c r="B2060" s="28"/>
      <c r="Y2060" s="28" ph="1"/>
      <c r="AK2060" s="28"/>
    </row>
    <row r="2061" spans="1:37" ht="21" x14ac:dyDescent="0.15">
      <c r="A2061" s="28"/>
      <c r="B2061" s="28"/>
      <c r="Y2061" s="28" ph="1"/>
      <c r="AK2061" s="28"/>
    </row>
    <row r="2062" spans="1:37" ht="21" x14ac:dyDescent="0.15">
      <c r="A2062" s="28"/>
      <c r="B2062" s="28"/>
      <c r="Y2062" s="28" ph="1"/>
      <c r="AK2062" s="28"/>
    </row>
    <row r="2063" spans="1:37" ht="21" x14ac:dyDescent="0.15">
      <c r="A2063" s="28"/>
      <c r="B2063" s="28"/>
      <c r="Y2063" s="28" ph="1"/>
      <c r="AK2063" s="28"/>
    </row>
    <row r="2064" spans="1:37" ht="21" x14ac:dyDescent="0.15">
      <c r="A2064" s="28"/>
      <c r="B2064" s="28"/>
      <c r="Y2064" s="28" ph="1"/>
      <c r="AK2064" s="28"/>
    </row>
    <row r="2065" spans="1:37" ht="21" x14ac:dyDescent="0.15">
      <c r="A2065" s="28"/>
      <c r="B2065" s="28"/>
      <c r="Y2065" s="28" ph="1"/>
      <c r="AK2065" s="28"/>
    </row>
    <row r="2066" spans="1:37" ht="21" x14ac:dyDescent="0.15">
      <c r="A2066" s="28"/>
      <c r="B2066" s="28"/>
      <c r="Y2066" s="28" ph="1"/>
      <c r="AK2066" s="28"/>
    </row>
    <row r="2067" spans="1:37" ht="21" x14ac:dyDescent="0.15">
      <c r="A2067" s="28"/>
      <c r="B2067" s="28"/>
      <c r="Y2067" s="28" ph="1"/>
      <c r="AK2067" s="28"/>
    </row>
    <row r="2068" spans="1:37" ht="21" x14ac:dyDescent="0.15">
      <c r="A2068" s="28"/>
      <c r="B2068" s="28"/>
      <c r="Y2068" s="28" ph="1"/>
      <c r="AK2068" s="28"/>
    </row>
    <row r="2069" spans="1:37" ht="21" x14ac:dyDescent="0.15">
      <c r="A2069" s="28"/>
      <c r="B2069" s="28"/>
      <c r="Y2069" s="28" ph="1"/>
      <c r="AK2069" s="28"/>
    </row>
    <row r="2070" spans="1:37" ht="21" x14ac:dyDescent="0.15">
      <c r="A2070" s="28"/>
      <c r="B2070" s="28"/>
      <c r="Y2070" s="28" ph="1"/>
      <c r="AK2070" s="28"/>
    </row>
    <row r="2071" spans="1:37" ht="21" x14ac:dyDescent="0.15">
      <c r="A2071" s="28"/>
      <c r="B2071" s="28"/>
      <c r="Y2071" s="28" ph="1"/>
      <c r="AK2071" s="28"/>
    </row>
    <row r="2072" spans="1:37" ht="21" x14ac:dyDescent="0.15">
      <c r="A2072" s="28"/>
      <c r="B2072" s="28"/>
      <c r="Y2072" s="28" ph="1"/>
      <c r="AK2072" s="28"/>
    </row>
    <row r="2073" spans="1:37" ht="21" x14ac:dyDescent="0.15">
      <c r="A2073" s="28"/>
      <c r="B2073" s="28"/>
      <c r="Y2073" s="28" ph="1"/>
      <c r="AK2073" s="28"/>
    </row>
    <row r="2074" spans="1:37" ht="21" x14ac:dyDescent="0.15">
      <c r="A2074" s="28"/>
      <c r="B2074" s="28"/>
      <c r="Y2074" s="28" ph="1"/>
      <c r="AK2074" s="28"/>
    </row>
    <row r="2075" spans="1:37" ht="21" x14ac:dyDescent="0.15">
      <c r="A2075" s="28"/>
      <c r="B2075" s="28"/>
      <c r="Y2075" s="28" ph="1"/>
      <c r="AK2075" s="28"/>
    </row>
    <row r="2076" spans="1:37" ht="21" x14ac:dyDescent="0.15">
      <c r="A2076" s="28"/>
      <c r="B2076" s="28"/>
      <c r="Y2076" s="28" ph="1"/>
      <c r="AK2076" s="28"/>
    </row>
    <row r="2077" spans="1:37" ht="21" x14ac:dyDescent="0.15">
      <c r="A2077" s="28"/>
      <c r="B2077" s="28"/>
      <c r="Y2077" s="28" ph="1"/>
      <c r="AK2077" s="28"/>
    </row>
    <row r="2078" spans="1:37" ht="21" x14ac:dyDescent="0.15">
      <c r="A2078" s="28"/>
      <c r="B2078" s="28"/>
      <c r="Y2078" s="28" ph="1"/>
      <c r="AK2078" s="28"/>
    </row>
    <row r="2079" spans="1:37" ht="21" x14ac:dyDescent="0.15">
      <c r="A2079" s="28"/>
      <c r="B2079" s="28"/>
      <c r="Y2079" s="28" ph="1"/>
      <c r="AK2079" s="28"/>
    </row>
    <row r="2080" spans="1:37" ht="21" x14ac:dyDescent="0.15">
      <c r="A2080" s="28"/>
      <c r="B2080" s="28"/>
      <c r="Y2080" s="28" ph="1"/>
      <c r="AK2080" s="28"/>
    </row>
    <row r="2081" spans="1:37" ht="21" x14ac:dyDescent="0.15">
      <c r="A2081" s="28"/>
      <c r="B2081" s="28"/>
      <c r="Y2081" s="28" ph="1"/>
      <c r="AK2081" s="28"/>
    </row>
    <row r="2082" spans="1:37" ht="21" x14ac:dyDescent="0.15">
      <c r="A2082" s="28"/>
      <c r="B2082" s="28"/>
      <c r="Y2082" s="28" ph="1"/>
      <c r="AK2082" s="28"/>
    </row>
    <row r="2083" spans="1:37" ht="21" x14ac:dyDescent="0.15">
      <c r="A2083" s="28"/>
      <c r="B2083" s="28"/>
      <c r="Y2083" s="28" ph="1"/>
      <c r="AK2083" s="28"/>
    </row>
    <row r="2084" spans="1:37" ht="21" x14ac:dyDescent="0.15">
      <c r="A2084" s="28"/>
      <c r="B2084" s="28"/>
      <c r="Y2084" s="28" ph="1"/>
      <c r="AK2084" s="28"/>
    </row>
    <row r="2085" spans="1:37" ht="21" x14ac:dyDescent="0.15">
      <c r="A2085" s="28"/>
      <c r="B2085" s="28"/>
      <c r="Y2085" s="28" ph="1"/>
      <c r="AK2085" s="28"/>
    </row>
    <row r="2086" spans="1:37" ht="21" x14ac:dyDescent="0.15">
      <c r="A2086" s="28"/>
      <c r="B2086" s="28"/>
      <c r="Y2086" s="28" ph="1"/>
      <c r="AK2086" s="28"/>
    </row>
    <row r="2087" spans="1:37" ht="21" x14ac:dyDescent="0.15">
      <c r="A2087" s="28"/>
      <c r="B2087" s="28"/>
      <c r="Y2087" s="28" ph="1"/>
      <c r="AK2087" s="28"/>
    </row>
    <row r="2088" spans="1:37" ht="21" x14ac:dyDescent="0.15">
      <c r="A2088" s="28"/>
      <c r="B2088" s="28"/>
      <c r="Y2088" s="28" ph="1"/>
      <c r="AK2088" s="28"/>
    </row>
    <row r="2089" spans="1:37" ht="21" x14ac:dyDescent="0.15">
      <c r="A2089" s="28"/>
      <c r="B2089" s="28"/>
      <c r="Y2089" s="28" ph="1"/>
      <c r="AK2089" s="28"/>
    </row>
    <row r="2090" spans="1:37" ht="21" x14ac:dyDescent="0.15">
      <c r="A2090" s="28"/>
      <c r="B2090" s="28"/>
      <c r="Y2090" s="28" ph="1"/>
      <c r="AK2090" s="28"/>
    </row>
    <row r="2091" spans="1:37" ht="21" x14ac:dyDescent="0.15">
      <c r="A2091" s="28"/>
      <c r="B2091" s="28"/>
      <c r="Y2091" s="28" ph="1"/>
      <c r="AK2091" s="28"/>
    </row>
    <row r="2092" spans="1:37" ht="21" x14ac:dyDescent="0.15">
      <c r="A2092" s="28"/>
      <c r="B2092" s="28"/>
      <c r="Y2092" s="28" ph="1"/>
      <c r="AK2092" s="28"/>
    </row>
    <row r="2093" spans="1:37" ht="21" x14ac:dyDescent="0.15">
      <c r="A2093" s="28"/>
      <c r="B2093" s="28"/>
      <c r="Y2093" s="28" ph="1"/>
      <c r="AK2093" s="28"/>
    </row>
    <row r="2094" spans="1:37" ht="21" x14ac:dyDescent="0.15">
      <c r="A2094" s="28"/>
      <c r="B2094" s="28"/>
      <c r="Y2094" s="28" ph="1"/>
      <c r="AK2094" s="28"/>
    </row>
    <row r="2095" spans="1:37" ht="21" x14ac:dyDescent="0.15">
      <c r="A2095" s="28"/>
      <c r="B2095" s="28"/>
      <c r="Y2095" s="28" ph="1"/>
      <c r="AK2095" s="28"/>
    </row>
    <row r="2096" spans="1:37" ht="21" x14ac:dyDescent="0.15">
      <c r="A2096" s="28"/>
      <c r="B2096" s="28"/>
      <c r="Y2096" s="28" ph="1"/>
      <c r="AK2096" s="28"/>
    </row>
    <row r="2097" spans="1:37" ht="21" x14ac:dyDescent="0.15">
      <c r="A2097" s="28"/>
      <c r="B2097" s="28"/>
      <c r="Y2097" s="28" ph="1"/>
      <c r="AK2097" s="28"/>
    </row>
    <row r="2098" spans="1:37" ht="21" x14ac:dyDescent="0.15">
      <c r="A2098" s="28"/>
      <c r="B2098" s="28"/>
      <c r="Y2098" s="28" ph="1"/>
      <c r="AK2098" s="28"/>
    </row>
    <row r="2099" spans="1:37" ht="21" x14ac:dyDescent="0.15">
      <c r="A2099" s="28"/>
      <c r="B2099" s="28"/>
      <c r="Y2099" s="28" ph="1"/>
      <c r="AK2099" s="28"/>
    </row>
    <row r="2100" spans="1:37" ht="21" x14ac:dyDescent="0.15">
      <c r="A2100" s="28"/>
      <c r="B2100" s="28"/>
      <c r="Y2100" s="28" ph="1"/>
      <c r="AK2100" s="28"/>
    </row>
    <row r="2101" spans="1:37" ht="21" x14ac:dyDescent="0.15">
      <c r="A2101" s="28"/>
      <c r="B2101" s="28"/>
      <c r="Y2101" s="28" ph="1"/>
      <c r="AK2101" s="28"/>
    </row>
    <row r="2102" spans="1:37" ht="21" x14ac:dyDescent="0.15">
      <c r="A2102" s="28"/>
      <c r="B2102" s="28"/>
      <c r="Y2102" s="28" ph="1"/>
      <c r="AK2102" s="28"/>
    </row>
    <row r="2103" spans="1:37" ht="21" x14ac:dyDescent="0.15">
      <c r="A2103" s="28"/>
      <c r="B2103" s="28"/>
      <c r="Y2103" s="28" ph="1"/>
      <c r="AK2103" s="28"/>
    </row>
    <row r="2104" spans="1:37" ht="21" x14ac:dyDescent="0.15">
      <c r="A2104" s="28"/>
      <c r="B2104" s="28"/>
      <c r="Y2104" s="28" ph="1"/>
      <c r="AK2104" s="28"/>
    </row>
    <row r="2105" spans="1:37" ht="21" x14ac:dyDescent="0.15">
      <c r="A2105" s="28"/>
      <c r="B2105" s="28"/>
      <c r="Y2105" s="28" ph="1"/>
      <c r="AK2105" s="28"/>
    </row>
    <row r="2106" spans="1:37" ht="21" x14ac:dyDescent="0.15">
      <c r="A2106" s="28"/>
      <c r="B2106" s="28"/>
      <c r="Y2106" s="28" ph="1"/>
      <c r="AK2106" s="28"/>
    </row>
    <row r="2107" spans="1:37" ht="21" x14ac:dyDescent="0.15">
      <c r="A2107" s="28"/>
      <c r="B2107" s="28"/>
      <c r="Y2107" s="28" ph="1"/>
      <c r="AK2107" s="28"/>
    </row>
    <row r="2108" spans="1:37" ht="21" x14ac:dyDescent="0.15">
      <c r="A2108" s="28"/>
      <c r="B2108" s="28"/>
      <c r="Y2108" s="28" ph="1"/>
      <c r="AK2108" s="28"/>
    </row>
    <row r="2109" spans="1:37" ht="21" x14ac:dyDescent="0.15">
      <c r="A2109" s="28"/>
      <c r="B2109" s="28"/>
      <c r="Y2109" s="28" ph="1"/>
      <c r="AK2109" s="28"/>
    </row>
    <row r="2110" spans="1:37" ht="21" x14ac:dyDescent="0.15">
      <c r="A2110" s="28"/>
      <c r="B2110" s="28"/>
      <c r="Y2110" s="28" ph="1"/>
      <c r="AK2110" s="28"/>
    </row>
    <row r="2111" spans="1:37" ht="21" x14ac:dyDescent="0.15">
      <c r="A2111" s="28"/>
      <c r="B2111" s="28"/>
      <c r="Y2111" s="28" ph="1"/>
      <c r="AK2111" s="28"/>
    </row>
    <row r="2112" spans="1:37" ht="21" x14ac:dyDescent="0.15">
      <c r="A2112" s="28"/>
      <c r="B2112" s="28"/>
      <c r="Y2112" s="28" ph="1"/>
      <c r="AK2112" s="28"/>
    </row>
    <row r="2113" spans="1:37" ht="21" x14ac:dyDescent="0.15">
      <c r="A2113" s="28"/>
      <c r="B2113" s="28"/>
      <c r="Y2113" s="28" ph="1"/>
      <c r="AK2113" s="28"/>
    </row>
    <row r="2114" spans="1:37" ht="21" x14ac:dyDescent="0.15">
      <c r="A2114" s="28"/>
      <c r="B2114" s="28"/>
      <c r="Y2114" s="28" ph="1"/>
      <c r="AK2114" s="28"/>
    </row>
    <row r="2115" spans="1:37" ht="21" x14ac:dyDescent="0.15">
      <c r="A2115" s="28"/>
      <c r="B2115" s="28"/>
      <c r="Y2115" s="28" ph="1"/>
      <c r="AK2115" s="28"/>
    </row>
    <row r="2116" spans="1:37" ht="21" x14ac:dyDescent="0.15">
      <c r="A2116" s="28"/>
      <c r="B2116" s="28"/>
      <c r="Y2116" s="28" ph="1"/>
      <c r="AK2116" s="28"/>
    </row>
    <row r="2117" spans="1:37" ht="21" x14ac:dyDescent="0.15">
      <c r="A2117" s="28"/>
      <c r="B2117" s="28"/>
      <c r="Y2117" s="28" ph="1"/>
      <c r="AK2117" s="28"/>
    </row>
    <row r="2118" spans="1:37" ht="21" x14ac:dyDescent="0.15">
      <c r="A2118" s="28"/>
      <c r="B2118" s="28"/>
      <c r="Y2118" s="28" ph="1"/>
      <c r="AK2118" s="28"/>
    </row>
    <row r="2119" spans="1:37" ht="21" x14ac:dyDescent="0.15">
      <c r="A2119" s="28"/>
      <c r="B2119" s="28"/>
      <c r="Y2119" s="28" ph="1"/>
      <c r="AK2119" s="28"/>
    </row>
    <row r="2120" spans="1:37" ht="21" x14ac:dyDescent="0.15">
      <c r="A2120" s="28"/>
      <c r="B2120" s="28"/>
      <c r="Y2120" s="28" ph="1"/>
      <c r="AK2120" s="28"/>
    </row>
    <row r="2121" spans="1:37" ht="21" x14ac:dyDescent="0.15">
      <c r="A2121" s="28"/>
      <c r="B2121" s="28"/>
      <c r="Y2121" s="28" ph="1"/>
      <c r="AK2121" s="28"/>
    </row>
    <row r="2122" spans="1:37" ht="21" x14ac:dyDescent="0.15">
      <c r="A2122" s="28"/>
      <c r="B2122" s="28"/>
      <c r="Y2122" s="28" ph="1"/>
      <c r="AK2122" s="28"/>
    </row>
    <row r="2123" spans="1:37" ht="21" x14ac:dyDescent="0.15">
      <c r="A2123" s="28"/>
      <c r="B2123" s="28"/>
      <c r="Y2123" s="28" ph="1"/>
      <c r="AK2123" s="28"/>
    </row>
    <row r="2124" spans="1:37" ht="21" x14ac:dyDescent="0.15">
      <c r="A2124" s="28"/>
      <c r="B2124" s="28"/>
      <c r="Y2124" s="28" ph="1"/>
      <c r="AK2124" s="28"/>
    </row>
    <row r="2125" spans="1:37" ht="21" x14ac:dyDescent="0.15">
      <c r="A2125" s="28"/>
      <c r="B2125" s="28"/>
      <c r="Y2125" s="28" ph="1"/>
      <c r="AK2125" s="28"/>
    </row>
    <row r="2126" spans="1:37" ht="21" x14ac:dyDescent="0.15">
      <c r="A2126" s="28"/>
      <c r="B2126" s="28"/>
      <c r="Y2126" s="28" ph="1"/>
      <c r="AK2126" s="28"/>
    </row>
    <row r="2127" spans="1:37" ht="21" x14ac:dyDescent="0.15">
      <c r="A2127" s="28"/>
      <c r="B2127" s="28"/>
      <c r="Y2127" s="28" ph="1"/>
      <c r="AK2127" s="28"/>
    </row>
    <row r="2128" spans="1:37" ht="21" x14ac:dyDescent="0.15">
      <c r="A2128" s="28"/>
      <c r="B2128" s="28"/>
      <c r="Y2128" s="28" ph="1"/>
      <c r="AK2128" s="28"/>
    </row>
    <row r="2129" spans="1:37" ht="21" x14ac:dyDescent="0.15">
      <c r="A2129" s="28"/>
      <c r="B2129" s="28"/>
      <c r="Y2129" s="28" ph="1"/>
      <c r="AK2129" s="28"/>
    </row>
    <row r="2130" spans="1:37" ht="21" x14ac:dyDescent="0.15">
      <c r="A2130" s="28"/>
      <c r="B2130" s="28"/>
      <c r="Y2130" s="28" ph="1"/>
      <c r="AK2130" s="28"/>
    </row>
    <row r="2131" spans="1:37" ht="21" x14ac:dyDescent="0.15">
      <c r="A2131" s="28"/>
      <c r="B2131" s="28"/>
      <c r="Y2131" s="28" ph="1"/>
      <c r="AK2131" s="28"/>
    </row>
    <row r="2132" spans="1:37" ht="21" x14ac:dyDescent="0.15">
      <c r="A2132" s="28"/>
      <c r="B2132" s="28"/>
      <c r="Y2132" s="28" ph="1"/>
      <c r="AK2132" s="28"/>
    </row>
    <row r="2133" spans="1:37" ht="21" x14ac:dyDescent="0.15">
      <c r="A2133" s="28"/>
      <c r="B2133" s="28"/>
      <c r="Y2133" s="28" ph="1"/>
      <c r="AK2133" s="28"/>
    </row>
    <row r="2134" spans="1:37" ht="21" x14ac:dyDescent="0.15">
      <c r="A2134" s="28"/>
      <c r="B2134" s="28"/>
      <c r="Y2134" s="28" ph="1"/>
      <c r="AK2134" s="28"/>
    </row>
    <row r="2135" spans="1:37" ht="21" x14ac:dyDescent="0.15">
      <c r="A2135" s="28"/>
      <c r="B2135" s="28"/>
      <c r="Y2135" s="28" ph="1"/>
      <c r="AK2135" s="28"/>
    </row>
    <row r="2136" spans="1:37" ht="21" x14ac:dyDescent="0.15">
      <c r="A2136" s="28"/>
      <c r="B2136" s="28"/>
      <c r="Y2136" s="28" ph="1"/>
      <c r="AK2136" s="28"/>
    </row>
    <row r="2137" spans="1:37" ht="21" x14ac:dyDescent="0.15">
      <c r="A2137" s="28"/>
      <c r="B2137" s="28"/>
      <c r="Y2137" s="28" ph="1"/>
      <c r="AK2137" s="28"/>
    </row>
    <row r="2138" spans="1:37" ht="21" x14ac:dyDescent="0.15">
      <c r="A2138" s="28"/>
      <c r="B2138" s="28"/>
      <c r="Y2138" s="28" ph="1"/>
      <c r="AK2138" s="28"/>
    </row>
    <row r="2139" spans="1:37" ht="21" x14ac:dyDescent="0.15">
      <c r="A2139" s="28"/>
      <c r="B2139" s="28"/>
      <c r="Y2139" s="28" ph="1"/>
      <c r="AK2139" s="28"/>
    </row>
    <row r="2140" spans="1:37" ht="21" x14ac:dyDescent="0.15">
      <c r="A2140" s="28"/>
      <c r="B2140" s="28"/>
      <c r="Y2140" s="28" ph="1"/>
      <c r="AK2140" s="28"/>
    </row>
    <row r="2141" spans="1:37" ht="21" x14ac:dyDescent="0.15">
      <c r="A2141" s="28"/>
      <c r="B2141" s="28"/>
      <c r="Y2141" s="28" ph="1"/>
      <c r="AK2141" s="28"/>
    </row>
    <row r="2142" spans="1:37" ht="21" x14ac:dyDescent="0.15">
      <c r="A2142" s="28"/>
      <c r="B2142" s="28"/>
      <c r="Y2142" s="28" ph="1"/>
      <c r="AK2142" s="28"/>
    </row>
    <row r="2143" spans="1:37" ht="21" x14ac:dyDescent="0.15">
      <c r="A2143" s="28"/>
      <c r="B2143" s="28"/>
      <c r="Y2143" s="28" ph="1"/>
      <c r="AK2143" s="28"/>
    </row>
    <row r="2144" spans="1:37" ht="21" x14ac:dyDescent="0.15">
      <c r="A2144" s="28"/>
      <c r="B2144" s="28"/>
      <c r="Y2144" s="28" ph="1"/>
      <c r="AK2144" s="28"/>
    </row>
    <row r="2145" spans="1:37" ht="21" x14ac:dyDescent="0.15">
      <c r="A2145" s="28"/>
      <c r="B2145" s="28"/>
      <c r="Y2145" s="28" ph="1"/>
      <c r="AK2145" s="28"/>
    </row>
    <row r="2146" spans="1:37" ht="21" x14ac:dyDescent="0.15">
      <c r="A2146" s="28"/>
      <c r="B2146" s="28"/>
      <c r="Y2146" s="28" ph="1"/>
      <c r="AK2146" s="28"/>
    </row>
    <row r="2147" spans="1:37" ht="21" x14ac:dyDescent="0.15">
      <c r="A2147" s="28"/>
      <c r="B2147" s="28"/>
      <c r="Y2147" s="28" ph="1"/>
      <c r="AK2147" s="28"/>
    </row>
    <row r="2148" spans="1:37" ht="21" x14ac:dyDescent="0.15">
      <c r="A2148" s="28"/>
      <c r="B2148" s="28"/>
      <c r="Y2148" s="28" ph="1"/>
      <c r="AK2148" s="28"/>
    </row>
    <row r="2149" spans="1:37" ht="21" x14ac:dyDescent="0.15">
      <c r="A2149" s="28"/>
      <c r="B2149" s="28"/>
      <c r="Y2149" s="28" ph="1"/>
      <c r="AK2149" s="28"/>
    </row>
    <row r="2150" spans="1:37" ht="21" x14ac:dyDescent="0.15">
      <c r="A2150" s="28"/>
      <c r="B2150" s="28"/>
      <c r="Y2150" s="28" ph="1"/>
      <c r="AK2150" s="28"/>
    </row>
    <row r="2151" spans="1:37" ht="21" x14ac:dyDescent="0.15">
      <c r="A2151" s="28"/>
      <c r="B2151" s="28"/>
      <c r="Y2151" s="28" ph="1"/>
      <c r="AK2151" s="28"/>
    </row>
    <row r="2152" spans="1:37" ht="21" x14ac:dyDescent="0.15">
      <c r="A2152" s="28"/>
      <c r="B2152" s="28"/>
      <c r="Y2152" s="28" ph="1"/>
      <c r="AK2152" s="28"/>
    </row>
    <row r="2153" spans="1:37" ht="21" x14ac:dyDescent="0.15">
      <c r="A2153" s="28"/>
      <c r="B2153" s="28"/>
      <c r="Y2153" s="28" ph="1"/>
      <c r="AK2153" s="28"/>
    </row>
    <row r="2154" spans="1:37" ht="21" x14ac:dyDescent="0.15">
      <c r="A2154" s="28"/>
      <c r="B2154" s="28"/>
      <c r="Y2154" s="28" ph="1"/>
      <c r="AK2154" s="28"/>
    </row>
    <row r="2155" spans="1:37" ht="21" x14ac:dyDescent="0.15">
      <c r="A2155" s="28"/>
      <c r="B2155" s="28"/>
      <c r="Y2155" s="28" ph="1"/>
      <c r="AK2155" s="28"/>
    </row>
    <row r="2156" spans="1:37" ht="21" x14ac:dyDescent="0.15">
      <c r="A2156" s="28"/>
      <c r="B2156" s="28"/>
      <c r="Y2156" s="28" ph="1"/>
      <c r="AK2156" s="28"/>
    </row>
    <row r="2157" spans="1:37" ht="21" x14ac:dyDescent="0.15">
      <c r="A2157" s="28"/>
      <c r="B2157" s="28"/>
      <c r="Y2157" s="28" ph="1"/>
      <c r="AK2157" s="28"/>
    </row>
    <row r="2158" spans="1:37" ht="21" x14ac:dyDescent="0.15">
      <c r="A2158" s="28"/>
      <c r="B2158" s="28"/>
      <c r="Y2158" s="28" ph="1"/>
      <c r="AK2158" s="28"/>
    </row>
    <row r="2159" spans="1:37" ht="21" x14ac:dyDescent="0.15">
      <c r="A2159" s="28"/>
      <c r="B2159" s="28"/>
      <c r="Y2159" s="28" ph="1"/>
      <c r="AK2159" s="28"/>
    </row>
    <row r="2160" spans="1:37" ht="21" x14ac:dyDescent="0.15">
      <c r="A2160" s="28"/>
      <c r="B2160" s="28"/>
      <c r="Y2160" s="28" ph="1"/>
      <c r="AK2160" s="28"/>
    </row>
    <row r="2161" spans="1:37" ht="21" x14ac:dyDescent="0.15">
      <c r="A2161" s="28"/>
      <c r="B2161" s="28"/>
      <c r="Y2161" s="28" ph="1"/>
      <c r="AK2161" s="28"/>
    </row>
    <row r="2162" spans="1:37" ht="21" x14ac:dyDescent="0.15">
      <c r="A2162" s="28"/>
      <c r="B2162" s="28"/>
      <c r="Y2162" s="28" ph="1"/>
      <c r="AK2162" s="28"/>
    </row>
    <row r="2163" spans="1:37" ht="21" x14ac:dyDescent="0.15">
      <c r="A2163" s="28"/>
      <c r="B2163" s="28"/>
      <c r="Y2163" s="28" ph="1"/>
      <c r="AK2163" s="28"/>
    </row>
    <row r="2164" spans="1:37" ht="21" x14ac:dyDescent="0.15">
      <c r="A2164" s="28"/>
      <c r="B2164" s="28"/>
      <c r="Y2164" s="28" ph="1"/>
      <c r="AK2164" s="28"/>
    </row>
    <row r="2165" spans="1:37" ht="21" x14ac:dyDescent="0.15">
      <c r="A2165" s="28"/>
      <c r="B2165" s="28"/>
      <c r="Y2165" s="28" ph="1"/>
      <c r="AK2165" s="28"/>
    </row>
    <row r="2166" spans="1:37" ht="21" x14ac:dyDescent="0.15">
      <c r="A2166" s="28"/>
      <c r="B2166" s="28"/>
      <c r="Y2166" s="28" ph="1"/>
      <c r="AK2166" s="28"/>
    </row>
    <row r="2167" spans="1:37" ht="21" x14ac:dyDescent="0.15">
      <c r="A2167" s="28"/>
      <c r="B2167" s="28"/>
      <c r="Y2167" s="28" ph="1"/>
      <c r="AK2167" s="28"/>
    </row>
    <row r="2168" spans="1:37" ht="21" x14ac:dyDescent="0.15">
      <c r="A2168" s="28"/>
      <c r="B2168" s="28"/>
      <c r="Y2168" s="28" ph="1"/>
      <c r="AK2168" s="28"/>
    </row>
    <row r="2169" spans="1:37" ht="21" x14ac:dyDescent="0.15">
      <c r="A2169" s="28"/>
      <c r="B2169" s="28"/>
      <c r="Y2169" s="28" ph="1"/>
      <c r="AK2169" s="28"/>
    </row>
    <row r="2170" spans="1:37" ht="21" x14ac:dyDescent="0.15">
      <c r="A2170" s="28"/>
      <c r="B2170" s="28"/>
      <c r="Y2170" s="28" ph="1"/>
      <c r="AK2170" s="28"/>
    </row>
    <row r="2171" spans="1:37" ht="21" x14ac:dyDescent="0.15">
      <c r="A2171" s="28"/>
      <c r="B2171" s="28"/>
      <c r="Y2171" s="28" ph="1"/>
      <c r="AK2171" s="28"/>
    </row>
    <row r="2172" spans="1:37" ht="21" x14ac:dyDescent="0.15">
      <c r="A2172" s="28"/>
      <c r="B2172" s="28"/>
      <c r="Y2172" s="28" ph="1"/>
      <c r="AK2172" s="28"/>
    </row>
    <row r="2173" spans="1:37" ht="21" x14ac:dyDescent="0.15">
      <c r="A2173" s="28"/>
      <c r="B2173" s="28"/>
      <c r="Y2173" s="28" ph="1"/>
      <c r="AK2173" s="28"/>
    </row>
    <row r="2174" spans="1:37" ht="21" x14ac:dyDescent="0.15">
      <c r="A2174" s="28"/>
      <c r="B2174" s="28"/>
      <c r="Y2174" s="28" ph="1"/>
      <c r="AK2174" s="28"/>
    </row>
    <row r="2175" spans="1:37" ht="21" x14ac:dyDescent="0.15">
      <c r="A2175" s="28"/>
      <c r="B2175" s="28"/>
      <c r="Y2175" s="28" ph="1"/>
      <c r="AK2175" s="28"/>
    </row>
    <row r="2176" spans="1:37" ht="21" x14ac:dyDescent="0.15">
      <c r="A2176" s="28"/>
      <c r="B2176" s="28"/>
      <c r="Y2176" s="28" ph="1"/>
      <c r="AK2176" s="28"/>
    </row>
    <row r="2177" spans="1:37" ht="21" x14ac:dyDescent="0.15">
      <c r="A2177" s="28"/>
      <c r="B2177" s="28"/>
      <c r="Y2177" s="28" ph="1"/>
      <c r="AK2177" s="28"/>
    </row>
    <row r="2178" spans="1:37" ht="21" x14ac:dyDescent="0.15">
      <c r="A2178" s="28"/>
      <c r="B2178" s="28"/>
      <c r="Y2178" s="28" ph="1"/>
      <c r="AK2178" s="28"/>
    </row>
    <row r="2179" spans="1:37" ht="21" x14ac:dyDescent="0.15">
      <c r="A2179" s="28"/>
      <c r="B2179" s="28"/>
      <c r="Y2179" s="28" ph="1"/>
      <c r="AK2179" s="28"/>
    </row>
    <row r="2180" spans="1:37" ht="21" x14ac:dyDescent="0.15">
      <c r="A2180" s="28"/>
      <c r="B2180" s="28"/>
      <c r="Y2180" s="28" ph="1"/>
      <c r="AK2180" s="28"/>
    </row>
    <row r="2181" spans="1:37" ht="21" x14ac:dyDescent="0.15">
      <c r="A2181" s="28"/>
      <c r="B2181" s="28"/>
      <c r="Y2181" s="28" ph="1"/>
      <c r="AK2181" s="28"/>
    </row>
    <row r="2182" spans="1:37" ht="21" x14ac:dyDescent="0.15">
      <c r="A2182" s="28"/>
      <c r="B2182" s="28"/>
      <c r="Y2182" s="28" ph="1"/>
      <c r="AK2182" s="28"/>
    </row>
    <row r="2183" spans="1:37" ht="21" x14ac:dyDescent="0.15">
      <c r="A2183" s="28"/>
      <c r="B2183" s="28"/>
      <c r="Y2183" s="28" ph="1"/>
      <c r="AK2183" s="28"/>
    </row>
    <row r="2184" spans="1:37" ht="21" x14ac:dyDescent="0.15">
      <c r="A2184" s="28"/>
      <c r="B2184" s="28"/>
      <c r="Y2184" s="28" ph="1"/>
      <c r="AK2184" s="28"/>
    </row>
    <row r="2185" spans="1:37" ht="21" x14ac:dyDescent="0.15">
      <c r="A2185" s="28"/>
      <c r="B2185" s="28"/>
      <c r="Y2185" s="28" ph="1"/>
      <c r="AK2185" s="28"/>
    </row>
    <row r="2186" spans="1:37" ht="21" x14ac:dyDescent="0.15">
      <c r="A2186" s="28"/>
      <c r="B2186" s="28"/>
      <c r="Y2186" s="28" ph="1"/>
      <c r="AK2186" s="28"/>
    </row>
    <row r="2187" spans="1:37" ht="21" x14ac:dyDescent="0.15">
      <c r="A2187" s="28"/>
      <c r="B2187" s="28"/>
      <c r="Y2187" s="28" ph="1"/>
      <c r="AK2187" s="28"/>
    </row>
    <row r="2188" spans="1:37" ht="21" x14ac:dyDescent="0.15">
      <c r="A2188" s="28"/>
      <c r="B2188" s="28"/>
      <c r="Y2188" s="28" ph="1"/>
      <c r="AK2188" s="28"/>
    </row>
    <row r="2189" spans="1:37" ht="21" x14ac:dyDescent="0.15">
      <c r="A2189" s="28"/>
      <c r="B2189" s="28"/>
      <c r="Y2189" s="28" ph="1"/>
      <c r="AK2189" s="28"/>
    </row>
    <row r="2190" spans="1:37" ht="21" x14ac:dyDescent="0.15">
      <c r="A2190" s="28"/>
      <c r="B2190" s="28"/>
      <c r="Y2190" s="28" ph="1"/>
      <c r="AK2190" s="28"/>
    </row>
    <row r="2191" spans="1:37" ht="21" x14ac:dyDescent="0.15">
      <c r="A2191" s="28"/>
      <c r="B2191" s="28"/>
      <c r="Y2191" s="28" ph="1"/>
      <c r="AK2191" s="28"/>
    </row>
    <row r="2192" spans="1:37" ht="21" x14ac:dyDescent="0.15">
      <c r="A2192" s="28"/>
      <c r="B2192" s="28"/>
      <c r="Y2192" s="28" ph="1"/>
      <c r="AK2192" s="28"/>
    </row>
    <row r="2193" spans="1:37" ht="21" x14ac:dyDescent="0.15">
      <c r="A2193" s="28"/>
      <c r="B2193" s="28"/>
      <c r="Y2193" s="28" ph="1"/>
      <c r="AK2193" s="28"/>
    </row>
    <row r="2194" spans="1:37" ht="21" x14ac:dyDescent="0.15">
      <c r="A2194" s="28"/>
      <c r="B2194" s="28"/>
      <c r="Y2194" s="28" ph="1"/>
      <c r="AK2194" s="28"/>
    </row>
    <row r="2195" spans="1:37" ht="21" x14ac:dyDescent="0.15">
      <c r="A2195" s="28"/>
      <c r="B2195" s="28"/>
      <c r="Y2195" s="28" ph="1"/>
      <c r="AK2195" s="28"/>
    </row>
    <row r="2196" spans="1:37" ht="21" x14ac:dyDescent="0.15">
      <c r="A2196" s="28"/>
      <c r="B2196" s="28"/>
      <c r="Y2196" s="28" ph="1"/>
      <c r="AK2196" s="28"/>
    </row>
    <row r="2197" spans="1:37" ht="21" x14ac:dyDescent="0.15">
      <c r="A2197" s="28"/>
      <c r="B2197" s="28"/>
      <c r="Y2197" s="28" ph="1"/>
      <c r="AK2197" s="28"/>
    </row>
    <row r="2198" spans="1:37" ht="21" x14ac:dyDescent="0.15">
      <c r="A2198" s="28"/>
      <c r="B2198" s="28"/>
      <c r="Y2198" s="28" ph="1"/>
      <c r="AK2198" s="28"/>
    </row>
    <row r="2199" spans="1:37" ht="21" x14ac:dyDescent="0.15">
      <c r="A2199" s="28"/>
      <c r="B2199" s="28"/>
      <c r="Y2199" s="28" ph="1"/>
      <c r="AK2199" s="28"/>
    </row>
    <row r="2200" spans="1:37" ht="21" x14ac:dyDescent="0.15">
      <c r="A2200" s="28"/>
      <c r="B2200" s="28"/>
      <c r="Y2200" s="28" ph="1"/>
      <c r="AK2200" s="28"/>
    </row>
    <row r="2201" spans="1:37" ht="21" x14ac:dyDescent="0.15">
      <c r="A2201" s="28"/>
      <c r="B2201" s="28"/>
      <c r="Y2201" s="28" ph="1"/>
      <c r="AK2201" s="28"/>
    </row>
    <row r="2202" spans="1:37" ht="21" x14ac:dyDescent="0.15">
      <c r="A2202" s="28"/>
      <c r="B2202" s="28"/>
      <c r="Y2202" s="28" ph="1"/>
      <c r="AK2202" s="28"/>
    </row>
    <row r="2203" spans="1:37" ht="21" x14ac:dyDescent="0.15">
      <c r="A2203" s="28"/>
      <c r="B2203" s="28"/>
      <c r="Y2203" s="28" ph="1"/>
      <c r="AK2203" s="28"/>
    </row>
    <row r="2204" spans="1:37" ht="21" x14ac:dyDescent="0.15">
      <c r="A2204" s="28"/>
      <c r="B2204" s="28"/>
      <c r="Y2204" s="28" ph="1"/>
      <c r="AK2204" s="28"/>
    </row>
    <row r="2205" spans="1:37" ht="21" x14ac:dyDescent="0.15">
      <c r="A2205" s="28"/>
      <c r="B2205" s="28"/>
      <c r="Y2205" s="28" ph="1"/>
      <c r="AK2205" s="28"/>
    </row>
    <row r="2206" spans="1:37" ht="21" x14ac:dyDescent="0.15">
      <c r="A2206" s="28"/>
      <c r="B2206" s="28"/>
      <c r="Y2206" s="28" ph="1"/>
      <c r="AK2206" s="28"/>
    </row>
    <row r="2207" spans="1:37" ht="21" x14ac:dyDescent="0.15">
      <c r="A2207" s="28"/>
      <c r="B2207" s="28"/>
      <c r="Y2207" s="28" ph="1"/>
      <c r="AK2207" s="28"/>
    </row>
    <row r="2208" spans="1:37" ht="21" x14ac:dyDescent="0.15">
      <c r="A2208" s="28"/>
      <c r="B2208" s="28"/>
      <c r="Y2208" s="28" ph="1"/>
      <c r="AK2208" s="28"/>
    </row>
    <row r="2209" spans="1:37" ht="21" x14ac:dyDescent="0.15">
      <c r="A2209" s="28"/>
      <c r="B2209" s="28"/>
      <c r="Y2209" s="28" ph="1"/>
      <c r="AK2209" s="28"/>
    </row>
    <row r="2210" spans="1:37" ht="21" x14ac:dyDescent="0.15">
      <c r="A2210" s="28"/>
      <c r="B2210" s="28"/>
      <c r="Y2210" s="28" ph="1"/>
      <c r="AK2210" s="28"/>
    </row>
    <row r="2211" spans="1:37" ht="21" x14ac:dyDescent="0.15">
      <c r="A2211" s="28"/>
      <c r="B2211" s="28"/>
      <c r="Y2211" s="28" ph="1"/>
      <c r="AK2211" s="28"/>
    </row>
    <row r="2212" spans="1:37" ht="21" x14ac:dyDescent="0.15">
      <c r="A2212" s="28"/>
      <c r="B2212" s="28"/>
      <c r="Y2212" s="28" ph="1"/>
      <c r="AK2212" s="28"/>
    </row>
    <row r="2213" spans="1:37" ht="21" x14ac:dyDescent="0.15">
      <c r="A2213" s="28"/>
      <c r="B2213" s="28"/>
      <c r="Y2213" s="28" ph="1"/>
      <c r="AK2213" s="28"/>
    </row>
    <row r="2214" spans="1:37" ht="21" x14ac:dyDescent="0.15">
      <c r="A2214" s="28"/>
      <c r="B2214" s="28"/>
      <c r="Y2214" s="28" ph="1"/>
      <c r="AK2214" s="28"/>
    </row>
    <row r="2215" spans="1:37" ht="21" x14ac:dyDescent="0.15">
      <c r="A2215" s="28"/>
      <c r="B2215" s="28"/>
      <c r="Y2215" s="28" ph="1"/>
      <c r="AK2215" s="28"/>
    </row>
    <row r="2216" spans="1:37" ht="21" x14ac:dyDescent="0.15">
      <c r="A2216" s="28"/>
      <c r="B2216" s="28"/>
      <c r="Y2216" s="28" ph="1"/>
      <c r="AK2216" s="28"/>
    </row>
    <row r="2217" spans="1:37" ht="21" x14ac:dyDescent="0.15">
      <c r="A2217" s="28"/>
      <c r="B2217" s="28"/>
      <c r="Y2217" s="28" ph="1"/>
      <c r="AK2217" s="28"/>
    </row>
    <row r="2218" spans="1:37" ht="21" x14ac:dyDescent="0.15">
      <c r="A2218" s="28"/>
      <c r="B2218" s="28"/>
      <c r="Y2218" s="28" ph="1"/>
      <c r="AK2218" s="28"/>
    </row>
    <row r="2219" spans="1:37" ht="21" x14ac:dyDescent="0.15">
      <c r="A2219" s="28"/>
      <c r="B2219" s="28"/>
      <c r="Y2219" s="28" ph="1"/>
      <c r="AK2219" s="28"/>
    </row>
    <row r="2220" spans="1:37" ht="21" x14ac:dyDescent="0.15">
      <c r="A2220" s="28"/>
      <c r="B2220" s="28"/>
      <c r="Y2220" s="28" ph="1"/>
      <c r="AK2220" s="28"/>
    </row>
    <row r="2221" spans="1:37" ht="21" x14ac:dyDescent="0.15">
      <c r="A2221" s="28"/>
      <c r="B2221" s="28"/>
      <c r="Y2221" s="28" ph="1"/>
      <c r="AK2221" s="28"/>
    </row>
    <row r="2222" spans="1:37" ht="21" x14ac:dyDescent="0.15">
      <c r="A2222" s="28"/>
      <c r="B2222" s="28"/>
      <c r="Y2222" s="28" ph="1"/>
      <c r="AK2222" s="28"/>
    </row>
    <row r="2223" spans="1:37" ht="21" x14ac:dyDescent="0.15">
      <c r="A2223" s="28"/>
      <c r="B2223" s="28"/>
      <c r="Y2223" s="28" ph="1"/>
      <c r="AK2223" s="28"/>
    </row>
    <row r="2224" spans="1:37" ht="21" x14ac:dyDescent="0.15">
      <c r="A2224" s="28"/>
      <c r="B2224" s="28"/>
      <c r="Y2224" s="28" ph="1"/>
      <c r="AK2224" s="28"/>
    </row>
    <row r="2225" spans="1:37" ht="21" x14ac:dyDescent="0.15">
      <c r="A2225" s="28"/>
      <c r="B2225" s="28"/>
      <c r="Y2225" s="28" ph="1"/>
      <c r="AK2225" s="28"/>
    </row>
    <row r="2226" spans="1:37" ht="21" x14ac:dyDescent="0.15">
      <c r="A2226" s="28"/>
      <c r="B2226" s="28"/>
      <c r="Y2226" s="28" ph="1"/>
      <c r="AK2226" s="28"/>
    </row>
    <row r="2227" spans="1:37" ht="21" x14ac:dyDescent="0.15">
      <c r="A2227" s="28"/>
      <c r="B2227" s="28"/>
      <c r="Y2227" s="28" ph="1"/>
      <c r="AK2227" s="28"/>
    </row>
    <row r="2228" spans="1:37" ht="21" x14ac:dyDescent="0.15">
      <c r="A2228" s="28"/>
      <c r="B2228" s="28"/>
      <c r="Y2228" s="28" ph="1"/>
      <c r="AK2228" s="28"/>
    </row>
    <row r="2229" spans="1:37" ht="21" x14ac:dyDescent="0.15">
      <c r="A2229" s="28"/>
      <c r="B2229" s="28"/>
      <c r="Y2229" s="28" ph="1"/>
      <c r="AK2229" s="28"/>
    </row>
    <row r="2230" spans="1:37" ht="21" x14ac:dyDescent="0.15">
      <c r="A2230" s="28"/>
      <c r="B2230" s="28"/>
      <c r="Y2230" s="28" ph="1"/>
      <c r="AK2230" s="28"/>
    </row>
    <row r="2231" spans="1:37" ht="21" x14ac:dyDescent="0.15">
      <c r="A2231" s="28"/>
      <c r="B2231" s="28"/>
      <c r="Y2231" s="28" ph="1"/>
      <c r="AK2231" s="28"/>
    </row>
    <row r="2232" spans="1:37" ht="21" x14ac:dyDescent="0.15">
      <c r="A2232" s="28"/>
      <c r="B2232" s="28"/>
      <c r="Y2232" s="28" ph="1"/>
      <c r="AK2232" s="28"/>
    </row>
    <row r="2233" spans="1:37" ht="21" x14ac:dyDescent="0.15">
      <c r="A2233" s="28"/>
      <c r="B2233" s="28"/>
      <c r="Y2233" s="28" ph="1"/>
      <c r="AK2233" s="28"/>
    </row>
    <row r="2234" spans="1:37" ht="21" x14ac:dyDescent="0.15">
      <c r="A2234" s="28"/>
      <c r="B2234" s="28"/>
      <c r="Y2234" s="28" ph="1"/>
      <c r="AK2234" s="28"/>
    </row>
    <row r="2235" spans="1:37" ht="21" x14ac:dyDescent="0.15">
      <c r="A2235" s="28"/>
      <c r="B2235" s="28"/>
      <c r="Y2235" s="28" ph="1"/>
      <c r="AK2235" s="28"/>
    </row>
    <row r="2236" spans="1:37" ht="21" x14ac:dyDescent="0.15">
      <c r="A2236" s="28"/>
      <c r="B2236" s="28"/>
      <c r="Y2236" s="28" ph="1"/>
      <c r="AK2236" s="28"/>
    </row>
    <row r="2237" spans="1:37" ht="21" x14ac:dyDescent="0.15">
      <c r="A2237" s="28"/>
      <c r="B2237" s="28"/>
      <c r="Y2237" s="28" ph="1"/>
      <c r="AK2237" s="28"/>
    </row>
    <row r="2238" spans="1:37" ht="21" x14ac:dyDescent="0.15">
      <c r="A2238" s="28"/>
      <c r="B2238" s="28"/>
      <c r="Y2238" s="28" ph="1"/>
      <c r="AK2238" s="28"/>
    </row>
    <row r="2239" spans="1:37" ht="21" x14ac:dyDescent="0.15">
      <c r="A2239" s="28"/>
      <c r="B2239" s="28"/>
      <c r="Y2239" s="28" ph="1"/>
      <c r="AK2239" s="28"/>
    </row>
    <row r="2240" spans="1:37" ht="21" x14ac:dyDescent="0.15">
      <c r="A2240" s="28"/>
      <c r="B2240" s="28"/>
      <c r="Y2240" s="28" ph="1"/>
      <c r="AK2240" s="28"/>
    </row>
    <row r="2241" spans="1:37" ht="21" x14ac:dyDescent="0.15">
      <c r="A2241" s="28"/>
      <c r="B2241" s="28"/>
      <c r="Y2241" s="28" ph="1"/>
      <c r="AK2241" s="28"/>
    </row>
    <row r="2242" spans="1:37" ht="21" x14ac:dyDescent="0.15">
      <c r="A2242" s="28"/>
      <c r="B2242" s="28"/>
      <c r="Y2242" s="28" ph="1"/>
      <c r="AK2242" s="28"/>
    </row>
    <row r="2243" spans="1:37" ht="21" x14ac:dyDescent="0.15">
      <c r="A2243" s="28"/>
      <c r="B2243" s="28"/>
      <c r="Y2243" s="28" ph="1"/>
      <c r="AK2243" s="28"/>
    </row>
    <row r="2244" spans="1:37" ht="21" x14ac:dyDescent="0.15">
      <c r="A2244" s="28"/>
      <c r="B2244" s="28"/>
      <c r="Y2244" s="28" ph="1"/>
      <c r="AK2244" s="28"/>
    </row>
    <row r="2245" spans="1:37" ht="21" x14ac:dyDescent="0.15">
      <c r="A2245" s="28"/>
      <c r="B2245" s="28"/>
      <c r="Y2245" s="28" ph="1"/>
      <c r="AK2245" s="28"/>
    </row>
    <row r="2246" spans="1:37" ht="21" x14ac:dyDescent="0.15">
      <c r="A2246" s="28"/>
      <c r="B2246" s="28"/>
      <c r="Y2246" s="28" ph="1"/>
      <c r="AK2246" s="28"/>
    </row>
    <row r="2247" spans="1:37" ht="21" x14ac:dyDescent="0.15">
      <c r="A2247" s="28"/>
      <c r="B2247" s="28"/>
      <c r="Y2247" s="28" ph="1"/>
      <c r="AK2247" s="28"/>
    </row>
    <row r="2248" spans="1:37" ht="21" x14ac:dyDescent="0.15">
      <c r="A2248" s="28"/>
      <c r="B2248" s="28"/>
      <c r="Y2248" s="28" ph="1"/>
      <c r="AK2248" s="28"/>
    </row>
    <row r="2249" spans="1:37" ht="21" x14ac:dyDescent="0.15">
      <c r="A2249" s="28"/>
      <c r="B2249" s="28"/>
      <c r="Y2249" s="28" ph="1"/>
      <c r="AK2249" s="28"/>
    </row>
    <row r="2250" spans="1:37" ht="21" x14ac:dyDescent="0.15">
      <c r="A2250" s="28"/>
      <c r="B2250" s="28"/>
      <c r="Y2250" s="28" ph="1"/>
      <c r="AK2250" s="28"/>
    </row>
    <row r="2251" spans="1:37" ht="21" x14ac:dyDescent="0.15">
      <c r="A2251" s="28"/>
      <c r="B2251" s="28"/>
      <c r="Y2251" s="28" ph="1"/>
      <c r="AK2251" s="28"/>
    </row>
    <row r="2252" spans="1:37" ht="21" x14ac:dyDescent="0.15">
      <c r="A2252" s="28"/>
      <c r="B2252" s="28"/>
      <c r="Y2252" s="28" ph="1"/>
      <c r="AK2252" s="28"/>
    </row>
    <row r="2253" spans="1:37" ht="21" x14ac:dyDescent="0.15">
      <c r="A2253" s="28"/>
      <c r="B2253" s="28"/>
      <c r="Y2253" s="28" ph="1"/>
      <c r="AK2253" s="28"/>
    </row>
    <row r="2254" spans="1:37" ht="21" x14ac:dyDescent="0.15">
      <c r="A2254" s="28"/>
      <c r="B2254" s="28"/>
      <c r="Y2254" s="28" ph="1"/>
      <c r="AK2254" s="28"/>
    </row>
    <row r="2255" spans="1:37" ht="21" x14ac:dyDescent="0.15">
      <c r="A2255" s="28"/>
      <c r="B2255" s="28"/>
      <c r="Y2255" s="28" ph="1"/>
      <c r="AK2255" s="28"/>
    </row>
    <row r="2256" spans="1:37" ht="21" x14ac:dyDescent="0.15">
      <c r="A2256" s="28"/>
      <c r="B2256" s="28"/>
      <c r="Y2256" s="28" ph="1"/>
      <c r="AK2256" s="28"/>
    </row>
    <row r="2257" spans="1:37" ht="21" x14ac:dyDescent="0.15">
      <c r="A2257" s="28"/>
      <c r="B2257" s="28"/>
      <c r="Y2257" s="28" ph="1"/>
      <c r="AK2257" s="28"/>
    </row>
    <row r="2258" spans="1:37" ht="21" x14ac:dyDescent="0.15">
      <c r="A2258" s="28"/>
      <c r="B2258" s="28"/>
      <c r="Y2258" s="28" ph="1"/>
      <c r="AK2258" s="28"/>
    </row>
    <row r="2259" spans="1:37" ht="21" x14ac:dyDescent="0.15">
      <c r="A2259" s="28"/>
      <c r="B2259" s="28"/>
      <c r="Y2259" s="28" ph="1"/>
      <c r="AK2259" s="28"/>
    </row>
    <row r="2260" spans="1:37" ht="21" x14ac:dyDescent="0.15">
      <c r="A2260" s="28"/>
      <c r="B2260" s="28"/>
      <c r="Y2260" s="28" ph="1"/>
      <c r="AK2260" s="28"/>
    </row>
    <row r="2261" spans="1:37" ht="21" x14ac:dyDescent="0.15">
      <c r="A2261" s="28"/>
      <c r="B2261" s="28"/>
      <c r="Y2261" s="28" ph="1"/>
      <c r="AK2261" s="28"/>
    </row>
    <row r="2262" spans="1:37" ht="21" x14ac:dyDescent="0.15">
      <c r="A2262" s="28"/>
      <c r="B2262" s="28"/>
      <c r="Y2262" s="28" ph="1"/>
      <c r="AK2262" s="28"/>
    </row>
    <row r="2263" spans="1:37" ht="21" x14ac:dyDescent="0.15">
      <c r="A2263" s="28"/>
      <c r="B2263" s="28"/>
      <c r="Y2263" s="28" ph="1"/>
      <c r="AK2263" s="28"/>
    </row>
    <row r="2264" spans="1:37" ht="21" x14ac:dyDescent="0.15">
      <c r="A2264" s="28"/>
      <c r="B2264" s="28"/>
      <c r="Y2264" s="28" ph="1"/>
      <c r="AK2264" s="28"/>
    </row>
    <row r="2265" spans="1:37" ht="21" x14ac:dyDescent="0.15">
      <c r="A2265" s="28"/>
      <c r="B2265" s="28"/>
      <c r="Y2265" s="28" ph="1"/>
      <c r="AK2265" s="28"/>
    </row>
    <row r="2266" spans="1:37" ht="21" x14ac:dyDescent="0.15">
      <c r="A2266" s="28"/>
      <c r="B2266" s="28"/>
      <c r="Y2266" s="28" ph="1"/>
      <c r="AK2266" s="28"/>
    </row>
    <row r="2267" spans="1:37" ht="21" x14ac:dyDescent="0.15">
      <c r="A2267" s="28"/>
      <c r="B2267" s="28"/>
      <c r="Y2267" s="28" ph="1"/>
      <c r="AK2267" s="28"/>
    </row>
    <row r="2268" spans="1:37" ht="21" x14ac:dyDescent="0.15">
      <c r="A2268" s="28"/>
      <c r="B2268" s="28"/>
      <c r="Y2268" s="28" ph="1"/>
      <c r="AK2268" s="28"/>
    </row>
    <row r="2269" spans="1:37" ht="21" x14ac:dyDescent="0.15">
      <c r="A2269" s="28"/>
      <c r="B2269" s="28"/>
      <c r="Y2269" s="28" ph="1"/>
      <c r="AK2269" s="28"/>
    </row>
    <row r="2270" spans="1:37" ht="21" x14ac:dyDescent="0.15">
      <c r="A2270" s="28"/>
      <c r="B2270" s="28"/>
      <c r="Y2270" s="28" ph="1"/>
      <c r="AK2270" s="28"/>
    </row>
    <row r="2271" spans="1:37" ht="21" x14ac:dyDescent="0.15">
      <c r="A2271" s="28"/>
      <c r="B2271" s="28"/>
      <c r="Y2271" s="28" ph="1"/>
      <c r="AK2271" s="28"/>
    </row>
    <row r="2272" spans="1:37" ht="21" x14ac:dyDescent="0.15">
      <c r="A2272" s="28"/>
      <c r="B2272" s="28"/>
      <c r="Y2272" s="28" ph="1"/>
      <c r="AK2272" s="28"/>
    </row>
    <row r="2273" spans="1:37" ht="21" x14ac:dyDescent="0.15">
      <c r="A2273" s="28"/>
      <c r="B2273" s="28"/>
      <c r="Y2273" s="28" ph="1"/>
      <c r="AK2273" s="28"/>
    </row>
    <row r="2274" spans="1:37" ht="21" x14ac:dyDescent="0.15">
      <c r="A2274" s="28"/>
      <c r="B2274" s="28"/>
      <c r="Y2274" s="28" ph="1"/>
      <c r="AK2274" s="28"/>
    </row>
    <row r="2275" spans="1:37" ht="21" x14ac:dyDescent="0.15">
      <c r="A2275" s="28"/>
      <c r="B2275" s="28"/>
      <c r="Y2275" s="28" ph="1"/>
      <c r="AK2275" s="28"/>
    </row>
    <row r="2276" spans="1:37" ht="21" x14ac:dyDescent="0.15">
      <c r="A2276" s="28"/>
      <c r="B2276" s="28"/>
      <c r="Y2276" s="28" ph="1"/>
      <c r="AK2276" s="28"/>
    </row>
    <row r="2277" spans="1:37" ht="21" x14ac:dyDescent="0.15">
      <c r="A2277" s="28"/>
      <c r="B2277" s="28"/>
      <c r="Y2277" s="28" ph="1"/>
      <c r="AK2277" s="28"/>
    </row>
    <row r="2278" spans="1:37" ht="21" x14ac:dyDescent="0.15">
      <c r="A2278" s="28"/>
      <c r="B2278" s="28"/>
      <c r="Y2278" s="28" ph="1"/>
      <c r="AK2278" s="28"/>
    </row>
    <row r="2279" spans="1:37" ht="21" x14ac:dyDescent="0.15">
      <c r="A2279" s="28"/>
      <c r="B2279" s="28"/>
      <c r="Y2279" s="28" ph="1"/>
      <c r="AK2279" s="28"/>
    </row>
    <row r="2280" spans="1:37" ht="21" x14ac:dyDescent="0.15">
      <c r="A2280" s="28"/>
      <c r="B2280" s="28"/>
      <c r="Y2280" s="28" ph="1"/>
      <c r="AK2280" s="28"/>
    </row>
    <row r="2281" spans="1:37" ht="21" x14ac:dyDescent="0.15">
      <c r="A2281" s="28"/>
      <c r="B2281" s="28"/>
      <c r="Y2281" s="28" ph="1"/>
      <c r="AK2281" s="28"/>
    </row>
    <row r="2282" spans="1:37" ht="21" x14ac:dyDescent="0.15">
      <c r="A2282" s="28"/>
      <c r="B2282" s="28"/>
      <c r="Y2282" s="28" ph="1"/>
      <c r="AK2282" s="28"/>
    </row>
    <row r="2283" spans="1:37" ht="21" x14ac:dyDescent="0.15">
      <c r="A2283" s="28"/>
      <c r="B2283" s="28"/>
      <c r="Y2283" s="28" ph="1"/>
      <c r="AK2283" s="28"/>
    </row>
    <row r="2284" spans="1:37" ht="21" x14ac:dyDescent="0.15">
      <c r="A2284" s="28"/>
      <c r="B2284" s="28"/>
      <c r="Y2284" s="28" ph="1"/>
      <c r="AK2284" s="28"/>
    </row>
    <row r="2285" spans="1:37" ht="21" x14ac:dyDescent="0.15">
      <c r="A2285" s="28"/>
      <c r="B2285" s="28"/>
      <c r="Y2285" s="28" ph="1"/>
      <c r="AK2285" s="28"/>
    </row>
    <row r="2286" spans="1:37" ht="21" x14ac:dyDescent="0.15">
      <c r="A2286" s="28"/>
      <c r="B2286" s="28"/>
      <c r="Y2286" s="28" ph="1"/>
      <c r="AK2286" s="28"/>
    </row>
    <row r="2287" spans="1:37" ht="21" x14ac:dyDescent="0.15">
      <c r="A2287" s="28"/>
      <c r="B2287" s="28"/>
      <c r="Y2287" s="28" ph="1"/>
      <c r="AK2287" s="28"/>
    </row>
    <row r="2288" spans="1:37" ht="21" x14ac:dyDescent="0.15">
      <c r="A2288" s="28"/>
      <c r="B2288" s="28"/>
      <c r="Y2288" s="28" ph="1"/>
      <c r="AK2288" s="28"/>
    </row>
    <row r="2289" spans="1:37" ht="21" x14ac:dyDescent="0.15">
      <c r="A2289" s="28"/>
      <c r="B2289" s="28"/>
      <c r="Y2289" s="28" ph="1"/>
      <c r="AK2289" s="28"/>
    </row>
    <row r="2290" spans="1:37" ht="21" x14ac:dyDescent="0.15">
      <c r="A2290" s="28"/>
      <c r="B2290" s="28"/>
      <c r="Y2290" s="28" ph="1"/>
      <c r="AK2290" s="28"/>
    </row>
    <row r="2291" spans="1:37" ht="21" x14ac:dyDescent="0.15">
      <c r="A2291" s="28"/>
      <c r="B2291" s="28"/>
      <c r="Y2291" s="28" ph="1"/>
      <c r="AK2291" s="28"/>
    </row>
    <row r="2292" spans="1:37" ht="21" x14ac:dyDescent="0.15">
      <c r="A2292" s="28"/>
      <c r="B2292" s="28"/>
      <c r="Y2292" s="28" ph="1"/>
      <c r="AK2292" s="28"/>
    </row>
    <row r="2293" spans="1:37" ht="21" x14ac:dyDescent="0.15">
      <c r="A2293" s="28"/>
      <c r="B2293" s="28"/>
      <c r="Y2293" s="28" ph="1"/>
      <c r="AK2293" s="28"/>
    </row>
    <row r="2294" spans="1:37" ht="21" x14ac:dyDescent="0.15">
      <c r="A2294" s="28"/>
      <c r="B2294" s="28"/>
      <c r="Y2294" s="28" ph="1"/>
      <c r="AK2294" s="28"/>
    </row>
    <row r="2295" spans="1:37" ht="21" x14ac:dyDescent="0.15">
      <c r="A2295" s="28"/>
      <c r="B2295" s="28"/>
      <c r="Y2295" s="28" ph="1"/>
      <c r="AK2295" s="28"/>
    </row>
    <row r="2296" spans="1:37" ht="21" x14ac:dyDescent="0.15">
      <c r="A2296" s="28"/>
      <c r="B2296" s="28"/>
      <c r="Y2296" s="28" ph="1"/>
      <c r="AK2296" s="28"/>
    </row>
    <row r="2297" spans="1:37" ht="21" x14ac:dyDescent="0.15">
      <c r="A2297" s="28"/>
      <c r="B2297" s="28"/>
      <c r="Y2297" s="28" ph="1"/>
      <c r="AK2297" s="28"/>
    </row>
    <row r="2298" spans="1:37" ht="21" x14ac:dyDescent="0.15">
      <c r="A2298" s="28"/>
      <c r="B2298" s="28"/>
      <c r="Y2298" s="28" ph="1"/>
      <c r="AK2298" s="28"/>
    </row>
    <row r="2299" spans="1:37" ht="21" x14ac:dyDescent="0.15">
      <c r="A2299" s="28"/>
      <c r="B2299" s="28"/>
      <c r="Y2299" s="28" ph="1"/>
      <c r="AK2299" s="28"/>
    </row>
    <row r="2300" spans="1:37" ht="21" x14ac:dyDescent="0.15">
      <c r="A2300" s="28"/>
      <c r="B2300" s="28"/>
      <c r="Y2300" s="28" ph="1"/>
      <c r="AK2300" s="28"/>
    </row>
    <row r="2301" spans="1:37" ht="21" x14ac:dyDescent="0.15">
      <c r="A2301" s="28"/>
      <c r="B2301" s="28"/>
      <c r="Y2301" s="28" ph="1"/>
      <c r="AK2301" s="28"/>
    </row>
    <row r="2302" spans="1:37" ht="21" x14ac:dyDescent="0.15">
      <c r="A2302" s="28"/>
      <c r="B2302" s="28"/>
      <c r="Y2302" s="28" ph="1"/>
      <c r="AK2302" s="28"/>
    </row>
    <row r="2303" spans="1:37" ht="21" x14ac:dyDescent="0.15">
      <c r="A2303" s="28"/>
      <c r="B2303" s="28"/>
      <c r="Y2303" s="28" ph="1"/>
      <c r="AK2303" s="28"/>
    </row>
    <row r="2304" spans="1:37" ht="21" x14ac:dyDescent="0.15">
      <c r="A2304" s="28"/>
      <c r="B2304" s="28"/>
      <c r="Y2304" s="28" ph="1"/>
      <c r="AK2304" s="28"/>
    </row>
    <row r="2305" spans="1:37" ht="21" x14ac:dyDescent="0.15">
      <c r="A2305" s="28"/>
      <c r="B2305" s="28"/>
      <c r="Y2305" s="28" ph="1"/>
      <c r="AK2305" s="28"/>
    </row>
    <row r="2306" spans="1:37" ht="21" x14ac:dyDescent="0.15">
      <c r="A2306" s="28"/>
      <c r="B2306" s="28"/>
      <c r="Y2306" s="28" ph="1"/>
      <c r="AK2306" s="28"/>
    </row>
    <row r="2307" spans="1:37" ht="21" x14ac:dyDescent="0.15">
      <c r="A2307" s="28"/>
      <c r="B2307" s="28"/>
      <c r="Y2307" s="28" ph="1"/>
      <c r="AK2307" s="28"/>
    </row>
    <row r="2308" spans="1:37" ht="21" x14ac:dyDescent="0.15">
      <c r="A2308" s="28"/>
      <c r="B2308" s="28"/>
      <c r="Y2308" s="28" ph="1"/>
      <c r="AK2308" s="28"/>
    </row>
    <row r="2309" spans="1:37" ht="21" x14ac:dyDescent="0.15">
      <c r="A2309" s="28"/>
      <c r="B2309" s="28"/>
      <c r="Y2309" s="28" ph="1"/>
      <c r="AK2309" s="28"/>
    </row>
    <row r="2310" spans="1:37" ht="21" x14ac:dyDescent="0.15">
      <c r="A2310" s="28"/>
      <c r="B2310" s="28"/>
      <c r="Y2310" s="28" ph="1"/>
      <c r="AK2310" s="28"/>
    </row>
    <row r="2311" spans="1:37" ht="21" x14ac:dyDescent="0.15">
      <c r="A2311" s="28"/>
      <c r="B2311" s="28"/>
      <c r="Y2311" s="28" ph="1"/>
      <c r="AK2311" s="28"/>
    </row>
    <row r="2312" spans="1:37" ht="21" x14ac:dyDescent="0.15">
      <c r="A2312" s="28"/>
      <c r="B2312" s="28"/>
      <c r="Y2312" s="28" ph="1"/>
      <c r="AK2312" s="28"/>
    </row>
    <row r="2313" spans="1:37" ht="21" x14ac:dyDescent="0.15">
      <c r="A2313" s="28"/>
      <c r="B2313" s="28"/>
      <c r="Y2313" s="28" ph="1"/>
      <c r="AK2313" s="28"/>
    </row>
    <row r="2314" spans="1:37" ht="21" x14ac:dyDescent="0.15">
      <c r="A2314" s="28"/>
      <c r="B2314" s="28"/>
      <c r="Y2314" s="28" ph="1"/>
      <c r="AK2314" s="28"/>
    </row>
    <row r="2315" spans="1:37" ht="21" x14ac:dyDescent="0.15">
      <c r="A2315" s="28"/>
      <c r="B2315" s="28"/>
      <c r="Y2315" s="28" ph="1"/>
      <c r="AK2315" s="28"/>
    </row>
    <row r="2316" spans="1:37" ht="21" x14ac:dyDescent="0.15">
      <c r="A2316" s="28"/>
      <c r="B2316" s="28"/>
      <c r="Y2316" s="28" ph="1"/>
      <c r="AK2316" s="28"/>
    </row>
    <row r="2317" spans="1:37" ht="21" x14ac:dyDescent="0.15">
      <c r="A2317" s="28"/>
      <c r="B2317" s="28"/>
      <c r="Y2317" s="28" ph="1"/>
      <c r="AK2317" s="28"/>
    </row>
    <row r="2318" spans="1:37" ht="21" x14ac:dyDescent="0.15">
      <c r="A2318" s="28"/>
      <c r="B2318" s="28"/>
      <c r="Y2318" s="28" ph="1"/>
      <c r="AK2318" s="28"/>
    </row>
    <row r="2319" spans="1:37" ht="21" x14ac:dyDescent="0.15">
      <c r="A2319" s="28"/>
      <c r="B2319" s="28"/>
      <c r="Y2319" s="28" ph="1"/>
      <c r="AK2319" s="28"/>
    </row>
    <row r="2320" spans="1:37" ht="21" x14ac:dyDescent="0.15">
      <c r="A2320" s="28"/>
      <c r="B2320" s="28"/>
      <c r="Y2320" s="28" ph="1"/>
      <c r="AK2320" s="28"/>
    </row>
    <row r="2321" spans="1:37" ht="21" x14ac:dyDescent="0.15">
      <c r="A2321" s="28"/>
      <c r="B2321" s="28"/>
      <c r="Y2321" s="28" ph="1"/>
      <c r="AK2321" s="28"/>
    </row>
    <row r="2322" spans="1:37" ht="21" x14ac:dyDescent="0.15">
      <c r="A2322" s="28"/>
      <c r="B2322" s="28"/>
      <c r="Y2322" s="28" ph="1"/>
      <c r="AK2322" s="28"/>
    </row>
    <row r="2323" spans="1:37" ht="21" x14ac:dyDescent="0.15">
      <c r="A2323" s="28"/>
      <c r="B2323" s="28"/>
      <c r="Y2323" s="28" ph="1"/>
      <c r="AK2323" s="28"/>
    </row>
    <row r="2324" spans="1:37" ht="21" x14ac:dyDescent="0.15">
      <c r="A2324" s="28"/>
      <c r="B2324" s="28"/>
      <c r="Y2324" s="28" ph="1"/>
      <c r="AK2324" s="28"/>
    </row>
    <row r="2325" spans="1:37" ht="21" x14ac:dyDescent="0.15">
      <c r="A2325" s="28"/>
      <c r="B2325" s="28"/>
      <c r="Y2325" s="28" ph="1"/>
      <c r="AK2325" s="28"/>
    </row>
    <row r="2326" spans="1:37" ht="21" x14ac:dyDescent="0.15">
      <c r="A2326" s="28"/>
      <c r="B2326" s="28"/>
      <c r="Y2326" s="28" ph="1"/>
      <c r="AK2326" s="28"/>
    </row>
    <row r="2327" spans="1:37" ht="21" x14ac:dyDescent="0.15">
      <c r="A2327" s="28"/>
      <c r="B2327" s="28"/>
      <c r="Y2327" s="28" ph="1"/>
      <c r="AK2327" s="28"/>
    </row>
    <row r="2328" spans="1:37" ht="21" x14ac:dyDescent="0.15">
      <c r="A2328" s="28"/>
      <c r="B2328" s="28"/>
      <c r="Y2328" s="28" ph="1"/>
      <c r="AK2328" s="28"/>
    </row>
    <row r="2329" spans="1:37" ht="21" x14ac:dyDescent="0.15">
      <c r="A2329" s="28"/>
      <c r="B2329" s="28"/>
      <c r="Y2329" s="28" ph="1"/>
      <c r="AK2329" s="28"/>
    </row>
    <row r="2330" spans="1:37" ht="21" x14ac:dyDescent="0.15">
      <c r="A2330" s="28"/>
      <c r="B2330" s="28"/>
      <c r="Y2330" s="28" ph="1"/>
      <c r="AK2330" s="28"/>
    </row>
    <row r="2331" spans="1:37" ht="21" x14ac:dyDescent="0.15">
      <c r="A2331" s="28"/>
      <c r="B2331" s="28"/>
      <c r="Y2331" s="28" ph="1"/>
      <c r="AK2331" s="28"/>
    </row>
    <row r="2332" spans="1:37" ht="21" x14ac:dyDescent="0.15">
      <c r="A2332" s="28"/>
      <c r="B2332" s="28"/>
      <c r="Y2332" s="28" ph="1"/>
      <c r="AK2332" s="28"/>
    </row>
    <row r="2333" spans="1:37" ht="21" x14ac:dyDescent="0.15">
      <c r="A2333" s="28"/>
      <c r="B2333" s="28"/>
      <c r="Y2333" s="28" ph="1"/>
      <c r="AK2333" s="28"/>
    </row>
    <row r="2334" spans="1:37" ht="21" x14ac:dyDescent="0.15">
      <c r="A2334" s="28"/>
      <c r="B2334" s="28"/>
      <c r="Y2334" s="28" ph="1"/>
      <c r="AK2334" s="28"/>
    </row>
    <row r="2335" spans="1:37" ht="21" x14ac:dyDescent="0.15">
      <c r="A2335" s="28"/>
      <c r="B2335" s="28"/>
      <c r="Y2335" s="28" ph="1"/>
      <c r="AK2335" s="28"/>
    </row>
    <row r="2336" spans="1:37" ht="21" x14ac:dyDescent="0.15">
      <c r="A2336" s="28"/>
      <c r="B2336" s="28"/>
      <c r="Y2336" s="28" ph="1"/>
      <c r="AK2336" s="28"/>
    </row>
    <row r="2337" spans="1:37" ht="21" x14ac:dyDescent="0.15">
      <c r="A2337" s="28"/>
      <c r="B2337" s="28"/>
      <c r="Y2337" s="28" ph="1"/>
      <c r="AK2337" s="28"/>
    </row>
    <row r="2338" spans="1:37" ht="21" x14ac:dyDescent="0.15">
      <c r="A2338" s="28"/>
      <c r="B2338" s="28"/>
      <c r="Y2338" s="28" ph="1"/>
      <c r="AK2338" s="28"/>
    </row>
    <row r="2339" spans="1:37" ht="21" x14ac:dyDescent="0.15">
      <c r="A2339" s="28"/>
      <c r="B2339" s="28"/>
      <c r="Y2339" s="28" ph="1"/>
      <c r="AK2339" s="28"/>
    </row>
    <row r="2340" spans="1:37" ht="21" x14ac:dyDescent="0.15">
      <c r="A2340" s="28"/>
      <c r="B2340" s="28"/>
      <c r="Y2340" s="28" ph="1"/>
      <c r="AK2340" s="28"/>
    </row>
    <row r="2341" spans="1:37" ht="21" x14ac:dyDescent="0.15">
      <c r="A2341" s="28"/>
      <c r="B2341" s="28"/>
      <c r="Y2341" s="28" ph="1"/>
      <c r="AK2341" s="28"/>
    </row>
    <row r="2342" spans="1:37" ht="21" x14ac:dyDescent="0.15">
      <c r="A2342" s="28"/>
      <c r="B2342" s="28"/>
      <c r="Y2342" s="28" ph="1"/>
      <c r="AK2342" s="28"/>
    </row>
    <row r="2343" spans="1:37" ht="21" x14ac:dyDescent="0.15">
      <c r="A2343" s="28"/>
      <c r="B2343" s="28"/>
      <c r="Y2343" s="28" ph="1"/>
      <c r="AK2343" s="28"/>
    </row>
    <row r="2344" spans="1:37" ht="21" x14ac:dyDescent="0.15">
      <c r="A2344" s="28"/>
      <c r="B2344" s="28"/>
      <c r="Y2344" s="28" ph="1"/>
      <c r="AK2344" s="28"/>
    </row>
    <row r="2345" spans="1:37" ht="21" x14ac:dyDescent="0.15">
      <c r="A2345" s="28"/>
      <c r="B2345" s="28"/>
      <c r="Y2345" s="28" ph="1"/>
      <c r="AK2345" s="28"/>
    </row>
    <row r="2346" spans="1:37" ht="21" x14ac:dyDescent="0.15">
      <c r="A2346" s="28"/>
      <c r="B2346" s="28"/>
      <c r="Y2346" s="28" ph="1"/>
      <c r="AK2346" s="28"/>
    </row>
    <row r="2347" spans="1:37" ht="21" x14ac:dyDescent="0.15">
      <c r="A2347" s="28"/>
      <c r="B2347" s="28"/>
      <c r="Y2347" s="28" ph="1"/>
      <c r="AK2347" s="28"/>
    </row>
    <row r="2348" spans="1:37" ht="21" x14ac:dyDescent="0.15">
      <c r="A2348" s="28"/>
      <c r="B2348" s="28"/>
      <c r="Y2348" s="28" ph="1"/>
      <c r="AK2348" s="28"/>
    </row>
    <row r="2349" spans="1:37" ht="21" x14ac:dyDescent="0.15">
      <c r="A2349" s="28"/>
      <c r="B2349" s="28"/>
      <c r="Y2349" s="28" ph="1"/>
      <c r="AK2349" s="28"/>
    </row>
    <row r="2350" spans="1:37" ht="21" x14ac:dyDescent="0.15">
      <c r="A2350" s="28"/>
      <c r="B2350" s="28"/>
      <c r="Y2350" s="28" ph="1"/>
      <c r="AK2350" s="28"/>
    </row>
    <row r="2351" spans="1:37" ht="21" x14ac:dyDescent="0.15">
      <c r="A2351" s="28"/>
      <c r="B2351" s="28"/>
      <c r="Y2351" s="28" ph="1"/>
      <c r="AK2351" s="28"/>
    </row>
    <row r="2352" spans="1:37" ht="21" x14ac:dyDescent="0.15">
      <c r="A2352" s="28"/>
      <c r="B2352" s="28"/>
      <c r="Y2352" s="28" ph="1"/>
      <c r="AK2352" s="28"/>
    </row>
    <row r="2353" spans="1:37" ht="21" x14ac:dyDescent="0.15">
      <c r="A2353" s="28"/>
      <c r="B2353" s="28"/>
      <c r="Y2353" s="28" ph="1"/>
      <c r="AK2353" s="28"/>
    </row>
    <row r="2354" spans="1:37" ht="21" x14ac:dyDescent="0.15">
      <c r="A2354" s="28"/>
      <c r="B2354" s="28"/>
      <c r="Y2354" s="28" ph="1"/>
      <c r="AK2354" s="28"/>
    </row>
    <row r="2355" spans="1:37" ht="21" x14ac:dyDescent="0.15">
      <c r="A2355" s="28"/>
      <c r="B2355" s="28"/>
      <c r="Y2355" s="28" ph="1"/>
      <c r="AK2355" s="28"/>
    </row>
    <row r="2356" spans="1:37" ht="21" x14ac:dyDescent="0.15">
      <c r="A2356" s="28"/>
      <c r="B2356" s="28"/>
      <c r="Y2356" s="28" ph="1"/>
      <c r="AK2356" s="28"/>
    </row>
    <row r="2357" spans="1:37" ht="21" x14ac:dyDescent="0.15">
      <c r="A2357" s="28"/>
      <c r="B2357" s="28"/>
      <c r="Y2357" s="28" ph="1"/>
      <c r="AK2357" s="28"/>
    </row>
    <row r="2358" spans="1:37" ht="21" x14ac:dyDescent="0.15">
      <c r="A2358" s="28"/>
      <c r="B2358" s="28"/>
      <c r="Y2358" s="28" ph="1"/>
      <c r="AK2358" s="28"/>
    </row>
    <row r="2359" spans="1:37" ht="21" x14ac:dyDescent="0.15">
      <c r="A2359" s="28"/>
      <c r="B2359" s="28"/>
      <c r="Y2359" s="28" ph="1"/>
      <c r="AK2359" s="28"/>
    </row>
    <row r="2360" spans="1:37" ht="21" x14ac:dyDescent="0.15">
      <c r="A2360" s="28"/>
      <c r="B2360" s="28"/>
      <c r="Y2360" s="28" ph="1"/>
      <c r="AK2360" s="28"/>
    </row>
    <row r="2361" spans="1:37" ht="21" x14ac:dyDescent="0.15">
      <c r="A2361" s="28"/>
      <c r="B2361" s="28"/>
      <c r="Y2361" s="28" ph="1"/>
      <c r="AK2361" s="28"/>
    </row>
    <row r="2362" spans="1:37" ht="21" x14ac:dyDescent="0.15">
      <c r="A2362" s="28"/>
      <c r="B2362" s="28"/>
      <c r="Y2362" s="28" ph="1"/>
      <c r="AK2362" s="28"/>
    </row>
    <row r="2363" spans="1:37" ht="21" x14ac:dyDescent="0.15">
      <c r="A2363" s="28"/>
      <c r="B2363" s="28"/>
      <c r="Y2363" s="28" ph="1"/>
      <c r="AK2363" s="28"/>
    </row>
    <row r="2364" spans="1:37" ht="21" x14ac:dyDescent="0.15">
      <c r="A2364" s="28"/>
      <c r="B2364" s="28"/>
      <c r="Y2364" s="28" ph="1"/>
      <c r="AK2364" s="28"/>
    </row>
    <row r="2365" spans="1:37" ht="21" x14ac:dyDescent="0.15">
      <c r="A2365" s="28"/>
      <c r="B2365" s="28"/>
      <c r="Y2365" s="28" ph="1"/>
      <c r="AK2365" s="28"/>
    </row>
    <row r="2366" spans="1:37" ht="21" x14ac:dyDescent="0.15">
      <c r="A2366" s="28"/>
      <c r="B2366" s="28"/>
      <c r="Y2366" s="28" ph="1"/>
      <c r="AK2366" s="28"/>
    </row>
    <row r="2367" spans="1:37" ht="21" x14ac:dyDescent="0.15">
      <c r="A2367" s="28"/>
      <c r="B2367" s="28"/>
      <c r="Y2367" s="28" ph="1"/>
      <c r="AK2367" s="28"/>
    </row>
    <row r="2368" spans="1:37" ht="21" x14ac:dyDescent="0.15">
      <c r="A2368" s="28"/>
      <c r="B2368" s="28"/>
      <c r="Y2368" s="28" ph="1"/>
      <c r="AK2368" s="28"/>
    </row>
    <row r="2369" spans="1:37" ht="21" x14ac:dyDescent="0.15">
      <c r="A2369" s="28"/>
      <c r="B2369" s="28"/>
      <c r="Y2369" s="28" ph="1"/>
      <c r="AK2369" s="28"/>
    </row>
    <row r="2370" spans="1:37" ht="21" x14ac:dyDescent="0.15">
      <c r="A2370" s="28"/>
      <c r="B2370" s="28"/>
      <c r="Y2370" s="28" ph="1"/>
      <c r="AK2370" s="28"/>
    </row>
    <row r="2371" spans="1:37" ht="21" x14ac:dyDescent="0.15">
      <c r="A2371" s="28"/>
      <c r="B2371" s="28"/>
      <c r="Y2371" s="28" ph="1"/>
      <c r="AK2371" s="28"/>
    </row>
    <row r="2372" spans="1:37" ht="21" x14ac:dyDescent="0.15">
      <c r="A2372" s="28"/>
      <c r="B2372" s="28"/>
      <c r="Y2372" s="28" ph="1"/>
      <c r="AK2372" s="28"/>
    </row>
    <row r="2373" spans="1:37" ht="21" x14ac:dyDescent="0.15">
      <c r="A2373" s="28"/>
      <c r="B2373" s="28"/>
      <c r="Y2373" s="28" ph="1"/>
      <c r="AK2373" s="28"/>
    </row>
    <row r="2374" spans="1:37" ht="21" x14ac:dyDescent="0.15">
      <c r="A2374" s="28"/>
      <c r="B2374" s="28"/>
      <c r="Y2374" s="28" ph="1"/>
      <c r="AK2374" s="28"/>
    </row>
    <row r="2375" spans="1:37" ht="21" x14ac:dyDescent="0.15">
      <c r="A2375" s="28"/>
      <c r="B2375" s="28"/>
      <c r="Y2375" s="28" ph="1"/>
      <c r="AK2375" s="28"/>
    </row>
    <row r="2376" spans="1:37" ht="21" x14ac:dyDescent="0.15">
      <c r="A2376" s="28"/>
      <c r="B2376" s="28"/>
      <c r="Y2376" s="28" ph="1"/>
      <c r="AK2376" s="28"/>
    </row>
    <row r="2377" spans="1:37" ht="21" x14ac:dyDescent="0.15">
      <c r="A2377" s="28"/>
      <c r="B2377" s="28"/>
      <c r="Y2377" s="28" ph="1"/>
      <c r="AK2377" s="28"/>
    </row>
    <row r="2378" spans="1:37" ht="21" x14ac:dyDescent="0.15">
      <c r="A2378" s="28"/>
      <c r="B2378" s="28"/>
      <c r="Y2378" s="28" ph="1"/>
      <c r="AK2378" s="28"/>
    </row>
    <row r="2379" spans="1:37" ht="21" x14ac:dyDescent="0.15">
      <c r="A2379" s="28"/>
      <c r="B2379" s="28"/>
      <c r="Y2379" s="28" ph="1"/>
      <c r="AK2379" s="28"/>
    </row>
    <row r="2380" spans="1:37" ht="21" x14ac:dyDescent="0.15">
      <c r="A2380" s="28"/>
      <c r="B2380" s="28"/>
      <c r="Y2380" s="28" ph="1"/>
      <c r="AK2380" s="28"/>
    </row>
    <row r="2381" spans="1:37" ht="21" x14ac:dyDescent="0.15">
      <c r="A2381" s="28"/>
      <c r="B2381" s="28"/>
      <c r="Y2381" s="28" ph="1"/>
      <c r="AK2381" s="28"/>
    </row>
    <row r="2382" spans="1:37" ht="21" x14ac:dyDescent="0.15">
      <c r="A2382" s="28"/>
      <c r="B2382" s="28"/>
      <c r="Y2382" s="28" ph="1"/>
      <c r="AK2382" s="28"/>
    </row>
    <row r="2383" spans="1:37" ht="21" x14ac:dyDescent="0.15">
      <c r="A2383" s="28"/>
      <c r="B2383" s="28"/>
      <c r="Y2383" s="28" ph="1"/>
      <c r="AK2383" s="28"/>
    </row>
    <row r="2384" spans="1:37" ht="21" x14ac:dyDescent="0.15">
      <c r="A2384" s="28"/>
      <c r="B2384" s="28"/>
      <c r="Y2384" s="28" ph="1"/>
      <c r="AK2384" s="28"/>
    </row>
    <row r="2385" spans="1:37" ht="21" x14ac:dyDescent="0.15">
      <c r="A2385" s="28"/>
      <c r="B2385" s="28"/>
      <c r="Y2385" s="28" ph="1"/>
      <c r="AK2385" s="28"/>
    </row>
    <row r="2386" spans="1:37" ht="21" x14ac:dyDescent="0.15">
      <c r="A2386" s="28"/>
      <c r="B2386" s="28"/>
      <c r="Y2386" s="28" ph="1"/>
      <c r="AK2386" s="28"/>
    </row>
    <row r="2387" spans="1:37" ht="21" x14ac:dyDescent="0.15">
      <c r="A2387" s="28"/>
      <c r="B2387" s="28"/>
      <c r="Y2387" s="28" ph="1"/>
      <c r="AK2387" s="28"/>
    </row>
    <row r="2388" spans="1:37" ht="21" x14ac:dyDescent="0.15">
      <c r="A2388" s="28"/>
      <c r="B2388" s="28"/>
      <c r="Y2388" s="28" ph="1"/>
      <c r="AK2388" s="28"/>
    </row>
    <row r="2389" spans="1:37" ht="21" x14ac:dyDescent="0.15">
      <c r="A2389" s="28"/>
      <c r="B2389" s="28"/>
      <c r="Y2389" s="28" ph="1"/>
      <c r="AK2389" s="28"/>
    </row>
    <row r="2390" spans="1:37" ht="21" x14ac:dyDescent="0.15">
      <c r="A2390" s="28"/>
      <c r="B2390" s="28"/>
      <c r="Y2390" s="28" ph="1"/>
      <c r="AK2390" s="28"/>
    </row>
    <row r="2391" spans="1:37" ht="21" x14ac:dyDescent="0.15">
      <c r="A2391" s="28"/>
      <c r="B2391" s="28"/>
      <c r="Y2391" s="28" ph="1"/>
      <c r="AK2391" s="28"/>
    </row>
    <row r="2392" spans="1:37" ht="21" x14ac:dyDescent="0.15">
      <c r="A2392" s="28"/>
      <c r="B2392" s="28"/>
      <c r="Y2392" s="28" ph="1"/>
      <c r="AK2392" s="28"/>
    </row>
    <row r="2393" spans="1:37" ht="21" x14ac:dyDescent="0.15">
      <c r="A2393" s="28"/>
      <c r="B2393" s="28"/>
      <c r="Y2393" s="28" ph="1"/>
      <c r="AK2393" s="28"/>
    </row>
    <row r="2394" spans="1:37" ht="21" x14ac:dyDescent="0.15">
      <c r="A2394" s="28"/>
      <c r="B2394" s="28"/>
      <c r="Y2394" s="28" ph="1"/>
      <c r="AK2394" s="28"/>
    </row>
    <row r="2395" spans="1:37" ht="21" x14ac:dyDescent="0.15">
      <c r="A2395" s="28"/>
      <c r="B2395" s="28"/>
      <c r="Y2395" s="28" ph="1"/>
      <c r="AK2395" s="28"/>
    </row>
    <row r="2396" spans="1:37" ht="21" x14ac:dyDescent="0.15">
      <c r="A2396" s="28"/>
      <c r="B2396" s="28"/>
      <c r="Y2396" s="28" ph="1"/>
      <c r="AK2396" s="28"/>
    </row>
    <row r="2397" spans="1:37" ht="21" x14ac:dyDescent="0.15">
      <c r="A2397" s="28"/>
      <c r="B2397" s="28"/>
      <c r="Y2397" s="28" ph="1"/>
      <c r="AK2397" s="28"/>
    </row>
    <row r="2398" spans="1:37" ht="21" x14ac:dyDescent="0.15">
      <c r="A2398" s="28"/>
      <c r="B2398" s="28"/>
      <c r="Y2398" s="28" ph="1"/>
      <c r="AK2398" s="28"/>
    </row>
    <row r="2399" spans="1:37" ht="21" x14ac:dyDescent="0.15">
      <c r="A2399" s="28"/>
      <c r="B2399" s="28"/>
      <c r="Y2399" s="28" ph="1"/>
      <c r="AK2399" s="28"/>
    </row>
    <row r="2400" spans="1:37" ht="21" x14ac:dyDescent="0.15">
      <c r="A2400" s="28"/>
      <c r="B2400" s="28"/>
      <c r="Y2400" s="28" ph="1"/>
      <c r="AK2400" s="28"/>
    </row>
    <row r="2401" spans="1:37" ht="21" x14ac:dyDescent="0.15">
      <c r="A2401" s="28"/>
      <c r="B2401" s="28"/>
      <c r="Y2401" s="28" ph="1"/>
      <c r="AK2401" s="28"/>
    </row>
    <row r="2402" spans="1:37" ht="21" x14ac:dyDescent="0.15">
      <c r="A2402" s="28"/>
      <c r="B2402" s="28"/>
      <c r="Y2402" s="28" ph="1"/>
      <c r="AK2402" s="28"/>
    </row>
    <row r="2403" spans="1:37" ht="21" x14ac:dyDescent="0.15">
      <c r="A2403" s="28"/>
      <c r="B2403" s="28"/>
      <c r="Y2403" s="28" ph="1"/>
      <c r="AK2403" s="28"/>
    </row>
    <row r="2404" spans="1:37" ht="21" x14ac:dyDescent="0.15">
      <c r="A2404" s="28"/>
      <c r="B2404" s="28"/>
      <c r="Y2404" s="28" ph="1"/>
      <c r="AK2404" s="28"/>
    </row>
    <row r="2405" spans="1:37" ht="21" x14ac:dyDescent="0.15">
      <c r="A2405" s="28"/>
      <c r="B2405" s="28"/>
      <c r="Y2405" s="28" ph="1"/>
      <c r="AK2405" s="28"/>
    </row>
    <row r="2406" spans="1:37" ht="21" x14ac:dyDescent="0.15">
      <c r="A2406" s="28"/>
      <c r="B2406" s="28"/>
      <c r="Y2406" s="28" ph="1"/>
      <c r="AK2406" s="28"/>
    </row>
    <row r="2407" spans="1:37" ht="21" x14ac:dyDescent="0.15">
      <c r="A2407" s="28"/>
      <c r="B2407" s="28"/>
      <c r="Y2407" s="28" ph="1"/>
      <c r="AK2407" s="28"/>
    </row>
    <row r="2408" spans="1:37" ht="21" x14ac:dyDescent="0.15">
      <c r="A2408" s="28"/>
      <c r="B2408" s="28"/>
      <c r="Y2408" s="28" ph="1"/>
      <c r="AK2408" s="28"/>
    </row>
    <row r="2409" spans="1:37" ht="21" x14ac:dyDescent="0.15">
      <c r="A2409" s="28"/>
      <c r="B2409" s="28"/>
      <c r="Y2409" s="28" ph="1"/>
      <c r="AK2409" s="28"/>
    </row>
    <row r="2410" spans="1:37" ht="21" x14ac:dyDescent="0.15">
      <c r="A2410" s="28"/>
      <c r="B2410" s="28"/>
      <c r="Y2410" s="28" ph="1"/>
      <c r="AK2410" s="28"/>
    </row>
    <row r="2411" spans="1:37" ht="21" x14ac:dyDescent="0.15">
      <c r="A2411" s="28"/>
      <c r="B2411" s="28"/>
      <c r="Y2411" s="28" ph="1"/>
      <c r="AK2411" s="28"/>
    </row>
    <row r="2412" spans="1:37" ht="21" x14ac:dyDescent="0.15">
      <c r="A2412" s="28"/>
      <c r="B2412" s="28"/>
      <c r="Y2412" s="28" ph="1"/>
      <c r="AK2412" s="28"/>
    </row>
    <row r="2413" spans="1:37" ht="21" x14ac:dyDescent="0.15">
      <c r="A2413" s="28"/>
      <c r="B2413" s="28"/>
      <c r="Y2413" s="28" ph="1"/>
      <c r="AK2413" s="28"/>
    </row>
    <row r="2414" spans="1:37" ht="21" x14ac:dyDescent="0.15">
      <c r="A2414" s="28"/>
      <c r="B2414" s="28"/>
      <c r="Y2414" s="28" ph="1"/>
      <c r="AK2414" s="28"/>
    </row>
    <row r="2415" spans="1:37" ht="21" x14ac:dyDescent="0.15">
      <c r="A2415" s="28"/>
      <c r="B2415" s="28"/>
      <c r="Y2415" s="28" ph="1"/>
      <c r="AK2415" s="28"/>
    </row>
    <row r="2416" spans="1:37" ht="21" x14ac:dyDescent="0.15">
      <c r="A2416" s="28"/>
      <c r="B2416" s="28"/>
      <c r="Y2416" s="28" ph="1"/>
      <c r="AK2416" s="28"/>
    </row>
    <row r="2417" spans="1:37" ht="21" x14ac:dyDescent="0.15">
      <c r="A2417" s="28"/>
      <c r="B2417" s="28"/>
      <c r="Y2417" s="28" ph="1"/>
      <c r="AK2417" s="28"/>
    </row>
    <row r="2418" spans="1:37" ht="21" x14ac:dyDescent="0.15">
      <c r="A2418" s="28"/>
      <c r="B2418" s="28"/>
      <c r="Y2418" s="28" ph="1"/>
      <c r="AK2418" s="28"/>
    </row>
    <row r="2419" spans="1:37" ht="21" x14ac:dyDescent="0.15">
      <c r="A2419" s="28"/>
      <c r="B2419" s="28"/>
      <c r="Y2419" s="28" ph="1"/>
      <c r="AK2419" s="28"/>
    </row>
    <row r="2420" spans="1:37" ht="21" x14ac:dyDescent="0.15">
      <c r="A2420" s="28"/>
      <c r="B2420" s="28"/>
      <c r="Y2420" s="28" ph="1"/>
      <c r="AK2420" s="28"/>
    </row>
    <row r="2421" spans="1:37" ht="21" x14ac:dyDescent="0.15">
      <c r="A2421" s="28"/>
      <c r="B2421" s="28"/>
      <c r="Y2421" s="28" ph="1"/>
      <c r="AK2421" s="28"/>
    </row>
    <row r="2422" spans="1:37" ht="21" x14ac:dyDescent="0.15">
      <c r="A2422" s="28"/>
      <c r="B2422" s="28"/>
      <c r="Y2422" s="28" ph="1"/>
      <c r="AK2422" s="28"/>
    </row>
    <row r="2423" spans="1:37" ht="21" x14ac:dyDescent="0.15">
      <c r="A2423" s="28"/>
      <c r="B2423" s="28"/>
      <c r="Y2423" s="28" ph="1"/>
      <c r="AK2423" s="28"/>
    </row>
    <row r="2424" spans="1:37" ht="21" x14ac:dyDescent="0.15">
      <c r="A2424" s="28"/>
      <c r="B2424" s="28"/>
      <c r="Y2424" s="28" ph="1"/>
      <c r="AK2424" s="28"/>
    </row>
    <row r="2425" spans="1:37" ht="21" x14ac:dyDescent="0.15">
      <c r="A2425" s="28"/>
      <c r="B2425" s="28"/>
      <c r="Y2425" s="28" ph="1"/>
      <c r="AK2425" s="28"/>
    </row>
    <row r="2426" spans="1:37" ht="21" x14ac:dyDescent="0.15">
      <c r="A2426" s="28"/>
      <c r="B2426" s="28"/>
      <c r="Y2426" s="28" ph="1"/>
      <c r="AK2426" s="28"/>
    </row>
    <row r="2427" spans="1:37" ht="21" x14ac:dyDescent="0.15">
      <c r="A2427" s="28"/>
      <c r="B2427" s="28"/>
      <c r="Y2427" s="28" ph="1"/>
      <c r="AK2427" s="28"/>
    </row>
    <row r="2428" spans="1:37" ht="21" x14ac:dyDescent="0.15">
      <c r="A2428" s="28"/>
      <c r="B2428" s="28"/>
      <c r="Y2428" s="28" ph="1"/>
      <c r="AK2428" s="28"/>
    </row>
    <row r="2429" spans="1:37" ht="21" x14ac:dyDescent="0.15">
      <c r="A2429" s="28"/>
      <c r="B2429" s="28"/>
      <c r="Y2429" s="28" ph="1"/>
      <c r="AK2429" s="28"/>
    </row>
    <row r="2430" spans="1:37" ht="21" x14ac:dyDescent="0.15">
      <c r="A2430" s="28"/>
      <c r="B2430" s="28"/>
      <c r="Y2430" s="28" ph="1"/>
      <c r="AK2430" s="28"/>
    </row>
    <row r="2431" spans="1:37" ht="21" x14ac:dyDescent="0.15">
      <c r="A2431" s="28"/>
      <c r="B2431" s="28"/>
      <c r="Y2431" s="28" ph="1"/>
      <c r="AK2431" s="28"/>
    </row>
    <row r="2432" spans="1:37" ht="21" x14ac:dyDescent="0.15">
      <c r="A2432" s="28"/>
      <c r="B2432" s="28"/>
      <c r="Y2432" s="28" ph="1"/>
      <c r="AK2432" s="28"/>
    </row>
    <row r="2433" spans="1:37" ht="21" x14ac:dyDescent="0.15">
      <c r="A2433" s="28"/>
      <c r="B2433" s="28"/>
      <c r="Y2433" s="28" ph="1"/>
      <c r="AK2433" s="28"/>
    </row>
    <row r="2434" spans="1:37" ht="21" x14ac:dyDescent="0.15">
      <c r="A2434" s="28"/>
      <c r="B2434" s="28"/>
      <c r="Y2434" s="28" ph="1"/>
      <c r="AK2434" s="28"/>
    </row>
    <row r="2435" spans="1:37" ht="21" x14ac:dyDescent="0.15">
      <c r="A2435" s="28"/>
      <c r="B2435" s="28"/>
      <c r="Y2435" s="28" ph="1"/>
      <c r="AK2435" s="28"/>
    </row>
    <row r="2436" spans="1:37" ht="21" x14ac:dyDescent="0.15">
      <c r="A2436" s="28"/>
      <c r="B2436" s="28"/>
      <c r="Y2436" s="28" ph="1"/>
      <c r="AK2436" s="28"/>
    </row>
    <row r="2437" spans="1:37" ht="21" x14ac:dyDescent="0.15">
      <c r="A2437" s="28"/>
      <c r="B2437" s="28"/>
      <c r="Y2437" s="28" ph="1"/>
      <c r="AK2437" s="28"/>
    </row>
    <row r="2438" spans="1:37" ht="21" x14ac:dyDescent="0.15">
      <c r="A2438" s="28"/>
      <c r="B2438" s="28"/>
      <c r="Y2438" s="28" ph="1"/>
      <c r="AK2438" s="28"/>
    </row>
    <row r="2439" spans="1:37" ht="21" x14ac:dyDescent="0.15">
      <c r="A2439" s="28"/>
      <c r="B2439" s="28"/>
      <c r="Y2439" s="28" ph="1"/>
      <c r="AK2439" s="28"/>
    </row>
    <row r="2440" spans="1:37" ht="21" x14ac:dyDescent="0.15">
      <c r="A2440" s="28"/>
      <c r="B2440" s="28"/>
      <c r="Y2440" s="28" ph="1"/>
      <c r="AK2440" s="28"/>
    </row>
    <row r="2441" spans="1:37" ht="21" x14ac:dyDescent="0.15">
      <c r="A2441" s="28"/>
      <c r="B2441" s="28"/>
      <c r="Y2441" s="28" ph="1"/>
      <c r="AK2441" s="28"/>
    </row>
    <row r="2442" spans="1:37" ht="21" x14ac:dyDescent="0.15">
      <c r="A2442" s="28"/>
      <c r="B2442" s="28"/>
      <c r="Y2442" s="28" ph="1"/>
      <c r="AK2442" s="28"/>
    </row>
    <row r="2443" spans="1:37" ht="21" x14ac:dyDescent="0.15">
      <c r="A2443" s="28"/>
      <c r="B2443" s="28"/>
      <c r="Y2443" s="28" ph="1"/>
      <c r="AK2443" s="28"/>
    </row>
    <row r="2444" spans="1:37" ht="21" x14ac:dyDescent="0.15">
      <c r="A2444" s="28"/>
      <c r="B2444" s="28"/>
      <c r="Y2444" s="28" ph="1"/>
      <c r="AK2444" s="28"/>
    </row>
    <row r="2445" spans="1:37" ht="21" x14ac:dyDescent="0.15">
      <c r="A2445" s="28"/>
      <c r="B2445" s="28"/>
      <c r="Y2445" s="28" ph="1"/>
      <c r="AK2445" s="28"/>
    </row>
    <row r="2446" spans="1:37" ht="21" x14ac:dyDescent="0.15">
      <c r="A2446" s="28"/>
      <c r="B2446" s="28"/>
      <c r="Y2446" s="28" ph="1"/>
      <c r="AK2446" s="28"/>
    </row>
    <row r="2447" spans="1:37" ht="21" x14ac:dyDescent="0.15">
      <c r="A2447" s="28"/>
      <c r="B2447" s="28"/>
      <c r="Y2447" s="28" ph="1"/>
      <c r="AK2447" s="28"/>
    </row>
    <row r="2448" spans="1:37" ht="21" x14ac:dyDescent="0.15">
      <c r="A2448" s="28"/>
      <c r="B2448" s="28"/>
      <c r="Y2448" s="28" ph="1"/>
      <c r="AK2448" s="28"/>
    </row>
    <row r="2449" spans="1:37" ht="21" x14ac:dyDescent="0.15">
      <c r="A2449" s="28"/>
      <c r="B2449" s="28"/>
      <c r="Y2449" s="28" ph="1"/>
      <c r="AK2449" s="28"/>
    </row>
    <row r="2450" spans="1:37" ht="21" x14ac:dyDescent="0.15">
      <c r="A2450" s="28"/>
      <c r="B2450" s="28"/>
      <c r="Y2450" s="28" ph="1"/>
      <c r="AK2450" s="28"/>
    </row>
    <row r="2451" spans="1:37" ht="21" x14ac:dyDescent="0.15">
      <c r="A2451" s="28"/>
      <c r="B2451" s="28"/>
      <c r="Y2451" s="28" ph="1"/>
      <c r="AK2451" s="28"/>
    </row>
    <row r="2452" spans="1:37" ht="21" x14ac:dyDescent="0.15">
      <c r="A2452" s="28"/>
      <c r="B2452" s="28"/>
      <c r="Y2452" s="28" ph="1"/>
      <c r="AK2452" s="28"/>
    </row>
    <row r="2453" spans="1:37" ht="21" x14ac:dyDescent="0.15">
      <c r="A2453" s="28"/>
      <c r="B2453" s="28"/>
      <c r="Y2453" s="28" ph="1"/>
      <c r="AK2453" s="28"/>
    </row>
    <row r="2454" spans="1:37" ht="21" x14ac:dyDescent="0.15">
      <c r="A2454" s="28"/>
      <c r="B2454" s="28"/>
      <c r="Y2454" s="28" ph="1"/>
      <c r="AK2454" s="28"/>
    </row>
    <row r="2455" spans="1:37" ht="21" x14ac:dyDescent="0.15">
      <c r="A2455" s="28"/>
      <c r="B2455" s="28"/>
      <c r="Y2455" s="28" ph="1"/>
      <c r="AK2455" s="28"/>
    </row>
    <row r="2456" spans="1:37" ht="21" x14ac:dyDescent="0.15">
      <c r="A2456" s="28"/>
      <c r="B2456" s="28"/>
      <c r="Y2456" s="28" ph="1"/>
      <c r="AK2456" s="28"/>
    </row>
    <row r="2457" spans="1:37" ht="21" x14ac:dyDescent="0.15">
      <c r="A2457" s="28"/>
      <c r="B2457" s="28"/>
      <c r="Y2457" s="28" ph="1"/>
      <c r="AK2457" s="28"/>
    </row>
    <row r="2458" spans="1:37" ht="21" x14ac:dyDescent="0.15">
      <c r="A2458" s="28"/>
      <c r="B2458" s="28"/>
      <c r="Y2458" s="28" ph="1"/>
      <c r="AK2458" s="28"/>
    </row>
    <row r="2459" spans="1:37" ht="21" x14ac:dyDescent="0.15">
      <c r="A2459" s="28"/>
      <c r="B2459" s="28"/>
      <c r="Y2459" s="28" ph="1"/>
      <c r="AK2459" s="28"/>
    </row>
    <row r="2460" spans="1:37" ht="21" x14ac:dyDescent="0.15">
      <c r="A2460" s="28"/>
      <c r="B2460" s="28"/>
      <c r="Y2460" s="28" ph="1"/>
      <c r="AK2460" s="28"/>
    </row>
    <row r="2461" spans="1:37" ht="21" x14ac:dyDescent="0.15">
      <c r="A2461" s="28"/>
      <c r="B2461" s="28"/>
      <c r="Y2461" s="28" ph="1"/>
      <c r="AK2461" s="28"/>
    </row>
    <row r="2462" spans="1:37" ht="21" x14ac:dyDescent="0.15">
      <c r="A2462" s="28"/>
      <c r="B2462" s="28"/>
      <c r="Y2462" s="28" ph="1"/>
      <c r="AK2462" s="28"/>
    </row>
    <row r="2463" spans="1:37" ht="21" x14ac:dyDescent="0.15">
      <c r="A2463" s="28"/>
      <c r="B2463" s="28"/>
      <c r="Y2463" s="28" ph="1"/>
      <c r="AK2463" s="28"/>
    </row>
    <row r="2464" spans="1:37" ht="21" x14ac:dyDescent="0.15">
      <c r="A2464" s="28"/>
      <c r="B2464" s="28"/>
      <c r="Y2464" s="28" ph="1"/>
      <c r="AK2464" s="28"/>
    </row>
    <row r="2465" spans="1:37" ht="21" x14ac:dyDescent="0.15">
      <c r="A2465" s="28"/>
      <c r="B2465" s="28"/>
      <c r="Y2465" s="28" ph="1"/>
      <c r="AK2465" s="28"/>
    </row>
    <row r="2466" spans="1:37" ht="21" x14ac:dyDescent="0.15">
      <c r="A2466" s="28"/>
      <c r="B2466" s="28"/>
      <c r="Y2466" s="28" ph="1"/>
      <c r="AK2466" s="28"/>
    </row>
    <row r="2467" spans="1:37" ht="21" x14ac:dyDescent="0.15">
      <c r="A2467" s="28"/>
      <c r="B2467" s="28"/>
      <c r="Y2467" s="28" ph="1"/>
      <c r="AK2467" s="28"/>
    </row>
    <row r="2468" spans="1:37" ht="21" x14ac:dyDescent="0.15">
      <c r="A2468" s="28"/>
      <c r="B2468" s="28"/>
      <c r="Y2468" s="28" ph="1"/>
      <c r="AK2468" s="28"/>
    </row>
    <row r="2469" spans="1:37" ht="21" x14ac:dyDescent="0.15">
      <c r="A2469" s="28"/>
      <c r="B2469" s="28"/>
      <c r="Y2469" s="28" ph="1"/>
      <c r="AK2469" s="28"/>
    </row>
    <row r="2470" spans="1:37" ht="21" x14ac:dyDescent="0.15">
      <c r="A2470" s="28"/>
      <c r="B2470" s="28"/>
      <c r="Y2470" s="28" ph="1"/>
      <c r="AK2470" s="28"/>
    </row>
    <row r="2471" spans="1:37" ht="21" x14ac:dyDescent="0.15">
      <c r="A2471" s="28"/>
      <c r="B2471" s="28"/>
      <c r="Y2471" s="28" ph="1"/>
      <c r="AK2471" s="28"/>
    </row>
    <row r="2472" spans="1:37" ht="21" x14ac:dyDescent="0.15">
      <c r="A2472" s="28"/>
      <c r="B2472" s="28"/>
      <c r="Y2472" s="28" ph="1"/>
      <c r="AK2472" s="28"/>
    </row>
    <row r="2473" spans="1:37" ht="21" x14ac:dyDescent="0.15">
      <c r="A2473" s="28"/>
      <c r="B2473" s="28"/>
      <c r="Y2473" s="28" ph="1"/>
      <c r="AK2473" s="28"/>
    </row>
    <row r="2474" spans="1:37" ht="21" x14ac:dyDescent="0.15">
      <c r="A2474" s="28"/>
      <c r="B2474" s="28"/>
      <c r="Y2474" s="28" ph="1"/>
      <c r="AK2474" s="28"/>
    </row>
    <row r="2475" spans="1:37" ht="21" x14ac:dyDescent="0.15">
      <c r="A2475" s="28"/>
      <c r="B2475" s="28"/>
      <c r="Y2475" s="28" ph="1"/>
      <c r="AK2475" s="28"/>
    </row>
    <row r="2476" spans="1:37" ht="21" x14ac:dyDescent="0.15">
      <c r="A2476" s="28"/>
      <c r="B2476" s="28"/>
      <c r="Y2476" s="28" ph="1"/>
      <c r="AK2476" s="28"/>
    </row>
    <row r="2477" spans="1:37" ht="21" x14ac:dyDescent="0.15">
      <c r="A2477" s="28"/>
      <c r="B2477" s="28"/>
      <c r="Y2477" s="28" ph="1"/>
      <c r="AK2477" s="28"/>
    </row>
    <row r="2478" spans="1:37" ht="21" x14ac:dyDescent="0.15">
      <c r="A2478" s="28"/>
      <c r="B2478" s="28"/>
      <c r="Y2478" s="28" ph="1"/>
      <c r="AK2478" s="28"/>
    </row>
    <row r="2479" spans="1:37" ht="21" x14ac:dyDescent="0.15">
      <c r="A2479" s="28"/>
      <c r="B2479" s="28"/>
      <c r="Y2479" s="28" ph="1"/>
      <c r="AK2479" s="28"/>
    </row>
    <row r="2480" spans="1:37" ht="21" x14ac:dyDescent="0.15">
      <c r="A2480" s="28"/>
      <c r="B2480" s="28"/>
      <c r="Y2480" s="28" ph="1"/>
      <c r="AK2480" s="28"/>
    </row>
    <row r="2481" spans="1:37" ht="21" x14ac:dyDescent="0.15">
      <c r="A2481" s="28"/>
      <c r="B2481" s="28"/>
      <c r="Y2481" s="28" ph="1"/>
      <c r="AK2481" s="28"/>
    </row>
    <row r="2482" spans="1:37" ht="21" x14ac:dyDescent="0.15">
      <c r="A2482" s="28"/>
      <c r="B2482" s="28"/>
      <c r="Y2482" s="28" ph="1"/>
      <c r="AK2482" s="28"/>
    </row>
    <row r="2483" spans="1:37" ht="21" x14ac:dyDescent="0.15">
      <c r="A2483" s="28"/>
      <c r="B2483" s="28"/>
      <c r="Y2483" s="28" ph="1"/>
      <c r="AK2483" s="28"/>
    </row>
    <row r="2484" spans="1:37" ht="21" x14ac:dyDescent="0.15">
      <c r="A2484" s="28"/>
      <c r="B2484" s="28"/>
      <c r="Y2484" s="28" ph="1"/>
      <c r="AK2484" s="28"/>
    </row>
    <row r="2485" spans="1:37" ht="21" x14ac:dyDescent="0.15">
      <c r="A2485" s="28"/>
      <c r="B2485" s="28"/>
      <c r="Y2485" s="28" ph="1"/>
      <c r="AK2485" s="28"/>
    </row>
    <row r="2486" spans="1:37" ht="21" x14ac:dyDescent="0.15">
      <c r="A2486" s="28"/>
      <c r="B2486" s="28"/>
      <c r="Y2486" s="28" ph="1"/>
      <c r="AK2486" s="28"/>
    </row>
    <row r="2487" spans="1:37" ht="21" x14ac:dyDescent="0.15">
      <c r="A2487" s="28"/>
      <c r="B2487" s="28"/>
      <c r="Y2487" s="28" ph="1"/>
      <c r="AK2487" s="28"/>
    </row>
    <row r="2488" spans="1:37" ht="21" x14ac:dyDescent="0.15">
      <c r="A2488" s="28"/>
      <c r="B2488" s="28"/>
      <c r="Y2488" s="28" ph="1"/>
      <c r="AK2488" s="28"/>
    </row>
    <row r="2489" spans="1:37" ht="21" x14ac:dyDescent="0.15">
      <c r="A2489" s="28"/>
      <c r="B2489" s="28"/>
      <c r="Y2489" s="28" ph="1"/>
      <c r="AK2489" s="28"/>
    </row>
    <row r="2490" spans="1:37" ht="21" x14ac:dyDescent="0.15">
      <c r="A2490" s="28"/>
      <c r="B2490" s="28"/>
      <c r="Y2490" s="28" ph="1"/>
      <c r="AK2490" s="28"/>
    </row>
    <row r="2491" spans="1:37" ht="21" x14ac:dyDescent="0.15">
      <c r="A2491" s="28"/>
      <c r="B2491" s="28"/>
      <c r="Y2491" s="28" ph="1"/>
      <c r="AK2491" s="28"/>
    </row>
    <row r="2492" spans="1:37" ht="21" x14ac:dyDescent="0.15">
      <c r="A2492" s="28"/>
      <c r="B2492" s="28"/>
      <c r="Y2492" s="28" ph="1"/>
      <c r="AK2492" s="28"/>
    </row>
    <row r="2493" spans="1:37" ht="21" x14ac:dyDescent="0.15">
      <c r="A2493" s="28"/>
      <c r="B2493" s="28"/>
      <c r="Y2493" s="28" ph="1"/>
      <c r="AK2493" s="28"/>
    </row>
    <row r="2494" spans="1:37" ht="21" x14ac:dyDescent="0.15">
      <c r="A2494" s="28"/>
      <c r="B2494" s="28"/>
      <c r="Y2494" s="28" ph="1"/>
      <c r="AK2494" s="28"/>
    </row>
    <row r="2495" spans="1:37" ht="21" x14ac:dyDescent="0.15">
      <c r="A2495" s="28"/>
      <c r="B2495" s="28"/>
      <c r="Y2495" s="28" ph="1"/>
      <c r="AK2495" s="28"/>
    </row>
    <row r="2496" spans="1:37" ht="21" x14ac:dyDescent="0.15">
      <c r="A2496" s="28"/>
      <c r="B2496" s="28"/>
      <c r="Y2496" s="28" ph="1"/>
      <c r="AK2496" s="28"/>
    </row>
    <row r="2497" spans="1:37" ht="21" x14ac:dyDescent="0.15">
      <c r="A2497" s="28"/>
      <c r="B2497" s="28"/>
      <c r="Y2497" s="28" ph="1"/>
      <c r="AK2497" s="28"/>
    </row>
    <row r="2498" spans="1:37" ht="21" x14ac:dyDescent="0.15">
      <c r="A2498" s="28"/>
      <c r="B2498" s="28"/>
      <c r="Y2498" s="28" ph="1"/>
      <c r="AK2498" s="28"/>
    </row>
    <row r="2499" spans="1:37" ht="21" x14ac:dyDescent="0.15">
      <c r="A2499" s="28"/>
      <c r="B2499" s="28"/>
      <c r="Y2499" s="28" ph="1"/>
      <c r="AK2499" s="28"/>
    </row>
    <row r="2500" spans="1:37" ht="21" x14ac:dyDescent="0.15">
      <c r="A2500" s="28"/>
      <c r="B2500" s="28"/>
      <c r="Y2500" s="28" ph="1"/>
      <c r="AK2500" s="28"/>
    </row>
    <row r="2501" spans="1:37" ht="21" x14ac:dyDescent="0.15">
      <c r="A2501" s="28"/>
      <c r="B2501" s="28"/>
      <c r="Y2501" s="28" ph="1"/>
      <c r="AK2501" s="28"/>
    </row>
    <row r="2502" spans="1:37" ht="21" x14ac:dyDescent="0.15">
      <c r="A2502" s="28"/>
      <c r="B2502" s="28"/>
      <c r="Y2502" s="28" ph="1"/>
      <c r="AK2502" s="28"/>
    </row>
    <row r="2503" spans="1:37" ht="21" x14ac:dyDescent="0.15">
      <c r="A2503" s="28"/>
      <c r="B2503" s="28"/>
      <c r="Y2503" s="28" ph="1"/>
      <c r="AK2503" s="28"/>
    </row>
    <row r="2504" spans="1:37" ht="21" x14ac:dyDescent="0.15">
      <c r="A2504" s="28"/>
      <c r="B2504" s="28"/>
      <c r="Y2504" s="28" ph="1"/>
      <c r="AK2504" s="28"/>
    </row>
    <row r="2505" spans="1:37" ht="21" x14ac:dyDescent="0.15">
      <c r="A2505" s="28"/>
      <c r="B2505" s="28"/>
      <c r="Y2505" s="28" ph="1"/>
      <c r="AK2505" s="28"/>
    </row>
    <row r="2506" spans="1:37" ht="21" x14ac:dyDescent="0.15">
      <c r="A2506" s="28"/>
      <c r="B2506" s="28"/>
      <c r="Y2506" s="28" ph="1"/>
      <c r="AK2506" s="28"/>
    </row>
    <row r="2507" spans="1:37" ht="21" x14ac:dyDescent="0.15">
      <c r="A2507" s="28"/>
      <c r="B2507" s="28"/>
      <c r="Y2507" s="28" ph="1"/>
      <c r="AK2507" s="28"/>
    </row>
    <row r="2508" spans="1:37" ht="21" x14ac:dyDescent="0.15">
      <c r="A2508" s="28"/>
      <c r="B2508" s="28"/>
      <c r="Y2508" s="28" ph="1"/>
      <c r="AK2508" s="28"/>
    </row>
    <row r="2509" spans="1:37" ht="21" x14ac:dyDescent="0.15">
      <c r="A2509" s="28"/>
      <c r="B2509" s="28"/>
      <c r="Y2509" s="28" ph="1"/>
      <c r="AK2509" s="28"/>
    </row>
    <row r="2510" spans="1:37" ht="21" x14ac:dyDescent="0.15">
      <c r="A2510" s="28"/>
      <c r="B2510" s="28"/>
      <c r="Y2510" s="28" ph="1"/>
      <c r="AK2510" s="28"/>
    </row>
    <row r="2511" spans="1:37" ht="21" x14ac:dyDescent="0.15">
      <c r="A2511" s="28"/>
      <c r="B2511" s="28"/>
      <c r="Y2511" s="28" ph="1"/>
      <c r="AK2511" s="28"/>
    </row>
    <row r="2512" spans="1:37" ht="21" x14ac:dyDescent="0.15">
      <c r="A2512" s="28"/>
      <c r="B2512" s="28"/>
      <c r="Y2512" s="28" ph="1"/>
      <c r="AK2512" s="28"/>
    </row>
    <row r="2513" spans="1:37" ht="21" x14ac:dyDescent="0.15">
      <c r="A2513" s="28"/>
      <c r="B2513" s="28"/>
      <c r="Y2513" s="28" ph="1"/>
      <c r="AK2513" s="28"/>
    </row>
    <row r="2514" spans="1:37" ht="21" x14ac:dyDescent="0.15">
      <c r="A2514" s="28"/>
      <c r="B2514" s="28"/>
      <c r="Y2514" s="28" ph="1"/>
      <c r="AK2514" s="28"/>
    </row>
    <row r="2515" spans="1:37" ht="21" x14ac:dyDescent="0.15">
      <c r="A2515" s="28"/>
      <c r="B2515" s="28"/>
      <c r="Y2515" s="28" ph="1"/>
      <c r="AK2515" s="28"/>
    </row>
    <row r="2516" spans="1:37" ht="21" x14ac:dyDescent="0.15">
      <c r="A2516" s="28"/>
      <c r="B2516" s="28"/>
      <c r="Y2516" s="28" ph="1"/>
      <c r="AK2516" s="28"/>
    </row>
    <row r="2517" spans="1:37" ht="21" x14ac:dyDescent="0.15">
      <c r="A2517" s="28"/>
      <c r="B2517" s="28"/>
      <c r="Y2517" s="28" ph="1"/>
      <c r="AK2517" s="28"/>
    </row>
    <row r="2518" spans="1:37" ht="21" x14ac:dyDescent="0.15">
      <c r="A2518" s="28"/>
      <c r="B2518" s="28"/>
      <c r="Y2518" s="28" ph="1"/>
      <c r="AK2518" s="28"/>
    </row>
    <row r="2519" spans="1:37" ht="21" x14ac:dyDescent="0.15">
      <c r="A2519" s="28"/>
      <c r="B2519" s="28"/>
      <c r="Y2519" s="28" ph="1"/>
      <c r="AK2519" s="28"/>
    </row>
    <row r="2520" spans="1:37" ht="21" x14ac:dyDescent="0.15">
      <c r="A2520" s="28"/>
      <c r="B2520" s="28"/>
      <c r="Y2520" s="28" ph="1"/>
      <c r="AK2520" s="28"/>
    </row>
    <row r="2521" spans="1:37" ht="21" x14ac:dyDescent="0.15">
      <c r="A2521" s="28"/>
      <c r="B2521" s="28"/>
      <c r="Y2521" s="28" ph="1"/>
      <c r="AK2521" s="28"/>
    </row>
    <row r="2522" spans="1:37" ht="21" x14ac:dyDescent="0.15">
      <c r="A2522" s="28"/>
      <c r="B2522" s="28"/>
      <c r="Y2522" s="28" ph="1"/>
      <c r="AK2522" s="28"/>
    </row>
    <row r="2523" spans="1:37" ht="21" x14ac:dyDescent="0.15">
      <c r="A2523" s="28"/>
      <c r="B2523" s="28"/>
      <c r="Y2523" s="28" ph="1"/>
      <c r="AK2523" s="28"/>
    </row>
    <row r="2524" spans="1:37" ht="21" x14ac:dyDescent="0.15">
      <c r="A2524" s="28"/>
      <c r="B2524" s="28"/>
      <c r="Y2524" s="28" ph="1"/>
      <c r="AK2524" s="28"/>
    </row>
    <row r="2525" spans="1:37" ht="21" x14ac:dyDescent="0.15">
      <c r="A2525" s="28"/>
      <c r="B2525" s="28"/>
      <c r="Y2525" s="28" ph="1"/>
      <c r="AK2525" s="28"/>
    </row>
    <row r="2526" spans="1:37" ht="21" x14ac:dyDescent="0.15">
      <c r="A2526" s="28"/>
      <c r="B2526" s="28"/>
      <c r="Y2526" s="28" ph="1"/>
      <c r="AK2526" s="28"/>
    </row>
    <row r="2527" spans="1:37" ht="21" x14ac:dyDescent="0.15">
      <c r="A2527" s="28"/>
      <c r="B2527" s="28"/>
      <c r="Y2527" s="28" ph="1"/>
      <c r="AK2527" s="28"/>
    </row>
    <row r="2528" spans="1:37" ht="21" x14ac:dyDescent="0.15">
      <c r="A2528" s="28"/>
      <c r="B2528" s="28"/>
      <c r="Y2528" s="28" ph="1"/>
      <c r="AK2528" s="28"/>
    </row>
    <row r="2529" spans="1:37" ht="21" x14ac:dyDescent="0.15">
      <c r="A2529" s="28"/>
      <c r="B2529" s="28"/>
      <c r="Y2529" s="28" ph="1"/>
      <c r="AK2529" s="28"/>
    </row>
    <row r="2530" spans="1:37" ht="21" x14ac:dyDescent="0.15">
      <c r="A2530" s="28"/>
      <c r="B2530" s="28"/>
      <c r="Y2530" s="28" ph="1"/>
      <c r="AK2530" s="28"/>
    </row>
    <row r="2531" spans="1:37" ht="21" x14ac:dyDescent="0.15">
      <c r="A2531" s="28"/>
      <c r="B2531" s="28"/>
      <c r="Y2531" s="28" ph="1"/>
      <c r="AK2531" s="28"/>
    </row>
    <row r="2532" spans="1:37" ht="21" x14ac:dyDescent="0.15">
      <c r="A2532" s="28"/>
      <c r="B2532" s="28"/>
      <c r="Y2532" s="28" ph="1"/>
      <c r="AK2532" s="28"/>
    </row>
    <row r="2533" spans="1:37" ht="21" x14ac:dyDescent="0.15">
      <c r="A2533" s="28"/>
      <c r="B2533" s="28"/>
      <c r="Y2533" s="28" ph="1"/>
      <c r="AK2533" s="28"/>
    </row>
    <row r="2534" spans="1:37" ht="21" x14ac:dyDescent="0.15">
      <c r="A2534" s="28"/>
      <c r="B2534" s="28"/>
      <c r="Y2534" s="28" ph="1"/>
      <c r="AK2534" s="28"/>
    </row>
    <row r="2535" spans="1:37" ht="21" x14ac:dyDescent="0.15">
      <c r="A2535" s="28"/>
      <c r="B2535" s="28"/>
      <c r="Y2535" s="28" ph="1"/>
      <c r="AK2535" s="28"/>
    </row>
    <row r="2536" spans="1:37" ht="21" x14ac:dyDescent="0.15">
      <c r="A2536" s="28"/>
      <c r="B2536" s="28"/>
      <c r="Y2536" s="28" ph="1"/>
      <c r="AK2536" s="28"/>
    </row>
    <row r="2537" spans="1:37" ht="21" x14ac:dyDescent="0.15">
      <c r="A2537" s="28"/>
      <c r="B2537" s="28"/>
      <c r="Y2537" s="28" ph="1"/>
      <c r="AK2537" s="28"/>
    </row>
    <row r="2538" spans="1:37" ht="21" x14ac:dyDescent="0.15">
      <c r="A2538" s="28"/>
      <c r="B2538" s="28"/>
      <c r="Y2538" s="28" ph="1"/>
      <c r="AK2538" s="28"/>
    </row>
    <row r="2539" spans="1:37" ht="21" x14ac:dyDescent="0.15">
      <c r="A2539" s="28"/>
      <c r="B2539" s="28"/>
      <c r="Y2539" s="28" ph="1"/>
      <c r="AK2539" s="28"/>
    </row>
    <row r="2540" spans="1:37" ht="21" x14ac:dyDescent="0.15">
      <c r="A2540" s="28"/>
      <c r="B2540" s="28"/>
      <c r="Y2540" s="28" ph="1"/>
      <c r="AK2540" s="28"/>
    </row>
    <row r="2541" spans="1:37" ht="21" x14ac:dyDescent="0.15">
      <c r="A2541" s="28"/>
      <c r="B2541" s="28"/>
      <c r="Y2541" s="28" ph="1"/>
      <c r="AK2541" s="28"/>
    </row>
    <row r="2542" spans="1:37" ht="21" x14ac:dyDescent="0.15">
      <c r="A2542" s="28"/>
      <c r="B2542" s="28"/>
      <c r="Y2542" s="28" ph="1"/>
      <c r="AK2542" s="28"/>
    </row>
    <row r="2543" spans="1:37" ht="21" x14ac:dyDescent="0.15">
      <c r="A2543" s="28"/>
      <c r="B2543" s="28"/>
      <c r="Y2543" s="28" ph="1"/>
      <c r="AK2543" s="28"/>
    </row>
    <row r="2544" spans="1:37" ht="21" x14ac:dyDescent="0.15">
      <c r="A2544" s="28"/>
      <c r="B2544" s="28"/>
      <c r="Y2544" s="28" ph="1"/>
      <c r="AK2544" s="28"/>
    </row>
    <row r="2545" spans="1:37" ht="21" x14ac:dyDescent="0.15">
      <c r="A2545" s="28"/>
      <c r="B2545" s="28"/>
      <c r="Y2545" s="28" ph="1"/>
      <c r="AK2545" s="28"/>
    </row>
    <row r="2546" spans="1:37" ht="21" x14ac:dyDescent="0.15">
      <c r="A2546" s="28"/>
      <c r="B2546" s="28"/>
      <c r="Y2546" s="28" ph="1"/>
      <c r="AK2546" s="28"/>
    </row>
    <row r="2547" spans="1:37" ht="21" x14ac:dyDescent="0.15">
      <c r="A2547" s="28"/>
      <c r="B2547" s="28"/>
      <c r="Y2547" s="28" ph="1"/>
      <c r="AK2547" s="28"/>
    </row>
    <row r="2548" spans="1:37" ht="21" x14ac:dyDescent="0.15">
      <c r="A2548" s="28"/>
      <c r="B2548" s="28"/>
      <c r="Y2548" s="28" ph="1"/>
      <c r="AK2548" s="28"/>
    </row>
    <row r="2549" spans="1:37" ht="21" x14ac:dyDescent="0.15">
      <c r="A2549" s="28"/>
      <c r="B2549" s="28"/>
      <c r="Y2549" s="28" ph="1"/>
      <c r="AK2549" s="28"/>
    </row>
    <row r="2550" spans="1:37" ht="21" x14ac:dyDescent="0.15">
      <c r="A2550" s="28"/>
      <c r="B2550" s="28"/>
      <c r="Y2550" s="28" ph="1"/>
      <c r="AK2550" s="28"/>
    </row>
    <row r="2551" spans="1:37" ht="21" x14ac:dyDescent="0.15">
      <c r="A2551" s="28"/>
      <c r="B2551" s="28"/>
      <c r="Y2551" s="28" ph="1"/>
      <c r="AK2551" s="28"/>
    </row>
    <row r="2552" spans="1:37" ht="21" x14ac:dyDescent="0.15">
      <c r="A2552" s="28"/>
      <c r="B2552" s="28"/>
      <c r="Y2552" s="28" ph="1"/>
      <c r="AK2552" s="28"/>
    </row>
    <row r="2553" spans="1:37" ht="21" x14ac:dyDescent="0.15">
      <c r="A2553" s="28"/>
      <c r="B2553" s="28"/>
      <c r="Y2553" s="28" ph="1"/>
      <c r="AK2553" s="28"/>
    </row>
    <row r="2554" spans="1:37" ht="21" x14ac:dyDescent="0.15">
      <c r="A2554" s="28"/>
      <c r="B2554" s="28"/>
      <c r="Y2554" s="28" ph="1"/>
      <c r="AK2554" s="28"/>
    </row>
    <row r="2555" spans="1:37" ht="21" x14ac:dyDescent="0.15">
      <c r="A2555" s="28"/>
      <c r="B2555" s="28"/>
      <c r="Y2555" s="28" ph="1"/>
      <c r="AK2555" s="28"/>
    </row>
    <row r="2556" spans="1:37" ht="21" x14ac:dyDescent="0.15">
      <c r="A2556" s="28"/>
      <c r="B2556" s="28"/>
      <c r="Y2556" s="28" ph="1"/>
      <c r="AK2556" s="28"/>
    </row>
    <row r="2557" spans="1:37" ht="21" x14ac:dyDescent="0.15">
      <c r="A2557" s="28"/>
      <c r="B2557" s="28"/>
      <c r="Y2557" s="28" ph="1"/>
      <c r="AK2557" s="28"/>
    </row>
    <row r="2558" spans="1:37" ht="21" x14ac:dyDescent="0.15">
      <c r="A2558" s="28"/>
      <c r="B2558" s="28"/>
      <c r="Y2558" s="28" ph="1"/>
      <c r="AK2558" s="28"/>
    </row>
    <row r="2559" spans="1:37" ht="21" x14ac:dyDescent="0.15">
      <c r="A2559" s="28"/>
      <c r="B2559" s="28"/>
      <c r="Y2559" s="28" ph="1"/>
      <c r="AK2559" s="28"/>
    </row>
    <row r="2560" spans="1:37" ht="21" x14ac:dyDescent="0.15">
      <c r="A2560" s="28"/>
      <c r="B2560" s="28"/>
      <c r="Y2560" s="28" ph="1"/>
      <c r="AK2560" s="28"/>
    </row>
    <row r="2561" spans="1:37" ht="21" x14ac:dyDescent="0.15">
      <c r="A2561" s="28"/>
      <c r="B2561" s="28"/>
      <c r="Y2561" s="28" ph="1"/>
      <c r="AK2561" s="28"/>
    </row>
    <row r="2562" spans="1:37" ht="21" x14ac:dyDescent="0.15">
      <c r="A2562" s="28"/>
      <c r="B2562" s="28"/>
      <c r="Y2562" s="28" ph="1"/>
      <c r="AK2562" s="28"/>
    </row>
    <row r="2563" spans="1:37" ht="21" x14ac:dyDescent="0.15">
      <c r="A2563" s="28"/>
      <c r="B2563" s="28"/>
      <c r="Y2563" s="28" ph="1"/>
      <c r="AK2563" s="28"/>
    </row>
    <row r="2564" spans="1:37" ht="21" x14ac:dyDescent="0.15">
      <c r="A2564" s="28"/>
      <c r="B2564" s="28"/>
      <c r="Y2564" s="28" ph="1"/>
      <c r="AK2564" s="28"/>
    </row>
    <row r="2565" spans="1:37" ht="21" x14ac:dyDescent="0.15">
      <c r="A2565" s="28"/>
      <c r="B2565" s="28"/>
      <c r="Y2565" s="28" ph="1"/>
      <c r="AK2565" s="28"/>
    </row>
    <row r="2566" spans="1:37" ht="21" x14ac:dyDescent="0.15">
      <c r="A2566" s="28"/>
      <c r="B2566" s="28"/>
      <c r="Y2566" s="28" ph="1"/>
      <c r="AK2566" s="28"/>
    </row>
    <row r="2567" spans="1:37" ht="21" x14ac:dyDescent="0.15">
      <c r="A2567" s="28"/>
      <c r="B2567" s="28"/>
      <c r="Y2567" s="28" ph="1"/>
      <c r="AK2567" s="28"/>
    </row>
    <row r="2568" spans="1:37" ht="21" x14ac:dyDescent="0.15">
      <c r="A2568" s="28"/>
      <c r="B2568" s="28"/>
      <c r="Y2568" s="28" ph="1"/>
      <c r="AK2568" s="28"/>
    </row>
    <row r="2569" spans="1:37" ht="21" x14ac:dyDescent="0.15">
      <c r="A2569" s="28"/>
      <c r="B2569" s="28"/>
      <c r="Y2569" s="28" ph="1"/>
      <c r="AK2569" s="28"/>
    </row>
    <row r="2570" spans="1:37" ht="21" x14ac:dyDescent="0.15">
      <c r="A2570" s="28"/>
      <c r="B2570" s="28"/>
      <c r="Y2570" s="28" ph="1"/>
      <c r="AK2570" s="28"/>
    </row>
    <row r="2571" spans="1:37" ht="21" x14ac:dyDescent="0.15">
      <c r="A2571" s="28"/>
      <c r="B2571" s="28"/>
      <c r="Y2571" s="28" ph="1"/>
      <c r="AK2571" s="28"/>
    </row>
    <row r="2572" spans="1:37" ht="21" x14ac:dyDescent="0.15">
      <c r="A2572" s="28"/>
      <c r="B2572" s="28"/>
      <c r="Y2572" s="28" ph="1"/>
      <c r="AK2572" s="28"/>
    </row>
    <row r="2573" spans="1:37" ht="21" x14ac:dyDescent="0.15">
      <c r="A2573" s="28"/>
      <c r="B2573" s="28"/>
      <c r="Y2573" s="28" ph="1"/>
      <c r="AK2573" s="28"/>
    </row>
    <row r="2574" spans="1:37" ht="21" x14ac:dyDescent="0.15">
      <c r="A2574" s="28"/>
      <c r="B2574" s="28"/>
      <c r="Y2574" s="28" ph="1"/>
      <c r="AK2574" s="28"/>
    </row>
    <row r="2575" spans="1:37" ht="21" x14ac:dyDescent="0.15">
      <c r="A2575" s="28"/>
      <c r="B2575" s="28"/>
      <c r="Y2575" s="28" ph="1"/>
      <c r="AK2575" s="28"/>
    </row>
    <row r="2576" spans="1:37" ht="21" x14ac:dyDescent="0.15">
      <c r="A2576" s="28"/>
      <c r="B2576" s="28"/>
      <c r="Y2576" s="28" ph="1"/>
      <c r="AK2576" s="28"/>
    </row>
    <row r="2577" spans="1:37" ht="21" x14ac:dyDescent="0.15">
      <c r="A2577" s="28"/>
      <c r="B2577" s="28"/>
      <c r="Y2577" s="28" ph="1"/>
      <c r="AK2577" s="28"/>
    </row>
    <row r="2578" spans="1:37" ht="21" x14ac:dyDescent="0.15">
      <c r="A2578" s="28"/>
      <c r="B2578" s="28"/>
      <c r="Y2578" s="28" ph="1"/>
      <c r="AK2578" s="28"/>
    </row>
    <row r="2579" spans="1:37" ht="21" x14ac:dyDescent="0.15">
      <c r="A2579" s="28"/>
      <c r="B2579" s="28"/>
      <c r="Y2579" s="28" ph="1"/>
      <c r="AK2579" s="28"/>
    </row>
    <row r="2580" spans="1:37" ht="21" x14ac:dyDescent="0.15">
      <c r="A2580" s="28"/>
      <c r="B2580" s="28"/>
      <c r="Y2580" s="28" ph="1"/>
      <c r="AK2580" s="28"/>
    </row>
    <row r="2581" spans="1:37" ht="21" x14ac:dyDescent="0.15">
      <c r="A2581" s="28"/>
      <c r="B2581" s="28"/>
      <c r="Y2581" s="28" ph="1"/>
      <c r="AK2581" s="28"/>
    </row>
    <row r="2582" spans="1:37" ht="21" x14ac:dyDescent="0.15">
      <c r="A2582" s="28"/>
      <c r="B2582" s="28"/>
      <c r="Y2582" s="28" ph="1"/>
      <c r="AK2582" s="28"/>
    </row>
    <row r="2583" spans="1:37" ht="21" x14ac:dyDescent="0.15">
      <c r="A2583" s="28"/>
      <c r="B2583" s="28"/>
      <c r="Y2583" s="28" ph="1"/>
      <c r="AK2583" s="28"/>
    </row>
    <row r="2584" spans="1:37" ht="21" x14ac:dyDescent="0.15">
      <c r="A2584" s="28"/>
      <c r="B2584" s="28"/>
      <c r="Y2584" s="28" ph="1"/>
      <c r="AK2584" s="28"/>
    </row>
    <row r="2585" spans="1:37" ht="21" x14ac:dyDescent="0.15">
      <c r="A2585" s="28"/>
      <c r="B2585" s="28"/>
      <c r="Y2585" s="28" ph="1"/>
      <c r="AK2585" s="28"/>
    </row>
    <row r="2586" spans="1:37" ht="21" x14ac:dyDescent="0.15">
      <c r="A2586" s="28"/>
      <c r="B2586" s="28"/>
      <c r="Y2586" s="28" ph="1"/>
      <c r="AK2586" s="28"/>
    </row>
    <row r="2587" spans="1:37" ht="21" x14ac:dyDescent="0.15">
      <c r="A2587" s="28"/>
      <c r="B2587" s="28"/>
      <c r="Y2587" s="28" ph="1"/>
      <c r="AK2587" s="28"/>
    </row>
    <row r="2588" spans="1:37" ht="21" x14ac:dyDescent="0.15">
      <c r="A2588" s="28"/>
      <c r="B2588" s="28"/>
      <c r="Y2588" s="28" ph="1"/>
      <c r="AK2588" s="28"/>
    </row>
    <row r="2589" spans="1:37" ht="21" x14ac:dyDescent="0.15">
      <c r="A2589" s="28"/>
      <c r="B2589" s="28"/>
      <c r="Y2589" s="28" ph="1"/>
      <c r="AK2589" s="28"/>
    </row>
    <row r="2590" spans="1:37" ht="21" x14ac:dyDescent="0.15">
      <c r="A2590" s="28"/>
      <c r="B2590" s="28"/>
      <c r="Y2590" s="28" ph="1"/>
      <c r="AK2590" s="28"/>
    </row>
    <row r="2591" spans="1:37" ht="21" x14ac:dyDescent="0.15">
      <c r="A2591" s="28"/>
      <c r="B2591" s="28"/>
      <c r="Y2591" s="28" ph="1"/>
      <c r="AK2591" s="28"/>
    </row>
    <row r="2592" spans="1:37" ht="21" x14ac:dyDescent="0.15">
      <c r="A2592" s="28"/>
      <c r="B2592" s="28"/>
      <c r="Y2592" s="28" ph="1"/>
      <c r="AK2592" s="28"/>
    </row>
    <row r="2593" spans="1:37" ht="21" x14ac:dyDescent="0.15">
      <c r="A2593" s="28"/>
      <c r="B2593" s="28"/>
      <c r="Y2593" s="28" ph="1"/>
      <c r="AK2593" s="28"/>
    </row>
    <row r="2594" spans="1:37" ht="21" x14ac:dyDescent="0.15">
      <c r="A2594" s="28"/>
      <c r="B2594" s="28"/>
      <c r="Y2594" s="28" ph="1"/>
      <c r="AK2594" s="28"/>
    </row>
    <row r="2595" spans="1:37" ht="21" x14ac:dyDescent="0.15">
      <c r="A2595" s="28"/>
      <c r="B2595" s="28"/>
      <c r="Y2595" s="28" ph="1"/>
      <c r="AK2595" s="28"/>
    </row>
    <row r="2596" spans="1:37" ht="21" x14ac:dyDescent="0.15">
      <c r="A2596" s="28"/>
      <c r="B2596" s="28"/>
      <c r="Y2596" s="28" ph="1"/>
      <c r="AK2596" s="28"/>
    </row>
    <row r="2597" spans="1:37" ht="21" x14ac:dyDescent="0.15">
      <c r="A2597" s="28"/>
      <c r="B2597" s="28"/>
      <c r="Y2597" s="28" ph="1"/>
      <c r="AK2597" s="28"/>
    </row>
    <row r="2598" spans="1:37" ht="21" x14ac:dyDescent="0.15">
      <c r="A2598" s="28"/>
      <c r="B2598" s="28"/>
      <c r="Y2598" s="28" ph="1"/>
      <c r="AK2598" s="28"/>
    </row>
    <row r="2599" spans="1:37" ht="21" x14ac:dyDescent="0.15">
      <c r="A2599" s="28"/>
      <c r="B2599" s="28"/>
      <c r="Y2599" s="28" ph="1"/>
      <c r="AK2599" s="28"/>
    </row>
    <row r="2600" spans="1:37" ht="21" x14ac:dyDescent="0.15">
      <c r="A2600" s="28"/>
      <c r="B2600" s="28"/>
      <c r="Y2600" s="28" ph="1"/>
      <c r="AK2600" s="28"/>
    </row>
    <row r="2601" spans="1:37" ht="21" x14ac:dyDescent="0.15">
      <c r="A2601" s="28"/>
      <c r="B2601" s="28"/>
      <c r="Y2601" s="28" ph="1"/>
      <c r="AK2601" s="28"/>
    </row>
    <row r="2602" spans="1:37" ht="21" x14ac:dyDescent="0.15">
      <c r="A2602" s="28"/>
      <c r="B2602" s="28"/>
      <c r="Y2602" s="28" ph="1"/>
      <c r="AK2602" s="28"/>
    </row>
    <row r="2603" spans="1:37" ht="21" x14ac:dyDescent="0.15">
      <c r="A2603" s="28"/>
      <c r="B2603" s="28"/>
      <c r="Y2603" s="28" ph="1"/>
      <c r="AK2603" s="28"/>
    </row>
    <row r="2604" spans="1:37" ht="21" x14ac:dyDescent="0.15">
      <c r="A2604" s="28"/>
      <c r="B2604" s="28"/>
      <c r="Y2604" s="28" ph="1"/>
      <c r="AK2604" s="28"/>
    </row>
    <row r="2605" spans="1:37" ht="21" x14ac:dyDescent="0.15">
      <c r="A2605" s="28"/>
      <c r="B2605" s="28"/>
      <c r="Y2605" s="28" ph="1"/>
      <c r="AK2605" s="28"/>
    </row>
    <row r="2606" spans="1:37" ht="21" x14ac:dyDescent="0.15">
      <c r="A2606" s="28"/>
      <c r="B2606" s="28"/>
      <c r="Y2606" s="28" ph="1"/>
      <c r="AK2606" s="28"/>
    </row>
    <row r="2607" spans="1:37" ht="21" x14ac:dyDescent="0.15">
      <c r="A2607" s="28"/>
      <c r="B2607" s="28"/>
      <c r="Y2607" s="28" ph="1"/>
      <c r="AK2607" s="28"/>
    </row>
    <row r="2608" spans="1:37" ht="21" x14ac:dyDescent="0.15">
      <c r="A2608" s="28"/>
      <c r="B2608" s="28"/>
      <c r="Y2608" s="28" ph="1"/>
      <c r="AK2608" s="28"/>
    </row>
    <row r="2609" spans="1:37" ht="21" x14ac:dyDescent="0.15">
      <c r="A2609" s="28"/>
      <c r="B2609" s="28"/>
      <c r="Y2609" s="28" ph="1"/>
      <c r="AK2609" s="28"/>
    </row>
    <row r="2610" spans="1:37" ht="21" x14ac:dyDescent="0.15">
      <c r="A2610" s="28"/>
      <c r="B2610" s="28"/>
      <c r="Y2610" s="28" ph="1"/>
      <c r="AK2610" s="28"/>
    </row>
    <row r="2611" spans="1:37" ht="21" x14ac:dyDescent="0.15">
      <c r="A2611" s="28"/>
      <c r="B2611" s="28"/>
      <c r="Y2611" s="28" ph="1"/>
      <c r="AK2611" s="28"/>
    </row>
    <row r="2612" spans="1:37" ht="21" x14ac:dyDescent="0.15">
      <c r="A2612" s="28"/>
      <c r="B2612" s="28"/>
      <c r="Y2612" s="28" ph="1"/>
      <c r="AK2612" s="28"/>
    </row>
    <row r="2613" spans="1:37" ht="21" x14ac:dyDescent="0.15">
      <c r="A2613" s="28"/>
      <c r="B2613" s="28"/>
      <c r="Y2613" s="28" ph="1"/>
      <c r="AK2613" s="28"/>
    </row>
    <row r="2614" spans="1:37" ht="21" x14ac:dyDescent="0.15">
      <c r="A2614" s="28"/>
      <c r="B2614" s="28"/>
      <c r="Y2614" s="28" ph="1"/>
      <c r="AK2614" s="28"/>
    </row>
    <row r="2615" spans="1:37" ht="21" x14ac:dyDescent="0.15">
      <c r="A2615" s="28"/>
      <c r="B2615" s="28"/>
      <c r="Y2615" s="28" ph="1"/>
      <c r="AK2615" s="28"/>
    </row>
    <row r="2616" spans="1:37" ht="21" x14ac:dyDescent="0.15">
      <c r="A2616" s="28"/>
      <c r="B2616" s="28"/>
      <c r="Y2616" s="28" ph="1"/>
      <c r="AK2616" s="28"/>
    </row>
    <row r="2617" spans="1:37" ht="21" x14ac:dyDescent="0.15">
      <c r="A2617" s="28"/>
      <c r="B2617" s="28"/>
      <c r="Y2617" s="28" ph="1"/>
      <c r="AK2617" s="28"/>
    </row>
    <row r="2618" spans="1:37" ht="21" x14ac:dyDescent="0.15">
      <c r="A2618" s="28"/>
      <c r="B2618" s="28"/>
      <c r="Y2618" s="28" ph="1"/>
      <c r="AK2618" s="28"/>
    </row>
    <row r="2619" spans="1:37" ht="21" x14ac:dyDescent="0.15">
      <c r="A2619" s="28"/>
      <c r="B2619" s="28"/>
      <c r="Y2619" s="28" ph="1"/>
      <c r="AK2619" s="28"/>
    </row>
    <row r="2620" spans="1:37" ht="21" x14ac:dyDescent="0.15">
      <c r="A2620" s="28"/>
      <c r="B2620" s="28"/>
      <c r="Y2620" s="28" ph="1"/>
      <c r="AK2620" s="28"/>
    </row>
    <row r="2621" spans="1:37" ht="21" x14ac:dyDescent="0.15">
      <c r="A2621" s="28"/>
      <c r="B2621" s="28"/>
      <c r="Y2621" s="28" ph="1"/>
      <c r="AK2621" s="28"/>
    </row>
    <row r="2622" spans="1:37" ht="21" x14ac:dyDescent="0.15">
      <c r="A2622" s="28"/>
      <c r="B2622" s="28"/>
      <c r="Y2622" s="28" ph="1"/>
      <c r="AK2622" s="28"/>
    </row>
    <row r="2623" spans="1:37" ht="21" x14ac:dyDescent="0.15">
      <c r="A2623" s="28"/>
      <c r="B2623" s="28"/>
      <c r="Y2623" s="28" ph="1"/>
      <c r="AK2623" s="28"/>
    </row>
    <row r="2624" spans="1:37" ht="21" x14ac:dyDescent="0.15">
      <c r="A2624" s="28"/>
      <c r="B2624" s="28"/>
      <c r="Y2624" s="28" ph="1"/>
      <c r="AK2624" s="28"/>
    </row>
    <row r="2625" spans="1:37" ht="21" x14ac:dyDescent="0.15">
      <c r="A2625" s="28"/>
      <c r="B2625" s="28"/>
      <c r="Y2625" s="28" ph="1"/>
      <c r="AK2625" s="28"/>
    </row>
    <row r="2626" spans="1:37" ht="21" x14ac:dyDescent="0.15">
      <c r="A2626" s="28"/>
      <c r="B2626" s="28"/>
      <c r="Y2626" s="28" ph="1"/>
      <c r="AK2626" s="28"/>
    </row>
    <row r="2627" spans="1:37" ht="21" x14ac:dyDescent="0.15">
      <c r="A2627" s="28"/>
      <c r="B2627" s="28"/>
      <c r="Y2627" s="28" ph="1"/>
      <c r="AK2627" s="28"/>
    </row>
    <row r="2628" spans="1:37" ht="21" x14ac:dyDescent="0.15">
      <c r="A2628" s="28"/>
      <c r="B2628" s="28"/>
      <c r="Y2628" s="28" ph="1"/>
      <c r="AK2628" s="28"/>
    </row>
    <row r="2629" spans="1:37" ht="21" x14ac:dyDescent="0.15">
      <c r="A2629" s="28"/>
      <c r="B2629" s="28"/>
      <c r="Y2629" s="28" ph="1"/>
      <c r="AK2629" s="28"/>
    </row>
    <row r="2630" spans="1:37" ht="21" x14ac:dyDescent="0.15">
      <c r="A2630" s="28"/>
      <c r="B2630" s="28"/>
      <c r="Y2630" s="28" ph="1"/>
      <c r="AK2630" s="28"/>
    </row>
    <row r="2631" spans="1:37" ht="21" x14ac:dyDescent="0.15">
      <c r="A2631" s="28"/>
      <c r="B2631" s="28"/>
      <c r="Y2631" s="28" ph="1"/>
      <c r="AK2631" s="28"/>
    </row>
    <row r="2632" spans="1:37" ht="21" x14ac:dyDescent="0.15">
      <c r="A2632" s="28"/>
      <c r="B2632" s="28"/>
      <c r="Y2632" s="28" ph="1"/>
      <c r="AK2632" s="28"/>
    </row>
    <row r="2633" spans="1:37" ht="21" x14ac:dyDescent="0.15">
      <c r="A2633" s="28"/>
      <c r="B2633" s="28"/>
      <c r="Y2633" s="28" ph="1"/>
      <c r="AK2633" s="28"/>
    </row>
    <row r="2634" spans="1:37" ht="21" x14ac:dyDescent="0.15">
      <c r="A2634" s="28"/>
      <c r="B2634" s="28"/>
      <c r="Y2634" s="28" ph="1"/>
      <c r="AK2634" s="28"/>
    </row>
    <row r="2635" spans="1:37" ht="21" x14ac:dyDescent="0.15">
      <c r="A2635" s="28"/>
      <c r="B2635" s="28"/>
      <c r="Y2635" s="28" ph="1"/>
      <c r="AK2635" s="28"/>
    </row>
    <row r="2636" spans="1:37" ht="21" x14ac:dyDescent="0.15">
      <c r="A2636" s="28"/>
      <c r="B2636" s="28"/>
      <c r="Y2636" s="28" ph="1"/>
      <c r="AK2636" s="28"/>
    </row>
    <row r="2637" spans="1:37" ht="21" x14ac:dyDescent="0.15">
      <c r="A2637" s="28"/>
      <c r="B2637" s="28"/>
      <c r="Y2637" s="28" ph="1"/>
      <c r="AK2637" s="28"/>
    </row>
    <row r="2638" spans="1:37" ht="21" x14ac:dyDescent="0.15">
      <c r="A2638" s="28"/>
      <c r="B2638" s="28"/>
      <c r="Y2638" s="28" ph="1"/>
      <c r="AK2638" s="28"/>
    </row>
    <row r="2639" spans="1:37" ht="21" x14ac:dyDescent="0.15">
      <c r="A2639" s="28"/>
      <c r="B2639" s="28"/>
      <c r="Y2639" s="28" ph="1"/>
      <c r="AK2639" s="28"/>
    </row>
    <row r="2640" spans="1:37" ht="21" x14ac:dyDescent="0.15">
      <c r="A2640" s="28"/>
      <c r="B2640" s="28"/>
      <c r="Y2640" s="28" ph="1"/>
      <c r="AK2640" s="28"/>
    </row>
    <row r="2641" spans="1:37" ht="21" x14ac:dyDescent="0.15">
      <c r="A2641" s="28"/>
      <c r="B2641" s="28"/>
      <c r="Y2641" s="28" ph="1"/>
      <c r="AK2641" s="28"/>
    </row>
    <row r="2642" spans="1:37" ht="21" x14ac:dyDescent="0.15">
      <c r="A2642" s="28"/>
      <c r="B2642" s="28"/>
      <c r="Y2642" s="28" ph="1"/>
      <c r="AK2642" s="28"/>
    </row>
    <row r="2643" spans="1:37" ht="21" x14ac:dyDescent="0.15">
      <c r="A2643" s="28"/>
      <c r="B2643" s="28"/>
      <c r="Y2643" s="28" ph="1"/>
      <c r="AK2643" s="28"/>
    </row>
    <row r="2644" spans="1:37" ht="21" x14ac:dyDescent="0.15">
      <c r="A2644" s="28"/>
      <c r="B2644" s="28"/>
      <c r="Y2644" s="28" ph="1"/>
      <c r="AK2644" s="28"/>
    </row>
    <row r="2645" spans="1:37" ht="21" x14ac:dyDescent="0.15">
      <c r="A2645" s="28"/>
      <c r="B2645" s="28"/>
      <c r="Y2645" s="28" ph="1"/>
      <c r="AK2645" s="28"/>
    </row>
    <row r="2646" spans="1:37" ht="21" x14ac:dyDescent="0.15">
      <c r="A2646" s="28"/>
      <c r="B2646" s="28"/>
      <c r="Y2646" s="28" ph="1"/>
      <c r="AK2646" s="28"/>
    </row>
    <row r="2647" spans="1:37" ht="21" x14ac:dyDescent="0.15">
      <c r="A2647" s="28"/>
      <c r="B2647" s="28"/>
      <c r="Y2647" s="28" ph="1"/>
      <c r="AK2647" s="28"/>
    </row>
    <row r="2648" spans="1:37" ht="21" x14ac:dyDescent="0.15">
      <c r="A2648" s="28"/>
      <c r="B2648" s="28"/>
      <c r="Y2648" s="28" ph="1"/>
      <c r="AK2648" s="28"/>
    </row>
    <row r="2649" spans="1:37" ht="21" x14ac:dyDescent="0.15">
      <c r="A2649" s="28"/>
      <c r="B2649" s="28"/>
      <c r="Y2649" s="28" ph="1"/>
      <c r="AK2649" s="28"/>
    </row>
    <row r="2650" spans="1:37" ht="21" x14ac:dyDescent="0.15">
      <c r="A2650" s="28"/>
      <c r="B2650" s="28"/>
      <c r="Y2650" s="28" ph="1"/>
      <c r="AK2650" s="28"/>
    </row>
    <row r="2651" spans="1:37" ht="21" x14ac:dyDescent="0.15">
      <c r="A2651" s="28"/>
      <c r="B2651" s="28"/>
      <c r="Y2651" s="28" ph="1"/>
      <c r="AK2651" s="28"/>
    </row>
    <row r="2652" spans="1:37" ht="21" x14ac:dyDescent="0.15">
      <c r="A2652" s="28"/>
      <c r="B2652" s="28"/>
      <c r="Y2652" s="28" ph="1"/>
      <c r="AK2652" s="28"/>
    </row>
    <row r="2653" spans="1:37" ht="21" x14ac:dyDescent="0.15">
      <c r="A2653" s="28"/>
      <c r="B2653" s="28"/>
      <c r="Y2653" s="28" ph="1"/>
      <c r="AK2653" s="28"/>
    </row>
    <row r="2654" spans="1:37" ht="21" x14ac:dyDescent="0.15">
      <c r="A2654" s="28"/>
      <c r="B2654" s="28"/>
      <c r="Y2654" s="28" ph="1"/>
      <c r="AK2654" s="28"/>
    </row>
    <row r="2655" spans="1:37" ht="21" x14ac:dyDescent="0.15">
      <c r="A2655" s="28"/>
      <c r="B2655" s="28"/>
      <c r="Y2655" s="28" ph="1"/>
      <c r="AK2655" s="28"/>
    </row>
    <row r="2656" spans="1:37" ht="21" x14ac:dyDescent="0.15">
      <c r="A2656" s="28"/>
      <c r="B2656" s="28"/>
      <c r="Y2656" s="28" ph="1"/>
      <c r="AK2656" s="28"/>
    </row>
    <row r="2657" spans="1:37" ht="21" x14ac:dyDescent="0.15">
      <c r="A2657" s="28"/>
      <c r="B2657" s="28"/>
      <c r="Y2657" s="28" ph="1"/>
      <c r="AK2657" s="28"/>
    </row>
    <row r="2658" spans="1:37" ht="21" x14ac:dyDescent="0.15">
      <c r="A2658" s="28"/>
      <c r="B2658" s="28"/>
      <c r="Y2658" s="28" ph="1"/>
      <c r="AK2658" s="28"/>
    </row>
    <row r="2659" spans="1:37" ht="21" x14ac:dyDescent="0.15">
      <c r="A2659" s="28"/>
      <c r="B2659" s="28"/>
      <c r="Y2659" s="28" ph="1"/>
      <c r="AK2659" s="28"/>
    </row>
    <row r="2660" spans="1:37" ht="21" x14ac:dyDescent="0.15">
      <c r="A2660" s="28"/>
      <c r="B2660" s="28"/>
      <c r="Y2660" s="28" ph="1"/>
      <c r="AK2660" s="28"/>
    </row>
    <row r="2661" spans="1:37" ht="21" x14ac:dyDescent="0.15">
      <c r="A2661" s="28"/>
      <c r="B2661" s="28"/>
      <c r="Y2661" s="28" ph="1"/>
      <c r="AK2661" s="28"/>
    </row>
    <row r="2662" spans="1:37" ht="21" x14ac:dyDescent="0.15">
      <c r="A2662" s="28"/>
      <c r="B2662" s="28"/>
      <c r="Y2662" s="28" ph="1"/>
      <c r="AK2662" s="28"/>
    </row>
    <row r="2663" spans="1:37" ht="21" x14ac:dyDescent="0.15">
      <c r="A2663" s="28"/>
      <c r="B2663" s="28"/>
      <c r="Y2663" s="28" ph="1"/>
      <c r="AK2663" s="28"/>
    </row>
    <row r="2664" spans="1:37" ht="21" x14ac:dyDescent="0.15">
      <c r="A2664" s="28"/>
      <c r="B2664" s="28"/>
      <c r="Y2664" s="28" ph="1"/>
      <c r="AK2664" s="28"/>
    </row>
    <row r="2665" spans="1:37" ht="21" x14ac:dyDescent="0.15">
      <c r="A2665" s="28"/>
      <c r="B2665" s="28"/>
      <c r="Y2665" s="28" ph="1"/>
      <c r="AK2665" s="28"/>
    </row>
    <row r="2666" spans="1:37" ht="21" x14ac:dyDescent="0.15">
      <c r="A2666" s="28"/>
      <c r="B2666" s="28"/>
      <c r="Y2666" s="28" ph="1"/>
      <c r="AK2666" s="28"/>
    </row>
    <row r="2667" spans="1:37" ht="21" x14ac:dyDescent="0.15">
      <c r="A2667" s="28"/>
      <c r="B2667" s="28"/>
      <c r="Y2667" s="28" ph="1"/>
      <c r="AK2667" s="28"/>
    </row>
    <row r="2668" spans="1:37" ht="21" x14ac:dyDescent="0.15">
      <c r="A2668" s="28"/>
      <c r="B2668" s="28"/>
      <c r="Y2668" s="28" ph="1"/>
      <c r="AK2668" s="28"/>
    </row>
    <row r="2669" spans="1:37" ht="21" x14ac:dyDescent="0.15">
      <c r="A2669" s="28"/>
      <c r="B2669" s="28"/>
      <c r="Y2669" s="28" ph="1"/>
      <c r="AK2669" s="28"/>
    </row>
    <row r="2670" spans="1:37" ht="21" x14ac:dyDescent="0.15">
      <c r="A2670" s="28"/>
      <c r="B2670" s="28"/>
      <c r="Y2670" s="28" ph="1"/>
      <c r="AK2670" s="28"/>
    </row>
    <row r="2671" spans="1:37" ht="21" x14ac:dyDescent="0.15">
      <c r="A2671" s="28"/>
      <c r="B2671" s="28"/>
      <c r="Y2671" s="28" ph="1"/>
      <c r="AK2671" s="28"/>
    </row>
    <row r="2672" spans="1:37" ht="21" x14ac:dyDescent="0.15">
      <c r="A2672" s="28"/>
      <c r="B2672" s="28"/>
      <c r="Y2672" s="28" ph="1"/>
      <c r="AK2672" s="28"/>
    </row>
    <row r="2673" spans="1:37" ht="21" x14ac:dyDescent="0.15">
      <c r="A2673" s="28"/>
      <c r="B2673" s="28"/>
      <c r="Y2673" s="28" ph="1"/>
      <c r="AK2673" s="28"/>
    </row>
    <row r="2674" spans="1:37" ht="21" x14ac:dyDescent="0.15">
      <c r="A2674" s="28"/>
      <c r="B2674" s="28"/>
      <c r="Y2674" s="28" ph="1"/>
      <c r="AK2674" s="28"/>
    </row>
    <row r="2675" spans="1:37" ht="21" x14ac:dyDescent="0.15">
      <c r="A2675" s="28"/>
      <c r="B2675" s="28"/>
      <c r="Y2675" s="28" ph="1"/>
      <c r="AK2675" s="28"/>
    </row>
    <row r="2676" spans="1:37" ht="21" x14ac:dyDescent="0.15">
      <c r="A2676" s="28"/>
      <c r="B2676" s="28"/>
      <c r="Y2676" s="28" ph="1"/>
      <c r="AK2676" s="28"/>
    </row>
    <row r="2677" spans="1:37" ht="21" x14ac:dyDescent="0.15">
      <c r="A2677" s="28"/>
      <c r="B2677" s="28"/>
      <c r="Y2677" s="28" ph="1"/>
      <c r="AK2677" s="28"/>
    </row>
    <row r="2678" spans="1:37" ht="21" x14ac:dyDescent="0.15">
      <c r="A2678" s="28"/>
      <c r="B2678" s="28"/>
      <c r="Y2678" s="28" ph="1"/>
      <c r="AK2678" s="28"/>
    </row>
    <row r="2679" spans="1:37" ht="21" x14ac:dyDescent="0.15">
      <c r="A2679" s="28"/>
      <c r="B2679" s="28"/>
      <c r="Y2679" s="28" ph="1"/>
      <c r="AK2679" s="28"/>
    </row>
    <row r="2680" spans="1:37" ht="21" x14ac:dyDescent="0.15">
      <c r="A2680" s="28"/>
      <c r="B2680" s="28"/>
      <c r="Y2680" s="28" ph="1"/>
      <c r="AK2680" s="28"/>
    </row>
    <row r="2681" spans="1:37" ht="21" x14ac:dyDescent="0.15">
      <c r="A2681" s="28"/>
      <c r="B2681" s="28"/>
      <c r="Y2681" s="28" ph="1"/>
      <c r="AK2681" s="28"/>
    </row>
    <row r="2682" spans="1:37" ht="21" x14ac:dyDescent="0.15">
      <c r="A2682" s="28"/>
      <c r="B2682" s="28"/>
      <c r="Y2682" s="28" ph="1"/>
      <c r="AK2682" s="28"/>
    </row>
    <row r="2683" spans="1:37" ht="21" x14ac:dyDescent="0.15">
      <c r="A2683" s="28"/>
      <c r="B2683" s="28"/>
      <c r="Y2683" s="28" ph="1"/>
      <c r="AK2683" s="28"/>
    </row>
    <row r="2684" spans="1:37" ht="21" x14ac:dyDescent="0.15">
      <c r="A2684" s="28"/>
      <c r="B2684" s="28"/>
      <c r="Y2684" s="28" ph="1"/>
      <c r="AK2684" s="28"/>
    </row>
    <row r="2685" spans="1:37" ht="21" x14ac:dyDescent="0.15">
      <c r="A2685" s="28"/>
      <c r="B2685" s="28"/>
      <c r="Y2685" s="28" ph="1"/>
      <c r="AK2685" s="28"/>
    </row>
    <row r="2686" spans="1:37" ht="21" x14ac:dyDescent="0.15">
      <c r="A2686" s="28"/>
      <c r="B2686" s="28"/>
      <c r="Y2686" s="28" ph="1"/>
      <c r="AK2686" s="28"/>
    </row>
    <row r="2687" spans="1:37" ht="21" x14ac:dyDescent="0.15">
      <c r="A2687" s="28"/>
      <c r="B2687" s="28"/>
      <c r="Y2687" s="28" ph="1"/>
      <c r="AK2687" s="28"/>
    </row>
    <row r="2688" spans="1:37" ht="21" x14ac:dyDescent="0.15">
      <c r="A2688" s="28"/>
      <c r="B2688" s="28"/>
      <c r="Y2688" s="28" ph="1"/>
      <c r="AK2688" s="28"/>
    </row>
    <row r="2689" spans="1:37" ht="21" x14ac:dyDescent="0.15">
      <c r="A2689" s="28"/>
      <c r="B2689" s="28"/>
      <c r="Y2689" s="28" ph="1"/>
      <c r="AK2689" s="28"/>
    </row>
    <row r="2690" spans="1:37" ht="21" x14ac:dyDescent="0.15">
      <c r="A2690" s="28"/>
      <c r="B2690" s="28"/>
      <c r="Y2690" s="28" ph="1"/>
      <c r="AK2690" s="28"/>
    </row>
    <row r="2691" spans="1:37" ht="21" x14ac:dyDescent="0.15">
      <c r="A2691" s="28"/>
      <c r="B2691" s="28"/>
      <c r="Y2691" s="28" ph="1"/>
      <c r="AK2691" s="28"/>
    </row>
    <row r="2692" spans="1:37" ht="21" x14ac:dyDescent="0.15">
      <c r="A2692" s="28"/>
      <c r="B2692" s="28"/>
      <c r="Y2692" s="28" ph="1"/>
      <c r="AK2692" s="28"/>
    </row>
    <row r="2693" spans="1:37" ht="21" x14ac:dyDescent="0.15">
      <c r="A2693" s="28"/>
      <c r="B2693" s="28"/>
      <c r="Y2693" s="28" ph="1"/>
      <c r="AK2693" s="28"/>
    </row>
    <row r="2694" spans="1:37" ht="21" x14ac:dyDescent="0.15">
      <c r="A2694" s="28"/>
      <c r="B2694" s="28"/>
      <c r="Y2694" s="28" ph="1"/>
      <c r="AK2694" s="28"/>
    </row>
    <row r="2695" spans="1:37" ht="21" x14ac:dyDescent="0.15">
      <c r="A2695" s="28"/>
      <c r="B2695" s="28"/>
      <c r="Y2695" s="28" ph="1"/>
      <c r="AK2695" s="28"/>
    </row>
    <row r="2696" spans="1:37" ht="21" x14ac:dyDescent="0.15">
      <c r="A2696" s="28"/>
      <c r="B2696" s="28"/>
      <c r="Y2696" s="28" ph="1"/>
      <c r="AK2696" s="28"/>
    </row>
    <row r="2697" spans="1:37" ht="21" x14ac:dyDescent="0.15">
      <c r="A2697" s="28"/>
      <c r="B2697" s="28"/>
      <c r="Y2697" s="28" ph="1"/>
      <c r="AK2697" s="28"/>
    </row>
    <row r="2698" spans="1:37" ht="21" x14ac:dyDescent="0.15">
      <c r="A2698" s="28"/>
      <c r="B2698" s="28"/>
      <c r="Y2698" s="28" ph="1"/>
      <c r="AK2698" s="28"/>
    </row>
    <row r="2699" spans="1:37" ht="21" x14ac:dyDescent="0.15">
      <c r="A2699" s="28"/>
      <c r="B2699" s="28"/>
      <c r="Y2699" s="28" ph="1"/>
      <c r="AK2699" s="28"/>
    </row>
    <row r="2700" spans="1:37" ht="21" x14ac:dyDescent="0.15">
      <c r="A2700" s="28"/>
      <c r="B2700" s="28"/>
      <c r="Y2700" s="28" ph="1"/>
      <c r="AK2700" s="28"/>
    </row>
    <row r="2701" spans="1:37" ht="21" x14ac:dyDescent="0.15">
      <c r="A2701" s="28"/>
      <c r="B2701" s="28"/>
      <c r="Y2701" s="28" ph="1"/>
      <c r="AK2701" s="28"/>
    </row>
    <row r="2702" spans="1:37" ht="21" x14ac:dyDescent="0.15">
      <c r="A2702" s="28"/>
      <c r="B2702" s="28"/>
      <c r="Y2702" s="28" ph="1"/>
      <c r="AK2702" s="28"/>
    </row>
    <row r="2703" spans="1:37" ht="21" x14ac:dyDescent="0.15">
      <c r="A2703" s="28"/>
      <c r="B2703" s="28"/>
      <c r="Y2703" s="28" ph="1"/>
      <c r="AK2703" s="28"/>
    </row>
    <row r="2704" spans="1:37" ht="21" x14ac:dyDescent="0.15">
      <c r="A2704" s="28"/>
      <c r="B2704" s="28"/>
      <c r="Y2704" s="28" ph="1"/>
      <c r="AK2704" s="28"/>
    </row>
    <row r="2705" spans="1:37" ht="21" x14ac:dyDescent="0.15">
      <c r="A2705" s="28"/>
      <c r="B2705" s="28"/>
      <c r="Y2705" s="28" ph="1"/>
      <c r="AK2705" s="28"/>
    </row>
    <row r="2706" spans="1:37" ht="21" x14ac:dyDescent="0.15">
      <c r="A2706" s="28"/>
      <c r="B2706" s="28"/>
      <c r="Y2706" s="28" ph="1"/>
      <c r="AK2706" s="28"/>
    </row>
    <row r="2707" spans="1:37" ht="21" x14ac:dyDescent="0.15">
      <c r="A2707" s="28"/>
      <c r="B2707" s="28"/>
      <c r="Y2707" s="28" ph="1"/>
      <c r="AK2707" s="28"/>
    </row>
    <row r="2708" spans="1:37" ht="21" x14ac:dyDescent="0.15">
      <c r="A2708" s="28"/>
      <c r="B2708" s="28"/>
      <c r="Y2708" s="28" ph="1"/>
      <c r="AK2708" s="28"/>
    </row>
    <row r="2709" spans="1:37" ht="21" x14ac:dyDescent="0.15">
      <c r="A2709" s="28"/>
      <c r="B2709" s="28"/>
      <c r="Y2709" s="28" ph="1"/>
      <c r="AK2709" s="28"/>
    </row>
    <row r="2710" spans="1:37" ht="21" x14ac:dyDescent="0.15">
      <c r="A2710" s="28"/>
      <c r="B2710" s="28"/>
      <c r="Y2710" s="28" ph="1"/>
      <c r="AK2710" s="28"/>
    </row>
    <row r="2711" spans="1:37" ht="21" x14ac:dyDescent="0.15">
      <c r="A2711" s="28"/>
      <c r="B2711" s="28"/>
      <c r="Y2711" s="28" ph="1"/>
      <c r="AK2711" s="28"/>
    </row>
    <row r="2712" spans="1:37" ht="21" x14ac:dyDescent="0.15">
      <c r="A2712" s="28"/>
      <c r="B2712" s="28"/>
      <c r="Y2712" s="28" ph="1"/>
      <c r="AK2712" s="28"/>
    </row>
    <row r="2713" spans="1:37" ht="21" x14ac:dyDescent="0.15">
      <c r="A2713" s="28"/>
      <c r="B2713" s="28"/>
      <c r="Y2713" s="28" ph="1"/>
      <c r="AK2713" s="28"/>
    </row>
    <row r="2714" spans="1:37" ht="21" x14ac:dyDescent="0.15">
      <c r="A2714" s="28"/>
      <c r="B2714" s="28"/>
      <c r="Y2714" s="28" ph="1"/>
      <c r="AK2714" s="28"/>
    </row>
    <row r="2715" spans="1:37" ht="21" x14ac:dyDescent="0.15">
      <c r="A2715" s="28"/>
      <c r="B2715" s="28"/>
      <c r="Y2715" s="28" ph="1"/>
      <c r="AK2715" s="28"/>
    </row>
    <row r="2716" spans="1:37" ht="21" x14ac:dyDescent="0.15">
      <c r="A2716" s="28"/>
      <c r="B2716" s="28"/>
      <c r="Y2716" s="28" ph="1"/>
      <c r="AK2716" s="28"/>
    </row>
    <row r="2717" spans="1:37" ht="21" x14ac:dyDescent="0.15">
      <c r="A2717" s="28"/>
      <c r="B2717" s="28"/>
      <c r="Y2717" s="28" ph="1"/>
      <c r="AK2717" s="28"/>
    </row>
    <row r="2718" spans="1:37" ht="21" x14ac:dyDescent="0.15">
      <c r="A2718" s="28"/>
      <c r="B2718" s="28"/>
      <c r="Y2718" s="28" ph="1"/>
      <c r="AK2718" s="28"/>
    </row>
    <row r="2719" spans="1:37" ht="21" x14ac:dyDescent="0.15">
      <c r="A2719" s="28"/>
      <c r="B2719" s="28"/>
      <c r="Y2719" s="28" ph="1"/>
      <c r="AK2719" s="28"/>
    </row>
    <row r="2720" spans="1:37" ht="21" x14ac:dyDescent="0.15">
      <c r="A2720" s="28"/>
      <c r="B2720" s="28"/>
      <c r="Y2720" s="28" ph="1"/>
      <c r="AK2720" s="28"/>
    </row>
    <row r="2721" spans="1:37" ht="21" x14ac:dyDescent="0.15">
      <c r="A2721" s="28"/>
      <c r="B2721" s="28"/>
      <c r="Y2721" s="28" ph="1"/>
      <c r="AK2721" s="28"/>
    </row>
    <row r="2722" spans="1:37" ht="21" x14ac:dyDescent="0.15">
      <c r="A2722" s="28"/>
      <c r="B2722" s="28"/>
      <c r="Y2722" s="28" ph="1"/>
      <c r="AK2722" s="28"/>
    </row>
    <row r="2723" spans="1:37" ht="21" x14ac:dyDescent="0.15">
      <c r="A2723" s="28"/>
      <c r="B2723" s="28"/>
      <c r="Y2723" s="28" ph="1"/>
      <c r="AK2723" s="28"/>
    </row>
    <row r="2724" spans="1:37" ht="21" x14ac:dyDescent="0.15">
      <c r="A2724" s="28"/>
      <c r="B2724" s="28"/>
      <c r="Y2724" s="28" ph="1"/>
      <c r="AK2724" s="28"/>
    </row>
    <row r="2725" spans="1:37" ht="21" x14ac:dyDescent="0.15">
      <c r="A2725" s="28"/>
      <c r="B2725" s="28"/>
      <c r="Y2725" s="28" ph="1"/>
      <c r="AK2725" s="28"/>
    </row>
    <row r="2726" spans="1:37" ht="21" x14ac:dyDescent="0.15">
      <c r="A2726" s="28"/>
      <c r="B2726" s="28"/>
      <c r="Y2726" s="28" ph="1"/>
      <c r="AK2726" s="28"/>
    </row>
    <row r="2727" spans="1:37" ht="21" x14ac:dyDescent="0.15">
      <c r="A2727" s="28"/>
      <c r="B2727" s="28"/>
      <c r="Y2727" s="28" ph="1"/>
      <c r="AK2727" s="28"/>
    </row>
    <row r="2728" spans="1:37" ht="21" x14ac:dyDescent="0.15">
      <c r="A2728" s="28"/>
      <c r="B2728" s="28"/>
      <c r="Y2728" s="28" ph="1"/>
      <c r="AK2728" s="28"/>
    </row>
    <row r="2729" spans="1:37" ht="21" x14ac:dyDescent="0.15">
      <c r="A2729" s="28"/>
      <c r="B2729" s="28"/>
      <c r="Y2729" s="28" ph="1"/>
      <c r="AK2729" s="28"/>
    </row>
    <row r="2730" spans="1:37" ht="21" x14ac:dyDescent="0.15">
      <c r="A2730" s="28"/>
      <c r="B2730" s="28"/>
      <c r="Y2730" s="28" ph="1"/>
      <c r="AK2730" s="28"/>
    </row>
    <row r="2731" spans="1:37" ht="21" x14ac:dyDescent="0.15">
      <c r="A2731" s="28"/>
      <c r="B2731" s="28"/>
      <c r="Y2731" s="28" ph="1"/>
      <c r="AK2731" s="28"/>
    </row>
    <row r="2732" spans="1:37" ht="21" x14ac:dyDescent="0.15">
      <c r="A2732" s="28"/>
      <c r="B2732" s="28"/>
      <c r="Y2732" s="28" ph="1"/>
      <c r="AK2732" s="28"/>
    </row>
    <row r="2733" spans="1:37" ht="21" x14ac:dyDescent="0.15">
      <c r="A2733" s="28"/>
      <c r="B2733" s="28"/>
      <c r="Y2733" s="28" ph="1"/>
      <c r="AK2733" s="28"/>
    </row>
    <row r="2734" spans="1:37" ht="21" x14ac:dyDescent="0.15">
      <c r="A2734" s="28"/>
      <c r="B2734" s="28"/>
      <c r="Y2734" s="28" ph="1"/>
      <c r="AK2734" s="28"/>
    </row>
    <row r="2735" spans="1:37" ht="21" x14ac:dyDescent="0.15">
      <c r="A2735" s="28"/>
      <c r="B2735" s="28"/>
      <c r="Y2735" s="28" ph="1"/>
      <c r="AK2735" s="28"/>
    </row>
    <row r="2736" spans="1:37" ht="21" x14ac:dyDescent="0.15">
      <c r="A2736" s="28"/>
      <c r="B2736" s="28"/>
      <c r="Y2736" s="28" ph="1"/>
      <c r="AK2736" s="28"/>
    </row>
    <row r="2737" spans="1:37" ht="21" x14ac:dyDescent="0.15">
      <c r="A2737" s="28"/>
      <c r="B2737" s="28"/>
      <c r="Y2737" s="28" ph="1"/>
      <c r="AK2737" s="28"/>
    </row>
    <row r="2738" spans="1:37" ht="21" x14ac:dyDescent="0.15">
      <c r="A2738" s="28"/>
      <c r="B2738" s="28"/>
      <c r="Y2738" s="28" ph="1"/>
      <c r="AK2738" s="28"/>
    </row>
    <row r="2739" spans="1:37" ht="21" x14ac:dyDescent="0.15">
      <c r="A2739" s="28"/>
      <c r="B2739" s="28"/>
      <c r="Y2739" s="28" ph="1"/>
      <c r="AK2739" s="28"/>
    </row>
    <row r="2740" spans="1:37" ht="21" x14ac:dyDescent="0.15">
      <c r="A2740" s="28"/>
      <c r="B2740" s="28"/>
      <c r="Y2740" s="28" ph="1"/>
      <c r="AK2740" s="28"/>
    </row>
    <row r="2741" spans="1:37" ht="21" x14ac:dyDescent="0.15">
      <c r="A2741" s="28"/>
      <c r="B2741" s="28"/>
      <c r="Y2741" s="28" ph="1"/>
      <c r="AK2741" s="28"/>
    </row>
    <row r="2742" spans="1:37" ht="21" x14ac:dyDescent="0.15">
      <c r="A2742" s="28"/>
      <c r="B2742" s="28"/>
      <c r="Y2742" s="28" ph="1"/>
      <c r="AK2742" s="28"/>
    </row>
    <row r="2743" spans="1:37" ht="21" x14ac:dyDescent="0.15">
      <c r="A2743" s="28"/>
      <c r="B2743" s="28"/>
      <c r="Y2743" s="28" ph="1"/>
      <c r="AK2743" s="28"/>
    </row>
    <row r="2744" spans="1:37" ht="21" x14ac:dyDescent="0.15">
      <c r="A2744" s="28"/>
      <c r="B2744" s="28"/>
      <c r="Y2744" s="28" ph="1"/>
      <c r="AK2744" s="28"/>
    </row>
    <row r="2745" spans="1:37" ht="21" x14ac:dyDescent="0.15">
      <c r="A2745" s="28"/>
      <c r="B2745" s="28"/>
      <c r="Y2745" s="28" ph="1"/>
      <c r="AK2745" s="28"/>
    </row>
    <row r="2746" spans="1:37" ht="21" x14ac:dyDescent="0.15">
      <c r="A2746" s="28"/>
      <c r="B2746" s="28"/>
      <c r="Y2746" s="28" ph="1"/>
      <c r="AK2746" s="28"/>
    </row>
    <row r="2747" spans="1:37" ht="21" x14ac:dyDescent="0.15">
      <c r="A2747" s="28"/>
      <c r="B2747" s="28"/>
      <c r="Y2747" s="28" ph="1"/>
      <c r="AK2747" s="28"/>
    </row>
    <row r="2748" spans="1:37" ht="21" x14ac:dyDescent="0.15">
      <c r="A2748" s="28"/>
      <c r="B2748" s="28"/>
      <c r="Y2748" s="28" ph="1"/>
      <c r="AK2748" s="28"/>
    </row>
    <row r="2749" spans="1:37" ht="21" x14ac:dyDescent="0.15">
      <c r="A2749" s="28"/>
      <c r="B2749" s="28"/>
      <c r="Y2749" s="28" ph="1"/>
      <c r="AK2749" s="28"/>
    </row>
    <row r="2750" spans="1:37" ht="21" x14ac:dyDescent="0.15">
      <c r="A2750" s="28"/>
      <c r="B2750" s="28"/>
      <c r="Y2750" s="28" ph="1"/>
      <c r="AK2750" s="28"/>
    </row>
    <row r="2751" spans="1:37" ht="21" x14ac:dyDescent="0.15">
      <c r="A2751" s="28"/>
      <c r="B2751" s="28"/>
      <c r="Y2751" s="28" ph="1"/>
      <c r="AK2751" s="28"/>
    </row>
    <row r="2752" spans="1:37" ht="21" x14ac:dyDescent="0.15">
      <c r="A2752" s="28"/>
      <c r="B2752" s="28"/>
      <c r="Y2752" s="28" ph="1"/>
      <c r="AK2752" s="28"/>
    </row>
    <row r="2753" spans="1:37" ht="21" x14ac:dyDescent="0.15">
      <c r="A2753" s="28"/>
      <c r="B2753" s="28"/>
      <c r="Y2753" s="28" ph="1"/>
      <c r="AK2753" s="28"/>
    </row>
    <row r="2754" spans="1:37" ht="21" x14ac:dyDescent="0.15">
      <c r="A2754" s="28"/>
      <c r="B2754" s="28"/>
      <c r="Y2754" s="28" ph="1"/>
      <c r="AK2754" s="28"/>
    </row>
    <row r="2755" spans="1:37" ht="21" x14ac:dyDescent="0.15">
      <c r="A2755" s="28"/>
      <c r="B2755" s="28"/>
      <c r="Y2755" s="28" ph="1"/>
      <c r="AK2755" s="28"/>
    </row>
    <row r="2756" spans="1:37" ht="21" x14ac:dyDescent="0.15">
      <c r="A2756" s="28"/>
      <c r="B2756" s="28"/>
      <c r="Y2756" s="28" ph="1"/>
      <c r="AK2756" s="28"/>
    </row>
    <row r="2757" spans="1:37" ht="21" x14ac:dyDescent="0.15">
      <c r="A2757" s="28"/>
      <c r="B2757" s="28"/>
      <c r="Y2757" s="28" ph="1"/>
      <c r="AK2757" s="28"/>
    </row>
    <row r="2758" spans="1:37" ht="21" x14ac:dyDescent="0.15">
      <c r="A2758" s="28"/>
      <c r="B2758" s="28"/>
      <c r="Y2758" s="28" ph="1"/>
      <c r="AK2758" s="28"/>
    </row>
    <row r="2759" spans="1:37" ht="21" x14ac:dyDescent="0.15">
      <c r="A2759" s="28"/>
      <c r="B2759" s="28"/>
      <c r="Y2759" s="28" ph="1"/>
      <c r="AK2759" s="28"/>
    </row>
    <row r="2760" spans="1:37" ht="21" x14ac:dyDescent="0.15">
      <c r="A2760" s="28"/>
      <c r="B2760" s="28"/>
      <c r="Y2760" s="28" ph="1"/>
      <c r="AK2760" s="28"/>
    </row>
    <row r="2761" spans="1:37" ht="21" x14ac:dyDescent="0.15">
      <c r="A2761" s="28"/>
      <c r="B2761" s="28"/>
      <c r="Y2761" s="28" ph="1"/>
      <c r="AK2761" s="28"/>
    </row>
    <row r="2762" spans="1:37" ht="21" x14ac:dyDescent="0.15">
      <c r="A2762" s="28"/>
      <c r="B2762" s="28"/>
      <c r="Y2762" s="28" ph="1"/>
      <c r="AK2762" s="28"/>
    </row>
    <row r="2763" spans="1:37" ht="21" x14ac:dyDescent="0.15">
      <c r="A2763" s="28"/>
      <c r="B2763" s="28"/>
      <c r="Y2763" s="28" ph="1"/>
      <c r="AK2763" s="28"/>
    </row>
    <row r="2764" spans="1:37" ht="21" x14ac:dyDescent="0.15">
      <c r="A2764" s="28"/>
      <c r="B2764" s="28"/>
      <c r="Y2764" s="28" ph="1"/>
      <c r="AK2764" s="28"/>
    </row>
    <row r="2765" spans="1:37" ht="21" x14ac:dyDescent="0.15">
      <c r="A2765" s="28"/>
      <c r="B2765" s="28"/>
      <c r="Y2765" s="28" ph="1"/>
      <c r="AK2765" s="28"/>
    </row>
    <row r="2766" spans="1:37" ht="21" x14ac:dyDescent="0.15">
      <c r="A2766" s="28"/>
      <c r="B2766" s="28"/>
      <c r="Y2766" s="28" ph="1"/>
      <c r="AK2766" s="28"/>
    </row>
    <row r="2767" spans="1:37" ht="21" x14ac:dyDescent="0.15">
      <c r="A2767" s="28"/>
      <c r="B2767" s="28"/>
      <c r="Y2767" s="28" ph="1"/>
      <c r="AK2767" s="28"/>
    </row>
    <row r="2768" spans="1:37" ht="21" x14ac:dyDescent="0.15">
      <c r="A2768" s="28"/>
      <c r="B2768" s="28"/>
      <c r="Y2768" s="28" ph="1"/>
      <c r="AK2768" s="28"/>
    </row>
    <row r="2769" spans="1:37" ht="21" x14ac:dyDescent="0.15">
      <c r="A2769" s="28"/>
      <c r="B2769" s="28"/>
      <c r="Y2769" s="28" ph="1"/>
      <c r="AK2769" s="28"/>
    </row>
    <row r="2770" spans="1:37" ht="21" x14ac:dyDescent="0.15">
      <c r="A2770" s="28"/>
      <c r="B2770" s="28"/>
      <c r="Y2770" s="28" ph="1"/>
      <c r="AK2770" s="28"/>
    </row>
    <row r="2771" spans="1:37" ht="21" x14ac:dyDescent="0.15">
      <c r="A2771" s="28"/>
      <c r="B2771" s="28"/>
      <c r="Y2771" s="28" ph="1"/>
      <c r="AK2771" s="28"/>
    </row>
    <row r="2772" spans="1:37" ht="21" x14ac:dyDescent="0.15">
      <c r="A2772" s="28"/>
      <c r="B2772" s="28"/>
      <c r="Y2772" s="28" ph="1"/>
      <c r="AK2772" s="28"/>
    </row>
    <row r="2773" spans="1:37" ht="21" x14ac:dyDescent="0.15">
      <c r="A2773" s="28"/>
      <c r="B2773" s="28"/>
      <c r="Y2773" s="28" ph="1"/>
      <c r="AK2773" s="28"/>
    </row>
    <row r="2774" spans="1:37" ht="21" x14ac:dyDescent="0.15">
      <c r="A2774" s="28"/>
      <c r="B2774" s="28"/>
      <c r="Y2774" s="28" ph="1"/>
      <c r="AK2774" s="28"/>
    </row>
    <row r="2775" spans="1:37" ht="21" x14ac:dyDescent="0.15">
      <c r="A2775" s="28"/>
      <c r="B2775" s="28"/>
      <c r="Y2775" s="28" ph="1"/>
      <c r="AK2775" s="28"/>
    </row>
    <row r="2776" spans="1:37" ht="21" x14ac:dyDescent="0.15">
      <c r="A2776" s="28"/>
      <c r="B2776" s="28"/>
      <c r="Y2776" s="28" ph="1"/>
      <c r="AK2776" s="28"/>
    </row>
    <row r="2777" spans="1:37" ht="21" x14ac:dyDescent="0.15">
      <c r="A2777" s="28"/>
      <c r="B2777" s="28"/>
      <c r="Y2777" s="28" ph="1"/>
      <c r="AK2777" s="28"/>
    </row>
    <row r="2778" spans="1:37" ht="21" x14ac:dyDescent="0.15">
      <c r="A2778" s="28"/>
      <c r="B2778" s="28"/>
      <c r="Y2778" s="28" ph="1"/>
      <c r="AK2778" s="28"/>
    </row>
    <row r="2779" spans="1:37" ht="21" x14ac:dyDescent="0.15">
      <c r="A2779" s="28"/>
      <c r="B2779" s="28"/>
      <c r="Y2779" s="28" ph="1"/>
      <c r="AK2779" s="28"/>
    </row>
    <row r="2780" spans="1:37" ht="21" x14ac:dyDescent="0.15">
      <c r="A2780" s="28"/>
      <c r="B2780" s="28"/>
      <c r="Y2780" s="28" ph="1"/>
      <c r="AK2780" s="28"/>
    </row>
    <row r="2781" spans="1:37" ht="21" x14ac:dyDescent="0.15">
      <c r="A2781" s="28"/>
      <c r="B2781" s="28"/>
      <c r="Y2781" s="28" ph="1"/>
      <c r="AK2781" s="28"/>
    </row>
    <row r="2782" spans="1:37" ht="21" x14ac:dyDescent="0.15">
      <c r="A2782" s="28"/>
      <c r="B2782" s="28"/>
      <c r="Y2782" s="28" ph="1"/>
      <c r="AK2782" s="28"/>
    </row>
    <row r="2783" spans="1:37" ht="21" x14ac:dyDescent="0.15">
      <c r="A2783" s="28"/>
      <c r="B2783" s="28"/>
      <c r="Y2783" s="28" ph="1"/>
      <c r="AK2783" s="28"/>
    </row>
    <row r="2784" spans="1:37" ht="21" x14ac:dyDescent="0.15">
      <c r="A2784" s="28"/>
      <c r="B2784" s="28"/>
      <c r="Y2784" s="28" ph="1"/>
      <c r="AK2784" s="28"/>
    </row>
    <row r="2785" spans="1:37" ht="21" x14ac:dyDescent="0.15">
      <c r="A2785" s="28"/>
      <c r="B2785" s="28"/>
      <c r="Y2785" s="28" ph="1"/>
      <c r="AK2785" s="28"/>
    </row>
    <row r="2786" spans="1:37" ht="21" x14ac:dyDescent="0.15">
      <c r="A2786" s="28"/>
      <c r="B2786" s="28"/>
      <c r="Y2786" s="28" ph="1"/>
      <c r="AK2786" s="28"/>
    </row>
    <row r="2787" spans="1:37" ht="21" x14ac:dyDescent="0.15">
      <c r="A2787" s="28"/>
      <c r="B2787" s="28"/>
      <c r="Y2787" s="28" ph="1"/>
      <c r="AK2787" s="28"/>
    </row>
    <row r="2788" spans="1:37" ht="21" x14ac:dyDescent="0.15">
      <c r="A2788" s="28"/>
      <c r="B2788" s="28"/>
      <c r="Y2788" s="28" ph="1"/>
      <c r="AK2788" s="28"/>
    </row>
    <row r="2789" spans="1:37" ht="21" x14ac:dyDescent="0.15">
      <c r="A2789" s="28"/>
      <c r="B2789" s="28"/>
      <c r="Y2789" s="28" ph="1"/>
      <c r="AK2789" s="28"/>
    </row>
    <row r="2790" spans="1:37" ht="21" x14ac:dyDescent="0.15">
      <c r="A2790" s="28"/>
      <c r="B2790" s="28"/>
      <c r="Y2790" s="28" ph="1"/>
      <c r="AK2790" s="28"/>
    </row>
    <row r="2791" spans="1:37" ht="21" x14ac:dyDescent="0.15">
      <c r="A2791" s="28"/>
      <c r="B2791" s="28"/>
      <c r="Y2791" s="28" ph="1"/>
      <c r="AK2791" s="28"/>
    </row>
    <row r="2792" spans="1:37" ht="21" x14ac:dyDescent="0.15">
      <c r="A2792" s="28"/>
      <c r="B2792" s="28"/>
      <c r="Y2792" s="28" ph="1"/>
      <c r="AK2792" s="28"/>
    </row>
    <row r="2793" spans="1:37" ht="21" x14ac:dyDescent="0.15">
      <c r="A2793" s="28"/>
      <c r="B2793" s="28"/>
      <c r="Y2793" s="28" ph="1"/>
      <c r="AK2793" s="28"/>
    </row>
    <row r="2794" spans="1:37" ht="21" x14ac:dyDescent="0.15">
      <c r="A2794" s="28"/>
      <c r="B2794" s="28"/>
      <c r="Y2794" s="28" ph="1"/>
      <c r="AK2794" s="28"/>
    </row>
    <row r="2795" spans="1:37" ht="21" x14ac:dyDescent="0.15">
      <c r="A2795" s="28"/>
      <c r="B2795" s="28"/>
      <c r="Y2795" s="28" ph="1"/>
      <c r="AK2795" s="28"/>
    </row>
    <row r="2796" spans="1:37" ht="21" x14ac:dyDescent="0.15">
      <c r="A2796" s="28"/>
      <c r="B2796" s="28"/>
      <c r="Y2796" s="28" ph="1"/>
      <c r="AK2796" s="28"/>
    </row>
    <row r="2797" spans="1:37" ht="21" x14ac:dyDescent="0.15">
      <c r="A2797" s="28"/>
      <c r="B2797" s="28"/>
      <c r="Y2797" s="28" ph="1"/>
      <c r="AK2797" s="28"/>
    </row>
    <row r="2798" spans="1:37" ht="21" x14ac:dyDescent="0.15">
      <c r="A2798" s="28"/>
      <c r="B2798" s="28"/>
      <c r="Y2798" s="28" ph="1"/>
      <c r="AK2798" s="28"/>
    </row>
    <row r="2799" spans="1:37" ht="21" x14ac:dyDescent="0.15">
      <c r="A2799" s="28"/>
      <c r="B2799" s="28"/>
      <c r="Y2799" s="28" ph="1"/>
      <c r="AK2799" s="28"/>
    </row>
    <row r="2800" spans="1:37" ht="21" x14ac:dyDescent="0.15">
      <c r="A2800" s="28"/>
      <c r="B2800" s="28"/>
      <c r="Y2800" s="28" ph="1"/>
      <c r="AK2800" s="28"/>
    </row>
    <row r="2801" spans="1:37" ht="21" x14ac:dyDescent="0.15">
      <c r="A2801" s="28"/>
      <c r="B2801" s="28"/>
      <c r="Y2801" s="28" ph="1"/>
      <c r="AK2801" s="28"/>
    </row>
    <row r="2802" spans="1:37" ht="21" x14ac:dyDescent="0.15">
      <c r="A2802" s="28"/>
      <c r="B2802" s="28"/>
      <c r="Y2802" s="28" ph="1"/>
      <c r="AK2802" s="28"/>
    </row>
    <row r="2803" spans="1:37" ht="21" x14ac:dyDescent="0.15">
      <c r="A2803" s="28"/>
      <c r="B2803" s="28"/>
      <c r="Y2803" s="28" ph="1"/>
      <c r="AK2803" s="28"/>
    </row>
    <row r="2804" spans="1:37" ht="21" x14ac:dyDescent="0.15">
      <c r="A2804" s="28"/>
      <c r="B2804" s="28"/>
      <c r="Y2804" s="28" ph="1"/>
      <c r="AK2804" s="28"/>
    </row>
    <row r="2805" spans="1:37" ht="21" x14ac:dyDescent="0.15">
      <c r="A2805" s="28"/>
      <c r="B2805" s="28"/>
      <c r="Y2805" s="28" ph="1"/>
      <c r="AK2805" s="28"/>
    </row>
    <row r="2806" spans="1:37" ht="21" x14ac:dyDescent="0.15">
      <c r="A2806" s="28"/>
      <c r="B2806" s="28"/>
      <c r="Y2806" s="28" ph="1"/>
      <c r="AK2806" s="28"/>
    </row>
    <row r="2807" spans="1:37" ht="21" x14ac:dyDescent="0.15">
      <c r="A2807" s="28"/>
      <c r="B2807" s="28"/>
      <c r="Y2807" s="28" ph="1"/>
      <c r="AK2807" s="28"/>
    </row>
    <row r="2808" spans="1:37" ht="21" x14ac:dyDescent="0.15">
      <c r="A2808" s="28"/>
      <c r="B2808" s="28"/>
      <c r="Y2808" s="28" ph="1"/>
      <c r="AK2808" s="28"/>
    </row>
    <row r="2809" spans="1:37" ht="21" x14ac:dyDescent="0.15">
      <c r="A2809" s="28"/>
      <c r="B2809" s="28"/>
      <c r="Y2809" s="28" ph="1"/>
      <c r="AK2809" s="28"/>
    </row>
    <row r="2810" spans="1:37" ht="21" x14ac:dyDescent="0.15">
      <c r="A2810" s="28"/>
      <c r="B2810" s="28"/>
      <c r="Y2810" s="28" ph="1"/>
      <c r="AK2810" s="28"/>
    </row>
    <row r="2811" spans="1:37" ht="21" x14ac:dyDescent="0.15">
      <c r="A2811" s="28"/>
      <c r="B2811" s="28"/>
      <c r="Y2811" s="28" ph="1"/>
      <c r="AK2811" s="28"/>
    </row>
    <row r="2812" spans="1:37" ht="21" x14ac:dyDescent="0.15">
      <c r="A2812" s="28"/>
      <c r="B2812" s="28"/>
      <c r="Y2812" s="28" ph="1"/>
      <c r="AK2812" s="28"/>
    </row>
    <row r="2813" spans="1:37" ht="21" x14ac:dyDescent="0.15">
      <c r="A2813" s="28"/>
      <c r="B2813" s="28"/>
      <c r="Y2813" s="28" ph="1"/>
      <c r="AK2813" s="28"/>
    </row>
    <row r="2814" spans="1:37" ht="21" x14ac:dyDescent="0.15">
      <c r="A2814" s="28"/>
      <c r="B2814" s="28"/>
      <c r="Y2814" s="28" ph="1"/>
      <c r="AK2814" s="28"/>
    </row>
    <row r="2815" spans="1:37" ht="21" x14ac:dyDescent="0.15">
      <c r="A2815" s="28"/>
      <c r="B2815" s="28"/>
      <c r="Y2815" s="28" ph="1"/>
      <c r="AK2815" s="28"/>
    </row>
    <row r="2816" spans="1:37" ht="21" x14ac:dyDescent="0.15">
      <c r="A2816" s="28"/>
      <c r="B2816" s="28"/>
      <c r="Y2816" s="28" ph="1"/>
      <c r="AK2816" s="28"/>
    </row>
    <row r="2817" spans="1:37" ht="21" x14ac:dyDescent="0.15">
      <c r="A2817" s="28"/>
      <c r="B2817" s="28"/>
      <c r="Y2817" s="28" ph="1"/>
      <c r="AK2817" s="28"/>
    </row>
    <row r="2818" spans="1:37" ht="21" x14ac:dyDescent="0.15">
      <c r="A2818" s="28"/>
      <c r="B2818" s="28"/>
      <c r="Y2818" s="28" ph="1"/>
      <c r="AK2818" s="28"/>
    </row>
    <row r="2819" spans="1:37" ht="21" x14ac:dyDescent="0.15">
      <c r="A2819" s="28"/>
      <c r="B2819" s="28"/>
      <c r="Y2819" s="28" ph="1"/>
      <c r="AK2819" s="28"/>
    </row>
    <row r="2820" spans="1:37" ht="21" x14ac:dyDescent="0.15">
      <c r="A2820" s="28"/>
      <c r="B2820" s="28"/>
      <c r="Y2820" s="28" ph="1"/>
      <c r="AK2820" s="28"/>
    </row>
    <row r="2821" spans="1:37" ht="21" x14ac:dyDescent="0.15">
      <c r="A2821" s="28"/>
      <c r="B2821" s="28"/>
      <c r="Y2821" s="28" ph="1"/>
      <c r="AK2821" s="28"/>
    </row>
    <row r="2822" spans="1:37" ht="21" x14ac:dyDescent="0.15">
      <c r="A2822" s="28"/>
      <c r="B2822" s="28"/>
      <c r="Y2822" s="28" ph="1"/>
      <c r="AK2822" s="28"/>
    </row>
    <row r="2823" spans="1:37" ht="21" x14ac:dyDescent="0.15">
      <c r="A2823" s="28"/>
      <c r="B2823" s="28"/>
      <c r="Y2823" s="28" ph="1"/>
      <c r="AK2823" s="28"/>
    </row>
    <row r="2824" spans="1:37" ht="21" x14ac:dyDescent="0.15">
      <c r="A2824" s="28"/>
      <c r="B2824" s="28"/>
      <c r="Y2824" s="28" ph="1"/>
      <c r="AK2824" s="28"/>
    </row>
    <row r="2825" spans="1:37" ht="21" x14ac:dyDescent="0.15">
      <c r="A2825" s="28"/>
      <c r="B2825" s="28"/>
      <c r="Y2825" s="28" ph="1"/>
      <c r="AK2825" s="28"/>
    </row>
    <row r="2826" spans="1:37" ht="21" x14ac:dyDescent="0.15">
      <c r="A2826" s="28"/>
      <c r="B2826" s="28"/>
      <c r="Y2826" s="28" ph="1"/>
      <c r="AK2826" s="28"/>
    </row>
    <row r="2827" spans="1:37" ht="21" x14ac:dyDescent="0.15">
      <c r="A2827" s="28"/>
      <c r="B2827" s="28"/>
      <c r="Y2827" s="28" ph="1"/>
      <c r="AK2827" s="28"/>
    </row>
    <row r="2828" spans="1:37" ht="21" x14ac:dyDescent="0.15">
      <c r="A2828" s="28"/>
      <c r="B2828" s="28"/>
      <c r="Y2828" s="28" ph="1"/>
      <c r="AK2828" s="28"/>
    </row>
    <row r="2829" spans="1:37" ht="21" x14ac:dyDescent="0.15">
      <c r="A2829" s="28"/>
      <c r="B2829" s="28"/>
      <c r="Y2829" s="28" ph="1"/>
      <c r="AK2829" s="28"/>
    </row>
    <row r="2830" spans="1:37" ht="21" x14ac:dyDescent="0.15">
      <c r="A2830" s="28"/>
      <c r="B2830" s="28"/>
      <c r="Y2830" s="28" ph="1"/>
      <c r="AK2830" s="28"/>
    </row>
    <row r="2831" spans="1:37" ht="21" x14ac:dyDescent="0.15">
      <c r="A2831" s="28"/>
      <c r="B2831" s="28"/>
      <c r="Y2831" s="28" ph="1"/>
      <c r="AK2831" s="28"/>
    </row>
    <row r="2832" spans="1:37" ht="21" x14ac:dyDescent="0.15">
      <c r="A2832" s="28"/>
      <c r="B2832" s="28"/>
      <c r="Y2832" s="28" ph="1"/>
      <c r="AK2832" s="28"/>
    </row>
    <row r="2833" spans="1:37" ht="21" x14ac:dyDescent="0.15">
      <c r="A2833" s="28"/>
      <c r="B2833" s="28"/>
      <c r="Y2833" s="28" ph="1"/>
      <c r="AK2833" s="28"/>
    </row>
    <row r="2834" spans="1:37" ht="21" x14ac:dyDescent="0.15">
      <c r="A2834" s="28"/>
      <c r="B2834" s="28"/>
      <c r="Y2834" s="28" ph="1"/>
      <c r="AK2834" s="28"/>
    </row>
    <row r="2835" spans="1:37" ht="21" x14ac:dyDescent="0.15">
      <c r="A2835" s="28"/>
      <c r="B2835" s="28"/>
      <c r="Y2835" s="28" ph="1"/>
      <c r="AK2835" s="28"/>
    </row>
    <row r="2836" spans="1:37" ht="21" x14ac:dyDescent="0.15">
      <c r="A2836" s="28"/>
      <c r="B2836" s="28"/>
      <c r="Y2836" s="28" ph="1"/>
      <c r="AK2836" s="28"/>
    </row>
    <row r="2837" spans="1:37" ht="21" x14ac:dyDescent="0.15">
      <c r="A2837" s="28"/>
      <c r="B2837" s="28"/>
      <c r="Y2837" s="28" ph="1"/>
      <c r="AK2837" s="28"/>
    </row>
    <row r="2838" spans="1:37" ht="21" x14ac:dyDescent="0.15">
      <c r="A2838" s="28"/>
      <c r="B2838" s="28"/>
      <c r="Y2838" s="28" ph="1"/>
      <c r="AK2838" s="28"/>
    </row>
    <row r="2839" spans="1:37" ht="21" x14ac:dyDescent="0.15">
      <c r="A2839" s="28"/>
      <c r="B2839" s="28"/>
      <c r="Y2839" s="28" ph="1"/>
      <c r="AK2839" s="28"/>
    </row>
    <row r="2840" spans="1:37" ht="21" x14ac:dyDescent="0.15">
      <c r="A2840" s="28"/>
      <c r="B2840" s="28"/>
      <c r="Y2840" s="28" ph="1"/>
      <c r="AK2840" s="28"/>
    </row>
    <row r="2841" spans="1:37" ht="21" x14ac:dyDescent="0.15">
      <c r="A2841" s="28"/>
      <c r="B2841" s="28"/>
      <c r="Y2841" s="28" ph="1"/>
      <c r="AK2841" s="28"/>
    </row>
    <row r="2842" spans="1:37" ht="21" x14ac:dyDescent="0.15">
      <c r="A2842" s="28"/>
      <c r="B2842" s="28"/>
      <c r="Y2842" s="28" ph="1"/>
      <c r="AK2842" s="28"/>
    </row>
    <row r="2843" spans="1:37" ht="21" x14ac:dyDescent="0.15">
      <c r="A2843" s="28"/>
      <c r="B2843" s="28"/>
      <c r="Y2843" s="28" ph="1"/>
      <c r="AK2843" s="28"/>
    </row>
    <row r="2844" spans="1:37" ht="21" x14ac:dyDescent="0.15">
      <c r="A2844" s="28"/>
      <c r="B2844" s="28"/>
      <c r="Y2844" s="28" ph="1"/>
      <c r="AK2844" s="28"/>
    </row>
    <row r="2845" spans="1:37" ht="21" x14ac:dyDescent="0.15">
      <c r="A2845" s="28"/>
      <c r="B2845" s="28"/>
      <c r="Y2845" s="28" ph="1"/>
      <c r="AK2845" s="28"/>
    </row>
    <row r="2846" spans="1:37" ht="21" x14ac:dyDescent="0.15">
      <c r="A2846" s="28"/>
      <c r="B2846" s="28"/>
      <c r="Y2846" s="28" ph="1"/>
      <c r="AK2846" s="28"/>
    </row>
    <row r="2847" spans="1:37" ht="21" x14ac:dyDescent="0.15">
      <c r="A2847" s="28"/>
      <c r="B2847" s="28"/>
      <c r="Y2847" s="28" ph="1"/>
      <c r="AK2847" s="28"/>
    </row>
    <row r="2848" spans="1:37" ht="21" x14ac:dyDescent="0.15">
      <c r="A2848" s="28"/>
      <c r="B2848" s="28"/>
      <c r="Y2848" s="28" ph="1"/>
      <c r="AK2848" s="28"/>
    </row>
    <row r="2849" spans="1:37" ht="21" x14ac:dyDescent="0.15">
      <c r="A2849" s="28"/>
      <c r="B2849" s="28"/>
      <c r="Y2849" s="28" ph="1"/>
      <c r="AK2849" s="28"/>
    </row>
    <row r="2850" spans="1:37" ht="21" x14ac:dyDescent="0.15">
      <c r="A2850" s="28"/>
      <c r="B2850" s="28"/>
      <c r="Y2850" s="28" ph="1"/>
      <c r="AK2850" s="28"/>
    </row>
    <row r="2851" spans="1:37" ht="21" x14ac:dyDescent="0.15">
      <c r="A2851" s="28"/>
      <c r="B2851" s="28"/>
      <c r="Y2851" s="28" ph="1"/>
      <c r="AK2851" s="28"/>
    </row>
    <row r="2852" spans="1:37" ht="21" x14ac:dyDescent="0.15">
      <c r="A2852" s="28"/>
      <c r="B2852" s="28"/>
      <c r="Y2852" s="28" ph="1"/>
      <c r="AK2852" s="28"/>
    </row>
    <row r="2853" spans="1:37" ht="21" x14ac:dyDescent="0.15">
      <c r="A2853" s="28"/>
      <c r="B2853" s="28"/>
      <c r="Y2853" s="28" ph="1"/>
      <c r="AK2853" s="28"/>
    </row>
    <row r="2854" spans="1:37" ht="21" x14ac:dyDescent="0.15">
      <c r="A2854" s="28"/>
      <c r="B2854" s="28"/>
      <c r="Y2854" s="28" ph="1"/>
      <c r="AK2854" s="28"/>
    </row>
    <row r="2855" spans="1:37" ht="21" x14ac:dyDescent="0.15">
      <c r="A2855" s="28"/>
      <c r="B2855" s="28"/>
      <c r="Y2855" s="28" ph="1"/>
      <c r="AK2855" s="28"/>
    </row>
    <row r="2856" spans="1:37" ht="21" x14ac:dyDescent="0.15">
      <c r="A2856" s="28"/>
      <c r="B2856" s="28"/>
      <c r="Y2856" s="28" ph="1"/>
      <c r="AK2856" s="28"/>
    </row>
    <row r="2857" spans="1:37" ht="21" x14ac:dyDescent="0.15">
      <c r="A2857" s="28"/>
      <c r="B2857" s="28"/>
      <c r="Y2857" s="28" ph="1"/>
      <c r="AK2857" s="28"/>
    </row>
    <row r="2858" spans="1:37" ht="21" x14ac:dyDescent="0.15">
      <c r="A2858" s="28"/>
      <c r="B2858" s="28"/>
      <c r="Y2858" s="28" ph="1"/>
      <c r="AK2858" s="28"/>
    </row>
    <row r="2859" spans="1:37" ht="21" x14ac:dyDescent="0.15">
      <c r="A2859" s="28"/>
      <c r="B2859" s="28"/>
      <c r="Y2859" s="28" ph="1"/>
      <c r="AK2859" s="28"/>
    </row>
    <row r="2860" spans="1:37" ht="21" x14ac:dyDescent="0.15">
      <c r="A2860" s="28"/>
      <c r="B2860" s="28"/>
      <c r="Y2860" s="28" ph="1"/>
      <c r="AK2860" s="28"/>
    </row>
    <row r="2861" spans="1:37" ht="21" x14ac:dyDescent="0.15">
      <c r="A2861" s="28"/>
      <c r="B2861" s="28"/>
      <c r="Y2861" s="28" ph="1"/>
      <c r="AK2861" s="28"/>
    </row>
    <row r="2862" spans="1:37" ht="21" x14ac:dyDescent="0.15">
      <c r="A2862" s="28"/>
      <c r="B2862" s="28"/>
      <c r="Y2862" s="28" ph="1"/>
      <c r="AK2862" s="28"/>
    </row>
    <row r="2863" spans="1:37" ht="21" x14ac:dyDescent="0.15">
      <c r="A2863" s="28"/>
      <c r="B2863" s="28"/>
      <c r="Y2863" s="28" ph="1"/>
      <c r="AK2863" s="28"/>
    </row>
    <row r="2864" spans="1:37" ht="21" x14ac:dyDescent="0.15">
      <c r="A2864" s="28"/>
      <c r="B2864" s="28"/>
      <c r="Y2864" s="28" ph="1"/>
      <c r="AK2864" s="28"/>
    </row>
    <row r="2865" spans="1:37" ht="21" x14ac:dyDescent="0.15">
      <c r="A2865" s="28"/>
      <c r="B2865" s="28"/>
      <c r="Y2865" s="28" ph="1"/>
      <c r="AK2865" s="28"/>
    </row>
    <row r="2866" spans="1:37" ht="21" x14ac:dyDescent="0.15">
      <c r="A2866" s="28"/>
      <c r="B2866" s="28"/>
      <c r="Y2866" s="28" ph="1"/>
      <c r="AK2866" s="28"/>
    </row>
    <row r="2867" spans="1:37" ht="21" x14ac:dyDescent="0.15">
      <c r="A2867" s="28"/>
      <c r="B2867" s="28"/>
      <c r="Y2867" s="28" ph="1"/>
      <c r="AK2867" s="28"/>
    </row>
    <row r="2868" spans="1:37" ht="21" x14ac:dyDescent="0.15">
      <c r="A2868" s="28"/>
      <c r="B2868" s="28"/>
      <c r="Y2868" s="28" ph="1"/>
      <c r="AK2868" s="28"/>
    </row>
    <row r="2869" spans="1:37" ht="21" x14ac:dyDescent="0.15">
      <c r="A2869" s="28"/>
      <c r="B2869" s="28"/>
      <c r="Y2869" s="28" ph="1"/>
      <c r="AK2869" s="28"/>
    </row>
    <row r="2870" spans="1:37" ht="21" x14ac:dyDescent="0.15">
      <c r="A2870" s="28"/>
      <c r="B2870" s="28"/>
      <c r="Y2870" s="28" ph="1"/>
      <c r="AK2870" s="28"/>
    </row>
    <row r="2871" spans="1:37" ht="21" x14ac:dyDescent="0.15">
      <c r="A2871" s="28"/>
      <c r="B2871" s="28"/>
      <c r="Y2871" s="28" ph="1"/>
      <c r="AK2871" s="28"/>
    </row>
    <row r="2872" spans="1:37" ht="21" x14ac:dyDescent="0.15">
      <c r="A2872" s="28"/>
      <c r="B2872" s="28"/>
      <c r="Y2872" s="28" ph="1"/>
      <c r="AK2872" s="28"/>
    </row>
    <row r="2873" spans="1:37" ht="21" x14ac:dyDescent="0.15">
      <c r="A2873" s="28"/>
      <c r="B2873" s="28"/>
      <c r="Y2873" s="28" ph="1"/>
      <c r="AK2873" s="28"/>
    </row>
    <row r="2874" spans="1:37" ht="21" x14ac:dyDescent="0.15">
      <c r="A2874" s="28"/>
      <c r="B2874" s="28"/>
      <c r="Y2874" s="28" ph="1"/>
      <c r="AK2874" s="28"/>
    </row>
    <row r="2875" spans="1:37" ht="21" x14ac:dyDescent="0.15">
      <c r="A2875" s="28"/>
      <c r="B2875" s="28"/>
      <c r="Y2875" s="28" ph="1"/>
      <c r="AK2875" s="28"/>
    </row>
    <row r="2876" spans="1:37" ht="21" x14ac:dyDescent="0.15">
      <c r="A2876" s="28"/>
      <c r="B2876" s="28"/>
      <c r="Y2876" s="28" ph="1"/>
      <c r="AK2876" s="28"/>
    </row>
    <row r="2877" spans="1:37" ht="21" x14ac:dyDescent="0.15">
      <c r="A2877" s="28"/>
      <c r="B2877" s="28"/>
      <c r="Y2877" s="28" ph="1"/>
      <c r="AK2877" s="28"/>
    </row>
    <row r="2878" spans="1:37" ht="21" x14ac:dyDescent="0.15">
      <c r="A2878" s="28"/>
      <c r="B2878" s="28"/>
      <c r="Y2878" s="28" ph="1"/>
      <c r="AK2878" s="28"/>
    </row>
    <row r="2879" spans="1:37" ht="21" x14ac:dyDescent="0.15">
      <c r="A2879" s="28"/>
      <c r="B2879" s="28"/>
      <c r="Y2879" s="28" ph="1"/>
      <c r="AK2879" s="28"/>
    </row>
    <row r="2880" spans="1:37" ht="21" x14ac:dyDescent="0.15">
      <c r="A2880" s="28"/>
      <c r="B2880" s="28"/>
      <c r="Y2880" s="28" ph="1"/>
      <c r="AK2880" s="28"/>
    </row>
    <row r="2881" spans="1:37" ht="21" x14ac:dyDescent="0.15">
      <c r="A2881" s="28"/>
      <c r="B2881" s="28"/>
      <c r="Y2881" s="28" ph="1"/>
      <c r="AK2881" s="28"/>
    </row>
    <row r="2882" spans="1:37" ht="21" x14ac:dyDescent="0.15">
      <c r="A2882" s="28"/>
      <c r="B2882" s="28"/>
      <c r="Y2882" s="28" ph="1"/>
      <c r="AK2882" s="28"/>
    </row>
    <row r="2883" spans="1:37" ht="21" x14ac:dyDescent="0.15">
      <c r="A2883" s="28"/>
      <c r="B2883" s="28"/>
      <c r="Y2883" s="28" ph="1"/>
      <c r="AK2883" s="28"/>
    </row>
    <row r="2884" spans="1:37" ht="21" x14ac:dyDescent="0.15">
      <c r="A2884" s="28"/>
      <c r="B2884" s="28"/>
      <c r="Y2884" s="28" ph="1"/>
      <c r="AK2884" s="28"/>
    </row>
    <row r="2885" spans="1:37" ht="21" x14ac:dyDescent="0.15">
      <c r="A2885" s="28"/>
      <c r="B2885" s="28"/>
      <c r="Y2885" s="28" ph="1"/>
      <c r="AK2885" s="28"/>
    </row>
    <row r="2886" spans="1:37" ht="21" x14ac:dyDescent="0.15">
      <c r="A2886" s="28"/>
      <c r="B2886" s="28"/>
      <c r="Y2886" s="28" ph="1"/>
      <c r="AK2886" s="28"/>
    </row>
    <row r="2887" spans="1:37" ht="21" x14ac:dyDescent="0.15">
      <c r="A2887" s="28"/>
      <c r="B2887" s="28"/>
      <c r="Y2887" s="28" ph="1"/>
      <c r="AK2887" s="28"/>
    </row>
    <row r="2888" spans="1:37" ht="21" x14ac:dyDescent="0.15">
      <c r="A2888" s="28"/>
      <c r="B2888" s="28"/>
      <c r="Y2888" s="28" ph="1"/>
      <c r="AK2888" s="28"/>
    </row>
    <row r="2889" spans="1:37" ht="21" x14ac:dyDescent="0.15">
      <c r="A2889" s="28"/>
      <c r="B2889" s="28"/>
      <c r="Y2889" s="28" ph="1"/>
      <c r="AK2889" s="28"/>
    </row>
    <row r="2890" spans="1:37" ht="21" x14ac:dyDescent="0.15">
      <c r="A2890" s="28"/>
      <c r="B2890" s="28"/>
      <c r="Y2890" s="28" ph="1"/>
      <c r="AK2890" s="28"/>
    </row>
    <row r="2891" spans="1:37" ht="21" x14ac:dyDescent="0.15">
      <c r="A2891" s="28"/>
      <c r="B2891" s="28"/>
      <c r="Y2891" s="28" ph="1"/>
      <c r="AK2891" s="28"/>
    </row>
    <row r="2892" spans="1:37" ht="21" x14ac:dyDescent="0.15">
      <c r="A2892" s="28"/>
      <c r="B2892" s="28"/>
      <c r="Y2892" s="28" ph="1"/>
      <c r="AK2892" s="28"/>
    </row>
    <row r="2893" spans="1:37" ht="21" x14ac:dyDescent="0.15">
      <c r="A2893" s="28"/>
      <c r="B2893" s="28"/>
      <c r="Y2893" s="28" ph="1"/>
      <c r="AK2893" s="28"/>
    </row>
    <row r="2894" spans="1:37" ht="21" x14ac:dyDescent="0.15">
      <c r="A2894" s="28"/>
      <c r="B2894" s="28"/>
      <c r="Y2894" s="28" ph="1"/>
      <c r="AK2894" s="28"/>
    </row>
    <row r="2895" spans="1:37" ht="21" x14ac:dyDescent="0.15">
      <c r="A2895" s="28"/>
      <c r="B2895" s="28"/>
      <c r="Y2895" s="28" ph="1"/>
      <c r="AK2895" s="28"/>
    </row>
    <row r="2896" spans="1:37" ht="21" x14ac:dyDescent="0.15">
      <c r="A2896" s="28"/>
      <c r="B2896" s="28"/>
      <c r="Y2896" s="28" ph="1"/>
      <c r="AK2896" s="28"/>
    </row>
    <row r="2897" spans="1:37" ht="21" x14ac:dyDescent="0.15">
      <c r="A2897" s="28"/>
      <c r="B2897" s="28"/>
      <c r="Y2897" s="28" ph="1"/>
      <c r="AK2897" s="28"/>
    </row>
    <row r="2898" spans="1:37" ht="21" x14ac:dyDescent="0.15">
      <c r="A2898" s="28"/>
      <c r="B2898" s="28"/>
      <c r="Y2898" s="28" ph="1"/>
      <c r="AK2898" s="28"/>
    </row>
    <row r="2899" spans="1:37" ht="21" x14ac:dyDescent="0.15">
      <c r="A2899" s="28"/>
      <c r="B2899" s="28"/>
      <c r="Y2899" s="28" ph="1"/>
      <c r="AK2899" s="28"/>
    </row>
    <row r="2900" spans="1:37" ht="21" x14ac:dyDescent="0.15">
      <c r="A2900" s="28"/>
      <c r="B2900" s="28"/>
      <c r="Y2900" s="28" ph="1"/>
      <c r="AK2900" s="28"/>
    </row>
    <row r="2901" spans="1:37" ht="21" x14ac:dyDescent="0.15">
      <c r="A2901" s="28"/>
      <c r="B2901" s="28"/>
      <c r="Y2901" s="28" ph="1"/>
      <c r="AK2901" s="28"/>
    </row>
    <row r="2902" spans="1:37" ht="21" x14ac:dyDescent="0.15">
      <c r="A2902" s="28"/>
      <c r="B2902" s="28"/>
      <c r="Y2902" s="28" ph="1"/>
      <c r="AK2902" s="28"/>
    </row>
    <row r="2903" spans="1:37" ht="21" x14ac:dyDescent="0.15">
      <c r="A2903" s="28"/>
      <c r="B2903" s="28"/>
      <c r="Y2903" s="28" ph="1"/>
      <c r="AK2903" s="28"/>
    </row>
    <row r="2904" spans="1:37" ht="21" x14ac:dyDescent="0.15">
      <c r="A2904" s="28"/>
      <c r="B2904" s="28"/>
      <c r="Y2904" s="28" ph="1"/>
      <c r="AK2904" s="28"/>
    </row>
    <row r="2905" spans="1:37" ht="21" x14ac:dyDescent="0.15">
      <c r="A2905" s="28"/>
      <c r="B2905" s="28"/>
      <c r="Y2905" s="28" ph="1"/>
      <c r="AK2905" s="28"/>
    </row>
    <row r="2906" spans="1:37" ht="21" x14ac:dyDescent="0.15">
      <c r="A2906" s="28"/>
      <c r="B2906" s="28"/>
      <c r="Y2906" s="28" ph="1"/>
      <c r="AK2906" s="28"/>
    </row>
    <row r="2907" spans="1:37" ht="21" x14ac:dyDescent="0.15">
      <c r="A2907" s="28"/>
      <c r="B2907" s="28"/>
      <c r="Y2907" s="28" ph="1"/>
      <c r="AK2907" s="28"/>
    </row>
    <row r="2908" spans="1:37" ht="21" x14ac:dyDescent="0.15">
      <c r="A2908" s="28"/>
      <c r="B2908" s="28"/>
      <c r="Y2908" s="28" ph="1"/>
      <c r="AK2908" s="28"/>
    </row>
    <row r="2909" spans="1:37" ht="21" x14ac:dyDescent="0.15">
      <c r="A2909" s="28"/>
      <c r="B2909" s="28"/>
      <c r="Y2909" s="28" ph="1"/>
      <c r="AK2909" s="28"/>
    </row>
    <row r="2910" spans="1:37" ht="21" x14ac:dyDescent="0.15">
      <c r="A2910" s="28"/>
      <c r="B2910" s="28"/>
      <c r="Y2910" s="28" ph="1"/>
      <c r="AK2910" s="28"/>
    </row>
    <row r="2911" spans="1:37" ht="21" x14ac:dyDescent="0.15">
      <c r="A2911" s="28"/>
      <c r="B2911" s="28"/>
      <c r="Y2911" s="28" ph="1"/>
      <c r="AK2911" s="28"/>
    </row>
    <row r="2912" spans="1:37" ht="21" x14ac:dyDescent="0.15">
      <c r="A2912" s="28"/>
      <c r="B2912" s="28"/>
      <c r="Y2912" s="28" ph="1"/>
      <c r="AK2912" s="28"/>
    </row>
    <row r="2913" spans="1:37" ht="21" x14ac:dyDescent="0.15">
      <c r="A2913" s="28"/>
      <c r="B2913" s="28"/>
      <c r="Y2913" s="28" ph="1"/>
      <c r="AK2913" s="28"/>
    </row>
    <row r="2914" spans="1:37" ht="21" x14ac:dyDescent="0.15">
      <c r="A2914" s="28"/>
      <c r="B2914" s="28"/>
      <c r="Y2914" s="28" ph="1"/>
      <c r="AK2914" s="28"/>
    </row>
    <row r="2915" spans="1:37" ht="21" x14ac:dyDescent="0.15">
      <c r="A2915" s="28"/>
      <c r="B2915" s="28"/>
      <c r="Y2915" s="28" ph="1"/>
      <c r="AK2915" s="28"/>
    </row>
    <row r="2916" spans="1:37" ht="21" x14ac:dyDescent="0.15">
      <c r="A2916" s="28"/>
      <c r="B2916" s="28"/>
      <c r="Y2916" s="28" ph="1"/>
      <c r="AK2916" s="28"/>
    </row>
    <row r="2917" spans="1:37" ht="21" x14ac:dyDescent="0.15">
      <c r="A2917" s="28"/>
      <c r="B2917" s="28"/>
      <c r="Y2917" s="28" ph="1"/>
      <c r="AK2917" s="28"/>
    </row>
    <row r="2918" spans="1:37" ht="21" x14ac:dyDescent="0.15">
      <c r="A2918" s="28"/>
      <c r="B2918" s="28"/>
      <c r="Y2918" s="28" ph="1"/>
      <c r="AK2918" s="28"/>
    </row>
    <row r="2919" spans="1:37" ht="21" x14ac:dyDescent="0.15">
      <c r="A2919" s="28"/>
      <c r="B2919" s="28"/>
      <c r="Y2919" s="28" ph="1"/>
      <c r="AK2919" s="28"/>
    </row>
    <row r="2920" spans="1:37" ht="21" x14ac:dyDescent="0.15">
      <c r="A2920" s="28"/>
      <c r="B2920" s="28"/>
      <c r="Y2920" s="28" ph="1"/>
      <c r="AK2920" s="28"/>
    </row>
    <row r="2921" spans="1:37" ht="21" x14ac:dyDescent="0.15">
      <c r="A2921" s="28"/>
      <c r="B2921" s="28"/>
      <c r="Y2921" s="28" ph="1"/>
      <c r="AK2921" s="28"/>
    </row>
    <row r="2922" spans="1:37" ht="21" x14ac:dyDescent="0.15">
      <c r="A2922" s="28"/>
      <c r="B2922" s="28"/>
      <c r="Y2922" s="28" ph="1"/>
      <c r="AK2922" s="28"/>
    </row>
    <row r="2923" spans="1:37" ht="21" x14ac:dyDescent="0.15">
      <c r="A2923" s="28"/>
      <c r="B2923" s="28"/>
      <c r="Y2923" s="28" ph="1"/>
      <c r="AK2923" s="28"/>
    </row>
    <row r="2924" spans="1:37" ht="21" x14ac:dyDescent="0.15">
      <c r="A2924" s="28"/>
      <c r="B2924" s="28"/>
      <c r="Y2924" s="28" ph="1"/>
      <c r="AK2924" s="28"/>
    </row>
    <row r="2925" spans="1:37" ht="21" x14ac:dyDescent="0.15">
      <c r="A2925" s="28"/>
      <c r="B2925" s="28"/>
      <c r="Y2925" s="28" ph="1"/>
      <c r="AK2925" s="28"/>
    </row>
    <row r="2926" spans="1:37" ht="21" x14ac:dyDescent="0.15">
      <c r="A2926" s="28"/>
      <c r="B2926" s="28"/>
      <c r="Y2926" s="28" ph="1"/>
      <c r="AK2926" s="28"/>
    </row>
    <row r="2927" spans="1:37" ht="21" x14ac:dyDescent="0.15">
      <c r="A2927" s="28"/>
      <c r="B2927" s="28"/>
      <c r="Y2927" s="28" ph="1"/>
      <c r="AK2927" s="28"/>
    </row>
    <row r="2928" spans="1:37" ht="21" x14ac:dyDescent="0.15">
      <c r="A2928" s="28"/>
      <c r="B2928" s="28"/>
      <c r="Y2928" s="28" ph="1"/>
      <c r="AK2928" s="28"/>
    </row>
    <row r="2929" spans="1:37" ht="21" x14ac:dyDescent="0.15">
      <c r="A2929" s="28"/>
      <c r="B2929" s="28"/>
      <c r="Y2929" s="28" ph="1"/>
      <c r="AK2929" s="28"/>
    </row>
    <row r="2930" spans="1:37" ht="21" x14ac:dyDescent="0.15">
      <c r="A2930" s="28"/>
      <c r="B2930" s="28"/>
      <c r="Y2930" s="28" ph="1"/>
      <c r="AK2930" s="28"/>
    </row>
    <row r="2931" spans="1:37" ht="21" x14ac:dyDescent="0.15">
      <c r="A2931" s="28"/>
      <c r="B2931" s="28"/>
      <c r="Y2931" s="28" ph="1"/>
      <c r="AK2931" s="28"/>
    </row>
    <row r="2932" spans="1:37" ht="21" x14ac:dyDescent="0.15">
      <c r="A2932" s="28"/>
      <c r="B2932" s="28"/>
      <c r="Y2932" s="28" ph="1"/>
      <c r="AK2932" s="28"/>
    </row>
    <row r="2933" spans="1:37" ht="21" x14ac:dyDescent="0.15">
      <c r="A2933" s="28"/>
      <c r="B2933" s="28"/>
      <c r="Y2933" s="28" ph="1"/>
      <c r="AK2933" s="28"/>
    </row>
    <row r="2934" spans="1:37" ht="21" x14ac:dyDescent="0.15">
      <c r="A2934" s="28"/>
      <c r="B2934" s="28"/>
      <c r="Y2934" s="28" ph="1"/>
      <c r="AK2934" s="28"/>
    </row>
    <row r="2935" spans="1:37" ht="21" x14ac:dyDescent="0.15">
      <c r="A2935" s="28"/>
      <c r="B2935" s="28"/>
      <c r="Y2935" s="28" ph="1"/>
      <c r="AK2935" s="28"/>
    </row>
    <row r="2936" spans="1:37" ht="21" x14ac:dyDescent="0.15">
      <c r="A2936" s="28"/>
      <c r="B2936" s="28"/>
      <c r="Y2936" s="28" ph="1"/>
      <c r="AK2936" s="28"/>
    </row>
    <row r="2937" spans="1:37" ht="21" x14ac:dyDescent="0.15">
      <c r="A2937" s="28"/>
      <c r="B2937" s="28"/>
      <c r="Y2937" s="28" ph="1"/>
      <c r="AK2937" s="28"/>
    </row>
    <row r="2938" spans="1:37" ht="21" x14ac:dyDescent="0.15">
      <c r="A2938" s="28"/>
      <c r="B2938" s="28"/>
      <c r="Y2938" s="28" ph="1"/>
      <c r="AK2938" s="28"/>
    </row>
    <row r="2939" spans="1:37" ht="21" x14ac:dyDescent="0.15">
      <c r="A2939" s="28"/>
      <c r="B2939" s="28"/>
      <c r="Y2939" s="28" ph="1"/>
      <c r="AK2939" s="28"/>
    </row>
    <row r="2940" spans="1:37" ht="21" x14ac:dyDescent="0.15">
      <c r="A2940" s="28"/>
      <c r="B2940" s="28"/>
      <c r="Y2940" s="28" ph="1"/>
      <c r="AK2940" s="28"/>
    </row>
    <row r="2941" spans="1:37" ht="21" x14ac:dyDescent="0.15">
      <c r="A2941" s="28"/>
      <c r="B2941" s="28"/>
      <c r="Y2941" s="28" ph="1"/>
      <c r="AK2941" s="28"/>
    </row>
    <row r="2942" spans="1:37" ht="21" x14ac:dyDescent="0.15">
      <c r="A2942" s="28"/>
      <c r="B2942" s="28"/>
      <c r="Y2942" s="28" ph="1"/>
      <c r="AK2942" s="28"/>
    </row>
    <row r="2943" spans="1:37" ht="21" x14ac:dyDescent="0.15">
      <c r="A2943" s="28"/>
      <c r="B2943" s="28"/>
      <c r="Y2943" s="28" ph="1"/>
      <c r="AK2943" s="28"/>
    </row>
    <row r="2944" spans="1:37" ht="21" x14ac:dyDescent="0.15">
      <c r="A2944" s="28"/>
      <c r="B2944" s="28"/>
      <c r="Y2944" s="28" ph="1"/>
      <c r="AK2944" s="28"/>
    </row>
    <row r="2945" spans="1:37" ht="21" x14ac:dyDescent="0.15">
      <c r="A2945" s="28"/>
      <c r="B2945" s="28"/>
      <c r="Y2945" s="28" ph="1"/>
      <c r="AK2945" s="28"/>
    </row>
    <row r="2946" spans="1:37" ht="21" x14ac:dyDescent="0.15">
      <c r="A2946" s="28"/>
      <c r="B2946" s="28"/>
      <c r="Y2946" s="28" ph="1"/>
      <c r="AK2946" s="28"/>
    </row>
    <row r="2947" spans="1:37" ht="21" x14ac:dyDescent="0.15">
      <c r="A2947" s="28"/>
      <c r="B2947" s="28"/>
      <c r="Y2947" s="28" ph="1"/>
      <c r="AK2947" s="28"/>
    </row>
    <row r="2948" spans="1:37" ht="21" x14ac:dyDescent="0.15">
      <c r="A2948" s="28"/>
      <c r="B2948" s="28"/>
      <c r="Y2948" s="28" ph="1"/>
      <c r="AK2948" s="28"/>
    </row>
    <row r="2949" spans="1:37" ht="21" x14ac:dyDescent="0.15">
      <c r="A2949" s="28"/>
      <c r="B2949" s="28"/>
      <c r="Y2949" s="28" ph="1"/>
      <c r="AK2949" s="28"/>
    </row>
    <row r="2950" spans="1:37" ht="21" x14ac:dyDescent="0.15">
      <c r="A2950" s="28"/>
      <c r="B2950" s="28"/>
      <c r="Y2950" s="28" ph="1"/>
      <c r="AK2950" s="28"/>
    </row>
    <row r="2951" spans="1:37" ht="21" x14ac:dyDescent="0.15">
      <c r="A2951" s="28"/>
      <c r="B2951" s="28"/>
      <c r="Y2951" s="28" ph="1"/>
      <c r="AK2951" s="28"/>
    </row>
    <row r="2952" spans="1:37" ht="21" x14ac:dyDescent="0.15">
      <c r="A2952" s="28"/>
      <c r="B2952" s="28"/>
      <c r="Y2952" s="28" ph="1"/>
      <c r="AK2952" s="28"/>
    </row>
    <row r="2953" spans="1:37" ht="21" x14ac:dyDescent="0.15">
      <c r="A2953" s="28"/>
      <c r="B2953" s="28"/>
      <c r="Y2953" s="28" ph="1"/>
      <c r="AK2953" s="28"/>
    </row>
    <row r="2954" spans="1:37" ht="21" x14ac:dyDescent="0.15">
      <c r="A2954" s="28"/>
      <c r="B2954" s="28"/>
      <c r="Y2954" s="28" ph="1"/>
      <c r="AK2954" s="28"/>
    </row>
    <row r="2955" spans="1:37" ht="21" x14ac:dyDescent="0.15">
      <c r="A2955" s="28"/>
      <c r="B2955" s="28"/>
      <c r="Y2955" s="28" ph="1"/>
      <c r="AK2955" s="28"/>
    </row>
    <row r="2956" spans="1:37" ht="21" x14ac:dyDescent="0.15">
      <c r="A2956" s="28"/>
      <c r="B2956" s="28"/>
      <c r="Y2956" s="28" ph="1"/>
      <c r="AK2956" s="28"/>
    </row>
    <row r="2957" spans="1:37" ht="21" x14ac:dyDescent="0.15">
      <c r="A2957" s="28"/>
      <c r="B2957" s="28"/>
      <c r="Y2957" s="28" ph="1"/>
      <c r="AK2957" s="28"/>
    </row>
    <row r="2958" spans="1:37" ht="21" x14ac:dyDescent="0.15">
      <c r="A2958" s="28"/>
      <c r="B2958" s="28"/>
      <c r="Y2958" s="28" ph="1"/>
      <c r="AK2958" s="28"/>
    </row>
    <row r="2959" spans="1:37" ht="21" x14ac:dyDescent="0.15">
      <c r="A2959" s="28"/>
      <c r="B2959" s="28"/>
      <c r="Y2959" s="28" ph="1"/>
      <c r="AK2959" s="28"/>
    </row>
    <row r="2960" spans="1:37" ht="21" x14ac:dyDescent="0.15">
      <c r="A2960" s="28"/>
      <c r="B2960" s="28"/>
      <c r="Y2960" s="28" ph="1"/>
      <c r="AK2960" s="28"/>
    </row>
    <row r="2961" spans="1:37" ht="21" x14ac:dyDescent="0.15">
      <c r="A2961" s="28"/>
      <c r="B2961" s="28"/>
      <c r="Y2961" s="28" ph="1"/>
      <c r="AK2961" s="28"/>
    </row>
    <row r="2962" spans="1:37" ht="21" x14ac:dyDescent="0.15">
      <c r="A2962" s="28"/>
      <c r="B2962" s="28"/>
      <c r="Y2962" s="28" ph="1"/>
      <c r="AK2962" s="28"/>
    </row>
    <row r="2963" spans="1:37" ht="21" x14ac:dyDescent="0.15">
      <c r="A2963" s="28"/>
      <c r="B2963" s="28"/>
      <c r="Y2963" s="28" ph="1"/>
      <c r="AK2963" s="28"/>
    </row>
    <row r="2964" spans="1:37" ht="21" x14ac:dyDescent="0.15">
      <c r="A2964" s="28"/>
      <c r="B2964" s="28"/>
      <c r="Y2964" s="28" ph="1"/>
      <c r="AK2964" s="28"/>
    </row>
    <row r="2965" spans="1:37" ht="21" x14ac:dyDescent="0.15">
      <c r="A2965" s="28"/>
      <c r="B2965" s="28"/>
      <c r="Y2965" s="28" ph="1"/>
      <c r="AK2965" s="28"/>
    </row>
    <row r="2966" spans="1:37" ht="21" x14ac:dyDescent="0.15">
      <c r="A2966" s="28"/>
      <c r="B2966" s="28"/>
      <c r="Y2966" s="28" ph="1"/>
      <c r="AK2966" s="28"/>
    </row>
    <row r="2967" spans="1:37" ht="21" x14ac:dyDescent="0.15">
      <c r="A2967" s="28"/>
      <c r="B2967" s="28"/>
      <c r="Y2967" s="28" ph="1"/>
      <c r="AK2967" s="28"/>
    </row>
    <row r="2968" spans="1:37" ht="21" x14ac:dyDescent="0.15">
      <c r="A2968" s="28"/>
      <c r="B2968" s="28"/>
      <c r="Y2968" s="28" ph="1"/>
      <c r="AK2968" s="28"/>
    </row>
    <row r="2969" spans="1:37" ht="21" x14ac:dyDescent="0.15">
      <c r="A2969" s="28"/>
      <c r="B2969" s="28"/>
      <c r="Y2969" s="28" ph="1"/>
      <c r="AK2969" s="28"/>
    </row>
    <row r="2970" spans="1:37" ht="21" x14ac:dyDescent="0.15">
      <c r="A2970" s="28"/>
      <c r="B2970" s="28"/>
      <c r="Y2970" s="28" ph="1"/>
      <c r="AK2970" s="28"/>
    </row>
    <row r="2971" spans="1:37" ht="21" x14ac:dyDescent="0.15">
      <c r="A2971" s="28"/>
      <c r="B2971" s="28"/>
      <c r="Y2971" s="28" ph="1"/>
      <c r="AK2971" s="28"/>
    </row>
    <row r="2972" spans="1:37" ht="21" x14ac:dyDescent="0.15">
      <c r="A2972" s="28"/>
      <c r="B2972" s="28"/>
      <c r="Y2972" s="28" ph="1"/>
      <c r="AK2972" s="28"/>
    </row>
    <row r="2973" spans="1:37" ht="21" x14ac:dyDescent="0.15">
      <c r="A2973" s="28"/>
      <c r="B2973" s="28"/>
      <c r="Y2973" s="28" ph="1"/>
      <c r="AK2973" s="28"/>
    </row>
    <row r="2974" spans="1:37" ht="21" x14ac:dyDescent="0.15">
      <c r="A2974" s="28"/>
      <c r="B2974" s="28"/>
      <c r="Y2974" s="28" ph="1"/>
      <c r="AK2974" s="28"/>
    </row>
    <row r="2975" spans="1:37" ht="21" x14ac:dyDescent="0.15">
      <c r="A2975" s="28"/>
      <c r="B2975" s="28"/>
      <c r="Y2975" s="28" ph="1"/>
      <c r="AK2975" s="28"/>
    </row>
    <row r="2976" spans="1:37" ht="21" x14ac:dyDescent="0.15">
      <c r="A2976" s="28"/>
      <c r="B2976" s="28"/>
      <c r="Y2976" s="28" ph="1"/>
      <c r="AK2976" s="28"/>
    </row>
    <row r="2977" spans="1:37" ht="21" x14ac:dyDescent="0.15">
      <c r="A2977" s="28"/>
      <c r="B2977" s="28"/>
      <c r="Y2977" s="28" ph="1"/>
      <c r="AK2977" s="28"/>
    </row>
    <row r="2978" spans="1:37" ht="21" x14ac:dyDescent="0.15">
      <c r="A2978" s="28"/>
      <c r="B2978" s="28"/>
      <c r="Y2978" s="28" ph="1"/>
      <c r="AK2978" s="28"/>
    </row>
    <row r="2979" spans="1:37" ht="21" x14ac:dyDescent="0.15">
      <c r="A2979" s="28"/>
      <c r="B2979" s="28"/>
      <c r="Y2979" s="28" ph="1"/>
      <c r="AK2979" s="28"/>
    </row>
    <row r="2980" spans="1:37" ht="21" x14ac:dyDescent="0.15">
      <c r="A2980" s="28"/>
      <c r="B2980" s="28"/>
      <c r="Y2980" s="28" ph="1"/>
      <c r="AK2980" s="28"/>
    </row>
    <row r="2981" spans="1:37" ht="21" x14ac:dyDescent="0.15">
      <c r="A2981" s="28"/>
      <c r="B2981" s="28"/>
      <c r="Y2981" s="28" ph="1"/>
      <c r="AK2981" s="28"/>
    </row>
    <row r="2982" spans="1:37" ht="21" x14ac:dyDescent="0.15">
      <c r="A2982" s="28"/>
      <c r="B2982" s="28"/>
      <c r="Y2982" s="28" ph="1"/>
      <c r="AK2982" s="28"/>
    </row>
    <row r="2983" spans="1:37" ht="21" x14ac:dyDescent="0.15">
      <c r="A2983" s="28"/>
      <c r="B2983" s="28"/>
      <c r="Y2983" s="28" ph="1"/>
      <c r="AK2983" s="28"/>
    </row>
    <row r="2984" spans="1:37" ht="21" x14ac:dyDescent="0.15">
      <c r="A2984" s="28"/>
      <c r="B2984" s="28"/>
      <c r="Y2984" s="28" ph="1"/>
      <c r="AK2984" s="28"/>
    </row>
    <row r="2985" spans="1:37" ht="21" x14ac:dyDescent="0.15">
      <c r="A2985" s="28"/>
      <c r="B2985" s="28"/>
      <c r="Y2985" s="28" ph="1"/>
      <c r="AK2985" s="28"/>
    </row>
    <row r="2986" spans="1:37" ht="21" x14ac:dyDescent="0.15">
      <c r="A2986" s="28"/>
      <c r="B2986" s="28"/>
      <c r="Y2986" s="28" ph="1"/>
      <c r="AK2986" s="28"/>
    </row>
    <row r="2987" spans="1:37" ht="21" x14ac:dyDescent="0.15">
      <c r="A2987" s="28"/>
      <c r="B2987" s="28"/>
      <c r="Y2987" s="28" ph="1"/>
      <c r="AK2987" s="28"/>
    </row>
    <row r="2988" spans="1:37" ht="21" x14ac:dyDescent="0.15">
      <c r="A2988" s="28"/>
      <c r="B2988" s="28"/>
      <c r="Y2988" s="28" ph="1"/>
      <c r="AK2988" s="28"/>
    </row>
    <row r="2989" spans="1:37" ht="21" x14ac:dyDescent="0.15">
      <c r="A2989" s="28"/>
      <c r="B2989" s="28"/>
      <c r="Y2989" s="28" ph="1"/>
      <c r="AK2989" s="28"/>
    </row>
    <row r="2990" spans="1:37" ht="21" x14ac:dyDescent="0.15">
      <c r="A2990" s="28"/>
      <c r="B2990" s="28"/>
      <c r="Y2990" s="28" ph="1"/>
      <c r="AK2990" s="28"/>
    </row>
    <row r="2991" spans="1:37" ht="21" x14ac:dyDescent="0.15">
      <c r="A2991" s="28"/>
      <c r="B2991" s="28"/>
      <c r="Y2991" s="28" ph="1"/>
      <c r="AK2991" s="28"/>
    </row>
    <row r="2992" spans="1:37" ht="21" x14ac:dyDescent="0.15">
      <c r="A2992" s="28"/>
      <c r="B2992" s="28"/>
      <c r="Y2992" s="28" ph="1"/>
      <c r="AK2992" s="28"/>
    </row>
    <row r="2993" spans="1:37" ht="21" x14ac:dyDescent="0.15">
      <c r="A2993" s="28"/>
      <c r="B2993" s="28"/>
      <c r="Y2993" s="28" ph="1"/>
      <c r="AK2993" s="28"/>
    </row>
    <row r="2994" spans="1:37" ht="21" x14ac:dyDescent="0.15">
      <c r="A2994" s="28"/>
      <c r="B2994" s="28"/>
      <c r="Y2994" s="28" ph="1"/>
      <c r="AK2994" s="28"/>
    </row>
    <row r="2995" spans="1:37" ht="21" x14ac:dyDescent="0.15">
      <c r="A2995" s="28"/>
      <c r="B2995" s="28"/>
      <c r="Y2995" s="28" ph="1"/>
      <c r="AK2995" s="28"/>
    </row>
    <row r="2996" spans="1:37" ht="21" x14ac:dyDescent="0.15">
      <c r="A2996" s="28"/>
      <c r="B2996" s="28"/>
      <c r="Y2996" s="28" ph="1"/>
      <c r="AK2996" s="28"/>
    </row>
    <row r="2997" spans="1:37" ht="21" x14ac:dyDescent="0.15">
      <c r="A2997" s="28"/>
      <c r="B2997" s="28"/>
      <c r="Y2997" s="28" ph="1"/>
      <c r="AK2997" s="28"/>
    </row>
    <row r="2998" spans="1:37" ht="21" x14ac:dyDescent="0.15">
      <c r="A2998" s="28"/>
      <c r="B2998" s="28"/>
      <c r="Y2998" s="28" ph="1"/>
      <c r="AK2998" s="28"/>
    </row>
    <row r="2999" spans="1:37" ht="21" x14ac:dyDescent="0.15">
      <c r="A2999" s="28"/>
      <c r="B2999" s="28"/>
      <c r="Y2999" s="28" ph="1"/>
      <c r="AK2999" s="28"/>
    </row>
    <row r="3000" spans="1:37" ht="21" x14ac:dyDescent="0.15">
      <c r="A3000" s="28"/>
      <c r="B3000" s="28"/>
      <c r="Y3000" s="28" ph="1"/>
      <c r="AK3000" s="28"/>
    </row>
    <row r="3001" spans="1:37" ht="21" x14ac:dyDescent="0.15">
      <c r="A3001" s="28"/>
      <c r="B3001" s="28"/>
      <c r="Y3001" s="28" ph="1"/>
      <c r="AK3001" s="28"/>
    </row>
    <row r="3002" spans="1:37" ht="21" x14ac:dyDescent="0.15">
      <c r="A3002" s="28"/>
      <c r="B3002" s="28"/>
      <c r="Y3002" s="28" ph="1"/>
      <c r="AK3002" s="28"/>
    </row>
    <row r="3003" spans="1:37" ht="21" x14ac:dyDescent="0.15">
      <c r="A3003" s="28"/>
      <c r="B3003" s="28"/>
      <c r="Y3003" s="28" ph="1"/>
      <c r="AK3003" s="28"/>
    </row>
    <row r="3004" spans="1:37" ht="21" x14ac:dyDescent="0.15">
      <c r="A3004" s="28"/>
      <c r="B3004" s="28"/>
      <c r="Y3004" s="28" ph="1"/>
      <c r="AK3004" s="28"/>
    </row>
    <row r="3005" spans="1:37" ht="21" x14ac:dyDescent="0.15">
      <c r="A3005" s="28"/>
      <c r="B3005" s="28"/>
      <c r="Y3005" s="28" ph="1"/>
      <c r="AK3005" s="28"/>
    </row>
    <row r="3006" spans="1:37" ht="21" x14ac:dyDescent="0.15">
      <c r="A3006" s="28"/>
      <c r="B3006" s="28"/>
      <c r="Y3006" s="28" ph="1"/>
      <c r="AK3006" s="28"/>
    </row>
    <row r="3007" spans="1:37" ht="21" x14ac:dyDescent="0.15">
      <c r="A3007" s="28"/>
      <c r="B3007" s="28"/>
      <c r="Y3007" s="28" ph="1"/>
      <c r="AK3007" s="28"/>
    </row>
    <row r="3008" spans="1:37" ht="21" x14ac:dyDescent="0.15">
      <c r="A3008" s="28"/>
      <c r="B3008" s="28"/>
      <c r="Y3008" s="28" ph="1"/>
      <c r="AK3008" s="28"/>
    </row>
    <row r="3009" spans="1:37" ht="21" x14ac:dyDescent="0.15">
      <c r="A3009" s="28"/>
      <c r="B3009" s="28"/>
      <c r="Y3009" s="28" ph="1"/>
      <c r="AK3009" s="28"/>
    </row>
    <row r="3010" spans="1:37" ht="21" x14ac:dyDescent="0.15">
      <c r="A3010" s="28"/>
      <c r="B3010" s="28"/>
      <c r="Y3010" s="28" ph="1"/>
      <c r="AK3010" s="28"/>
    </row>
    <row r="3011" spans="1:37" ht="21" x14ac:dyDescent="0.15">
      <c r="A3011" s="28"/>
      <c r="B3011" s="28"/>
      <c r="Y3011" s="28" ph="1"/>
      <c r="AK3011" s="28"/>
    </row>
    <row r="3012" spans="1:37" ht="21" x14ac:dyDescent="0.15">
      <c r="A3012" s="28"/>
      <c r="B3012" s="28"/>
      <c r="Y3012" s="28" ph="1"/>
      <c r="AK3012" s="28"/>
    </row>
    <row r="3013" spans="1:37" ht="21" x14ac:dyDescent="0.15">
      <c r="A3013" s="28"/>
      <c r="B3013" s="28"/>
      <c r="Y3013" s="28" ph="1"/>
      <c r="AK3013" s="28"/>
    </row>
    <row r="3014" spans="1:37" ht="21" x14ac:dyDescent="0.15">
      <c r="A3014" s="28"/>
      <c r="B3014" s="28"/>
      <c r="Y3014" s="28" ph="1"/>
      <c r="AK3014" s="28"/>
    </row>
    <row r="3015" spans="1:37" ht="21" x14ac:dyDescent="0.15">
      <c r="A3015" s="28"/>
      <c r="B3015" s="28"/>
      <c r="Y3015" s="28" ph="1"/>
      <c r="AK3015" s="28"/>
    </row>
    <row r="3016" spans="1:37" ht="21" x14ac:dyDescent="0.15">
      <c r="A3016" s="28"/>
      <c r="B3016" s="28"/>
      <c r="Y3016" s="28" ph="1"/>
      <c r="AK3016" s="28"/>
    </row>
    <row r="3017" spans="1:37" ht="21" x14ac:dyDescent="0.15">
      <c r="A3017" s="28"/>
      <c r="B3017" s="28"/>
      <c r="Y3017" s="28" ph="1"/>
      <c r="AK3017" s="28"/>
    </row>
    <row r="3018" spans="1:37" ht="21" x14ac:dyDescent="0.15">
      <c r="A3018" s="28"/>
      <c r="B3018" s="28"/>
      <c r="Y3018" s="28" ph="1"/>
      <c r="AK3018" s="28"/>
    </row>
    <row r="3019" spans="1:37" ht="21" x14ac:dyDescent="0.15">
      <c r="A3019" s="28"/>
      <c r="B3019" s="28"/>
      <c r="Y3019" s="28" ph="1"/>
      <c r="AK3019" s="28"/>
    </row>
    <row r="3020" spans="1:37" ht="21" x14ac:dyDescent="0.15">
      <c r="A3020" s="28"/>
      <c r="B3020" s="28"/>
      <c r="Y3020" s="28" ph="1"/>
      <c r="AK3020" s="28"/>
    </row>
    <row r="3021" spans="1:37" ht="21" x14ac:dyDescent="0.15">
      <c r="A3021" s="28"/>
      <c r="B3021" s="28"/>
      <c r="Y3021" s="28" ph="1"/>
      <c r="AK3021" s="28"/>
    </row>
    <row r="3022" spans="1:37" ht="21" x14ac:dyDescent="0.15">
      <c r="A3022" s="28"/>
      <c r="B3022" s="28"/>
      <c r="Y3022" s="28" ph="1"/>
      <c r="AK3022" s="28"/>
    </row>
    <row r="3023" spans="1:37" ht="21" x14ac:dyDescent="0.15">
      <c r="A3023" s="28"/>
      <c r="B3023" s="28"/>
      <c r="Y3023" s="28" ph="1"/>
      <c r="AK3023" s="28"/>
    </row>
    <row r="3024" spans="1:37" ht="21" x14ac:dyDescent="0.15">
      <c r="A3024" s="28"/>
      <c r="B3024" s="28"/>
      <c r="Y3024" s="28" ph="1"/>
      <c r="AK3024" s="28"/>
    </row>
    <row r="3025" spans="1:37" ht="21" x14ac:dyDescent="0.15">
      <c r="A3025" s="28"/>
      <c r="B3025" s="28"/>
      <c r="Y3025" s="28" ph="1"/>
      <c r="AK3025" s="28"/>
    </row>
    <row r="3026" spans="1:37" ht="21" x14ac:dyDescent="0.15">
      <c r="A3026" s="28"/>
      <c r="B3026" s="28"/>
      <c r="Y3026" s="28" ph="1"/>
      <c r="AK3026" s="28"/>
    </row>
    <row r="3027" spans="1:37" ht="21" x14ac:dyDescent="0.15">
      <c r="A3027" s="28"/>
      <c r="B3027" s="28"/>
      <c r="Y3027" s="28" ph="1"/>
      <c r="AK3027" s="28"/>
    </row>
    <row r="3028" spans="1:37" ht="21" x14ac:dyDescent="0.15">
      <c r="A3028" s="28"/>
      <c r="B3028" s="28"/>
      <c r="Y3028" s="28" ph="1"/>
      <c r="AK3028" s="28"/>
    </row>
    <row r="3029" spans="1:37" ht="21" x14ac:dyDescent="0.15">
      <c r="A3029" s="28"/>
      <c r="B3029" s="28"/>
      <c r="Y3029" s="28" ph="1"/>
      <c r="AK3029" s="28"/>
    </row>
    <row r="3030" spans="1:37" ht="21" x14ac:dyDescent="0.15">
      <c r="A3030" s="28"/>
      <c r="B3030" s="28"/>
      <c r="Y3030" s="28" ph="1"/>
      <c r="AK3030" s="28"/>
    </row>
    <row r="3031" spans="1:37" ht="21" x14ac:dyDescent="0.15">
      <c r="A3031" s="28"/>
      <c r="B3031" s="28"/>
      <c r="Y3031" s="28" ph="1"/>
      <c r="AK3031" s="28"/>
    </row>
    <row r="3032" spans="1:37" ht="21" x14ac:dyDescent="0.15">
      <c r="A3032" s="28"/>
      <c r="B3032" s="28"/>
      <c r="Y3032" s="28" ph="1"/>
      <c r="AK3032" s="28"/>
    </row>
    <row r="3033" spans="1:37" ht="21" x14ac:dyDescent="0.15">
      <c r="A3033" s="28"/>
      <c r="B3033" s="28"/>
      <c r="Y3033" s="28" ph="1"/>
      <c r="AK3033" s="28"/>
    </row>
    <row r="3034" spans="1:37" ht="21" x14ac:dyDescent="0.15">
      <c r="A3034" s="28"/>
      <c r="B3034" s="28"/>
      <c r="Y3034" s="28" ph="1"/>
      <c r="AK3034" s="28"/>
    </row>
    <row r="3035" spans="1:37" ht="21" x14ac:dyDescent="0.15">
      <c r="A3035" s="28"/>
      <c r="B3035" s="28"/>
      <c r="Y3035" s="28" ph="1"/>
      <c r="AK3035" s="28"/>
    </row>
    <row r="3036" spans="1:37" ht="21" x14ac:dyDescent="0.15">
      <c r="A3036" s="28"/>
      <c r="B3036" s="28"/>
      <c r="Y3036" s="28" ph="1"/>
      <c r="AK3036" s="28"/>
    </row>
    <row r="3037" spans="1:37" ht="21" x14ac:dyDescent="0.15">
      <c r="A3037" s="28"/>
      <c r="B3037" s="28"/>
      <c r="Y3037" s="28" ph="1"/>
      <c r="AK3037" s="28"/>
    </row>
    <row r="3038" spans="1:37" ht="21" x14ac:dyDescent="0.15">
      <c r="A3038" s="28"/>
      <c r="B3038" s="28"/>
      <c r="Y3038" s="28" ph="1"/>
      <c r="AK3038" s="28"/>
    </row>
    <row r="3039" spans="1:37" ht="21" x14ac:dyDescent="0.15">
      <c r="A3039" s="28"/>
      <c r="B3039" s="28"/>
      <c r="Y3039" s="28" ph="1"/>
      <c r="AK3039" s="28"/>
    </row>
    <row r="3040" spans="1:37" ht="21" x14ac:dyDescent="0.15">
      <c r="A3040" s="28"/>
      <c r="B3040" s="28"/>
      <c r="Y3040" s="28" ph="1"/>
      <c r="AK3040" s="28"/>
    </row>
    <row r="3041" spans="1:37" ht="21" x14ac:dyDescent="0.15">
      <c r="A3041" s="28"/>
      <c r="B3041" s="28"/>
      <c r="Y3041" s="28" ph="1"/>
      <c r="AK3041" s="28"/>
    </row>
    <row r="3042" spans="1:37" ht="21" x14ac:dyDescent="0.15">
      <c r="A3042" s="28"/>
      <c r="B3042" s="28"/>
      <c r="Y3042" s="28" ph="1"/>
      <c r="AK3042" s="28"/>
    </row>
    <row r="3043" spans="1:37" ht="21" x14ac:dyDescent="0.15">
      <c r="A3043" s="28"/>
      <c r="B3043" s="28"/>
      <c r="Y3043" s="28" ph="1"/>
      <c r="AK3043" s="28"/>
    </row>
    <row r="3044" spans="1:37" ht="21" x14ac:dyDescent="0.15">
      <c r="A3044" s="28"/>
      <c r="B3044" s="28"/>
      <c r="Y3044" s="28" ph="1"/>
      <c r="AK3044" s="28"/>
    </row>
    <row r="3045" spans="1:37" ht="21" x14ac:dyDescent="0.15">
      <c r="A3045" s="28"/>
      <c r="B3045" s="28"/>
      <c r="Y3045" s="28" ph="1"/>
      <c r="AK3045" s="28"/>
    </row>
    <row r="3046" spans="1:37" ht="21" x14ac:dyDescent="0.15">
      <c r="A3046" s="28"/>
      <c r="B3046" s="28"/>
      <c r="Y3046" s="28" ph="1"/>
      <c r="AK3046" s="28"/>
    </row>
    <row r="3047" spans="1:37" ht="21" x14ac:dyDescent="0.15">
      <c r="A3047" s="28"/>
      <c r="B3047" s="28"/>
      <c r="Y3047" s="28" ph="1"/>
      <c r="AK3047" s="28"/>
    </row>
    <row r="3048" spans="1:37" ht="21" x14ac:dyDescent="0.15">
      <c r="A3048" s="28"/>
      <c r="B3048" s="28"/>
      <c r="Y3048" s="28" ph="1"/>
      <c r="AK3048" s="28"/>
    </row>
    <row r="3049" spans="1:37" ht="21" x14ac:dyDescent="0.15">
      <c r="A3049" s="28"/>
      <c r="B3049" s="28"/>
      <c r="Y3049" s="28" ph="1"/>
      <c r="AK3049" s="28"/>
    </row>
    <row r="3050" spans="1:37" ht="21" x14ac:dyDescent="0.15">
      <c r="A3050" s="28"/>
      <c r="B3050" s="28"/>
      <c r="Y3050" s="28" ph="1"/>
      <c r="AK3050" s="28"/>
    </row>
    <row r="3051" spans="1:37" ht="21" x14ac:dyDescent="0.15">
      <c r="A3051" s="28"/>
      <c r="B3051" s="28"/>
      <c r="Y3051" s="28" ph="1"/>
      <c r="AK3051" s="28"/>
    </row>
    <row r="3052" spans="1:37" ht="21" x14ac:dyDescent="0.15">
      <c r="A3052" s="28"/>
      <c r="B3052" s="28"/>
      <c r="Y3052" s="28" ph="1"/>
      <c r="AK3052" s="28"/>
    </row>
    <row r="3053" spans="1:37" ht="21" x14ac:dyDescent="0.15">
      <c r="A3053" s="28"/>
      <c r="B3053" s="28"/>
      <c r="Y3053" s="28" ph="1"/>
      <c r="AK3053" s="28"/>
    </row>
    <row r="3054" spans="1:37" ht="21" x14ac:dyDescent="0.15">
      <c r="A3054" s="28"/>
      <c r="B3054" s="28"/>
      <c r="Y3054" s="28" ph="1"/>
      <c r="AK3054" s="28"/>
    </row>
    <row r="3055" spans="1:37" ht="21" x14ac:dyDescent="0.15">
      <c r="A3055" s="28"/>
      <c r="B3055" s="28"/>
      <c r="Y3055" s="28" ph="1"/>
      <c r="AK3055" s="28"/>
    </row>
    <row r="3056" spans="1:37" ht="21" x14ac:dyDescent="0.15">
      <c r="A3056" s="28"/>
      <c r="B3056" s="28"/>
      <c r="Y3056" s="28" ph="1"/>
      <c r="AK3056" s="28"/>
    </row>
    <row r="3057" spans="1:37" ht="21" x14ac:dyDescent="0.15">
      <c r="A3057" s="28"/>
      <c r="B3057" s="28"/>
      <c r="Y3057" s="28" ph="1"/>
      <c r="AK3057" s="28"/>
    </row>
    <row r="3058" spans="1:37" ht="21" x14ac:dyDescent="0.15">
      <c r="A3058" s="28"/>
      <c r="B3058" s="28"/>
      <c r="Y3058" s="28" ph="1"/>
      <c r="AK3058" s="28"/>
    </row>
    <row r="3059" spans="1:37" ht="21" x14ac:dyDescent="0.15">
      <c r="A3059" s="28"/>
      <c r="B3059" s="28"/>
      <c r="Y3059" s="28" ph="1"/>
      <c r="AK3059" s="28"/>
    </row>
    <row r="3060" spans="1:37" ht="21" x14ac:dyDescent="0.15">
      <c r="A3060" s="28"/>
      <c r="B3060" s="28"/>
      <c r="Y3060" s="28" ph="1"/>
      <c r="AK3060" s="28"/>
    </row>
    <row r="3061" spans="1:37" ht="21" x14ac:dyDescent="0.15">
      <c r="A3061" s="28"/>
      <c r="B3061" s="28"/>
      <c r="Y3061" s="28" ph="1"/>
      <c r="AK3061" s="28"/>
    </row>
    <row r="3062" spans="1:37" ht="21" x14ac:dyDescent="0.15">
      <c r="A3062" s="28"/>
      <c r="B3062" s="28"/>
      <c r="Y3062" s="28" ph="1"/>
      <c r="AK3062" s="28"/>
    </row>
    <row r="3063" spans="1:37" ht="21" x14ac:dyDescent="0.15">
      <c r="A3063" s="28"/>
      <c r="B3063" s="28"/>
      <c r="Y3063" s="28" ph="1"/>
      <c r="AK3063" s="28"/>
    </row>
    <row r="3064" spans="1:37" ht="21" x14ac:dyDescent="0.15">
      <c r="A3064" s="28"/>
      <c r="B3064" s="28"/>
      <c r="Y3064" s="28" ph="1"/>
      <c r="AK3064" s="28"/>
    </row>
    <row r="3065" spans="1:37" ht="21" x14ac:dyDescent="0.15">
      <c r="A3065" s="28"/>
      <c r="B3065" s="28"/>
      <c r="Y3065" s="28" ph="1"/>
      <c r="AK3065" s="28"/>
    </row>
    <row r="3066" spans="1:37" ht="21" x14ac:dyDescent="0.15">
      <c r="A3066" s="28"/>
      <c r="B3066" s="28"/>
      <c r="Y3066" s="28" ph="1"/>
      <c r="AK3066" s="28"/>
    </row>
    <row r="3067" spans="1:37" ht="21" x14ac:dyDescent="0.15">
      <c r="A3067" s="28"/>
      <c r="B3067" s="28"/>
      <c r="Y3067" s="28" ph="1"/>
      <c r="AK3067" s="28"/>
    </row>
    <row r="3068" spans="1:37" ht="21" x14ac:dyDescent="0.15">
      <c r="A3068" s="28"/>
      <c r="B3068" s="28"/>
      <c r="Y3068" s="28" ph="1"/>
      <c r="AK3068" s="28"/>
    </row>
    <row r="3069" spans="1:37" ht="21" x14ac:dyDescent="0.15">
      <c r="A3069" s="28"/>
      <c r="B3069" s="28"/>
      <c r="Y3069" s="28" ph="1"/>
      <c r="AK3069" s="28"/>
    </row>
    <row r="3070" spans="1:37" ht="21" x14ac:dyDescent="0.15">
      <c r="A3070" s="28"/>
      <c r="B3070" s="28"/>
      <c r="Y3070" s="28" ph="1"/>
      <c r="AK3070" s="28"/>
    </row>
    <row r="3071" spans="1:37" ht="21" x14ac:dyDescent="0.15">
      <c r="A3071" s="28"/>
      <c r="B3071" s="28"/>
      <c r="Y3071" s="28" ph="1"/>
      <c r="AK3071" s="28"/>
    </row>
    <row r="3072" spans="1:37" ht="21" x14ac:dyDescent="0.15">
      <c r="A3072" s="28"/>
      <c r="B3072" s="28"/>
      <c r="Y3072" s="28" ph="1"/>
      <c r="AK3072" s="28"/>
    </row>
    <row r="3073" spans="1:37" ht="21" x14ac:dyDescent="0.15">
      <c r="A3073" s="28"/>
      <c r="B3073" s="28"/>
      <c r="Y3073" s="28" ph="1"/>
      <c r="AK3073" s="28"/>
    </row>
    <row r="3074" spans="1:37" ht="21" x14ac:dyDescent="0.15">
      <c r="A3074" s="28"/>
      <c r="B3074" s="28"/>
      <c r="Y3074" s="28" ph="1"/>
      <c r="AK3074" s="28"/>
    </row>
    <row r="3075" spans="1:37" ht="21" x14ac:dyDescent="0.15">
      <c r="A3075" s="28"/>
      <c r="B3075" s="28"/>
      <c r="Y3075" s="28" ph="1"/>
      <c r="AK3075" s="28"/>
    </row>
    <row r="3076" spans="1:37" ht="21" x14ac:dyDescent="0.15">
      <c r="A3076" s="28"/>
      <c r="B3076" s="28"/>
      <c r="Y3076" s="28" ph="1"/>
      <c r="AK3076" s="28"/>
    </row>
    <row r="3077" spans="1:37" ht="21" x14ac:dyDescent="0.15">
      <c r="A3077" s="28"/>
      <c r="B3077" s="28"/>
      <c r="Y3077" s="28" ph="1"/>
      <c r="AK3077" s="28"/>
    </row>
    <row r="3078" spans="1:37" ht="21" x14ac:dyDescent="0.15">
      <c r="A3078" s="28"/>
      <c r="B3078" s="28"/>
      <c r="Y3078" s="28" ph="1"/>
      <c r="AK3078" s="28"/>
    </row>
    <row r="3079" spans="1:37" ht="21" x14ac:dyDescent="0.15">
      <c r="A3079" s="28"/>
      <c r="B3079" s="28"/>
      <c r="Y3079" s="28" ph="1"/>
      <c r="AK3079" s="28"/>
    </row>
    <row r="3080" spans="1:37" ht="21" x14ac:dyDescent="0.15">
      <c r="A3080" s="28"/>
      <c r="B3080" s="28"/>
      <c r="Y3080" s="28" ph="1"/>
      <c r="AK3080" s="28"/>
    </row>
    <row r="3081" spans="1:37" ht="21" x14ac:dyDescent="0.15">
      <c r="A3081" s="28"/>
      <c r="B3081" s="28"/>
      <c r="Y3081" s="28" ph="1"/>
      <c r="AK3081" s="28"/>
    </row>
    <row r="3082" spans="1:37" ht="21" x14ac:dyDescent="0.15">
      <c r="A3082" s="28"/>
      <c r="B3082" s="28"/>
      <c r="Y3082" s="28" ph="1"/>
      <c r="AK3082" s="28"/>
    </row>
    <row r="3083" spans="1:37" ht="21" x14ac:dyDescent="0.15">
      <c r="A3083" s="28"/>
      <c r="B3083" s="28"/>
      <c r="Y3083" s="28" ph="1"/>
      <c r="AK3083" s="28"/>
    </row>
    <row r="3084" spans="1:37" ht="21" x14ac:dyDescent="0.15">
      <c r="A3084" s="28"/>
      <c r="B3084" s="28"/>
      <c r="Y3084" s="28" ph="1"/>
      <c r="AK3084" s="28"/>
    </row>
    <row r="3085" spans="1:37" ht="21" x14ac:dyDescent="0.15">
      <c r="A3085" s="28"/>
      <c r="B3085" s="28"/>
      <c r="Y3085" s="28" ph="1"/>
      <c r="AK3085" s="28"/>
    </row>
    <row r="3086" spans="1:37" ht="21" x14ac:dyDescent="0.15">
      <c r="A3086" s="28"/>
      <c r="B3086" s="28"/>
      <c r="Y3086" s="28" ph="1"/>
      <c r="AK3086" s="28"/>
    </row>
    <row r="3087" spans="1:37" ht="21" x14ac:dyDescent="0.15">
      <c r="A3087" s="28"/>
      <c r="B3087" s="28"/>
      <c r="Y3087" s="28" ph="1"/>
      <c r="AK3087" s="28"/>
    </row>
    <row r="3088" spans="1:37" ht="21" x14ac:dyDescent="0.15">
      <c r="A3088" s="28"/>
      <c r="B3088" s="28"/>
      <c r="Y3088" s="28" ph="1"/>
      <c r="AK3088" s="28"/>
    </row>
    <row r="3089" spans="1:37" ht="21" x14ac:dyDescent="0.15">
      <c r="A3089" s="28"/>
      <c r="B3089" s="28"/>
      <c r="Y3089" s="28" ph="1"/>
      <c r="AK3089" s="28"/>
    </row>
    <row r="3090" spans="1:37" ht="21" x14ac:dyDescent="0.15">
      <c r="A3090" s="28"/>
      <c r="B3090" s="28"/>
      <c r="Y3090" s="28" ph="1"/>
      <c r="AK3090" s="28"/>
    </row>
    <row r="3091" spans="1:37" ht="21" x14ac:dyDescent="0.15">
      <c r="A3091" s="28"/>
      <c r="B3091" s="28"/>
      <c r="Y3091" s="28" ph="1"/>
      <c r="AK3091" s="28"/>
    </row>
    <row r="3092" spans="1:37" ht="21" x14ac:dyDescent="0.15">
      <c r="A3092" s="28"/>
      <c r="B3092" s="28"/>
      <c r="Y3092" s="28" ph="1"/>
      <c r="AK3092" s="28"/>
    </row>
    <row r="3093" spans="1:37" ht="21" x14ac:dyDescent="0.15">
      <c r="A3093" s="28"/>
      <c r="B3093" s="28"/>
      <c r="Y3093" s="28" ph="1"/>
      <c r="AK3093" s="28"/>
    </row>
    <row r="3094" spans="1:37" ht="21" x14ac:dyDescent="0.15">
      <c r="A3094" s="28"/>
      <c r="B3094" s="28"/>
      <c r="Y3094" s="28" ph="1"/>
      <c r="AK3094" s="28"/>
    </row>
    <row r="3095" spans="1:37" ht="21" x14ac:dyDescent="0.15">
      <c r="A3095" s="28"/>
      <c r="B3095" s="28"/>
      <c r="Y3095" s="28" ph="1"/>
      <c r="AK3095" s="28"/>
    </row>
    <row r="3096" spans="1:37" ht="21" x14ac:dyDescent="0.15">
      <c r="A3096" s="28"/>
      <c r="B3096" s="28"/>
      <c r="Y3096" s="28" ph="1"/>
      <c r="AK3096" s="28"/>
    </row>
    <row r="3097" spans="1:37" ht="21" x14ac:dyDescent="0.15">
      <c r="A3097" s="28"/>
      <c r="B3097" s="28"/>
      <c r="Y3097" s="28" ph="1"/>
      <c r="AK3097" s="28"/>
    </row>
    <row r="3098" spans="1:37" ht="21" x14ac:dyDescent="0.15">
      <c r="A3098" s="28"/>
      <c r="B3098" s="28"/>
      <c r="Y3098" s="28" ph="1"/>
      <c r="AK3098" s="28"/>
    </row>
    <row r="3099" spans="1:37" ht="21" x14ac:dyDescent="0.15">
      <c r="A3099" s="28"/>
      <c r="B3099" s="28"/>
      <c r="Y3099" s="28" ph="1"/>
      <c r="AK3099" s="28"/>
    </row>
    <row r="3100" spans="1:37" ht="21" x14ac:dyDescent="0.15">
      <c r="A3100" s="28"/>
      <c r="B3100" s="28"/>
      <c r="Y3100" s="28" ph="1"/>
      <c r="AK3100" s="28"/>
    </row>
    <row r="3101" spans="1:37" ht="21" x14ac:dyDescent="0.15">
      <c r="A3101" s="28"/>
      <c r="B3101" s="28"/>
      <c r="Y3101" s="28" ph="1"/>
      <c r="AK3101" s="28"/>
    </row>
    <row r="3102" spans="1:37" ht="21" x14ac:dyDescent="0.15">
      <c r="A3102" s="28"/>
      <c r="B3102" s="28"/>
      <c r="Y3102" s="28" ph="1"/>
      <c r="AK3102" s="28"/>
    </row>
    <row r="3103" spans="1:37" ht="21" x14ac:dyDescent="0.15">
      <c r="A3103" s="28"/>
      <c r="B3103" s="28"/>
      <c r="Y3103" s="28" ph="1"/>
      <c r="AK3103" s="28"/>
    </row>
    <row r="3104" spans="1:37" ht="21" x14ac:dyDescent="0.15">
      <c r="A3104" s="28"/>
      <c r="B3104" s="28"/>
      <c r="Y3104" s="28" ph="1"/>
      <c r="AK3104" s="28"/>
    </row>
    <row r="3105" spans="1:37" ht="21" x14ac:dyDescent="0.15">
      <c r="A3105" s="28"/>
      <c r="B3105" s="28"/>
      <c r="Y3105" s="28" ph="1"/>
      <c r="AK3105" s="28"/>
    </row>
    <row r="3106" spans="1:37" ht="21" x14ac:dyDescent="0.15">
      <c r="A3106" s="28"/>
      <c r="B3106" s="28"/>
      <c r="Y3106" s="28" ph="1"/>
      <c r="AK3106" s="28"/>
    </row>
    <row r="3107" spans="1:37" ht="21" x14ac:dyDescent="0.15">
      <c r="A3107" s="28"/>
      <c r="B3107" s="28"/>
      <c r="Y3107" s="28" ph="1"/>
      <c r="AK3107" s="28"/>
    </row>
    <row r="3108" spans="1:37" ht="21" x14ac:dyDescent="0.15">
      <c r="A3108" s="28"/>
      <c r="B3108" s="28"/>
      <c r="Y3108" s="28" ph="1"/>
      <c r="AK3108" s="28"/>
    </row>
    <row r="3109" spans="1:37" ht="21" x14ac:dyDescent="0.15">
      <c r="A3109" s="28"/>
      <c r="B3109" s="28"/>
      <c r="Y3109" s="28" ph="1"/>
      <c r="AK3109" s="28"/>
    </row>
    <row r="3110" spans="1:37" ht="21" x14ac:dyDescent="0.15">
      <c r="A3110" s="28"/>
      <c r="B3110" s="28"/>
      <c r="Y3110" s="28" ph="1"/>
      <c r="AK3110" s="28"/>
    </row>
    <row r="3111" spans="1:37" ht="21" x14ac:dyDescent="0.15">
      <c r="A3111" s="28"/>
      <c r="B3111" s="28"/>
      <c r="Y3111" s="28" ph="1"/>
      <c r="AK3111" s="28"/>
    </row>
    <row r="3112" spans="1:37" ht="21" x14ac:dyDescent="0.15">
      <c r="A3112" s="28"/>
      <c r="B3112" s="28"/>
      <c r="Y3112" s="28" ph="1"/>
      <c r="AK3112" s="28"/>
    </row>
    <row r="3113" spans="1:37" ht="21" x14ac:dyDescent="0.15">
      <c r="A3113" s="28"/>
      <c r="B3113" s="28"/>
      <c r="Y3113" s="28" ph="1"/>
      <c r="AK3113" s="28"/>
    </row>
    <row r="3114" spans="1:37" ht="21" x14ac:dyDescent="0.15">
      <c r="A3114" s="28"/>
      <c r="B3114" s="28"/>
      <c r="Y3114" s="28" ph="1"/>
      <c r="AK3114" s="28"/>
    </row>
    <row r="3115" spans="1:37" ht="21" x14ac:dyDescent="0.15">
      <c r="A3115" s="28"/>
      <c r="B3115" s="28"/>
      <c r="Y3115" s="28" ph="1"/>
      <c r="AK3115" s="28"/>
    </row>
    <row r="3116" spans="1:37" ht="21" x14ac:dyDescent="0.15">
      <c r="A3116" s="28"/>
      <c r="B3116" s="28"/>
      <c r="Y3116" s="28" ph="1"/>
      <c r="AK3116" s="28"/>
    </row>
    <row r="3117" spans="1:37" ht="21" x14ac:dyDescent="0.15">
      <c r="A3117" s="28"/>
      <c r="B3117" s="28"/>
      <c r="Y3117" s="28" ph="1"/>
      <c r="AK3117" s="28"/>
    </row>
    <row r="3118" spans="1:37" ht="21" x14ac:dyDescent="0.15">
      <c r="A3118" s="28"/>
      <c r="B3118" s="28"/>
      <c r="Y3118" s="28" ph="1"/>
      <c r="AK3118" s="28"/>
    </row>
    <row r="3119" spans="1:37" ht="21" x14ac:dyDescent="0.15">
      <c r="A3119" s="28"/>
      <c r="B3119" s="28"/>
      <c r="Y3119" s="28" ph="1"/>
      <c r="AK3119" s="28"/>
    </row>
    <row r="3120" spans="1:37" ht="21" x14ac:dyDescent="0.15">
      <c r="A3120" s="28"/>
      <c r="B3120" s="28"/>
      <c r="Y3120" s="28" ph="1"/>
      <c r="AK3120" s="28"/>
    </row>
    <row r="3121" spans="1:37" ht="21" x14ac:dyDescent="0.15">
      <c r="A3121" s="28"/>
      <c r="B3121" s="28"/>
      <c r="Y3121" s="28" ph="1"/>
      <c r="AK3121" s="28"/>
    </row>
    <row r="3122" spans="1:37" ht="21" x14ac:dyDescent="0.15">
      <c r="A3122" s="28"/>
      <c r="B3122" s="28"/>
      <c r="Y3122" s="28" ph="1"/>
      <c r="AK3122" s="28"/>
    </row>
    <row r="3123" spans="1:37" ht="21" x14ac:dyDescent="0.15">
      <c r="A3123" s="28"/>
      <c r="B3123" s="28"/>
      <c r="Y3123" s="28" ph="1"/>
      <c r="AK3123" s="28"/>
    </row>
    <row r="3124" spans="1:37" ht="21" x14ac:dyDescent="0.15">
      <c r="A3124" s="28"/>
      <c r="B3124" s="28"/>
      <c r="Y3124" s="28" ph="1"/>
      <c r="AK3124" s="28"/>
    </row>
    <row r="3125" spans="1:37" ht="21" x14ac:dyDescent="0.15">
      <c r="A3125" s="28"/>
      <c r="B3125" s="28"/>
      <c r="Y3125" s="28" ph="1"/>
      <c r="AK3125" s="28"/>
    </row>
    <row r="3126" spans="1:37" ht="21" x14ac:dyDescent="0.15">
      <c r="A3126" s="28"/>
      <c r="B3126" s="28"/>
      <c r="Y3126" s="28" ph="1"/>
      <c r="AK3126" s="28"/>
    </row>
    <row r="3127" spans="1:37" ht="21" x14ac:dyDescent="0.15">
      <c r="A3127" s="28"/>
      <c r="B3127" s="28"/>
      <c r="Y3127" s="28" ph="1"/>
      <c r="AK3127" s="28"/>
    </row>
    <row r="3128" spans="1:37" ht="21" x14ac:dyDescent="0.15">
      <c r="A3128" s="28"/>
      <c r="B3128" s="28"/>
      <c r="Y3128" s="28" ph="1"/>
      <c r="AK3128" s="28"/>
    </row>
    <row r="3129" spans="1:37" ht="21" x14ac:dyDescent="0.15">
      <c r="A3129" s="28"/>
      <c r="B3129" s="28"/>
      <c r="Y3129" s="28" ph="1"/>
      <c r="AK3129" s="28"/>
    </row>
    <row r="3130" spans="1:37" ht="21" x14ac:dyDescent="0.15">
      <c r="A3130" s="28"/>
      <c r="B3130" s="28"/>
      <c r="Y3130" s="28" ph="1"/>
      <c r="AK3130" s="28"/>
    </row>
    <row r="3131" spans="1:37" ht="21" x14ac:dyDescent="0.15">
      <c r="A3131" s="28"/>
      <c r="B3131" s="28"/>
      <c r="Y3131" s="28" ph="1"/>
      <c r="AK3131" s="28"/>
    </row>
    <row r="3132" spans="1:37" ht="21" x14ac:dyDescent="0.15">
      <c r="A3132" s="28"/>
      <c r="B3132" s="28"/>
      <c r="Y3132" s="28" ph="1"/>
      <c r="AK3132" s="28"/>
    </row>
    <row r="3133" spans="1:37" ht="21" x14ac:dyDescent="0.15">
      <c r="A3133" s="28"/>
      <c r="B3133" s="28"/>
      <c r="Y3133" s="28" ph="1"/>
      <c r="AK3133" s="28"/>
    </row>
    <row r="3134" spans="1:37" ht="21" x14ac:dyDescent="0.15">
      <c r="A3134" s="28"/>
      <c r="B3134" s="28"/>
      <c r="Y3134" s="28" ph="1"/>
      <c r="AK3134" s="28"/>
    </row>
    <row r="3135" spans="1:37" ht="21" x14ac:dyDescent="0.15">
      <c r="A3135" s="28"/>
      <c r="B3135" s="28"/>
      <c r="Y3135" s="28" ph="1"/>
      <c r="AK3135" s="28"/>
    </row>
    <row r="3136" spans="1:37" ht="21" x14ac:dyDescent="0.15">
      <c r="A3136" s="28"/>
      <c r="B3136" s="28"/>
      <c r="Y3136" s="28" ph="1"/>
      <c r="AK3136" s="28"/>
    </row>
    <row r="3137" spans="1:37" ht="21" x14ac:dyDescent="0.15">
      <c r="A3137" s="28"/>
      <c r="B3137" s="28"/>
      <c r="Y3137" s="28" ph="1"/>
      <c r="AK3137" s="28"/>
    </row>
    <row r="3138" spans="1:37" ht="21" x14ac:dyDescent="0.15">
      <c r="A3138" s="28"/>
      <c r="B3138" s="28"/>
      <c r="Y3138" s="28" ph="1"/>
      <c r="AK3138" s="28"/>
    </row>
    <row r="3139" spans="1:37" ht="21" x14ac:dyDescent="0.15">
      <c r="A3139" s="28"/>
      <c r="B3139" s="28"/>
      <c r="Y3139" s="28" ph="1"/>
      <c r="AK3139" s="28"/>
    </row>
    <row r="3140" spans="1:37" ht="21" x14ac:dyDescent="0.15">
      <c r="A3140" s="28"/>
      <c r="B3140" s="28"/>
      <c r="Y3140" s="28" ph="1"/>
      <c r="AK3140" s="28"/>
    </row>
    <row r="3141" spans="1:37" ht="21" x14ac:dyDescent="0.15">
      <c r="A3141" s="28"/>
      <c r="B3141" s="28"/>
      <c r="Y3141" s="28" ph="1"/>
      <c r="AK3141" s="28"/>
    </row>
    <row r="3142" spans="1:37" ht="21" x14ac:dyDescent="0.15">
      <c r="A3142" s="28"/>
      <c r="B3142" s="28"/>
      <c r="Y3142" s="28" ph="1"/>
      <c r="AK3142" s="28"/>
    </row>
    <row r="3143" spans="1:37" ht="21" x14ac:dyDescent="0.15">
      <c r="A3143" s="28"/>
      <c r="B3143" s="28"/>
      <c r="Y3143" s="28" ph="1"/>
      <c r="AK3143" s="28"/>
    </row>
    <row r="3144" spans="1:37" ht="21" x14ac:dyDescent="0.15">
      <c r="A3144" s="28"/>
      <c r="B3144" s="28"/>
      <c r="Y3144" s="28" ph="1"/>
      <c r="AK3144" s="28"/>
    </row>
    <row r="3145" spans="1:37" ht="21" x14ac:dyDescent="0.15">
      <c r="A3145" s="28"/>
      <c r="B3145" s="28"/>
      <c r="Y3145" s="28" ph="1"/>
      <c r="AK3145" s="28"/>
    </row>
    <row r="3146" spans="1:37" ht="21" x14ac:dyDescent="0.15">
      <c r="A3146" s="28"/>
      <c r="B3146" s="28"/>
      <c r="Y3146" s="28" ph="1"/>
      <c r="AK3146" s="28"/>
    </row>
    <row r="3147" spans="1:37" ht="21" x14ac:dyDescent="0.15">
      <c r="A3147" s="28"/>
      <c r="B3147" s="28"/>
      <c r="Y3147" s="28" ph="1"/>
      <c r="AK3147" s="28"/>
    </row>
    <row r="3148" spans="1:37" ht="21" x14ac:dyDescent="0.15">
      <c r="A3148" s="28"/>
      <c r="B3148" s="28"/>
      <c r="Y3148" s="28" ph="1"/>
      <c r="AK3148" s="28"/>
    </row>
    <row r="3149" spans="1:37" ht="21" x14ac:dyDescent="0.15">
      <c r="A3149" s="28"/>
      <c r="B3149" s="28"/>
      <c r="Y3149" s="28" ph="1"/>
      <c r="AK3149" s="28"/>
    </row>
    <row r="3150" spans="1:37" ht="21" x14ac:dyDescent="0.15">
      <c r="A3150" s="28"/>
      <c r="B3150" s="28"/>
      <c r="Y3150" s="28" ph="1"/>
      <c r="AK3150" s="28"/>
    </row>
    <row r="3151" spans="1:37" ht="21" x14ac:dyDescent="0.15">
      <c r="A3151" s="28"/>
      <c r="B3151" s="28"/>
      <c r="Y3151" s="28" ph="1"/>
      <c r="AK3151" s="28"/>
    </row>
    <row r="3152" spans="1:37" ht="21" x14ac:dyDescent="0.15">
      <c r="A3152" s="28"/>
      <c r="B3152" s="28"/>
      <c r="Y3152" s="28" ph="1"/>
      <c r="AK3152" s="28"/>
    </row>
    <row r="3153" spans="1:37" ht="21" x14ac:dyDescent="0.15">
      <c r="A3153" s="28"/>
      <c r="B3153" s="28"/>
      <c r="Y3153" s="28" ph="1"/>
      <c r="AK3153" s="28"/>
    </row>
    <row r="3154" spans="1:37" ht="21" x14ac:dyDescent="0.15">
      <c r="A3154" s="28"/>
      <c r="B3154" s="28"/>
      <c r="Y3154" s="28" ph="1"/>
      <c r="AK3154" s="28"/>
    </row>
    <row r="3155" spans="1:37" ht="21" x14ac:dyDescent="0.15">
      <c r="A3155" s="28"/>
      <c r="B3155" s="28"/>
      <c r="Y3155" s="28" ph="1"/>
      <c r="AK3155" s="28"/>
    </row>
    <row r="3156" spans="1:37" ht="21" x14ac:dyDescent="0.15">
      <c r="A3156" s="28"/>
      <c r="B3156" s="28"/>
      <c r="Y3156" s="28" ph="1"/>
      <c r="AK3156" s="28"/>
    </row>
    <row r="3157" spans="1:37" ht="21" x14ac:dyDescent="0.15">
      <c r="A3157" s="28"/>
      <c r="B3157" s="28"/>
      <c r="Y3157" s="28" ph="1"/>
      <c r="AK3157" s="28"/>
    </row>
    <row r="3158" spans="1:37" ht="21" x14ac:dyDescent="0.15">
      <c r="A3158" s="28"/>
      <c r="B3158" s="28"/>
      <c r="Y3158" s="28" ph="1"/>
      <c r="AK3158" s="28"/>
    </row>
    <row r="3159" spans="1:37" ht="21" x14ac:dyDescent="0.15">
      <c r="A3159" s="28"/>
      <c r="B3159" s="28"/>
      <c r="Y3159" s="28" ph="1"/>
      <c r="AK3159" s="28"/>
    </row>
    <row r="3160" spans="1:37" ht="21" x14ac:dyDescent="0.15">
      <c r="A3160" s="28"/>
      <c r="B3160" s="28"/>
      <c r="Y3160" s="28" ph="1"/>
      <c r="AK3160" s="28"/>
    </row>
    <row r="3161" spans="1:37" ht="21" x14ac:dyDescent="0.15">
      <c r="A3161" s="28"/>
      <c r="B3161" s="28"/>
      <c r="Y3161" s="28" ph="1"/>
      <c r="AK3161" s="28"/>
    </row>
    <row r="3162" spans="1:37" ht="21" x14ac:dyDescent="0.15">
      <c r="A3162" s="28"/>
      <c r="B3162" s="28"/>
      <c r="Y3162" s="28" ph="1"/>
      <c r="AK3162" s="28"/>
    </row>
    <row r="3163" spans="1:37" ht="21" x14ac:dyDescent="0.15">
      <c r="A3163" s="28"/>
      <c r="B3163" s="28"/>
      <c r="Y3163" s="28" ph="1"/>
      <c r="AK3163" s="28"/>
    </row>
    <row r="3164" spans="1:37" ht="21" x14ac:dyDescent="0.15">
      <c r="A3164" s="28"/>
      <c r="B3164" s="28"/>
      <c r="Y3164" s="28" ph="1"/>
      <c r="AK3164" s="28"/>
    </row>
    <row r="3165" spans="1:37" ht="21" x14ac:dyDescent="0.15">
      <c r="A3165" s="28"/>
      <c r="B3165" s="28"/>
      <c r="Y3165" s="28" ph="1"/>
      <c r="AK3165" s="28"/>
    </row>
    <row r="3166" spans="1:37" ht="21" x14ac:dyDescent="0.15">
      <c r="A3166" s="28"/>
      <c r="B3166" s="28"/>
      <c r="Y3166" s="28" ph="1"/>
      <c r="AK3166" s="28"/>
    </row>
    <row r="3167" spans="1:37" ht="21" x14ac:dyDescent="0.15">
      <c r="A3167" s="28"/>
      <c r="B3167" s="28"/>
      <c r="Y3167" s="28" ph="1"/>
      <c r="AK3167" s="28"/>
    </row>
    <row r="3168" spans="1:37" ht="21" x14ac:dyDescent="0.15">
      <c r="A3168" s="28"/>
      <c r="B3168" s="28"/>
      <c r="Y3168" s="28" ph="1"/>
      <c r="AK3168" s="28"/>
    </row>
    <row r="3169" spans="1:37" ht="21" x14ac:dyDescent="0.15">
      <c r="A3169" s="28"/>
      <c r="B3169" s="28"/>
      <c r="Y3169" s="28" ph="1"/>
      <c r="AK3169" s="28"/>
    </row>
    <row r="3170" spans="1:37" ht="21" x14ac:dyDescent="0.15">
      <c r="A3170" s="28"/>
      <c r="B3170" s="28"/>
      <c r="Y3170" s="28" ph="1"/>
      <c r="AK3170" s="28"/>
    </row>
    <row r="3171" spans="1:37" ht="21" x14ac:dyDescent="0.15">
      <c r="A3171" s="28"/>
      <c r="B3171" s="28"/>
      <c r="Y3171" s="28" ph="1"/>
      <c r="AK3171" s="28"/>
    </row>
    <row r="3172" spans="1:37" ht="21" x14ac:dyDescent="0.15">
      <c r="A3172" s="28"/>
      <c r="B3172" s="28"/>
      <c r="Y3172" s="28" ph="1"/>
      <c r="AK3172" s="28"/>
    </row>
    <row r="3173" spans="1:37" ht="21" x14ac:dyDescent="0.15">
      <c r="A3173" s="28"/>
      <c r="B3173" s="28"/>
      <c r="Y3173" s="28" ph="1"/>
      <c r="AK3173" s="28"/>
    </row>
    <row r="3174" spans="1:37" ht="21" x14ac:dyDescent="0.15">
      <c r="A3174" s="28"/>
      <c r="B3174" s="28"/>
      <c r="Y3174" s="28" ph="1"/>
      <c r="AK3174" s="28"/>
    </row>
    <row r="3175" spans="1:37" ht="21" x14ac:dyDescent="0.15">
      <c r="A3175" s="28"/>
      <c r="B3175" s="28"/>
      <c r="Y3175" s="28" ph="1"/>
      <c r="AK3175" s="28"/>
    </row>
    <row r="3176" spans="1:37" ht="21" x14ac:dyDescent="0.15">
      <c r="A3176" s="28"/>
      <c r="B3176" s="28"/>
      <c r="Y3176" s="28" ph="1"/>
      <c r="AK3176" s="28"/>
    </row>
    <row r="3177" spans="1:37" ht="21" x14ac:dyDescent="0.15">
      <c r="A3177" s="28"/>
      <c r="B3177" s="28"/>
      <c r="Y3177" s="28" ph="1"/>
      <c r="AK3177" s="28"/>
    </row>
    <row r="3178" spans="1:37" ht="21" x14ac:dyDescent="0.15">
      <c r="A3178" s="28"/>
      <c r="B3178" s="28"/>
      <c r="Y3178" s="28" ph="1"/>
      <c r="AK3178" s="28"/>
    </row>
    <row r="3179" spans="1:37" ht="21" x14ac:dyDescent="0.15">
      <c r="A3179" s="28"/>
      <c r="B3179" s="28"/>
      <c r="Y3179" s="28" ph="1"/>
      <c r="AK3179" s="28"/>
    </row>
    <row r="3180" spans="1:37" ht="21" x14ac:dyDescent="0.15">
      <c r="A3180" s="28"/>
      <c r="B3180" s="28"/>
      <c r="Y3180" s="28" ph="1"/>
      <c r="AK3180" s="28"/>
    </row>
    <row r="3181" spans="1:37" ht="21" x14ac:dyDescent="0.15">
      <c r="A3181" s="28"/>
      <c r="B3181" s="28"/>
      <c r="Y3181" s="28" ph="1"/>
      <c r="AK3181" s="28"/>
    </row>
    <row r="3182" spans="1:37" ht="21" x14ac:dyDescent="0.15">
      <c r="A3182" s="28"/>
      <c r="B3182" s="28"/>
      <c r="Y3182" s="28" ph="1"/>
      <c r="AK3182" s="28"/>
    </row>
    <row r="3183" spans="1:37" ht="21" x14ac:dyDescent="0.15">
      <c r="A3183" s="28"/>
      <c r="B3183" s="28"/>
      <c r="Y3183" s="28" ph="1"/>
      <c r="AK3183" s="28"/>
    </row>
    <row r="3184" spans="1:37" ht="21" x14ac:dyDescent="0.15">
      <c r="A3184" s="28"/>
      <c r="B3184" s="28"/>
      <c r="Y3184" s="28" ph="1"/>
      <c r="AK3184" s="28"/>
    </row>
    <row r="3185" spans="1:37" ht="21" x14ac:dyDescent="0.15">
      <c r="A3185" s="28"/>
      <c r="B3185" s="28"/>
      <c r="Y3185" s="28" ph="1"/>
      <c r="AK3185" s="28"/>
    </row>
    <row r="3186" spans="1:37" ht="21" x14ac:dyDescent="0.15">
      <c r="A3186" s="28"/>
      <c r="B3186" s="28"/>
      <c r="Y3186" s="28" ph="1"/>
      <c r="AK3186" s="28"/>
    </row>
    <row r="3187" spans="1:37" ht="21" x14ac:dyDescent="0.15">
      <c r="A3187" s="28"/>
      <c r="B3187" s="28"/>
      <c r="Y3187" s="28" ph="1"/>
      <c r="AK3187" s="28"/>
    </row>
    <row r="3188" spans="1:37" ht="21" x14ac:dyDescent="0.15">
      <c r="A3188" s="28"/>
      <c r="B3188" s="28"/>
      <c r="Y3188" s="28" ph="1"/>
      <c r="AK3188" s="28"/>
    </row>
    <row r="3189" spans="1:37" ht="21" x14ac:dyDescent="0.15">
      <c r="A3189" s="28"/>
      <c r="B3189" s="28"/>
      <c r="Y3189" s="28" ph="1"/>
      <c r="AK3189" s="28"/>
    </row>
    <row r="3190" spans="1:37" ht="21" x14ac:dyDescent="0.15">
      <c r="A3190" s="28"/>
      <c r="B3190" s="28"/>
      <c r="Y3190" s="28" ph="1"/>
      <c r="AK3190" s="28"/>
    </row>
    <row r="3191" spans="1:37" ht="21" x14ac:dyDescent="0.15">
      <c r="A3191" s="28"/>
      <c r="B3191" s="28"/>
      <c r="Y3191" s="28" ph="1"/>
      <c r="AK3191" s="28"/>
    </row>
    <row r="3192" spans="1:37" ht="21" x14ac:dyDescent="0.15">
      <c r="A3192" s="28"/>
      <c r="B3192" s="28"/>
      <c r="Y3192" s="28" ph="1"/>
      <c r="AK3192" s="28"/>
    </row>
    <row r="3193" spans="1:37" ht="21" x14ac:dyDescent="0.15">
      <c r="A3193" s="28"/>
      <c r="B3193" s="28"/>
      <c r="Y3193" s="28" ph="1"/>
      <c r="AK3193" s="28"/>
    </row>
    <row r="3194" spans="1:37" ht="21" x14ac:dyDescent="0.15">
      <c r="A3194" s="28"/>
      <c r="B3194" s="28"/>
      <c r="Y3194" s="28" ph="1"/>
      <c r="AK3194" s="28"/>
    </row>
    <row r="3195" spans="1:37" ht="21" x14ac:dyDescent="0.15">
      <c r="A3195" s="28"/>
      <c r="B3195" s="28"/>
      <c r="Y3195" s="28" ph="1"/>
      <c r="AK3195" s="28"/>
    </row>
    <row r="3196" spans="1:37" ht="21" x14ac:dyDescent="0.15">
      <c r="A3196" s="28"/>
      <c r="B3196" s="28"/>
      <c r="Y3196" s="28" ph="1"/>
      <c r="AK3196" s="28"/>
    </row>
    <row r="3197" spans="1:37" ht="21" x14ac:dyDescent="0.15">
      <c r="A3197" s="28"/>
      <c r="B3197" s="28"/>
      <c r="Y3197" s="28" ph="1"/>
      <c r="AK3197" s="28"/>
    </row>
    <row r="3198" spans="1:37" ht="21" x14ac:dyDescent="0.15">
      <c r="A3198" s="28"/>
      <c r="B3198" s="28"/>
      <c r="Y3198" s="28" ph="1"/>
      <c r="AK3198" s="28"/>
    </row>
    <row r="3199" spans="1:37" ht="21" x14ac:dyDescent="0.15">
      <c r="A3199" s="28"/>
      <c r="B3199" s="28"/>
      <c r="Y3199" s="28" ph="1"/>
      <c r="AK3199" s="28"/>
    </row>
    <row r="3200" spans="1:37" ht="21" x14ac:dyDescent="0.15">
      <c r="A3200" s="28"/>
      <c r="B3200" s="28"/>
      <c r="Y3200" s="28" ph="1"/>
      <c r="AK3200" s="28"/>
    </row>
    <row r="3201" spans="1:37" ht="21" x14ac:dyDescent="0.15">
      <c r="A3201" s="28"/>
      <c r="B3201" s="28"/>
      <c r="Y3201" s="28" ph="1"/>
      <c r="AK3201" s="28"/>
    </row>
    <row r="3202" spans="1:37" ht="21" x14ac:dyDescent="0.15">
      <c r="A3202" s="28"/>
      <c r="B3202" s="28"/>
      <c r="Y3202" s="28" ph="1"/>
      <c r="AK3202" s="28"/>
    </row>
    <row r="3203" spans="1:37" ht="21" x14ac:dyDescent="0.15">
      <c r="A3203" s="28"/>
      <c r="B3203" s="28"/>
      <c r="Y3203" s="28" ph="1"/>
      <c r="AK3203" s="28"/>
    </row>
    <row r="3204" spans="1:37" ht="21" x14ac:dyDescent="0.15">
      <c r="A3204" s="28"/>
      <c r="B3204" s="28"/>
      <c r="Y3204" s="28" ph="1"/>
      <c r="AK3204" s="28"/>
    </row>
    <row r="3205" spans="1:37" ht="21" x14ac:dyDescent="0.15">
      <c r="A3205" s="28"/>
      <c r="B3205" s="28"/>
      <c r="Y3205" s="28" ph="1"/>
      <c r="AK3205" s="28"/>
    </row>
    <row r="3206" spans="1:37" ht="21" x14ac:dyDescent="0.15">
      <c r="A3206" s="28"/>
      <c r="B3206" s="28"/>
      <c r="Y3206" s="28" ph="1"/>
      <c r="AK3206" s="28"/>
    </row>
    <row r="3207" spans="1:37" ht="21" x14ac:dyDescent="0.15">
      <c r="A3207" s="28"/>
      <c r="B3207" s="28"/>
      <c r="Y3207" s="28" ph="1"/>
      <c r="AK3207" s="28"/>
    </row>
    <row r="3208" spans="1:37" ht="21" x14ac:dyDescent="0.15">
      <c r="A3208" s="28"/>
      <c r="B3208" s="28"/>
      <c r="Y3208" s="28" ph="1"/>
      <c r="AK3208" s="28"/>
    </row>
    <row r="3209" spans="1:37" ht="21" x14ac:dyDescent="0.15">
      <c r="A3209" s="28"/>
      <c r="B3209" s="28"/>
      <c r="Y3209" s="28" ph="1"/>
      <c r="AK3209" s="28"/>
    </row>
    <row r="3210" spans="1:37" ht="21" x14ac:dyDescent="0.15">
      <c r="A3210" s="28"/>
      <c r="B3210" s="28"/>
      <c r="Y3210" s="28" ph="1"/>
      <c r="AK3210" s="28"/>
    </row>
    <row r="3211" spans="1:37" ht="21" x14ac:dyDescent="0.15">
      <c r="A3211" s="28"/>
      <c r="B3211" s="28"/>
      <c r="Y3211" s="28" ph="1"/>
      <c r="AK3211" s="28"/>
    </row>
    <row r="3212" spans="1:37" ht="21" x14ac:dyDescent="0.15">
      <c r="A3212" s="28"/>
      <c r="B3212" s="28"/>
      <c r="Y3212" s="28" ph="1"/>
      <c r="AK3212" s="28"/>
    </row>
    <row r="3213" spans="1:37" ht="21" x14ac:dyDescent="0.15">
      <c r="A3213" s="28"/>
      <c r="B3213" s="28"/>
      <c r="Y3213" s="28" ph="1"/>
      <c r="AK3213" s="28"/>
    </row>
    <row r="3214" spans="1:37" ht="21" x14ac:dyDescent="0.15">
      <c r="A3214" s="28"/>
      <c r="B3214" s="28"/>
      <c r="Y3214" s="28" ph="1"/>
      <c r="AK3214" s="28"/>
    </row>
    <row r="3215" spans="1:37" ht="21" x14ac:dyDescent="0.15">
      <c r="A3215" s="28"/>
      <c r="B3215" s="28"/>
      <c r="Y3215" s="28" ph="1"/>
      <c r="AK3215" s="28"/>
    </row>
    <row r="3216" spans="1:37" ht="21" x14ac:dyDescent="0.15">
      <c r="A3216" s="28"/>
      <c r="B3216" s="28"/>
      <c r="Y3216" s="28" ph="1"/>
      <c r="AK3216" s="28"/>
    </row>
    <row r="3217" spans="1:37" ht="21" x14ac:dyDescent="0.15">
      <c r="A3217" s="28"/>
      <c r="B3217" s="28"/>
      <c r="Y3217" s="28" ph="1"/>
      <c r="AK3217" s="28"/>
    </row>
    <row r="3218" spans="1:37" ht="21" x14ac:dyDescent="0.15">
      <c r="A3218" s="28"/>
      <c r="B3218" s="28"/>
      <c r="Y3218" s="28" ph="1"/>
      <c r="AK3218" s="28"/>
    </row>
    <row r="3219" spans="1:37" ht="21" x14ac:dyDescent="0.15">
      <c r="A3219" s="28"/>
      <c r="B3219" s="28"/>
      <c r="Y3219" s="28" ph="1"/>
      <c r="AK3219" s="28"/>
    </row>
    <row r="3220" spans="1:37" ht="21" x14ac:dyDescent="0.15">
      <c r="A3220" s="28"/>
      <c r="B3220" s="28"/>
      <c r="Y3220" s="28" ph="1"/>
      <c r="AK3220" s="28"/>
    </row>
    <row r="3221" spans="1:37" ht="21" x14ac:dyDescent="0.15">
      <c r="A3221" s="28"/>
      <c r="B3221" s="28"/>
      <c r="Y3221" s="28" ph="1"/>
      <c r="AK3221" s="28"/>
    </row>
    <row r="3222" spans="1:37" ht="21" x14ac:dyDescent="0.15">
      <c r="A3222" s="28"/>
      <c r="B3222" s="28"/>
      <c r="Y3222" s="28" ph="1"/>
      <c r="AK3222" s="28"/>
    </row>
    <row r="3223" spans="1:37" ht="21" x14ac:dyDescent="0.15">
      <c r="A3223" s="28"/>
      <c r="B3223" s="28"/>
      <c r="Y3223" s="28" ph="1"/>
      <c r="AK3223" s="28"/>
    </row>
    <row r="3224" spans="1:37" ht="21" x14ac:dyDescent="0.15">
      <c r="A3224" s="28"/>
      <c r="B3224" s="28"/>
      <c r="Y3224" s="28" ph="1"/>
      <c r="AK3224" s="28"/>
    </row>
    <row r="3225" spans="1:37" ht="21" x14ac:dyDescent="0.15">
      <c r="A3225" s="28"/>
      <c r="B3225" s="28"/>
      <c r="Y3225" s="28" ph="1"/>
      <c r="AK3225" s="28"/>
    </row>
    <row r="3226" spans="1:37" ht="21" x14ac:dyDescent="0.15">
      <c r="A3226" s="28"/>
      <c r="B3226" s="28"/>
      <c r="Y3226" s="28" ph="1"/>
      <c r="AK3226" s="28"/>
    </row>
    <row r="3227" spans="1:37" ht="21" x14ac:dyDescent="0.15">
      <c r="A3227" s="28"/>
      <c r="B3227" s="28"/>
      <c r="Y3227" s="28" ph="1"/>
      <c r="AK3227" s="28"/>
    </row>
    <row r="3228" spans="1:37" ht="21" x14ac:dyDescent="0.15">
      <c r="A3228" s="28"/>
      <c r="B3228" s="28"/>
      <c r="Y3228" s="28" ph="1"/>
      <c r="AK3228" s="28"/>
    </row>
    <row r="3229" spans="1:37" ht="21" x14ac:dyDescent="0.15">
      <c r="A3229" s="28"/>
      <c r="B3229" s="28"/>
      <c r="Y3229" s="28" ph="1"/>
      <c r="AK3229" s="28"/>
    </row>
    <row r="3230" spans="1:37" ht="21" x14ac:dyDescent="0.15">
      <c r="A3230" s="28"/>
      <c r="B3230" s="28"/>
      <c r="Y3230" s="28" ph="1"/>
      <c r="AK3230" s="28"/>
    </row>
    <row r="3231" spans="1:37" ht="21" x14ac:dyDescent="0.15">
      <c r="A3231" s="28"/>
      <c r="B3231" s="28"/>
      <c r="Y3231" s="28" ph="1"/>
      <c r="AK3231" s="28"/>
    </row>
    <row r="3232" spans="1:37" ht="21" x14ac:dyDescent="0.15">
      <c r="A3232" s="28"/>
      <c r="B3232" s="28"/>
      <c r="Y3232" s="28" ph="1"/>
      <c r="AK3232" s="28"/>
    </row>
    <row r="3233" spans="1:37" ht="21" x14ac:dyDescent="0.15">
      <c r="A3233" s="28"/>
      <c r="B3233" s="28"/>
      <c r="Y3233" s="28" ph="1"/>
      <c r="AK3233" s="28"/>
    </row>
    <row r="3234" spans="1:37" ht="21" x14ac:dyDescent="0.15">
      <c r="A3234" s="28"/>
      <c r="B3234" s="28"/>
      <c r="Y3234" s="28" ph="1"/>
      <c r="AK3234" s="28"/>
    </row>
    <row r="3235" spans="1:37" ht="21" x14ac:dyDescent="0.15">
      <c r="A3235" s="28"/>
      <c r="B3235" s="28"/>
      <c r="Y3235" s="28" ph="1"/>
      <c r="AK3235" s="28"/>
    </row>
    <row r="3236" spans="1:37" ht="21" x14ac:dyDescent="0.15">
      <c r="A3236" s="28"/>
      <c r="B3236" s="28"/>
      <c r="Y3236" s="28" ph="1"/>
      <c r="AK3236" s="28"/>
    </row>
    <row r="3237" spans="1:37" ht="21" x14ac:dyDescent="0.15">
      <c r="A3237" s="28"/>
      <c r="B3237" s="28"/>
      <c r="Y3237" s="28" ph="1"/>
      <c r="AK3237" s="28"/>
    </row>
    <row r="3238" spans="1:37" ht="21" x14ac:dyDescent="0.15">
      <c r="A3238" s="28"/>
      <c r="B3238" s="28"/>
      <c r="Y3238" s="28" ph="1"/>
      <c r="AK3238" s="28"/>
    </row>
    <row r="3239" spans="1:37" ht="21" x14ac:dyDescent="0.15">
      <c r="A3239" s="28"/>
      <c r="B3239" s="28"/>
      <c r="Y3239" s="28" ph="1"/>
      <c r="AK3239" s="28"/>
    </row>
    <row r="3240" spans="1:37" ht="21" x14ac:dyDescent="0.15">
      <c r="A3240" s="28"/>
      <c r="B3240" s="28"/>
      <c r="Y3240" s="28" ph="1"/>
      <c r="AK3240" s="28"/>
    </row>
    <row r="3241" spans="1:37" ht="21" x14ac:dyDescent="0.15">
      <c r="A3241" s="28"/>
      <c r="B3241" s="28"/>
      <c r="Y3241" s="28" ph="1"/>
      <c r="AK3241" s="28"/>
    </row>
    <row r="3242" spans="1:37" ht="21" x14ac:dyDescent="0.15">
      <c r="A3242" s="28"/>
      <c r="B3242" s="28"/>
      <c r="Y3242" s="28" ph="1"/>
      <c r="AK3242" s="28"/>
    </row>
    <row r="3243" spans="1:37" ht="21" x14ac:dyDescent="0.15">
      <c r="A3243" s="28"/>
      <c r="B3243" s="28"/>
      <c r="Y3243" s="28" ph="1"/>
      <c r="AK3243" s="28"/>
    </row>
    <row r="3244" spans="1:37" ht="21" x14ac:dyDescent="0.15">
      <c r="A3244" s="28"/>
      <c r="B3244" s="28"/>
      <c r="Y3244" s="28" ph="1"/>
      <c r="AK3244" s="28"/>
    </row>
    <row r="3245" spans="1:37" ht="21" x14ac:dyDescent="0.15">
      <c r="A3245" s="28"/>
      <c r="B3245" s="28"/>
      <c r="Y3245" s="28" ph="1"/>
      <c r="AK3245" s="28"/>
    </row>
    <row r="3246" spans="1:37" ht="21" x14ac:dyDescent="0.15">
      <c r="A3246" s="28"/>
      <c r="B3246" s="28"/>
      <c r="Y3246" s="28" ph="1"/>
      <c r="AK3246" s="28"/>
    </row>
    <row r="3247" spans="1:37" ht="21" x14ac:dyDescent="0.15">
      <c r="A3247" s="28"/>
      <c r="B3247" s="28"/>
      <c r="Y3247" s="28" ph="1"/>
      <c r="AK3247" s="28"/>
    </row>
    <row r="3248" spans="1:37" ht="21" x14ac:dyDescent="0.15">
      <c r="A3248" s="28"/>
      <c r="B3248" s="28"/>
      <c r="Y3248" s="28" ph="1"/>
      <c r="AK3248" s="28"/>
    </row>
    <row r="3249" spans="1:37" ht="21" x14ac:dyDescent="0.15">
      <c r="A3249" s="28"/>
      <c r="B3249" s="28"/>
      <c r="Y3249" s="28" ph="1"/>
      <c r="AK3249" s="28"/>
    </row>
    <row r="3250" spans="1:37" ht="21" x14ac:dyDescent="0.15">
      <c r="A3250" s="28"/>
      <c r="B3250" s="28"/>
      <c r="Y3250" s="28" ph="1"/>
      <c r="AK3250" s="28"/>
    </row>
    <row r="3251" spans="1:37" ht="21" x14ac:dyDescent="0.15">
      <c r="A3251" s="28"/>
      <c r="B3251" s="28"/>
      <c r="Y3251" s="28" ph="1"/>
      <c r="AK3251" s="28"/>
    </row>
    <row r="3252" spans="1:37" ht="21" x14ac:dyDescent="0.15">
      <c r="A3252" s="28"/>
      <c r="B3252" s="28"/>
      <c r="Y3252" s="28" ph="1"/>
      <c r="AK3252" s="28"/>
    </row>
    <row r="3253" spans="1:37" ht="21" x14ac:dyDescent="0.15">
      <c r="A3253" s="28"/>
      <c r="B3253" s="28"/>
      <c r="Y3253" s="28" ph="1"/>
      <c r="AK3253" s="28"/>
    </row>
    <row r="3254" spans="1:37" ht="21" x14ac:dyDescent="0.15">
      <c r="A3254" s="28"/>
      <c r="B3254" s="28"/>
      <c r="Y3254" s="28" ph="1"/>
      <c r="AK3254" s="28"/>
    </row>
    <row r="3255" spans="1:37" ht="21" x14ac:dyDescent="0.15">
      <c r="A3255" s="28"/>
      <c r="B3255" s="28"/>
      <c r="Y3255" s="28" ph="1"/>
      <c r="AK3255" s="28"/>
    </row>
    <row r="3256" spans="1:37" ht="21" x14ac:dyDescent="0.15">
      <c r="A3256" s="28"/>
      <c r="B3256" s="28"/>
      <c r="Y3256" s="28" ph="1"/>
      <c r="AK3256" s="28"/>
    </row>
    <row r="3257" spans="1:37" ht="21" x14ac:dyDescent="0.15">
      <c r="A3257" s="28"/>
      <c r="B3257" s="28"/>
      <c r="Y3257" s="28" ph="1"/>
      <c r="AK3257" s="28"/>
    </row>
    <row r="3258" spans="1:37" ht="21" x14ac:dyDescent="0.15">
      <c r="A3258" s="28"/>
      <c r="B3258" s="28"/>
      <c r="Y3258" s="28" ph="1"/>
      <c r="AK3258" s="28"/>
    </row>
    <row r="3259" spans="1:37" ht="21" x14ac:dyDescent="0.15">
      <c r="A3259" s="28"/>
      <c r="B3259" s="28"/>
      <c r="Y3259" s="28" ph="1"/>
      <c r="AK3259" s="28"/>
    </row>
    <row r="3260" spans="1:37" ht="21" x14ac:dyDescent="0.15">
      <c r="A3260" s="28"/>
      <c r="B3260" s="28"/>
      <c r="Y3260" s="28" ph="1"/>
      <c r="AK3260" s="28"/>
    </row>
    <row r="3261" spans="1:37" ht="21" x14ac:dyDescent="0.15">
      <c r="A3261" s="28"/>
      <c r="B3261" s="28"/>
      <c r="Y3261" s="28" ph="1"/>
      <c r="AK3261" s="28"/>
    </row>
    <row r="3262" spans="1:37" ht="21" x14ac:dyDescent="0.15">
      <c r="A3262" s="28"/>
      <c r="B3262" s="28"/>
      <c r="Y3262" s="28" ph="1"/>
      <c r="AK3262" s="28"/>
    </row>
    <row r="3263" spans="1:37" ht="21" x14ac:dyDescent="0.15">
      <c r="A3263" s="28"/>
      <c r="B3263" s="28"/>
      <c r="Y3263" s="28" ph="1"/>
      <c r="AK3263" s="28"/>
    </row>
    <row r="3264" spans="1:37" ht="21" x14ac:dyDescent="0.15">
      <c r="A3264" s="28"/>
      <c r="B3264" s="28"/>
      <c r="Y3264" s="28" ph="1"/>
      <c r="AK3264" s="28"/>
    </row>
    <row r="3265" spans="1:37" ht="21" x14ac:dyDescent="0.15">
      <c r="A3265" s="28"/>
      <c r="B3265" s="28"/>
      <c r="Y3265" s="28" ph="1"/>
      <c r="AK3265" s="28"/>
    </row>
    <row r="3266" spans="1:37" ht="21" x14ac:dyDescent="0.15">
      <c r="A3266" s="28"/>
      <c r="B3266" s="28"/>
      <c r="Y3266" s="28" ph="1"/>
      <c r="AK3266" s="28"/>
    </row>
    <row r="3267" spans="1:37" ht="21" x14ac:dyDescent="0.15">
      <c r="A3267" s="28"/>
      <c r="B3267" s="28"/>
      <c r="Y3267" s="28" ph="1"/>
      <c r="AK3267" s="28"/>
    </row>
    <row r="3268" spans="1:37" ht="21" x14ac:dyDescent="0.15">
      <c r="A3268" s="28"/>
      <c r="B3268" s="28"/>
      <c r="Y3268" s="28" ph="1"/>
      <c r="AK3268" s="28"/>
    </row>
    <row r="3269" spans="1:37" ht="21" x14ac:dyDescent="0.15">
      <c r="A3269" s="28"/>
      <c r="B3269" s="28"/>
      <c r="Y3269" s="28" ph="1"/>
      <c r="AK3269" s="28"/>
    </row>
    <row r="3270" spans="1:37" ht="21" x14ac:dyDescent="0.15">
      <c r="A3270" s="28"/>
      <c r="B3270" s="28"/>
      <c r="Y3270" s="28" ph="1"/>
      <c r="AK3270" s="28"/>
    </row>
    <row r="3271" spans="1:37" ht="21" x14ac:dyDescent="0.15">
      <c r="A3271" s="28"/>
      <c r="B3271" s="28"/>
      <c r="Y3271" s="28" ph="1"/>
      <c r="AK3271" s="28"/>
    </row>
    <row r="3272" spans="1:37" ht="21" x14ac:dyDescent="0.15">
      <c r="A3272" s="28"/>
      <c r="B3272" s="28"/>
      <c r="Y3272" s="28" ph="1"/>
      <c r="AK3272" s="28"/>
    </row>
    <row r="3273" spans="1:37" ht="21" x14ac:dyDescent="0.15">
      <c r="A3273" s="28"/>
      <c r="B3273" s="28"/>
      <c r="Y3273" s="28" ph="1"/>
      <c r="AK3273" s="28"/>
    </row>
    <row r="3274" spans="1:37" ht="21" x14ac:dyDescent="0.15">
      <c r="A3274" s="28"/>
      <c r="B3274" s="28"/>
      <c r="Y3274" s="28" ph="1"/>
      <c r="AK3274" s="28"/>
    </row>
    <row r="3275" spans="1:37" ht="21" x14ac:dyDescent="0.15">
      <c r="A3275" s="28"/>
      <c r="B3275" s="28"/>
      <c r="Y3275" s="28" ph="1"/>
      <c r="AK3275" s="28"/>
    </row>
    <row r="3276" spans="1:37" ht="21" x14ac:dyDescent="0.15">
      <c r="A3276" s="28"/>
      <c r="B3276" s="28"/>
      <c r="Y3276" s="28" ph="1"/>
      <c r="AK3276" s="28"/>
    </row>
    <row r="3277" spans="1:37" ht="21" x14ac:dyDescent="0.15">
      <c r="A3277" s="28"/>
      <c r="B3277" s="28"/>
      <c r="Y3277" s="28" ph="1"/>
      <c r="AK3277" s="28"/>
    </row>
    <row r="3278" spans="1:37" ht="21" x14ac:dyDescent="0.15">
      <c r="A3278" s="28"/>
      <c r="B3278" s="28"/>
      <c r="Y3278" s="28" ph="1"/>
      <c r="AK3278" s="28"/>
    </row>
    <row r="3279" spans="1:37" ht="21" x14ac:dyDescent="0.15">
      <c r="A3279" s="28"/>
      <c r="B3279" s="28"/>
      <c r="Y3279" s="28" ph="1"/>
      <c r="AK3279" s="28"/>
    </row>
    <row r="3280" spans="1:37" ht="21" x14ac:dyDescent="0.15">
      <c r="A3280" s="28"/>
      <c r="B3280" s="28"/>
      <c r="Y3280" s="28" ph="1"/>
      <c r="AK3280" s="28"/>
    </row>
    <row r="3281" spans="1:37" ht="21" x14ac:dyDescent="0.15">
      <c r="A3281" s="28"/>
      <c r="B3281" s="28"/>
      <c r="Y3281" s="28" ph="1"/>
      <c r="AK3281" s="28"/>
    </row>
    <row r="3282" spans="1:37" ht="21" x14ac:dyDescent="0.15">
      <c r="A3282" s="28"/>
      <c r="B3282" s="28"/>
      <c r="Y3282" s="28" ph="1"/>
      <c r="AK3282" s="28"/>
    </row>
    <row r="3283" spans="1:37" ht="21" x14ac:dyDescent="0.15">
      <c r="A3283" s="28"/>
      <c r="B3283" s="28"/>
      <c r="Y3283" s="28" ph="1"/>
      <c r="AK3283" s="28"/>
    </row>
    <row r="3284" spans="1:37" ht="21" x14ac:dyDescent="0.15">
      <c r="A3284" s="28"/>
      <c r="B3284" s="28"/>
      <c r="Y3284" s="28" ph="1"/>
      <c r="AK3284" s="28"/>
    </row>
    <row r="3285" spans="1:37" ht="21" x14ac:dyDescent="0.15">
      <c r="A3285" s="28"/>
      <c r="B3285" s="28"/>
      <c r="Y3285" s="28" ph="1"/>
      <c r="AK3285" s="28"/>
    </row>
    <row r="3286" spans="1:37" ht="21" x14ac:dyDescent="0.15">
      <c r="A3286" s="28"/>
      <c r="B3286" s="28"/>
      <c r="Y3286" s="28" ph="1"/>
      <c r="AK3286" s="28"/>
    </row>
    <row r="3287" spans="1:37" ht="21" x14ac:dyDescent="0.15">
      <c r="A3287" s="28"/>
      <c r="B3287" s="28"/>
      <c r="Y3287" s="28" ph="1"/>
      <c r="AK3287" s="28"/>
    </row>
    <row r="3288" spans="1:37" ht="21" x14ac:dyDescent="0.15">
      <c r="A3288" s="28"/>
      <c r="B3288" s="28"/>
      <c r="Y3288" s="28" ph="1"/>
      <c r="AK3288" s="28"/>
    </row>
    <row r="3289" spans="1:37" ht="21" x14ac:dyDescent="0.15">
      <c r="A3289" s="28"/>
      <c r="B3289" s="28"/>
      <c r="Y3289" s="28" ph="1"/>
      <c r="AK3289" s="28"/>
    </row>
    <row r="3290" spans="1:37" ht="21" x14ac:dyDescent="0.15">
      <c r="A3290" s="28"/>
      <c r="B3290" s="28"/>
      <c r="Y3290" s="28" ph="1"/>
      <c r="AK3290" s="28"/>
    </row>
    <row r="3291" spans="1:37" ht="21" x14ac:dyDescent="0.15">
      <c r="A3291" s="28"/>
      <c r="B3291" s="28"/>
      <c r="Y3291" s="28" ph="1"/>
      <c r="AK3291" s="28"/>
    </row>
    <row r="3292" spans="1:37" ht="21" x14ac:dyDescent="0.15">
      <c r="A3292" s="28"/>
      <c r="B3292" s="28"/>
      <c r="Y3292" s="28" ph="1"/>
      <c r="AK3292" s="28"/>
    </row>
    <row r="3293" spans="1:37" ht="21" x14ac:dyDescent="0.15">
      <c r="A3293" s="28"/>
      <c r="B3293" s="28"/>
      <c r="Y3293" s="28" ph="1"/>
      <c r="AK3293" s="28"/>
    </row>
    <row r="3294" spans="1:37" ht="21" x14ac:dyDescent="0.15">
      <c r="A3294" s="28"/>
      <c r="B3294" s="28"/>
      <c r="Y3294" s="28" ph="1"/>
      <c r="AK3294" s="28"/>
    </row>
    <row r="3295" spans="1:37" ht="21" x14ac:dyDescent="0.15">
      <c r="A3295" s="28"/>
      <c r="B3295" s="28"/>
      <c r="Y3295" s="28" ph="1"/>
      <c r="AK3295" s="28"/>
    </row>
    <row r="3296" spans="1:37" ht="21" x14ac:dyDescent="0.15">
      <c r="A3296" s="28"/>
      <c r="B3296" s="28"/>
      <c r="Y3296" s="28" ph="1"/>
      <c r="AK3296" s="28"/>
    </row>
    <row r="3297" spans="1:37" ht="21" x14ac:dyDescent="0.15">
      <c r="A3297" s="28"/>
      <c r="B3297" s="28"/>
      <c r="Y3297" s="28" ph="1"/>
      <c r="AK3297" s="28"/>
    </row>
    <row r="3298" spans="1:37" ht="21" x14ac:dyDescent="0.15">
      <c r="A3298" s="28"/>
      <c r="B3298" s="28"/>
      <c r="Y3298" s="28" ph="1"/>
      <c r="AK3298" s="28"/>
    </row>
    <row r="3299" spans="1:37" ht="21" x14ac:dyDescent="0.15">
      <c r="A3299" s="28"/>
      <c r="B3299" s="28"/>
      <c r="Y3299" s="28" ph="1"/>
      <c r="AK3299" s="28"/>
    </row>
    <row r="3300" spans="1:37" ht="21" x14ac:dyDescent="0.15">
      <c r="A3300" s="28"/>
      <c r="B3300" s="28"/>
      <c r="Y3300" s="28" ph="1"/>
      <c r="AK3300" s="28"/>
    </row>
    <row r="3301" spans="1:37" ht="21" x14ac:dyDescent="0.15">
      <c r="A3301" s="28"/>
      <c r="B3301" s="28"/>
      <c r="Y3301" s="28" ph="1"/>
      <c r="AK3301" s="28"/>
    </row>
    <row r="3302" spans="1:37" ht="21" x14ac:dyDescent="0.15">
      <c r="A3302" s="28"/>
      <c r="B3302" s="28"/>
      <c r="Y3302" s="28" ph="1"/>
      <c r="AK3302" s="28"/>
    </row>
    <row r="3303" spans="1:37" ht="21" x14ac:dyDescent="0.15">
      <c r="A3303" s="28"/>
      <c r="B3303" s="28"/>
      <c r="Y3303" s="28" ph="1"/>
      <c r="AK3303" s="28"/>
    </row>
    <row r="3304" spans="1:37" ht="21" x14ac:dyDescent="0.15">
      <c r="A3304" s="28"/>
      <c r="B3304" s="28"/>
      <c r="Y3304" s="28" ph="1"/>
      <c r="AK3304" s="28"/>
    </row>
    <row r="3305" spans="1:37" ht="21" x14ac:dyDescent="0.15">
      <c r="A3305" s="28"/>
      <c r="B3305" s="28"/>
      <c r="Y3305" s="28" ph="1"/>
      <c r="AK3305" s="28"/>
    </row>
    <row r="3306" spans="1:37" ht="21" x14ac:dyDescent="0.15">
      <c r="A3306" s="28"/>
      <c r="B3306" s="28"/>
      <c r="Y3306" s="28" ph="1"/>
      <c r="AK3306" s="28"/>
    </row>
    <row r="3307" spans="1:37" ht="21" x14ac:dyDescent="0.15">
      <c r="A3307" s="28"/>
      <c r="B3307" s="28"/>
      <c r="Y3307" s="28" ph="1"/>
      <c r="AK3307" s="28"/>
    </row>
    <row r="3308" spans="1:37" ht="21" x14ac:dyDescent="0.15">
      <c r="A3308" s="28"/>
      <c r="B3308" s="28"/>
      <c r="Y3308" s="28" ph="1"/>
      <c r="AK3308" s="28"/>
    </row>
    <row r="3309" spans="1:37" ht="21" x14ac:dyDescent="0.15">
      <c r="A3309" s="28"/>
      <c r="B3309" s="28"/>
      <c r="Y3309" s="28" ph="1"/>
      <c r="AK3309" s="28"/>
    </row>
    <row r="3310" spans="1:37" ht="21" x14ac:dyDescent="0.15">
      <c r="A3310" s="28"/>
      <c r="B3310" s="28"/>
      <c r="Y3310" s="28" ph="1"/>
      <c r="AK3310" s="28"/>
    </row>
    <row r="3311" spans="1:37" ht="21" x14ac:dyDescent="0.15">
      <c r="A3311" s="28"/>
      <c r="B3311" s="28"/>
      <c r="Y3311" s="28" ph="1"/>
      <c r="AK3311" s="28"/>
    </row>
    <row r="3312" spans="1:37" ht="21" x14ac:dyDescent="0.15">
      <c r="A3312" s="28"/>
      <c r="B3312" s="28"/>
      <c r="Y3312" s="28" ph="1"/>
      <c r="AK3312" s="28"/>
    </row>
    <row r="3313" spans="1:37" ht="21" x14ac:dyDescent="0.15">
      <c r="A3313" s="28"/>
      <c r="B3313" s="28"/>
      <c r="Y3313" s="28" ph="1"/>
      <c r="AK3313" s="28"/>
    </row>
    <row r="3314" spans="1:37" ht="21" x14ac:dyDescent="0.15">
      <c r="A3314" s="28"/>
      <c r="B3314" s="28"/>
      <c r="Y3314" s="28" ph="1"/>
      <c r="AK3314" s="28"/>
    </row>
    <row r="3315" spans="1:37" ht="21" x14ac:dyDescent="0.15">
      <c r="A3315" s="28"/>
      <c r="B3315" s="28"/>
      <c r="Y3315" s="28" ph="1"/>
      <c r="AK3315" s="28"/>
    </row>
    <row r="3316" spans="1:37" ht="21" x14ac:dyDescent="0.15">
      <c r="A3316" s="28"/>
      <c r="B3316" s="28"/>
      <c r="Y3316" s="28" ph="1"/>
      <c r="AK3316" s="28"/>
    </row>
    <row r="3317" spans="1:37" ht="21" x14ac:dyDescent="0.15">
      <c r="A3317" s="28"/>
      <c r="B3317" s="28"/>
      <c r="Y3317" s="28" ph="1"/>
      <c r="AK3317" s="28"/>
    </row>
    <row r="3318" spans="1:37" ht="21" x14ac:dyDescent="0.15">
      <c r="A3318" s="28"/>
      <c r="B3318" s="28"/>
      <c r="Y3318" s="28" ph="1"/>
      <c r="AK3318" s="28"/>
    </row>
    <row r="3319" spans="1:37" ht="21" x14ac:dyDescent="0.15">
      <c r="A3319" s="28"/>
      <c r="B3319" s="28"/>
      <c r="Y3319" s="28" ph="1"/>
      <c r="AK3319" s="28"/>
    </row>
    <row r="3320" spans="1:37" ht="21" x14ac:dyDescent="0.15">
      <c r="A3320" s="28"/>
      <c r="B3320" s="28"/>
      <c r="Y3320" s="28" ph="1"/>
      <c r="AK3320" s="28"/>
    </row>
    <row r="3321" spans="1:37" ht="21" x14ac:dyDescent="0.15">
      <c r="A3321" s="28"/>
      <c r="B3321" s="28"/>
      <c r="Y3321" s="28" ph="1"/>
      <c r="AK3321" s="28"/>
    </row>
    <row r="3322" spans="1:37" ht="21" x14ac:dyDescent="0.15">
      <c r="A3322" s="28"/>
      <c r="B3322" s="28"/>
      <c r="Y3322" s="28" ph="1"/>
      <c r="AK3322" s="28"/>
    </row>
    <row r="3323" spans="1:37" ht="21" x14ac:dyDescent="0.15">
      <c r="A3323" s="28"/>
      <c r="B3323" s="28"/>
      <c r="Y3323" s="28" ph="1"/>
      <c r="AK3323" s="28"/>
    </row>
    <row r="3324" spans="1:37" ht="21" x14ac:dyDescent="0.15">
      <c r="A3324" s="28"/>
      <c r="B3324" s="28"/>
      <c r="Y3324" s="28" ph="1"/>
      <c r="AK3324" s="28"/>
    </row>
    <row r="3325" spans="1:37" ht="21" x14ac:dyDescent="0.15">
      <c r="A3325" s="28"/>
      <c r="B3325" s="28"/>
      <c r="Y3325" s="28" ph="1"/>
      <c r="AK3325" s="28"/>
    </row>
    <row r="3326" spans="1:37" ht="21" x14ac:dyDescent="0.15">
      <c r="A3326" s="28"/>
      <c r="B3326" s="28"/>
      <c r="Y3326" s="28" ph="1"/>
      <c r="AK3326" s="28"/>
    </row>
    <row r="3327" spans="1:37" ht="21" x14ac:dyDescent="0.15">
      <c r="A3327" s="28"/>
      <c r="B3327" s="28"/>
      <c r="Y3327" s="28" ph="1"/>
      <c r="AK3327" s="28"/>
    </row>
    <row r="3328" spans="1:37" ht="21" x14ac:dyDescent="0.15">
      <c r="A3328" s="28"/>
      <c r="B3328" s="28"/>
      <c r="Y3328" s="28" ph="1"/>
      <c r="AK3328" s="28"/>
    </row>
    <row r="3329" spans="1:37" ht="21" x14ac:dyDescent="0.15">
      <c r="A3329" s="28"/>
      <c r="B3329" s="28"/>
      <c r="Y3329" s="28" ph="1"/>
      <c r="AK3329" s="28"/>
    </row>
    <row r="3330" spans="1:37" ht="21" x14ac:dyDescent="0.15">
      <c r="A3330" s="28"/>
      <c r="B3330" s="28"/>
      <c r="Y3330" s="28" ph="1"/>
      <c r="AK3330" s="28"/>
    </row>
    <row r="3331" spans="1:37" ht="21" x14ac:dyDescent="0.15">
      <c r="A3331" s="28"/>
      <c r="B3331" s="28"/>
      <c r="Y3331" s="28" ph="1"/>
      <c r="AK3331" s="28"/>
    </row>
    <row r="3332" spans="1:37" ht="21" x14ac:dyDescent="0.15">
      <c r="A3332" s="28"/>
      <c r="B3332" s="28"/>
      <c r="Y3332" s="28" ph="1"/>
      <c r="AK3332" s="28"/>
    </row>
    <row r="3333" spans="1:37" ht="21" x14ac:dyDescent="0.15">
      <c r="A3333" s="28"/>
      <c r="B3333" s="28"/>
      <c r="Y3333" s="28" ph="1"/>
      <c r="AK3333" s="28"/>
    </row>
    <row r="3334" spans="1:37" ht="21" x14ac:dyDescent="0.15">
      <c r="A3334" s="28"/>
      <c r="B3334" s="28"/>
      <c r="Y3334" s="28" ph="1"/>
      <c r="AK3334" s="28"/>
    </row>
    <row r="3335" spans="1:37" ht="21" x14ac:dyDescent="0.15">
      <c r="A3335" s="28"/>
      <c r="B3335" s="28"/>
      <c r="Y3335" s="28" ph="1"/>
      <c r="AK3335" s="28"/>
    </row>
    <row r="3336" spans="1:37" ht="21" x14ac:dyDescent="0.15">
      <c r="A3336" s="28"/>
      <c r="B3336" s="28"/>
      <c r="Y3336" s="28" ph="1"/>
      <c r="AK3336" s="28"/>
    </row>
    <row r="3337" spans="1:37" ht="21" x14ac:dyDescent="0.15">
      <c r="A3337" s="28"/>
      <c r="B3337" s="28"/>
      <c r="Y3337" s="28" ph="1"/>
      <c r="AK3337" s="28"/>
    </row>
    <row r="3338" spans="1:37" ht="21" x14ac:dyDescent="0.15">
      <c r="A3338" s="28"/>
      <c r="B3338" s="28"/>
      <c r="Y3338" s="28" ph="1"/>
      <c r="AK3338" s="28"/>
    </row>
    <row r="3339" spans="1:37" ht="21" x14ac:dyDescent="0.15">
      <c r="A3339" s="28"/>
      <c r="B3339" s="28"/>
      <c r="Y3339" s="28" ph="1"/>
      <c r="AK3339" s="28"/>
    </row>
    <row r="3340" spans="1:37" ht="21" x14ac:dyDescent="0.15">
      <c r="A3340" s="28"/>
      <c r="B3340" s="28"/>
      <c r="Y3340" s="28" ph="1"/>
      <c r="AK3340" s="28"/>
    </row>
    <row r="3341" spans="1:37" ht="21" x14ac:dyDescent="0.15">
      <c r="A3341" s="28"/>
      <c r="B3341" s="28"/>
      <c r="Y3341" s="28" ph="1"/>
      <c r="AK3341" s="28"/>
    </row>
    <row r="3342" spans="1:37" ht="21" x14ac:dyDescent="0.15">
      <c r="A3342" s="28"/>
      <c r="B3342" s="28"/>
      <c r="Y3342" s="28" ph="1"/>
      <c r="AK3342" s="28"/>
    </row>
    <row r="3343" spans="1:37" ht="21" x14ac:dyDescent="0.15">
      <c r="A3343" s="28"/>
      <c r="B3343" s="28"/>
      <c r="Y3343" s="28" ph="1"/>
      <c r="AK3343" s="28"/>
    </row>
    <row r="3344" spans="1:37" ht="21" x14ac:dyDescent="0.15">
      <c r="A3344" s="28"/>
      <c r="B3344" s="28"/>
      <c r="Y3344" s="28" ph="1"/>
      <c r="AK3344" s="28"/>
    </row>
    <row r="3345" spans="1:37" ht="21" x14ac:dyDescent="0.15">
      <c r="A3345" s="28"/>
      <c r="B3345" s="28"/>
      <c r="Y3345" s="28" ph="1"/>
      <c r="AK3345" s="28"/>
    </row>
    <row r="3346" spans="1:37" ht="21" x14ac:dyDescent="0.15">
      <c r="A3346" s="28"/>
      <c r="B3346" s="28"/>
      <c r="Y3346" s="28" ph="1"/>
      <c r="AK3346" s="28"/>
    </row>
    <row r="3347" spans="1:37" ht="21" x14ac:dyDescent="0.15">
      <c r="A3347" s="28"/>
      <c r="B3347" s="28"/>
      <c r="Y3347" s="28" ph="1"/>
      <c r="AK3347" s="28"/>
    </row>
    <row r="3348" spans="1:37" ht="21" x14ac:dyDescent="0.15">
      <c r="A3348" s="28"/>
      <c r="B3348" s="28"/>
      <c r="Y3348" s="28" ph="1"/>
      <c r="AK3348" s="28"/>
    </row>
    <row r="3349" spans="1:37" ht="21" x14ac:dyDescent="0.15">
      <c r="A3349" s="28"/>
      <c r="B3349" s="28"/>
      <c r="Y3349" s="28" ph="1"/>
      <c r="AK3349" s="28"/>
    </row>
    <row r="3350" spans="1:37" ht="21" x14ac:dyDescent="0.15">
      <c r="A3350" s="28"/>
      <c r="B3350" s="28"/>
      <c r="Y3350" s="28" ph="1"/>
      <c r="AK3350" s="28"/>
    </row>
    <row r="3351" spans="1:37" ht="21" x14ac:dyDescent="0.15">
      <c r="A3351" s="28"/>
      <c r="B3351" s="28"/>
      <c r="Y3351" s="28" ph="1"/>
      <c r="AK3351" s="28"/>
    </row>
    <row r="3352" spans="1:37" ht="21" x14ac:dyDescent="0.15">
      <c r="A3352" s="28"/>
      <c r="B3352" s="28"/>
      <c r="Y3352" s="28" ph="1"/>
      <c r="AK3352" s="28"/>
    </row>
    <row r="3353" spans="1:37" ht="21" x14ac:dyDescent="0.15">
      <c r="A3353" s="28"/>
      <c r="B3353" s="28"/>
      <c r="Y3353" s="28" ph="1"/>
      <c r="AK3353" s="28"/>
    </row>
    <row r="3354" spans="1:37" ht="21" x14ac:dyDescent="0.15">
      <c r="A3354" s="28"/>
      <c r="B3354" s="28"/>
      <c r="Y3354" s="28" ph="1"/>
      <c r="AK3354" s="28"/>
    </row>
    <row r="3355" spans="1:37" ht="21" x14ac:dyDescent="0.15">
      <c r="A3355" s="28"/>
      <c r="B3355" s="28"/>
      <c r="Y3355" s="28" ph="1"/>
      <c r="AK3355" s="28"/>
    </row>
    <row r="3356" spans="1:37" ht="21" x14ac:dyDescent="0.15">
      <c r="A3356" s="28"/>
      <c r="B3356" s="28"/>
      <c r="Y3356" s="28" ph="1"/>
      <c r="AK3356" s="28"/>
    </row>
    <row r="3357" spans="1:37" ht="21" x14ac:dyDescent="0.15">
      <c r="A3357" s="28"/>
      <c r="B3357" s="28"/>
      <c r="Y3357" s="28" ph="1"/>
      <c r="AK3357" s="28"/>
    </row>
    <row r="3358" spans="1:37" ht="21" x14ac:dyDescent="0.15">
      <c r="A3358" s="28"/>
      <c r="B3358" s="28"/>
      <c r="Y3358" s="28" ph="1"/>
      <c r="AK3358" s="28"/>
    </row>
    <row r="3359" spans="1:37" ht="21" x14ac:dyDescent="0.15">
      <c r="A3359" s="28"/>
      <c r="B3359" s="28"/>
      <c r="Y3359" s="28" ph="1"/>
      <c r="AK3359" s="28"/>
    </row>
    <row r="3360" spans="1:37" ht="21" x14ac:dyDescent="0.15">
      <c r="A3360" s="28"/>
      <c r="B3360" s="28"/>
      <c r="Y3360" s="28" ph="1"/>
      <c r="AK3360" s="28"/>
    </row>
    <row r="3361" spans="1:37" ht="21" x14ac:dyDescent="0.15">
      <c r="A3361" s="28"/>
      <c r="B3361" s="28"/>
      <c r="Y3361" s="28" ph="1"/>
      <c r="AK3361" s="28"/>
    </row>
    <row r="3362" spans="1:37" ht="21" x14ac:dyDescent="0.15">
      <c r="A3362" s="28"/>
      <c r="B3362" s="28"/>
      <c r="Y3362" s="28" ph="1"/>
      <c r="AK3362" s="28"/>
    </row>
    <row r="3363" spans="1:37" ht="21" x14ac:dyDescent="0.15">
      <c r="A3363" s="28"/>
      <c r="B3363" s="28"/>
      <c r="Y3363" s="28" ph="1"/>
      <c r="AK3363" s="28"/>
    </row>
    <row r="3364" spans="1:37" ht="21" x14ac:dyDescent="0.15">
      <c r="A3364" s="28"/>
      <c r="B3364" s="28"/>
      <c r="Y3364" s="28" ph="1"/>
      <c r="AK3364" s="28"/>
    </row>
    <row r="3365" spans="1:37" ht="21" x14ac:dyDescent="0.15">
      <c r="A3365" s="28"/>
      <c r="B3365" s="28"/>
      <c r="Y3365" s="28" ph="1"/>
      <c r="AK3365" s="28"/>
    </row>
    <row r="3366" spans="1:37" ht="21" x14ac:dyDescent="0.15">
      <c r="A3366" s="28"/>
      <c r="B3366" s="28"/>
      <c r="Y3366" s="28" ph="1"/>
      <c r="AK3366" s="28"/>
    </row>
    <row r="3367" spans="1:37" ht="21" x14ac:dyDescent="0.15">
      <c r="A3367" s="28"/>
      <c r="B3367" s="28"/>
      <c r="Y3367" s="28" ph="1"/>
      <c r="AK3367" s="28"/>
    </row>
    <row r="3368" spans="1:37" ht="21" x14ac:dyDescent="0.15">
      <c r="A3368" s="28"/>
      <c r="B3368" s="28"/>
      <c r="Y3368" s="28" ph="1"/>
      <c r="AK3368" s="28"/>
    </row>
    <row r="3369" spans="1:37" ht="21" x14ac:dyDescent="0.15">
      <c r="A3369" s="28"/>
      <c r="B3369" s="28"/>
      <c r="Y3369" s="28" ph="1"/>
      <c r="AK3369" s="28"/>
    </row>
    <row r="3370" spans="1:37" ht="21" x14ac:dyDescent="0.15">
      <c r="A3370" s="28"/>
      <c r="B3370" s="28"/>
      <c r="Y3370" s="28" ph="1"/>
      <c r="AK3370" s="28"/>
    </row>
    <row r="3371" spans="1:37" ht="21" x14ac:dyDescent="0.15">
      <c r="A3371" s="28"/>
      <c r="B3371" s="28"/>
      <c r="Y3371" s="28" ph="1"/>
      <c r="AK3371" s="28"/>
    </row>
    <row r="3372" spans="1:37" ht="21" x14ac:dyDescent="0.15">
      <c r="A3372" s="28"/>
      <c r="B3372" s="28"/>
      <c r="Y3372" s="28" ph="1"/>
      <c r="AK3372" s="28"/>
    </row>
    <row r="3373" spans="1:37" ht="21" x14ac:dyDescent="0.15">
      <c r="A3373" s="28"/>
      <c r="B3373" s="28"/>
      <c r="Y3373" s="28" ph="1"/>
      <c r="AK3373" s="28"/>
    </row>
    <row r="3374" spans="1:37" ht="21" x14ac:dyDescent="0.15">
      <c r="A3374" s="28"/>
      <c r="B3374" s="28"/>
      <c r="Y3374" s="28" ph="1"/>
      <c r="AK3374" s="28"/>
    </row>
    <row r="3375" spans="1:37" ht="21" x14ac:dyDescent="0.15">
      <c r="A3375" s="28"/>
      <c r="B3375" s="28"/>
      <c r="Y3375" s="28" ph="1"/>
      <c r="AK3375" s="28"/>
    </row>
    <row r="3376" spans="1:37" ht="21" x14ac:dyDescent="0.15">
      <c r="A3376" s="28"/>
      <c r="B3376" s="28"/>
      <c r="Y3376" s="28" ph="1"/>
      <c r="AK3376" s="28"/>
    </row>
    <row r="3377" spans="1:37" ht="21" x14ac:dyDescent="0.15">
      <c r="A3377" s="28"/>
      <c r="B3377" s="28"/>
      <c r="Y3377" s="28" ph="1"/>
      <c r="AK3377" s="28"/>
    </row>
    <row r="3378" spans="1:37" ht="21" x14ac:dyDescent="0.15">
      <c r="A3378" s="28"/>
      <c r="B3378" s="28"/>
      <c r="Y3378" s="28" ph="1"/>
      <c r="AK3378" s="28"/>
    </row>
    <row r="3379" spans="1:37" ht="21" x14ac:dyDescent="0.15">
      <c r="A3379" s="28"/>
      <c r="B3379" s="28"/>
      <c r="Y3379" s="28" ph="1"/>
      <c r="AK3379" s="28"/>
    </row>
    <row r="3380" spans="1:37" ht="21" x14ac:dyDescent="0.15">
      <c r="A3380" s="28"/>
      <c r="B3380" s="28"/>
      <c r="Y3380" s="28" ph="1"/>
      <c r="AK3380" s="28"/>
    </row>
    <row r="3381" spans="1:37" ht="21" x14ac:dyDescent="0.15">
      <c r="A3381" s="28"/>
      <c r="B3381" s="28"/>
      <c r="Y3381" s="28" ph="1"/>
      <c r="AK3381" s="28"/>
    </row>
    <row r="3382" spans="1:37" ht="21" x14ac:dyDescent="0.15">
      <c r="A3382" s="28"/>
      <c r="B3382" s="28"/>
      <c r="Y3382" s="28" ph="1"/>
      <c r="AK3382" s="28"/>
    </row>
    <row r="3383" spans="1:37" ht="21" x14ac:dyDescent="0.15">
      <c r="A3383" s="28"/>
      <c r="B3383" s="28"/>
      <c r="Y3383" s="28" ph="1"/>
      <c r="AK3383" s="28"/>
    </row>
    <row r="3384" spans="1:37" ht="21" x14ac:dyDescent="0.15">
      <c r="A3384" s="28"/>
      <c r="B3384" s="28"/>
      <c r="Y3384" s="28" ph="1"/>
      <c r="AK3384" s="28"/>
    </row>
    <row r="3385" spans="1:37" ht="21" x14ac:dyDescent="0.15">
      <c r="A3385" s="28"/>
      <c r="B3385" s="28"/>
      <c r="Y3385" s="28" ph="1"/>
      <c r="AK3385" s="28"/>
    </row>
    <row r="3386" spans="1:37" ht="21" x14ac:dyDescent="0.15">
      <c r="A3386" s="28"/>
      <c r="B3386" s="28"/>
      <c r="Y3386" s="28" ph="1"/>
      <c r="AK3386" s="28"/>
    </row>
    <row r="3387" spans="1:37" ht="21" x14ac:dyDescent="0.15">
      <c r="A3387" s="28"/>
      <c r="B3387" s="28"/>
      <c r="Y3387" s="28" ph="1"/>
      <c r="AK3387" s="28"/>
    </row>
    <row r="3388" spans="1:37" ht="21" x14ac:dyDescent="0.15">
      <c r="A3388" s="28"/>
      <c r="B3388" s="28"/>
      <c r="Y3388" s="28" ph="1"/>
      <c r="AK3388" s="28"/>
    </row>
    <row r="3389" spans="1:37" ht="21" x14ac:dyDescent="0.15">
      <c r="A3389" s="28"/>
      <c r="B3389" s="28"/>
      <c r="Y3389" s="28" ph="1"/>
      <c r="AK3389" s="28"/>
    </row>
    <row r="3390" spans="1:37" ht="21" x14ac:dyDescent="0.15">
      <c r="A3390" s="28"/>
      <c r="B3390" s="28"/>
      <c r="Y3390" s="28" ph="1"/>
      <c r="AK3390" s="28"/>
    </row>
    <row r="3391" spans="1:37" ht="21" x14ac:dyDescent="0.15">
      <c r="A3391" s="28"/>
      <c r="B3391" s="28"/>
      <c r="Y3391" s="28" ph="1"/>
      <c r="AK3391" s="28"/>
    </row>
    <row r="3392" spans="1:37" ht="21" x14ac:dyDescent="0.15">
      <c r="A3392" s="28"/>
      <c r="B3392" s="28"/>
      <c r="Y3392" s="28" ph="1"/>
      <c r="AK3392" s="28"/>
    </row>
    <row r="3393" spans="1:37" ht="21" x14ac:dyDescent="0.15">
      <c r="A3393" s="28"/>
      <c r="B3393" s="28"/>
      <c r="Y3393" s="28" ph="1"/>
      <c r="AK3393" s="28"/>
    </row>
    <row r="3394" spans="1:37" ht="21" x14ac:dyDescent="0.15">
      <c r="A3394" s="28"/>
      <c r="B3394" s="28"/>
      <c r="Y3394" s="28" ph="1"/>
      <c r="AK3394" s="28"/>
    </row>
    <row r="3395" spans="1:37" ht="21" x14ac:dyDescent="0.15">
      <c r="A3395" s="28"/>
      <c r="B3395" s="28"/>
      <c r="Y3395" s="28" ph="1"/>
      <c r="AK3395" s="28"/>
    </row>
    <row r="3396" spans="1:37" ht="21" x14ac:dyDescent="0.15">
      <c r="A3396" s="28"/>
      <c r="B3396" s="28"/>
      <c r="Y3396" s="28" ph="1"/>
      <c r="AK3396" s="28"/>
    </row>
    <row r="3397" spans="1:37" ht="21" x14ac:dyDescent="0.15">
      <c r="A3397" s="28"/>
      <c r="B3397" s="28"/>
      <c r="Y3397" s="28" ph="1"/>
      <c r="AK3397" s="28"/>
    </row>
    <row r="3398" spans="1:37" ht="21" x14ac:dyDescent="0.15">
      <c r="A3398" s="28"/>
      <c r="B3398" s="28"/>
      <c r="Y3398" s="28" ph="1"/>
      <c r="AK3398" s="28"/>
    </row>
    <row r="3399" spans="1:37" ht="21" x14ac:dyDescent="0.15">
      <c r="A3399" s="28"/>
      <c r="B3399" s="28"/>
      <c r="Y3399" s="28" ph="1"/>
      <c r="AK3399" s="28"/>
    </row>
    <row r="3400" spans="1:37" ht="21" x14ac:dyDescent="0.15">
      <c r="A3400" s="28"/>
      <c r="B3400" s="28"/>
      <c r="Y3400" s="28" ph="1"/>
      <c r="AK3400" s="28"/>
    </row>
    <row r="3401" spans="1:37" ht="21" x14ac:dyDescent="0.15">
      <c r="A3401" s="28"/>
      <c r="B3401" s="28"/>
      <c r="Y3401" s="28" ph="1"/>
      <c r="AK3401" s="28"/>
    </row>
    <row r="3402" spans="1:37" ht="21" x14ac:dyDescent="0.15">
      <c r="A3402" s="28"/>
      <c r="B3402" s="28"/>
      <c r="Y3402" s="28" ph="1"/>
      <c r="AK3402" s="28"/>
    </row>
    <row r="3403" spans="1:37" ht="21" x14ac:dyDescent="0.15">
      <c r="A3403" s="28"/>
      <c r="B3403" s="28"/>
      <c r="Y3403" s="28" ph="1"/>
      <c r="AK3403" s="28"/>
    </row>
    <row r="3404" spans="1:37" ht="21" x14ac:dyDescent="0.15">
      <c r="A3404" s="28"/>
      <c r="B3404" s="28"/>
      <c r="Y3404" s="28" ph="1"/>
      <c r="AK3404" s="28"/>
    </row>
    <row r="3405" spans="1:37" ht="21" x14ac:dyDescent="0.15">
      <c r="A3405" s="28"/>
      <c r="B3405" s="28"/>
      <c r="Y3405" s="28" ph="1"/>
      <c r="AK3405" s="28"/>
    </row>
    <row r="3406" spans="1:37" ht="21" x14ac:dyDescent="0.15">
      <c r="A3406" s="28"/>
      <c r="B3406" s="28"/>
      <c r="Y3406" s="28" ph="1"/>
      <c r="AK3406" s="28"/>
    </row>
    <row r="3407" spans="1:37" ht="21" x14ac:dyDescent="0.15">
      <c r="A3407" s="28"/>
      <c r="B3407" s="28"/>
      <c r="Y3407" s="28" ph="1"/>
      <c r="AK3407" s="28"/>
    </row>
    <row r="3408" spans="1:37" ht="21" x14ac:dyDescent="0.15">
      <c r="A3408" s="28"/>
      <c r="B3408" s="28"/>
      <c r="Y3408" s="28" ph="1"/>
      <c r="AK3408" s="28"/>
    </row>
    <row r="3409" spans="1:37" ht="21" x14ac:dyDescent="0.15">
      <c r="A3409" s="28"/>
      <c r="B3409" s="28"/>
      <c r="Y3409" s="28" ph="1"/>
      <c r="AK3409" s="28"/>
    </row>
    <row r="3410" spans="1:37" ht="21" x14ac:dyDescent="0.15">
      <c r="A3410" s="28"/>
      <c r="B3410" s="28"/>
      <c r="Y3410" s="28" ph="1"/>
      <c r="AK3410" s="28"/>
    </row>
    <row r="3411" spans="1:37" ht="21" x14ac:dyDescent="0.15">
      <c r="A3411" s="28"/>
      <c r="B3411" s="28"/>
      <c r="Y3411" s="28" ph="1"/>
      <c r="AK3411" s="28"/>
    </row>
    <row r="3412" spans="1:37" ht="21" x14ac:dyDescent="0.15">
      <c r="A3412" s="28"/>
      <c r="B3412" s="28"/>
      <c r="Y3412" s="28" ph="1"/>
      <c r="AK3412" s="28"/>
    </row>
    <row r="3413" spans="1:37" ht="21" x14ac:dyDescent="0.15">
      <c r="A3413" s="28"/>
      <c r="B3413" s="28"/>
      <c r="Y3413" s="28" ph="1"/>
      <c r="AK3413" s="28"/>
    </row>
    <row r="3414" spans="1:37" ht="21" x14ac:dyDescent="0.15">
      <c r="A3414" s="28"/>
      <c r="B3414" s="28"/>
      <c r="Y3414" s="28" ph="1"/>
      <c r="AK3414" s="28"/>
    </row>
    <row r="3415" spans="1:37" ht="21" x14ac:dyDescent="0.15">
      <c r="A3415" s="28"/>
      <c r="B3415" s="28"/>
      <c r="Y3415" s="28" ph="1"/>
      <c r="AK3415" s="28"/>
    </row>
    <row r="3416" spans="1:37" ht="21" x14ac:dyDescent="0.15">
      <c r="A3416" s="28"/>
      <c r="B3416" s="28"/>
      <c r="Y3416" s="28" ph="1"/>
      <c r="AK3416" s="28"/>
    </row>
    <row r="3417" spans="1:37" ht="21" x14ac:dyDescent="0.15">
      <c r="A3417" s="28"/>
      <c r="B3417" s="28"/>
      <c r="Y3417" s="28" ph="1"/>
      <c r="AK3417" s="28"/>
    </row>
    <row r="3418" spans="1:37" ht="21" x14ac:dyDescent="0.15">
      <c r="A3418" s="28"/>
      <c r="B3418" s="28"/>
      <c r="Y3418" s="28" ph="1"/>
      <c r="AK3418" s="28"/>
    </row>
    <row r="3419" spans="1:37" ht="21" x14ac:dyDescent="0.15">
      <c r="A3419" s="28"/>
      <c r="B3419" s="28"/>
      <c r="Y3419" s="28" ph="1"/>
      <c r="AK3419" s="28"/>
    </row>
    <row r="3420" spans="1:37" ht="21" x14ac:dyDescent="0.15">
      <c r="A3420" s="28"/>
      <c r="B3420" s="28"/>
      <c r="Y3420" s="28" ph="1"/>
      <c r="AK3420" s="28"/>
    </row>
    <row r="3421" spans="1:37" ht="21" x14ac:dyDescent="0.15">
      <c r="A3421" s="28"/>
      <c r="B3421" s="28"/>
      <c r="Y3421" s="28" ph="1"/>
      <c r="AK3421" s="28"/>
    </row>
    <row r="3422" spans="1:37" ht="21" x14ac:dyDescent="0.15">
      <c r="A3422" s="28"/>
      <c r="B3422" s="28"/>
      <c r="Y3422" s="28" ph="1"/>
      <c r="AK3422" s="28"/>
    </row>
    <row r="3423" spans="1:37" ht="21" x14ac:dyDescent="0.15">
      <c r="A3423" s="28"/>
      <c r="B3423" s="28"/>
      <c r="Y3423" s="28" ph="1"/>
      <c r="AK3423" s="28"/>
    </row>
    <row r="3424" spans="1:37" ht="21" x14ac:dyDescent="0.15">
      <c r="A3424" s="28"/>
      <c r="B3424" s="28"/>
      <c r="Y3424" s="28" ph="1"/>
      <c r="AK3424" s="28"/>
    </row>
    <row r="3425" spans="1:37" ht="21" x14ac:dyDescent="0.15">
      <c r="A3425" s="28"/>
      <c r="B3425" s="28"/>
      <c r="Y3425" s="28" ph="1"/>
      <c r="AK3425" s="28"/>
    </row>
    <row r="3426" spans="1:37" ht="21" x14ac:dyDescent="0.15">
      <c r="A3426" s="28"/>
      <c r="B3426" s="28"/>
      <c r="Y3426" s="28" ph="1"/>
      <c r="AK3426" s="28"/>
    </row>
    <row r="3427" spans="1:37" ht="21" x14ac:dyDescent="0.15">
      <c r="A3427" s="28"/>
      <c r="B3427" s="28"/>
      <c r="Y3427" s="28" ph="1"/>
      <c r="AK3427" s="28"/>
    </row>
    <row r="3428" spans="1:37" ht="21" x14ac:dyDescent="0.15">
      <c r="A3428" s="28"/>
      <c r="B3428" s="28"/>
      <c r="Y3428" s="28" ph="1"/>
      <c r="AK3428" s="28"/>
    </row>
    <row r="3429" spans="1:37" ht="21" x14ac:dyDescent="0.15">
      <c r="A3429" s="28"/>
      <c r="B3429" s="28"/>
      <c r="Y3429" s="28" ph="1"/>
      <c r="AK3429" s="28"/>
    </row>
    <row r="3430" spans="1:37" ht="21" x14ac:dyDescent="0.15">
      <c r="A3430" s="28"/>
      <c r="B3430" s="28"/>
      <c r="Y3430" s="28" ph="1"/>
      <c r="AK3430" s="28"/>
    </row>
    <row r="3431" spans="1:37" ht="21" x14ac:dyDescent="0.15">
      <c r="A3431" s="28"/>
      <c r="B3431" s="28"/>
      <c r="Y3431" s="28" ph="1"/>
      <c r="AK3431" s="28"/>
    </row>
    <row r="3432" spans="1:37" ht="21" x14ac:dyDescent="0.15">
      <c r="A3432" s="28"/>
      <c r="B3432" s="28"/>
      <c r="Y3432" s="28" ph="1"/>
      <c r="AK3432" s="28"/>
    </row>
    <row r="3433" spans="1:37" ht="21" x14ac:dyDescent="0.15">
      <c r="A3433" s="28"/>
      <c r="B3433" s="28"/>
      <c r="Y3433" s="28" ph="1"/>
      <c r="AK3433" s="28"/>
    </row>
    <row r="3434" spans="1:37" ht="21" x14ac:dyDescent="0.15">
      <c r="A3434" s="28"/>
      <c r="B3434" s="28"/>
      <c r="Y3434" s="28" ph="1"/>
      <c r="AK3434" s="28"/>
    </row>
    <row r="3435" spans="1:37" ht="21" x14ac:dyDescent="0.15">
      <c r="A3435" s="28"/>
      <c r="B3435" s="28"/>
      <c r="Y3435" s="28" ph="1"/>
      <c r="AK3435" s="28"/>
    </row>
    <row r="3436" spans="1:37" ht="21" x14ac:dyDescent="0.15">
      <c r="A3436" s="28"/>
      <c r="B3436" s="28"/>
      <c r="Y3436" s="28" ph="1"/>
      <c r="AK3436" s="28"/>
    </row>
    <row r="3437" spans="1:37" ht="21" x14ac:dyDescent="0.15">
      <c r="A3437" s="28"/>
      <c r="B3437" s="28"/>
      <c r="Y3437" s="28" ph="1"/>
      <c r="AK3437" s="28"/>
    </row>
    <row r="3438" spans="1:37" ht="21" x14ac:dyDescent="0.15">
      <c r="A3438" s="28"/>
      <c r="B3438" s="28"/>
      <c r="Y3438" s="28" ph="1"/>
      <c r="AK3438" s="28"/>
    </row>
    <row r="3439" spans="1:37" ht="21" x14ac:dyDescent="0.15">
      <c r="A3439" s="28"/>
      <c r="B3439" s="28"/>
      <c r="Y3439" s="28" ph="1"/>
      <c r="AK3439" s="28"/>
    </row>
    <row r="3440" spans="1:37" ht="21" x14ac:dyDescent="0.15">
      <c r="A3440" s="28"/>
      <c r="B3440" s="28"/>
      <c r="Y3440" s="28" ph="1"/>
      <c r="AK3440" s="28"/>
    </row>
    <row r="3441" spans="1:37" ht="21" x14ac:dyDescent="0.15">
      <c r="A3441" s="28"/>
      <c r="B3441" s="28"/>
      <c r="Y3441" s="28" ph="1"/>
      <c r="AK3441" s="28"/>
    </row>
    <row r="3442" spans="1:37" ht="21" x14ac:dyDescent="0.15">
      <c r="A3442" s="28"/>
      <c r="B3442" s="28"/>
      <c r="Y3442" s="28" ph="1"/>
      <c r="AK3442" s="28"/>
    </row>
    <row r="3443" spans="1:37" ht="21" x14ac:dyDescent="0.15">
      <c r="A3443" s="28"/>
      <c r="B3443" s="28"/>
      <c r="Y3443" s="28" ph="1"/>
      <c r="AK3443" s="28"/>
    </row>
    <row r="3444" spans="1:37" ht="21" x14ac:dyDescent="0.15">
      <c r="A3444" s="28"/>
      <c r="B3444" s="28"/>
      <c r="Y3444" s="28" ph="1"/>
      <c r="AK3444" s="28"/>
    </row>
    <row r="3445" spans="1:37" ht="21" x14ac:dyDescent="0.15">
      <c r="A3445" s="28"/>
      <c r="B3445" s="28"/>
      <c r="Y3445" s="28" ph="1"/>
      <c r="AK3445" s="28"/>
    </row>
    <row r="3446" spans="1:37" ht="21" x14ac:dyDescent="0.15">
      <c r="A3446" s="28"/>
      <c r="B3446" s="28"/>
      <c r="Y3446" s="28" ph="1"/>
      <c r="AK3446" s="28"/>
    </row>
    <row r="3447" spans="1:37" ht="21" x14ac:dyDescent="0.15">
      <c r="A3447" s="28"/>
      <c r="B3447" s="28"/>
      <c r="Y3447" s="28" ph="1"/>
      <c r="AK3447" s="28"/>
    </row>
    <row r="3448" spans="1:37" ht="21" x14ac:dyDescent="0.15">
      <c r="A3448" s="28"/>
      <c r="B3448" s="28"/>
      <c r="Y3448" s="28" ph="1"/>
      <c r="AK3448" s="28"/>
    </row>
    <row r="3449" spans="1:37" ht="21" x14ac:dyDescent="0.15">
      <c r="A3449" s="28"/>
      <c r="B3449" s="28"/>
      <c r="Y3449" s="28" ph="1"/>
      <c r="AK3449" s="28"/>
    </row>
    <row r="3450" spans="1:37" ht="21" x14ac:dyDescent="0.15">
      <c r="A3450" s="28"/>
      <c r="B3450" s="28"/>
      <c r="Y3450" s="28" ph="1"/>
      <c r="AK3450" s="28"/>
    </row>
    <row r="3451" spans="1:37" ht="21" x14ac:dyDescent="0.15">
      <c r="A3451" s="28"/>
      <c r="B3451" s="28"/>
      <c r="Y3451" s="28" ph="1"/>
      <c r="AK3451" s="28"/>
    </row>
    <row r="3452" spans="1:37" ht="21" x14ac:dyDescent="0.15">
      <c r="A3452" s="28"/>
      <c r="B3452" s="28"/>
      <c r="Y3452" s="28" ph="1"/>
      <c r="AK3452" s="28"/>
    </row>
    <row r="3453" spans="1:37" ht="21" x14ac:dyDescent="0.15">
      <c r="A3453" s="28"/>
      <c r="B3453" s="28"/>
      <c r="Y3453" s="28" ph="1"/>
      <c r="AK3453" s="28"/>
    </row>
    <row r="3454" spans="1:37" ht="21" x14ac:dyDescent="0.15">
      <c r="A3454" s="28"/>
      <c r="B3454" s="28"/>
      <c r="Y3454" s="28" ph="1"/>
      <c r="AK3454" s="28"/>
    </row>
    <row r="3455" spans="1:37" ht="21" x14ac:dyDescent="0.15">
      <c r="A3455" s="28"/>
      <c r="B3455" s="28"/>
      <c r="Y3455" s="28" ph="1"/>
      <c r="AK3455" s="28"/>
    </row>
    <row r="3456" spans="1:37" ht="21" x14ac:dyDescent="0.15">
      <c r="A3456" s="28"/>
      <c r="B3456" s="28"/>
      <c r="Y3456" s="28" ph="1"/>
      <c r="AK3456" s="28"/>
    </row>
    <row r="3457" spans="1:37" ht="21" x14ac:dyDescent="0.15">
      <c r="A3457" s="28"/>
      <c r="B3457" s="28"/>
      <c r="Y3457" s="28" ph="1"/>
      <c r="AK3457" s="28"/>
    </row>
    <row r="3458" spans="1:37" ht="21" x14ac:dyDescent="0.15">
      <c r="A3458" s="28"/>
      <c r="B3458" s="28"/>
      <c r="Y3458" s="28" ph="1"/>
      <c r="AK3458" s="28"/>
    </row>
    <row r="3459" spans="1:37" ht="21" x14ac:dyDescent="0.15">
      <c r="A3459" s="28"/>
      <c r="B3459" s="28"/>
      <c r="Y3459" s="28" ph="1"/>
      <c r="AK3459" s="28"/>
    </row>
    <row r="3460" spans="1:37" ht="21" x14ac:dyDescent="0.15">
      <c r="A3460" s="28"/>
      <c r="B3460" s="28"/>
      <c r="Y3460" s="28" ph="1"/>
      <c r="AK3460" s="28"/>
    </row>
    <row r="3461" spans="1:37" ht="21" x14ac:dyDescent="0.15">
      <c r="A3461" s="28"/>
      <c r="B3461" s="28"/>
      <c r="Y3461" s="28" ph="1"/>
      <c r="AK3461" s="28"/>
    </row>
    <row r="3462" spans="1:37" ht="21" x14ac:dyDescent="0.15">
      <c r="A3462" s="28"/>
      <c r="B3462" s="28"/>
      <c r="Y3462" s="28" ph="1"/>
      <c r="AK3462" s="28"/>
    </row>
    <row r="3463" spans="1:37" ht="21" x14ac:dyDescent="0.15">
      <c r="A3463" s="28"/>
      <c r="B3463" s="28"/>
      <c r="Y3463" s="28" ph="1"/>
      <c r="AK3463" s="28"/>
    </row>
    <row r="3464" spans="1:37" ht="21" x14ac:dyDescent="0.15">
      <c r="A3464" s="28"/>
      <c r="B3464" s="28"/>
      <c r="Y3464" s="28" ph="1"/>
      <c r="AK3464" s="28"/>
    </row>
    <row r="3465" spans="1:37" ht="21" x14ac:dyDescent="0.15">
      <c r="A3465" s="28"/>
      <c r="B3465" s="28"/>
      <c r="Y3465" s="28" ph="1"/>
      <c r="AK3465" s="28"/>
    </row>
    <row r="3466" spans="1:37" ht="21" x14ac:dyDescent="0.15">
      <c r="A3466" s="28"/>
      <c r="B3466" s="28"/>
      <c r="Y3466" s="28" ph="1"/>
      <c r="AK3466" s="28"/>
    </row>
    <row r="3467" spans="1:37" ht="21" x14ac:dyDescent="0.15">
      <c r="A3467" s="28"/>
      <c r="B3467" s="28"/>
      <c r="Y3467" s="28" ph="1"/>
      <c r="AK3467" s="28"/>
    </row>
    <row r="3468" spans="1:37" ht="21" x14ac:dyDescent="0.15">
      <c r="A3468" s="28"/>
      <c r="B3468" s="28"/>
      <c r="Y3468" s="28" ph="1"/>
      <c r="AK3468" s="28"/>
    </row>
    <row r="3469" spans="1:37" ht="21" x14ac:dyDescent="0.15">
      <c r="A3469" s="28"/>
      <c r="B3469" s="28"/>
      <c r="Y3469" s="28" ph="1"/>
      <c r="AK3469" s="28"/>
    </row>
    <row r="3470" spans="1:37" ht="21" x14ac:dyDescent="0.15">
      <c r="A3470" s="28"/>
      <c r="B3470" s="28"/>
      <c r="Y3470" s="28" ph="1"/>
      <c r="AK3470" s="28"/>
    </row>
    <row r="3471" spans="1:37" ht="21" x14ac:dyDescent="0.15">
      <c r="A3471" s="28"/>
      <c r="B3471" s="28"/>
      <c r="Y3471" s="28" ph="1"/>
      <c r="AK3471" s="28"/>
    </row>
    <row r="3472" spans="1:37" ht="21" x14ac:dyDescent="0.15">
      <c r="A3472" s="28"/>
      <c r="B3472" s="28"/>
      <c r="Y3472" s="28" ph="1"/>
      <c r="AK3472" s="28"/>
    </row>
    <row r="3473" spans="1:37" ht="21" x14ac:dyDescent="0.15">
      <c r="A3473" s="28"/>
      <c r="B3473" s="28"/>
      <c r="Y3473" s="28" ph="1"/>
      <c r="AK3473" s="28"/>
    </row>
    <row r="3474" spans="1:37" ht="21" x14ac:dyDescent="0.15">
      <c r="A3474" s="28"/>
      <c r="B3474" s="28"/>
      <c r="Y3474" s="28" ph="1"/>
      <c r="AK3474" s="28"/>
    </row>
    <row r="3475" spans="1:37" ht="21" x14ac:dyDescent="0.15">
      <c r="A3475" s="28"/>
      <c r="B3475" s="28"/>
      <c r="Y3475" s="28" ph="1"/>
      <c r="AK3475" s="28"/>
    </row>
    <row r="3476" spans="1:37" ht="21" x14ac:dyDescent="0.15">
      <c r="A3476" s="28"/>
      <c r="B3476" s="28"/>
      <c r="Y3476" s="28" ph="1"/>
      <c r="AK3476" s="28"/>
    </row>
    <row r="3477" spans="1:37" ht="21" x14ac:dyDescent="0.15">
      <c r="A3477" s="28"/>
      <c r="B3477" s="28"/>
      <c r="Y3477" s="28" ph="1"/>
      <c r="AK3477" s="28"/>
    </row>
    <row r="3478" spans="1:37" ht="21" x14ac:dyDescent="0.15">
      <c r="A3478" s="28"/>
      <c r="B3478" s="28"/>
      <c r="Y3478" s="28" ph="1"/>
      <c r="AK3478" s="28"/>
    </row>
    <row r="3479" spans="1:37" ht="21" x14ac:dyDescent="0.15">
      <c r="A3479" s="28"/>
      <c r="B3479" s="28"/>
      <c r="Y3479" s="28" ph="1"/>
      <c r="AK3479" s="28"/>
    </row>
    <row r="3480" spans="1:37" ht="21" x14ac:dyDescent="0.15">
      <c r="A3480" s="28"/>
      <c r="B3480" s="28"/>
      <c r="Y3480" s="28" ph="1"/>
      <c r="AK3480" s="28"/>
    </row>
    <row r="3481" spans="1:37" ht="21" x14ac:dyDescent="0.15">
      <c r="A3481" s="28"/>
      <c r="B3481" s="28"/>
      <c r="Y3481" s="28" ph="1"/>
      <c r="AK3481" s="28"/>
    </row>
    <row r="3482" spans="1:37" ht="21" x14ac:dyDescent="0.15">
      <c r="A3482" s="28"/>
      <c r="B3482" s="28"/>
      <c r="Y3482" s="28" ph="1"/>
      <c r="AK3482" s="28"/>
    </row>
    <row r="3483" spans="1:37" ht="21" x14ac:dyDescent="0.15">
      <c r="A3483" s="28"/>
      <c r="B3483" s="28"/>
      <c r="Y3483" s="28" ph="1"/>
      <c r="AK3483" s="28"/>
    </row>
    <row r="3484" spans="1:37" ht="21" x14ac:dyDescent="0.15">
      <c r="A3484" s="28"/>
      <c r="B3484" s="28"/>
      <c r="Y3484" s="28" ph="1"/>
      <c r="AK3484" s="28"/>
    </row>
    <row r="3485" spans="1:37" ht="21" x14ac:dyDescent="0.15">
      <c r="A3485" s="28"/>
      <c r="B3485" s="28"/>
      <c r="Y3485" s="28" ph="1"/>
      <c r="AK3485" s="28"/>
    </row>
    <row r="3486" spans="1:37" ht="21" x14ac:dyDescent="0.15">
      <c r="A3486" s="28"/>
      <c r="B3486" s="28"/>
      <c r="Y3486" s="28" ph="1"/>
      <c r="AK3486" s="28"/>
    </row>
    <row r="3487" spans="1:37" ht="21" x14ac:dyDescent="0.15">
      <c r="A3487" s="28"/>
      <c r="B3487" s="28"/>
      <c r="Y3487" s="28" ph="1"/>
      <c r="AK3487" s="28"/>
    </row>
    <row r="3488" spans="1:37" ht="21" x14ac:dyDescent="0.15">
      <c r="A3488" s="28"/>
      <c r="B3488" s="28"/>
      <c r="Y3488" s="28" ph="1"/>
      <c r="AK3488" s="28"/>
    </row>
    <row r="3489" spans="1:37" ht="21" x14ac:dyDescent="0.15">
      <c r="A3489" s="28"/>
      <c r="B3489" s="28"/>
      <c r="Y3489" s="28" ph="1"/>
      <c r="AK3489" s="28"/>
    </row>
    <row r="3490" spans="1:37" ht="21" x14ac:dyDescent="0.15">
      <c r="A3490" s="28"/>
      <c r="B3490" s="28"/>
      <c r="Y3490" s="28" ph="1"/>
      <c r="AK3490" s="28"/>
    </row>
    <row r="3491" spans="1:37" ht="21" x14ac:dyDescent="0.15">
      <c r="A3491" s="28"/>
      <c r="B3491" s="28"/>
      <c r="Y3491" s="28" ph="1"/>
      <c r="AK3491" s="28"/>
    </row>
    <row r="3492" spans="1:37" ht="21" x14ac:dyDescent="0.15">
      <c r="A3492" s="28"/>
      <c r="B3492" s="28"/>
      <c r="Y3492" s="28" ph="1"/>
      <c r="AK3492" s="28"/>
    </row>
    <row r="3493" spans="1:37" ht="21" x14ac:dyDescent="0.15">
      <c r="A3493" s="28"/>
      <c r="B3493" s="28"/>
      <c r="Y3493" s="28" ph="1"/>
      <c r="AK3493" s="28"/>
    </row>
    <row r="3494" spans="1:37" ht="21" x14ac:dyDescent="0.15">
      <c r="A3494" s="28"/>
      <c r="B3494" s="28"/>
      <c r="Y3494" s="28" ph="1"/>
      <c r="AK3494" s="28"/>
    </row>
    <row r="3495" spans="1:37" ht="21" x14ac:dyDescent="0.15">
      <c r="A3495" s="28"/>
      <c r="B3495" s="28"/>
      <c r="Y3495" s="28" ph="1"/>
      <c r="AK3495" s="28"/>
    </row>
    <row r="3496" spans="1:37" ht="21" x14ac:dyDescent="0.15">
      <c r="A3496" s="28"/>
      <c r="B3496" s="28"/>
      <c r="Y3496" s="28" ph="1"/>
      <c r="AK3496" s="28"/>
    </row>
    <row r="3497" spans="1:37" ht="21" x14ac:dyDescent="0.15">
      <c r="A3497" s="28"/>
      <c r="B3497" s="28"/>
      <c r="Y3497" s="28" ph="1"/>
      <c r="AK3497" s="28"/>
    </row>
    <row r="3498" spans="1:37" ht="21" x14ac:dyDescent="0.15">
      <c r="A3498" s="28"/>
      <c r="B3498" s="28"/>
      <c r="Y3498" s="28" ph="1"/>
      <c r="AK3498" s="28"/>
    </row>
    <row r="3499" spans="1:37" ht="21" x14ac:dyDescent="0.15">
      <c r="A3499" s="28"/>
      <c r="B3499" s="28"/>
      <c r="Y3499" s="28" ph="1"/>
      <c r="AK3499" s="28"/>
    </row>
    <row r="3500" spans="1:37" ht="21" x14ac:dyDescent="0.15">
      <c r="A3500" s="28"/>
      <c r="B3500" s="28"/>
      <c r="Y3500" s="28" ph="1"/>
      <c r="AK3500" s="28"/>
    </row>
    <row r="3501" spans="1:37" ht="21" x14ac:dyDescent="0.15">
      <c r="A3501" s="28"/>
      <c r="B3501" s="28"/>
      <c r="Y3501" s="28" ph="1"/>
      <c r="AK3501" s="28"/>
    </row>
    <row r="3502" spans="1:37" ht="21" x14ac:dyDescent="0.15">
      <c r="A3502" s="28"/>
      <c r="B3502" s="28"/>
      <c r="Y3502" s="28" ph="1"/>
      <c r="AK3502" s="28"/>
    </row>
    <row r="3503" spans="1:37" ht="21" x14ac:dyDescent="0.15">
      <c r="A3503" s="28"/>
      <c r="B3503" s="28"/>
      <c r="Y3503" s="28" ph="1"/>
      <c r="AK3503" s="28"/>
    </row>
    <row r="3504" spans="1:37" ht="21" x14ac:dyDescent="0.15">
      <c r="A3504" s="28"/>
      <c r="B3504" s="28"/>
      <c r="Y3504" s="28" ph="1"/>
      <c r="AK3504" s="28"/>
    </row>
    <row r="3505" spans="1:37" ht="21" x14ac:dyDescent="0.15">
      <c r="A3505" s="28"/>
      <c r="B3505" s="28"/>
      <c r="Y3505" s="28" ph="1"/>
      <c r="AK3505" s="28"/>
    </row>
    <row r="3506" spans="1:37" ht="21" x14ac:dyDescent="0.15">
      <c r="A3506" s="28"/>
      <c r="B3506" s="28"/>
      <c r="Y3506" s="28" ph="1"/>
      <c r="AK3506" s="28"/>
    </row>
    <row r="3507" spans="1:37" ht="21" x14ac:dyDescent="0.15">
      <c r="A3507" s="28"/>
      <c r="B3507" s="28"/>
      <c r="Y3507" s="28" ph="1"/>
      <c r="AK3507" s="28"/>
    </row>
    <row r="3508" spans="1:37" ht="21" x14ac:dyDescent="0.15">
      <c r="A3508" s="28"/>
      <c r="B3508" s="28"/>
      <c r="Y3508" s="28" ph="1"/>
      <c r="AK3508" s="28"/>
    </row>
    <row r="3509" spans="1:37" ht="21" x14ac:dyDescent="0.15">
      <c r="A3509" s="28"/>
      <c r="B3509" s="28"/>
      <c r="Y3509" s="28" ph="1"/>
      <c r="AK3509" s="28"/>
    </row>
    <row r="3510" spans="1:37" ht="21" x14ac:dyDescent="0.15">
      <c r="A3510" s="28"/>
      <c r="B3510" s="28"/>
      <c r="Y3510" s="28" ph="1"/>
      <c r="AK3510" s="28"/>
    </row>
    <row r="3511" spans="1:37" ht="21" x14ac:dyDescent="0.15">
      <c r="A3511" s="28"/>
      <c r="B3511" s="28"/>
      <c r="Y3511" s="28" ph="1"/>
      <c r="AK3511" s="28"/>
    </row>
    <row r="3512" spans="1:37" ht="21" x14ac:dyDescent="0.15">
      <c r="A3512" s="28"/>
      <c r="B3512" s="28"/>
      <c r="Y3512" s="28" ph="1"/>
      <c r="AK3512" s="28"/>
    </row>
    <row r="3513" spans="1:37" ht="21" x14ac:dyDescent="0.15">
      <c r="A3513" s="28"/>
      <c r="B3513" s="28"/>
      <c r="Y3513" s="28" ph="1"/>
      <c r="AK3513" s="28"/>
    </row>
    <row r="3514" spans="1:37" ht="21" x14ac:dyDescent="0.15">
      <c r="A3514" s="28"/>
      <c r="B3514" s="28"/>
      <c r="Y3514" s="28" ph="1"/>
      <c r="AK3514" s="28"/>
    </row>
    <row r="3515" spans="1:37" ht="21" x14ac:dyDescent="0.15">
      <c r="A3515" s="28"/>
      <c r="B3515" s="28"/>
      <c r="Y3515" s="28" ph="1"/>
      <c r="AK3515" s="28"/>
    </row>
    <row r="3516" spans="1:37" ht="21" x14ac:dyDescent="0.15">
      <c r="A3516" s="28"/>
      <c r="B3516" s="28"/>
      <c r="Y3516" s="28" ph="1"/>
      <c r="AK3516" s="28"/>
    </row>
    <row r="3517" spans="1:37" ht="21" x14ac:dyDescent="0.15">
      <c r="A3517" s="28"/>
      <c r="B3517" s="28"/>
      <c r="Y3517" s="28" ph="1"/>
      <c r="AK3517" s="28"/>
    </row>
    <row r="3518" spans="1:37" ht="21" x14ac:dyDescent="0.15">
      <c r="A3518" s="28"/>
      <c r="B3518" s="28"/>
      <c r="Y3518" s="28" ph="1"/>
      <c r="AK3518" s="28"/>
    </row>
    <row r="3519" spans="1:37" ht="21" x14ac:dyDescent="0.15">
      <c r="A3519" s="28"/>
      <c r="B3519" s="28"/>
      <c r="Y3519" s="28" ph="1"/>
      <c r="AK3519" s="28"/>
    </row>
    <row r="3520" spans="1:37" ht="21" x14ac:dyDescent="0.15">
      <c r="A3520" s="28"/>
      <c r="B3520" s="28"/>
      <c r="Y3520" s="28" ph="1"/>
      <c r="AK3520" s="28"/>
    </row>
    <row r="3521" spans="1:37" ht="21" x14ac:dyDescent="0.15">
      <c r="A3521" s="28"/>
      <c r="B3521" s="28"/>
      <c r="Y3521" s="28" ph="1"/>
      <c r="AK3521" s="28"/>
    </row>
    <row r="3522" spans="1:37" ht="21" x14ac:dyDescent="0.15">
      <c r="A3522" s="28"/>
      <c r="B3522" s="28"/>
      <c r="Y3522" s="28" ph="1"/>
      <c r="AK3522" s="28"/>
    </row>
    <row r="3523" spans="1:37" ht="21" x14ac:dyDescent="0.15">
      <c r="A3523" s="28"/>
      <c r="B3523" s="28"/>
      <c r="Y3523" s="28" ph="1"/>
      <c r="AK3523" s="28"/>
    </row>
    <row r="3524" spans="1:37" ht="21" x14ac:dyDescent="0.15">
      <c r="A3524" s="28"/>
      <c r="B3524" s="28"/>
      <c r="Y3524" s="28" ph="1"/>
      <c r="AK3524" s="28"/>
    </row>
    <row r="3525" spans="1:37" ht="21" x14ac:dyDescent="0.15">
      <c r="A3525" s="28"/>
      <c r="B3525" s="28"/>
      <c r="Y3525" s="28" ph="1"/>
      <c r="AK3525" s="28"/>
    </row>
    <row r="3526" spans="1:37" ht="21" x14ac:dyDescent="0.15">
      <c r="A3526" s="28"/>
      <c r="B3526" s="28"/>
      <c r="Y3526" s="28" ph="1"/>
      <c r="AK3526" s="28"/>
    </row>
    <row r="3527" spans="1:37" ht="21" x14ac:dyDescent="0.15">
      <c r="A3527" s="28"/>
      <c r="B3527" s="28"/>
      <c r="Y3527" s="28" ph="1"/>
      <c r="AK3527" s="28"/>
    </row>
    <row r="3528" spans="1:37" ht="21" x14ac:dyDescent="0.15">
      <c r="A3528" s="28"/>
      <c r="B3528" s="28"/>
      <c r="Y3528" s="28" ph="1"/>
      <c r="AK3528" s="28"/>
    </row>
    <row r="3529" spans="1:37" ht="21" x14ac:dyDescent="0.15">
      <c r="A3529" s="28"/>
      <c r="B3529" s="28"/>
      <c r="Y3529" s="28" ph="1"/>
      <c r="AK3529" s="28"/>
    </row>
    <row r="3530" spans="1:37" ht="21" x14ac:dyDescent="0.15">
      <c r="A3530" s="28"/>
      <c r="B3530" s="28"/>
      <c r="Y3530" s="28" ph="1"/>
      <c r="AK3530" s="28"/>
    </row>
    <row r="3531" spans="1:37" ht="21" x14ac:dyDescent="0.15">
      <c r="A3531" s="28"/>
      <c r="B3531" s="28"/>
      <c r="Y3531" s="28" ph="1"/>
      <c r="AK3531" s="28"/>
    </row>
    <row r="3532" spans="1:37" ht="21" x14ac:dyDescent="0.15">
      <c r="A3532" s="28"/>
      <c r="B3532" s="28"/>
      <c r="Y3532" s="28" ph="1"/>
      <c r="AK3532" s="28"/>
    </row>
    <row r="3533" spans="1:37" ht="21" x14ac:dyDescent="0.15">
      <c r="A3533" s="28"/>
      <c r="B3533" s="28"/>
      <c r="Y3533" s="28" ph="1"/>
      <c r="AK3533" s="28"/>
    </row>
    <row r="3534" spans="1:37" ht="21" x14ac:dyDescent="0.15">
      <c r="A3534" s="28"/>
      <c r="B3534" s="28"/>
      <c r="Y3534" s="28" ph="1"/>
      <c r="AK3534" s="28"/>
    </row>
    <row r="3535" spans="1:37" ht="21" x14ac:dyDescent="0.15">
      <c r="A3535" s="28"/>
      <c r="B3535" s="28"/>
      <c r="Y3535" s="28" ph="1"/>
      <c r="AK3535" s="28"/>
    </row>
    <row r="3536" spans="1:37" ht="21" x14ac:dyDescent="0.15">
      <c r="A3536" s="28"/>
      <c r="B3536" s="28"/>
      <c r="Y3536" s="28" ph="1"/>
      <c r="AK3536" s="28"/>
    </row>
    <row r="3537" spans="1:37" ht="21" x14ac:dyDescent="0.15">
      <c r="A3537" s="28"/>
      <c r="B3537" s="28"/>
      <c r="Y3537" s="28" ph="1"/>
      <c r="AK3537" s="28"/>
    </row>
    <row r="3538" spans="1:37" ht="21" x14ac:dyDescent="0.15">
      <c r="A3538" s="28"/>
      <c r="B3538" s="28"/>
      <c r="Y3538" s="28" ph="1"/>
      <c r="AK3538" s="28"/>
    </row>
    <row r="3539" spans="1:37" ht="21" x14ac:dyDescent="0.15">
      <c r="A3539" s="28"/>
      <c r="B3539" s="28"/>
      <c r="Y3539" s="28" ph="1"/>
      <c r="AK3539" s="28"/>
    </row>
    <row r="3540" spans="1:37" ht="21" x14ac:dyDescent="0.15">
      <c r="A3540" s="28"/>
      <c r="B3540" s="28"/>
      <c r="Y3540" s="28" ph="1"/>
      <c r="AK3540" s="28"/>
    </row>
    <row r="3541" spans="1:37" ht="21" x14ac:dyDescent="0.15">
      <c r="A3541" s="28"/>
      <c r="B3541" s="28"/>
      <c r="Y3541" s="28" ph="1"/>
      <c r="AK3541" s="28"/>
    </row>
    <row r="3542" spans="1:37" ht="21" x14ac:dyDescent="0.15">
      <c r="A3542" s="28"/>
      <c r="B3542" s="28"/>
      <c r="Y3542" s="28" ph="1"/>
      <c r="AK3542" s="28"/>
    </row>
    <row r="3543" spans="1:37" ht="21" x14ac:dyDescent="0.15">
      <c r="A3543" s="28"/>
      <c r="B3543" s="28"/>
      <c r="Y3543" s="28" ph="1"/>
      <c r="AK3543" s="28"/>
    </row>
    <row r="3544" spans="1:37" ht="21" x14ac:dyDescent="0.15">
      <c r="A3544" s="28"/>
      <c r="B3544" s="28"/>
      <c r="Y3544" s="28" ph="1"/>
      <c r="AK3544" s="28"/>
    </row>
    <row r="3545" spans="1:37" ht="21" x14ac:dyDescent="0.15">
      <c r="A3545" s="28"/>
      <c r="B3545" s="28"/>
      <c r="Y3545" s="28" ph="1"/>
      <c r="AK3545" s="28"/>
    </row>
    <row r="3546" spans="1:37" ht="21" x14ac:dyDescent="0.15">
      <c r="A3546" s="28"/>
      <c r="B3546" s="28"/>
      <c r="Y3546" s="28" ph="1"/>
      <c r="AK3546" s="28"/>
    </row>
    <row r="3547" spans="1:37" ht="21" x14ac:dyDescent="0.15">
      <c r="A3547" s="28"/>
      <c r="B3547" s="28"/>
      <c r="Y3547" s="28" ph="1"/>
      <c r="AK3547" s="28"/>
    </row>
    <row r="3548" spans="1:37" ht="21" x14ac:dyDescent="0.15">
      <c r="A3548" s="28"/>
      <c r="B3548" s="28"/>
      <c r="Y3548" s="28" ph="1"/>
      <c r="AK3548" s="28"/>
    </row>
    <row r="3549" spans="1:37" ht="21" x14ac:dyDescent="0.15">
      <c r="A3549" s="28"/>
      <c r="B3549" s="28"/>
      <c r="Y3549" s="28" ph="1"/>
      <c r="AK3549" s="28"/>
    </row>
    <row r="3550" spans="1:37" ht="21" x14ac:dyDescent="0.15">
      <c r="A3550" s="28"/>
      <c r="B3550" s="28"/>
      <c r="Y3550" s="28" ph="1"/>
      <c r="AK3550" s="28"/>
    </row>
    <row r="3551" spans="1:37" ht="21" x14ac:dyDescent="0.15">
      <c r="A3551" s="28"/>
      <c r="B3551" s="28"/>
      <c r="Y3551" s="28" ph="1"/>
      <c r="AK3551" s="28"/>
    </row>
    <row r="3552" spans="1:37" ht="21" x14ac:dyDescent="0.15">
      <c r="A3552" s="28"/>
      <c r="B3552" s="28"/>
      <c r="Y3552" s="28" ph="1"/>
      <c r="AK3552" s="28"/>
    </row>
    <row r="3553" spans="1:37" ht="21" x14ac:dyDescent="0.15">
      <c r="A3553" s="28"/>
      <c r="B3553" s="28"/>
      <c r="Y3553" s="28" ph="1"/>
      <c r="AK3553" s="28"/>
    </row>
    <row r="3554" spans="1:37" ht="21" x14ac:dyDescent="0.15">
      <c r="A3554" s="28"/>
      <c r="B3554" s="28"/>
      <c r="Y3554" s="28" ph="1"/>
      <c r="AK3554" s="28"/>
    </row>
    <row r="3555" spans="1:37" ht="21" x14ac:dyDescent="0.15">
      <c r="A3555" s="28"/>
      <c r="B3555" s="28"/>
      <c r="Y3555" s="28" ph="1"/>
      <c r="AK3555" s="28"/>
    </row>
    <row r="3556" spans="1:37" ht="21" x14ac:dyDescent="0.15">
      <c r="A3556" s="28"/>
      <c r="B3556" s="28"/>
      <c r="Y3556" s="28" ph="1"/>
      <c r="AK3556" s="28"/>
    </row>
    <row r="3557" spans="1:37" ht="21" x14ac:dyDescent="0.15">
      <c r="A3557" s="28"/>
      <c r="B3557" s="28"/>
      <c r="Y3557" s="28" ph="1"/>
      <c r="AK3557" s="28"/>
    </row>
    <row r="3558" spans="1:37" ht="21" x14ac:dyDescent="0.15">
      <c r="A3558" s="28"/>
      <c r="B3558" s="28"/>
      <c r="Y3558" s="28" ph="1"/>
      <c r="AK3558" s="28"/>
    </row>
    <row r="3559" spans="1:37" ht="21" x14ac:dyDescent="0.15">
      <c r="A3559" s="28"/>
      <c r="B3559" s="28"/>
      <c r="Y3559" s="28" ph="1"/>
      <c r="AK3559" s="28"/>
    </row>
    <row r="3560" spans="1:37" ht="21" x14ac:dyDescent="0.15">
      <c r="A3560" s="28"/>
      <c r="B3560" s="28"/>
      <c r="Y3560" s="28" ph="1"/>
      <c r="AK3560" s="28"/>
    </row>
    <row r="3561" spans="1:37" ht="21" x14ac:dyDescent="0.15">
      <c r="A3561" s="28"/>
      <c r="B3561" s="28"/>
      <c r="Y3561" s="28" ph="1"/>
      <c r="AK3561" s="28"/>
    </row>
    <row r="3562" spans="1:37" ht="21" x14ac:dyDescent="0.15">
      <c r="A3562" s="28"/>
      <c r="B3562" s="28"/>
      <c r="Y3562" s="28" ph="1"/>
      <c r="AK3562" s="28"/>
    </row>
    <row r="3563" spans="1:37" ht="21" x14ac:dyDescent="0.15">
      <c r="A3563" s="28"/>
      <c r="B3563" s="28"/>
      <c r="Y3563" s="28" ph="1"/>
      <c r="AK3563" s="28"/>
    </row>
    <row r="3564" spans="1:37" ht="21" x14ac:dyDescent="0.15">
      <c r="A3564" s="28"/>
      <c r="B3564" s="28"/>
      <c r="Y3564" s="28" ph="1"/>
      <c r="AK3564" s="28"/>
    </row>
    <row r="3565" spans="1:37" ht="21" x14ac:dyDescent="0.15">
      <c r="A3565" s="28"/>
      <c r="B3565" s="28"/>
      <c r="Y3565" s="28" ph="1"/>
      <c r="AK3565" s="28"/>
    </row>
    <row r="3566" spans="1:37" ht="21" x14ac:dyDescent="0.15">
      <c r="A3566" s="28"/>
      <c r="B3566" s="28"/>
      <c r="Y3566" s="28" ph="1"/>
      <c r="AK3566" s="28"/>
    </row>
    <row r="3567" spans="1:37" ht="21" x14ac:dyDescent="0.15">
      <c r="A3567" s="28"/>
      <c r="B3567" s="28"/>
      <c r="Y3567" s="28" ph="1"/>
      <c r="AK3567" s="28"/>
    </row>
    <row r="3568" spans="1:37" ht="21" x14ac:dyDescent="0.15">
      <c r="A3568" s="28"/>
      <c r="B3568" s="28"/>
      <c r="Y3568" s="28" ph="1"/>
      <c r="AK3568" s="28"/>
    </row>
    <row r="3569" spans="1:37" ht="21" x14ac:dyDescent="0.15">
      <c r="A3569" s="28"/>
      <c r="B3569" s="28"/>
      <c r="Y3569" s="28" ph="1"/>
      <c r="AK3569" s="28"/>
    </row>
    <row r="3570" spans="1:37" ht="21" x14ac:dyDescent="0.15">
      <c r="A3570" s="28"/>
      <c r="B3570" s="28"/>
      <c r="Y3570" s="28" ph="1"/>
      <c r="AK3570" s="28"/>
    </row>
    <row r="3571" spans="1:37" ht="21" x14ac:dyDescent="0.15">
      <c r="A3571" s="28"/>
      <c r="B3571" s="28"/>
      <c r="Y3571" s="28" ph="1"/>
      <c r="AK3571" s="28"/>
    </row>
    <row r="3572" spans="1:37" ht="21" x14ac:dyDescent="0.15">
      <c r="A3572" s="28"/>
      <c r="B3572" s="28"/>
      <c r="Y3572" s="28" ph="1"/>
      <c r="AK3572" s="28"/>
    </row>
    <row r="3573" spans="1:37" ht="21" x14ac:dyDescent="0.15">
      <c r="A3573" s="28"/>
      <c r="B3573" s="28"/>
      <c r="Y3573" s="28" ph="1"/>
      <c r="AK3573" s="28"/>
    </row>
    <row r="3574" spans="1:37" ht="21" x14ac:dyDescent="0.15">
      <c r="A3574" s="28"/>
      <c r="B3574" s="28"/>
      <c r="Y3574" s="28" ph="1"/>
      <c r="AK3574" s="28"/>
    </row>
    <row r="3575" spans="1:37" ht="21" x14ac:dyDescent="0.15">
      <c r="A3575" s="28"/>
      <c r="B3575" s="28"/>
      <c r="Y3575" s="28" ph="1"/>
      <c r="AK3575" s="28"/>
    </row>
    <row r="3576" spans="1:37" ht="21" x14ac:dyDescent="0.15">
      <c r="A3576" s="28"/>
      <c r="B3576" s="28"/>
      <c r="Y3576" s="28" ph="1"/>
      <c r="AK3576" s="28"/>
    </row>
    <row r="3577" spans="1:37" ht="21" x14ac:dyDescent="0.15">
      <c r="A3577" s="28"/>
      <c r="B3577" s="28"/>
      <c r="Y3577" s="28" ph="1"/>
      <c r="AK3577" s="28"/>
    </row>
    <row r="3578" spans="1:37" ht="21" x14ac:dyDescent="0.15">
      <c r="A3578" s="28"/>
      <c r="B3578" s="28"/>
      <c r="Y3578" s="28" ph="1"/>
      <c r="AK3578" s="28"/>
    </row>
    <row r="3579" spans="1:37" ht="21" x14ac:dyDescent="0.15">
      <c r="A3579" s="28"/>
      <c r="B3579" s="28"/>
      <c r="Y3579" s="28" ph="1"/>
      <c r="AK3579" s="28"/>
    </row>
    <row r="3580" spans="1:37" ht="21" x14ac:dyDescent="0.15">
      <c r="A3580" s="28"/>
      <c r="B3580" s="28"/>
      <c r="Y3580" s="28" ph="1"/>
      <c r="AK3580" s="28"/>
    </row>
    <row r="3581" spans="1:37" ht="21" x14ac:dyDescent="0.15">
      <c r="A3581" s="28"/>
      <c r="B3581" s="28"/>
      <c r="Y3581" s="28" ph="1"/>
      <c r="AK3581" s="28"/>
    </row>
    <row r="3582" spans="1:37" ht="21" x14ac:dyDescent="0.15">
      <c r="A3582" s="28"/>
      <c r="B3582" s="28"/>
      <c r="Y3582" s="28" ph="1"/>
      <c r="AK3582" s="28"/>
    </row>
    <row r="3583" spans="1:37" ht="21" x14ac:dyDescent="0.15">
      <c r="A3583" s="28"/>
      <c r="B3583" s="28"/>
      <c r="Y3583" s="28" ph="1"/>
      <c r="AK3583" s="28"/>
    </row>
    <row r="3584" spans="1:37" ht="21" x14ac:dyDescent="0.15">
      <c r="A3584" s="28"/>
      <c r="B3584" s="28"/>
      <c r="Y3584" s="28" ph="1"/>
      <c r="AK3584" s="28"/>
    </row>
    <row r="3585" spans="1:37" ht="21" x14ac:dyDescent="0.15">
      <c r="A3585" s="28"/>
      <c r="B3585" s="28"/>
      <c r="Y3585" s="28" ph="1"/>
      <c r="AK3585" s="28"/>
    </row>
    <row r="3586" spans="1:37" ht="21" x14ac:dyDescent="0.15">
      <c r="A3586" s="28"/>
      <c r="B3586" s="28"/>
      <c r="Y3586" s="28" ph="1"/>
      <c r="AK3586" s="28"/>
    </row>
    <row r="3587" spans="1:37" ht="21" x14ac:dyDescent="0.15">
      <c r="A3587" s="28"/>
      <c r="B3587" s="28"/>
      <c r="Y3587" s="28" ph="1"/>
      <c r="AK3587" s="28"/>
    </row>
    <row r="3588" spans="1:37" ht="21" x14ac:dyDescent="0.15">
      <c r="A3588" s="28"/>
      <c r="B3588" s="28"/>
      <c r="Y3588" s="28" ph="1"/>
      <c r="AK3588" s="28"/>
    </row>
    <row r="3589" spans="1:37" ht="21" x14ac:dyDescent="0.15">
      <c r="A3589" s="28"/>
      <c r="B3589" s="28"/>
      <c r="Y3589" s="28" ph="1"/>
      <c r="AK3589" s="28"/>
    </row>
    <row r="3590" spans="1:37" ht="21" x14ac:dyDescent="0.15">
      <c r="A3590" s="28"/>
      <c r="B3590" s="28"/>
      <c r="Y3590" s="28" ph="1"/>
      <c r="AK3590" s="28"/>
    </row>
    <row r="3591" spans="1:37" ht="21" x14ac:dyDescent="0.15">
      <c r="A3591" s="28"/>
      <c r="B3591" s="28"/>
      <c r="Y3591" s="28" ph="1"/>
      <c r="AK3591" s="28"/>
    </row>
    <row r="3592" spans="1:37" ht="21" x14ac:dyDescent="0.15">
      <c r="A3592" s="28"/>
      <c r="B3592" s="28"/>
      <c r="Y3592" s="28" ph="1"/>
      <c r="AK3592" s="28"/>
    </row>
    <row r="3593" spans="1:37" ht="21" x14ac:dyDescent="0.15">
      <c r="A3593" s="28"/>
      <c r="B3593" s="28"/>
      <c r="Y3593" s="28" ph="1"/>
      <c r="AK3593" s="28"/>
    </row>
    <row r="3594" spans="1:37" ht="21" x14ac:dyDescent="0.15">
      <c r="A3594" s="28"/>
      <c r="B3594" s="28"/>
      <c r="Y3594" s="28" ph="1"/>
      <c r="AK3594" s="28"/>
    </row>
    <row r="3595" spans="1:37" ht="21" x14ac:dyDescent="0.15">
      <c r="A3595" s="28"/>
      <c r="B3595" s="28"/>
      <c r="Y3595" s="28" ph="1"/>
      <c r="AK3595" s="28"/>
    </row>
    <row r="3596" spans="1:37" ht="21" x14ac:dyDescent="0.15">
      <c r="A3596" s="28"/>
      <c r="B3596" s="28"/>
      <c r="Y3596" s="28" ph="1"/>
      <c r="AK3596" s="28"/>
    </row>
    <row r="3597" spans="1:37" ht="21" x14ac:dyDescent="0.15">
      <c r="A3597" s="28"/>
      <c r="B3597" s="28"/>
      <c r="Y3597" s="28" ph="1"/>
      <c r="AK3597" s="28"/>
    </row>
    <row r="3598" spans="1:37" ht="21" x14ac:dyDescent="0.15">
      <c r="A3598" s="28"/>
      <c r="B3598" s="28"/>
      <c r="Y3598" s="28" ph="1"/>
      <c r="AK3598" s="28"/>
    </row>
    <row r="3599" spans="1:37" ht="21" x14ac:dyDescent="0.15">
      <c r="A3599" s="28"/>
      <c r="B3599" s="28"/>
      <c r="Y3599" s="28" ph="1"/>
      <c r="AK3599" s="28"/>
    </row>
    <row r="3600" spans="1:37" ht="21" x14ac:dyDescent="0.15">
      <c r="A3600" s="28"/>
      <c r="B3600" s="28"/>
      <c r="Y3600" s="28" ph="1"/>
      <c r="AK3600" s="28"/>
    </row>
    <row r="3601" spans="1:37" ht="21" x14ac:dyDescent="0.15">
      <c r="A3601" s="28"/>
      <c r="B3601" s="28"/>
      <c r="Y3601" s="28" ph="1"/>
      <c r="AK3601" s="28"/>
    </row>
    <row r="3602" spans="1:37" ht="21" x14ac:dyDescent="0.15">
      <c r="A3602" s="28"/>
      <c r="B3602" s="28"/>
      <c r="Y3602" s="28" ph="1"/>
      <c r="AK3602" s="28"/>
    </row>
    <row r="3603" spans="1:37" ht="21" x14ac:dyDescent="0.15">
      <c r="A3603" s="28"/>
      <c r="B3603" s="28"/>
      <c r="Y3603" s="28" ph="1"/>
      <c r="AK3603" s="28"/>
    </row>
    <row r="3604" spans="1:37" ht="21" x14ac:dyDescent="0.15">
      <c r="A3604" s="28"/>
      <c r="B3604" s="28"/>
      <c r="Y3604" s="28" ph="1"/>
      <c r="AK3604" s="28"/>
    </row>
    <row r="3605" spans="1:37" ht="21" x14ac:dyDescent="0.15">
      <c r="A3605" s="28"/>
      <c r="B3605" s="28"/>
      <c r="Y3605" s="28" ph="1"/>
      <c r="AK3605" s="28"/>
    </row>
    <row r="3606" spans="1:37" ht="21" x14ac:dyDescent="0.15">
      <c r="A3606" s="28"/>
      <c r="B3606" s="28"/>
      <c r="Y3606" s="28" ph="1"/>
      <c r="AK3606" s="28"/>
    </row>
    <row r="3607" spans="1:37" ht="21" x14ac:dyDescent="0.15">
      <c r="A3607" s="28"/>
      <c r="B3607" s="28"/>
      <c r="Y3607" s="28" ph="1"/>
      <c r="AK3607" s="28"/>
    </row>
    <row r="3608" spans="1:37" ht="21" x14ac:dyDescent="0.15">
      <c r="A3608" s="28"/>
      <c r="B3608" s="28"/>
      <c r="Y3608" s="28" ph="1"/>
      <c r="AK3608" s="28"/>
    </row>
    <row r="3609" spans="1:37" ht="21" x14ac:dyDescent="0.15">
      <c r="A3609" s="28"/>
      <c r="B3609" s="28"/>
      <c r="Y3609" s="28" ph="1"/>
      <c r="AK3609" s="28"/>
    </row>
    <row r="3610" spans="1:37" ht="21" x14ac:dyDescent="0.15">
      <c r="A3610" s="28"/>
      <c r="B3610" s="28"/>
      <c r="Y3610" s="28" ph="1"/>
      <c r="AK3610" s="28"/>
    </row>
    <row r="3611" spans="1:37" ht="21" x14ac:dyDescent="0.15">
      <c r="A3611" s="28"/>
      <c r="B3611" s="28"/>
      <c r="Y3611" s="28" ph="1"/>
      <c r="AK3611" s="28"/>
    </row>
    <row r="3612" spans="1:37" ht="21" x14ac:dyDescent="0.15">
      <c r="A3612" s="28"/>
      <c r="B3612" s="28"/>
      <c r="Y3612" s="28" ph="1"/>
      <c r="AK3612" s="28"/>
    </row>
    <row r="3613" spans="1:37" ht="21" x14ac:dyDescent="0.15">
      <c r="A3613" s="28"/>
      <c r="B3613" s="28"/>
      <c r="Y3613" s="28" ph="1"/>
      <c r="AK3613" s="28"/>
    </row>
    <row r="3614" spans="1:37" ht="21" x14ac:dyDescent="0.15">
      <c r="A3614" s="28"/>
      <c r="B3614" s="28"/>
      <c r="Y3614" s="28" ph="1"/>
      <c r="AK3614" s="28"/>
    </row>
    <row r="3615" spans="1:37" ht="21" x14ac:dyDescent="0.15">
      <c r="A3615" s="28"/>
      <c r="B3615" s="28"/>
      <c r="Y3615" s="28" ph="1"/>
      <c r="AK3615" s="28"/>
    </row>
    <row r="3616" spans="1:37" ht="21" x14ac:dyDescent="0.15">
      <c r="A3616" s="28"/>
      <c r="B3616" s="28"/>
      <c r="Y3616" s="28" ph="1"/>
      <c r="AK3616" s="28"/>
    </row>
    <row r="3617" spans="1:37" ht="21" x14ac:dyDescent="0.15">
      <c r="A3617" s="28"/>
      <c r="B3617" s="28"/>
      <c r="Y3617" s="28" ph="1"/>
      <c r="AK3617" s="28"/>
    </row>
    <row r="3618" spans="1:37" ht="21" x14ac:dyDescent="0.15">
      <c r="A3618" s="28"/>
      <c r="B3618" s="28"/>
      <c r="Y3618" s="28" ph="1"/>
      <c r="AK3618" s="28"/>
    </row>
    <row r="3619" spans="1:37" ht="21" x14ac:dyDescent="0.15">
      <c r="A3619" s="28"/>
      <c r="B3619" s="28"/>
      <c r="Y3619" s="28" ph="1"/>
      <c r="AK3619" s="28"/>
    </row>
    <row r="3620" spans="1:37" ht="21" x14ac:dyDescent="0.15">
      <c r="A3620" s="28"/>
      <c r="B3620" s="28"/>
      <c r="Y3620" s="28" ph="1"/>
      <c r="AK3620" s="28"/>
    </row>
    <row r="3621" spans="1:37" ht="21" x14ac:dyDescent="0.15">
      <c r="A3621" s="28"/>
      <c r="B3621" s="28"/>
      <c r="Y3621" s="28" ph="1"/>
      <c r="AK3621" s="28"/>
    </row>
    <row r="3622" spans="1:37" ht="21" x14ac:dyDescent="0.15">
      <c r="A3622" s="28"/>
      <c r="B3622" s="28"/>
      <c r="Y3622" s="28" ph="1"/>
      <c r="AK3622" s="28"/>
    </row>
    <row r="3623" spans="1:37" ht="21" x14ac:dyDescent="0.15">
      <c r="A3623" s="28"/>
      <c r="B3623" s="28"/>
      <c r="Y3623" s="28" ph="1"/>
      <c r="AK3623" s="28"/>
    </row>
    <row r="3624" spans="1:37" ht="21" x14ac:dyDescent="0.15">
      <c r="A3624" s="28"/>
      <c r="B3624" s="28"/>
      <c r="Y3624" s="28" ph="1"/>
      <c r="AK3624" s="28"/>
    </row>
    <row r="3625" spans="1:37" ht="21" x14ac:dyDescent="0.15">
      <c r="A3625" s="28"/>
      <c r="B3625" s="28"/>
      <c r="Y3625" s="28" ph="1"/>
      <c r="AK3625" s="28"/>
    </row>
    <row r="3626" spans="1:37" ht="21" x14ac:dyDescent="0.15">
      <c r="A3626" s="28"/>
      <c r="B3626" s="28"/>
      <c r="Y3626" s="28" ph="1"/>
      <c r="AK3626" s="28"/>
    </row>
    <row r="3627" spans="1:37" ht="21" x14ac:dyDescent="0.15">
      <c r="A3627" s="28"/>
      <c r="B3627" s="28"/>
      <c r="Y3627" s="28" ph="1"/>
      <c r="AK3627" s="28"/>
    </row>
    <row r="3628" spans="1:37" ht="21" x14ac:dyDescent="0.15">
      <c r="A3628" s="28"/>
      <c r="B3628" s="28"/>
      <c r="Y3628" s="28" ph="1"/>
      <c r="AK3628" s="28"/>
    </row>
    <row r="3629" spans="1:37" ht="21" x14ac:dyDescent="0.15">
      <c r="A3629" s="28"/>
      <c r="B3629" s="28"/>
      <c r="Y3629" s="28" ph="1"/>
      <c r="AK3629" s="28"/>
    </row>
    <row r="3630" spans="1:37" ht="21" x14ac:dyDescent="0.15">
      <c r="A3630" s="28"/>
      <c r="B3630" s="28"/>
      <c r="Y3630" s="28" ph="1"/>
      <c r="AK3630" s="28"/>
    </row>
    <row r="3631" spans="1:37" ht="21" x14ac:dyDescent="0.15">
      <c r="A3631" s="28"/>
      <c r="B3631" s="28"/>
      <c r="Y3631" s="28" ph="1"/>
      <c r="AK3631" s="28"/>
    </row>
    <row r="3632" spans="1:37" ht="21" x14ac:dyDescent="0.15">
      <c r="A3632" s="28"/>
      <c r="B3632" s="28"/>
      <c r="Y3632" s="28" ph="1"/>
      <c r="AK3632" s="28"/>
    </row>
    <row r="3633" spans="1:37" ht="21" x14ac:dyDescent="0.15">
      <c r="A3633" s="28"/>
      <c r="B3633" s="28"/>
      <c r="Y3633" s="28" ph="1"/>
      <c r="AK3633" s="28"/>
    </row>
    <row r="3634" spans="1:37" ht="21" x14ac:dyDescent="0.15">
      <c r="A3634" s="28"/>
      <c r="B3634" s="28"/>
      <c r="Y3634" s="28" ph="1"/>
      <c r="AK3634" s="28"/>
    </row>
    <row r="3635" spans="1:37" ht="21" x14ac:dyDescent="0.15">
      <c r="A3635" s="28"/>
      <c r="B3635" s="28"/>
      <c r="Y3635" s="28" ph="1"/>
      <c r="AK3635" s="28"/>
    </row>
    <row r="3636" spans="1:37" ht="21" x14ac:dyDescent="0.15">
      <c r="A3636" s="28"/>
      <c r="B3636" s="28"/>
      <c r="Y3636" s="28" ph="1"/>
      <c r="AK3636" s="28"/>
    </row>
    <row r="3637" spans="1:37" ht="21" x14ac:dyDescent="0.15">
      <c r="A3637" s="28"/>
      <c r="B3637" s="28"/>
      <c r="Y3637" s="28" ph="1"/>
      <c r="AK3637" s="28"/>
    </row>
    <row r="3638" spans="1:37" ht="21" x14ac:dyDescent="0.15">
      <c r="A3638" s="28"/>
      <c r="B3638" s="28"/>
      <c r="Y3638" s="28" ph="1"/>
      <c r="AK3638" s="28"/>
    </row>
    <row r="3639" spans="1:37" ht="21" x14ac:dyDescent="0.15">
      <c r="A3639" s="28"/>
      <c r="B3639" s="28"/>
      <c r="Y3639" s="28" ph="1"/>
      <c r="AK3639" s="28"/>
    </row>
    <row r="3640" spans="1:37" ht="21" x14ac:dyDescent="0.15">
      <c r="A3640" s="28"/>
      <c r="B3640" s="28"/>
      <c r="Y3640" s="28" ph="1"/>
      <c r="AK3640" s="28"/>
    </row>
    <row r="3641" spans="1:37" ht="21" x14ac:dyDescent="0.15">
      <c r="A3641" s="28"/>
      <c r="B3641" s="28"/>
      <c r="Y3641" s="28" ph="1"/>
      <c r="AK3641" s="28"/>
    </row>
    <row r="3642" spans="1:37" ht="21" x14ac:dyDescent="0.15">
      <c r="A3642" s="28"/>
      <c r="B3642" s="28"/>
      <c r="Y3642" s="28" ph="1"/>
      <c r="AK3642" s="28"/>
    </row>
    <row r="3643" spans="1:37" ht="21" x14ac:dyDescent="0.15">
      <c r="A3643" s="28"/>
      <c r="B3643" s="28"/>
      <c r="Y3643" s="28" ph="1"/>
      <c r="AK3643" s="28"/>
    </row>
    <row r="3644" spans="1:37" ht="21" x14ac:dyDescent="0.15">
      <c r="A3644" s="28"/>
      <c r="B3644" s="28"/>
      <c r="Y3644" s="28" ph="1"/>
      <c r="AK3644" s="28"/>
    </row>
    <row r="3645" spans="1:37" ht="21" x14ac:dyDescent="0.15">
      <c r="A3645" s="28"/>
      <c r="B3645" s="28"/>
      <c r="Y3645" s="28" ph="1"/>
      <c r="AK3645" s="28"/>
    </row>
    <row r="3646" spans="1:37" ht="21" x14ac:dyDescent="0.15">
      <c r="A3646" s="28"/>
      <c r="B3646" s="28"/>
      <c r="Y3646" s="28" ph="1"/>
      <c r="AK3646" s="28"/>
    </row>
    <row r="3647" spans="1:37" ht="21" x14ac:dyDescent="0.15">
      <c r="A3647" s="28"/>
      <c r="B3647" s="28"/>
      <c r="Y3647" s="28" ph="1"/>
      <c r="AK3647" s="28"/>
    </row>
    <row r="3648" spans="1:37" ht="21" x14ac:dyDescent="0.15">
      <c r="A3648" s="28"/>
      <c r="B3648" s="28"/>
      <c r="Y3648" s="28" ph="1"/>
      <c r="AK3648" s="28"/>
    </row>
    <row r="3649" spans="1:37" ht="21" x14ac:dyDescent="0.15">
      <c r="A3649" s="28"/>
      <c r="B3649" s="28"/>
      <c r="Y3649" s="28" ph="1"/>
      <c r="AK3649" s="28"/>
    </row>
    <row r="3650" spans="1:37" ht="21" x14ac:dyDescent="0.15">
      <c r="A3650" s="28"/>
      <c r="B3650" s="28"/>
      <c r="Y3650" s="28" ph="1"/>
      <c r="AK3650" s="28"/>
    </row>
    <row r="3651" spans="1:37" ht="21" x14ac:dyDescent="0.15">
      <c r="A3651" s="28"/>
      <c r="B3651" s="28"/>
      <c r="Y3651" s="28" ph="1"/>
      <c r="AK3651" s="28"/>
    </row>
    <row r="3652" spans="1:37" ht="21" x14ac:dyDescent="0.15">
      <c r="A3652" s="28"/>
      <c r="B3652" s="28"/>
      <c r="Y3652" s="28" ph="1"/>
      <c r="AK3652" s="28"/>
    </row>
    <row r="3653" spans="1:37" ht="21" x14ac:dyDescent="0.15">
      <c r="A3653" s="28"/>
      <c r="B3653" s="28"/>
      <c r="Y3653" s="28" ph="1"/>
      <c r="AK3653" s="28"/>
    </row>
    <row r="3654" spans="1:37" ht="21" x14ac:dyDescent="0.15">
      <c r="A3654" s="28"/>
      <c r="B3654" s="28"/>
      <c r="Y3654" s="28" ph="1"/>
      <c r="AK3654" s="28"/>
    </row>
    <row r="3655" spans="1:37" ht="21" x14ac:dyDescent="0.15">
      <c r="A3655" s="28"/>
      <c r="B3655" s="28"/>
      <c r="Y3655" s="28" ph="1"/>
      <c r="AK3655" s="28"/>
    </row>
    <row r="3656" spans="1:37" ht="21" x14ac:dyDescent="0.15">
      <c r="A3656" s="28"/>
      <c r="B3656" s="28"/>
      <c r="Y3656" s="28" ph="1"/>
      <c r="AK3656" s="28"/>
    </row>
    <row r="3657" spans="1:37" ht="21" x14ac:dyDescent="0.15">
      <c r="A3657" s="28"/>
      <c r="B3657" s="28"/>
      <c r="Y3657" s="28" ph="1"/>
      <c r="AK3657" s="28"/>
    </row>
    <row r="3658" spans="1:37" ht="21" x14ac:dyDescent="0.15">
      <c r="A3658" s="28"/>
      <c r="B3658" s="28"/>
      <c r="Y3658" s="28" ph="1"/>
      <c r="AK3658" s="28"/>
    </row>
    <row r="3659" spans="1:37" ht="21" x14ac:dyDescent="0.15">
      <c r="A3659" s="28"/>
      <c r="B3659" s="28"/>
      <c r="Y3659" s="28" ph="1"/>
      <c r="AK3659" s="28"/>
    </row>
    <row r="3660" spans="1:37" ht="21" x14ac:dyDescent="0.15">
      <c r="A3660" s="28"/>
      <c r="B3660" s="28"/>
      <c r="Y3660" s="28" ph="1"/>
      <c r="AK3660" s="28"/>
    </row>
    <row r="3661" spans="1:37" ht="21" x14ac:dyDescent="0.15">
      <c r="A3661" s="28"/>
      <c r="B3661" s="28"/>
      <c r="Y3661" s="28" ph="1"/>
      <c r="AK3661" s="28"/>
    </row>
    <row r="3662" spans="1:37" ht="21" x14ac:dyDescent="0.15">
      <c r="A3662" s="28"/>
      <c r="B3662" s="28"/>
      <c r="Y3662" s="28" ph="1"/>
      <c r="AK3662" s="28"/>
    </row>
    <row r="3663" spans="1:37" ht="21" x14ac:dyDescent="0.15">
      <c r="A3663" s="28"/>
      <c r="B3663" s="28"/>
      <c r="Y3663" s="28" ph="1"/>
      <c r="AK3663" s="28"/>
    </row>
    <row r="3664" spans="1:37" ht="21" x14ac:dyDescent="0.15">
      <c r="A3664" s="28"/>
      <c r="B3664" s="28"/>
      <c r="Y3664" s="28" ph="1"/>
      <c r="AK3664" s="28"/>
    </row>
    <row r="3665" spans="1:37" ht="21" x14ac:dyDescent="0.15">
      <c r="A3665" s="28"/>
      <c r="B3665" s="28"/>
      <c r="Y3665" s="28" ph="1"/>
      <c r="AK3665" s="28"/>
    </row>
    <row r="3666" spans="1:37" ht="21" x14ac:dyDescent="0.15">
      <c r="A3666" s="28"/>
      <c r="B3666" s="28"/>
      <c r="Y3666" s="28" ph="1"/>
      <c r="AK3666" s="28"/>
    </row>
    <row r="3667" spans="1:37" ht="21" x14ac:dyDescent="0.15">
      <c r="A3667" s="28"/>
      <c r="B3667" s="28"/>
      <c r="Y3667" s="28" ph="1"/>
      <c r="AK3667" s="28"/>
    </row>
    <row r="3668" spans="1:37" ht="21" x14ac:dyDescent="0.15">
      <c r="A3668" s="28"/>
      <c r="B3668" s="28"/>
      <c r="Y3668" s="28" ph="1"/>
      <c r="AK3668" s="28"/>
    </row>
    <row r="3669" spans="1:37" ht="21" x14ac:dyDescent="0.15">
      <c r="A3669" s="28"/>
      <c r="B3669" s="28"/>
      <c r="Y3669" s="28" ph="1"/>
      <c r="AK3669" s="28"/>
    </row>
    <row r="3670" spans="1:37" ht="21" x14ac:dyDescent="0.15">
      <c r="A3670" s="28"/>
      <c r="B3670" s="28"/>
      <c r="Y3670" s="28" ph="1"/>
      <c r="AK3670" s="28"/>
    </row>
    <row r="3671" spans="1:37" ht="21" x14ac:dyDescent="0.15">
      <c r="A3671" s="28"/>
      <c r="B3671" s="28"/>
      <c r="Y3671" s="28" ph="1"/>
      <c r="AK3671" s="28"/>
    </row>
    <row r="3672" spans="1:37" ht="21" x14ac:dyDescent="0.15">
      <c r="A3672" s="28"/>
      <c r="B3672" s="28"/>
      <c r="Y3672" s="28" ph="1"/>
      <c r="AK3672" s="28"/>
    </row>
    <row r="3673" spans="1:37" ht="21" x14ac:dyDescent="0.15">
      <c r="A3673" s="28"/>
      <c r="B3673" s="28"/>
      <c r="Y3673" s="28" ph="1"/>
      <c r="AK3673" s="28"/>
    </row>
    <row r="3674" spans="1:37" ht="21" x14ac:dyDescent="0.15">
      <c r="A3674" s="28"/>
      <c r="B3674" s="28"/>
      <c r="Y3674" s="28" ph="1"/>
      <c r="AK3674" s="28"/>
    </row>
    <row r="3675" spans="1:37" ht="21" x14ac:dyDescent="0.15">
      <c r="A3675" s="28"/>
      <c r="B3675" s="28"/>
      <c r="Y3675" s="28" ph="1"/>
      <c r="AK3675" s="28"/>
    </row>
    <row r="3676" spans="1:37" ht="21" x14ac:dyDescent="0.15">
      <c r="A3676" s="28"/>
      <c r="B3676" s="28"/>
      <c r="Y3676" s="28" ph="1"/>
      <c r="AK3676" s="28"/>
    </row>
    <row r="3677" spans="1:37" ht="21" x14ac:dyDescent="0.15">
      <c r="A3677" s="28"/>
      <c r="B3677" s="28"/>
      <c r="Y3677" s="28" ph="1"/>
      <c r="AK3677" s="28"/>
    </row>
    <row r="3678" spans="1:37" ht="21" x14ac:dyDescent="0.15">
      <c r="A3678" s="28"/>
      <c r="B3678" s="28"/>
      <c r="Y3678" s="28" ph="1"/>
      <c r="AK3678" s="28"/>
    </row>
    <row r="3679" spans="1:37" ht="21" x14ac:dyDescent="0.15">
      <c r="A3679" s="28"/>
      <c r="B3679" s="28"/>
      <c r="Y3679" s="28" ph="1"/>
      <c r="AK3679" s="28"/>
    </row>
    <row r="3680" spans="1:37" ht="21" x14ac:dyDescent="0.15">
      <c r="A3680" s="28"/>
      <c r="B3680" s="28"/>
      <c r="Y3680" s="28" ph="1"/>
      <c r="AK3680" s="28"/>
    </row>
    <row r="3681" spans="1:37" ht="21" x14ac:dyDescent="0.15">
      <c r="A3681" s="28"/>
      <c r="B3681" s="28"/>
      <c r="Y3681" s="28" ph="1"/>
      <c r="AK3681" s="28"/>
    </row>
    <row r="3682" spans="1:37" ht="21" x14ac:dyDescent="0.15">
      <c r="A3682" s="28"/>
      <c r="B3682" s="28"/>
      <c r="Y3682" s="28" ph="1"/>
      <c r="AK3682" s="28"/>
    </row>
    <row r="3683" spans="1:37" ht="21" x14ac:dyDescent="0.15">
      <c r="A3683" s="28"/>
      <c r="B3683" s="28"/>
      <c r="Y3683" s="28" ph="1"/>
      <c r="AK3683" s="28"/>
    </row>
    <row r="3684" spans="1:37" ht="21" x14ac:dyDescent="0.15">
      <c r="A3684" s="28"/>
      <c r="B3684" s="28"/>
      <c r="Y3684" s="28" ph="1"/>
      <c r="AK3684" s="28"/>
    </row>
    <row r="3685" spans="1:37" ht="21" x14ac:dyDescent="0.15">
      <c r="A3685" s="28"/>
      <c r="B3685" s="28"/>
      <c r="Y3685" s="28" ph="1"/>
      <c r="AK3685" s="28"/>
    </row>
    <row r="3686" spans="1:37" ht="21" x14ac:dyDescent="0.15">
      <c r="A3686" s="28"/>
      <c r="B3686" s="28"/>
      <c r="Y3686" s="28" ph="1"/>
      <c r="AK3686" s="28"/>
    </row>
    <row r="3687" spans="1:37" ht="21" x14ac:dyDescent="0.15">
      <c r="A3687" s="28"/>
      <c r="B3687" s="28"/>
      <c r="Y3687" s="28" ph="1"/>
      <c r="AK3687" s="28"/>
    </row>
    <row r="3688" spans="1:37" ht="21" x14ac:dyDescent="0.15">
      <c r="A3688" s="28"/>
      <c r="B3688" s="28"/>
      <c r="Y3688" s="28" ph="1"/>
      <c r="AK3688" s="28"/>
    </row>
    <row r="3689" spans="1:37" ht="21" x14ac:dyDescent="0.15">
      <c r="A3689" s="28"/>
      <c r="B3689" s="28"/>
      <c r="Y3689" s="28" ph="1"/>
      <c r="AK3689" s="28"/>
    </row>
    <row r="3690" spans="1:37" ht="21" x14ac:dyDescent="0.15">
      <c r="A3690" s="28"/>
      <c r="B3690" s="28"/>
      <c r="Y3690" s="28" ph="1"/>
      <c r="AK3690" s="28"/>
    </row>
    <row r="3691" spans="1:37" ht="21" x14ac:dyDescent="0.15">
      <c r="A3691" s="28"/>
      <c r="B3691" s="28"/>
      <c r="Y3691" s="28" ph="1"/>
      <c r="AK3691" s="28"/>
    </row>
    <row r="3692" spans="1:37" ht="21" x14ac:dyDescent="0.15">
      <c r="A3692" s="28"/>
      <c r="B3692" s="28"/>
      <c r="Y3692" s="28" ph="1"/>
      <c r="AK3692" s="28"/>
    </row>
    <row r="3693" spans="1:37" ht="21" x14ac:dyDescent="0.15">
      <c r="A3693" s="28"/>
      <c r="B3693" s="28"/>
      <c r="Y3693" s="28" ph="1"/>
      <c r="AK3693" s="28"/>
    </row>
    <row r="3694" spans="1:37" ht="21" x14ac:dyDescent="0.15">
      <c r="A3694" s="28"/>
      <c r="B3694" s="28"/>
      <c r="Y3694" s="28" ph="1"/>
      <c r="AK3694" s="28"/>
    </row>
    <row r="3695" spans="1:37" ht="21" x14ac:dyDescent="0.15">
      <c r="A3695" s="28"/>
      <c r="B3695" s="28"/>
      <c r="Y3695" s="28" ph="1"/>
      <c r="AK3695" s="28"/>
    </row>
    <row r="3696" spans="1:37" ht="21" x14ac:dyDescent="0.15">
      <c r="A3696" s="28"/>
      <c r="B3696" s="28"/>
      <c r="Y3696" s="28" ph="1"/>
      <c r="AK3696" s="28"/>
    </row>
    <row r="3697" spans="1:37" ht="21" x14ac:dyDescent="0.15">
      <c r="A3697" s="28"/>
      <c r="B3697" s="28"/>
      <c r="Y3697" s="28" ph="1"/>
      <c r="AK3697" s="28"/>
    </row>
    <row r="3698" spans="1:37" ht="21" x14ac:dyDescent="0.15">
      <c r="A3698" s="28"/>
      <c r="B3698" s="28"/>
      <c r="Y3698" s="28" ph="1"/>
      <c r="AK3698" s="28"/>
    </row>
    <row r="3699" spans="1:37" ht="21" x14ac:dyDescent="0.15">
      <c r="A3699" s="28"/>
      <c r="B3699" s="28"/>
      <c r="Y3699" s="28" ph="1"/>
      <c r="AK3699" s="28"/>
    </row>
    <row r="3700" spans="1:37" ht="21" x14ac:dyDescent="0.15">
      <c r="A3700" s="28"/>
      <c r="B3700" s="28"/>
      <c r="Y3700" s="28" ph="1"/>
      <c r="AK3700" s="28"/>
    </row>
    <row r="3701" spans="1:37" ht="21" x14ac:dyDescent="0.15">
      <c r="A3701" s="28"/>
      <c r="B3701" s="28"/>
      <c r="Y3701" s="28" ph="1"/>
      <c r="AK3701" s="28"/>
    </row>
    <row r="3702" spans="1:37" ht="21" x14ac:dyDescent="0.15">
      <c r="A3702" s="28"/>
      <c r="B3702" s="28"/>
      <c r="Y3702" s="28" ph="1"/>
      <c r="AK3702" s="28"/>
    </row>
    <row r="3703" spans="1:37" ht="21" x14ac:dyDescent="0.15">
      <c r="A3703" s="28"/>
      <c r="B3703" s="28"/>
      <c r="Y3703" s="28" ph="1"/>
      <c r="AK3703" s="28"/>
    </row>
    <row r="3704" spans="1:37" ht="21" x14ac:dyDescent="0.15">
      <c r="A3704" s="28"/>
      <c r="B3704" s="28"/>
      <c r="Y3704" s="28" ph="1"/>
      <c r="AK3704" s="28"/>
    </row>
    <row r="3705" spans="1:37" ht="21" x14ac:dyDescent="0.15">
      <c r="A3705" s="28"/>
      <c r="B3705" s="28"/>
      <c r="Y3705" s="28" ph="1"/>
      <c r="AK3705" s="28"/>
    </row>
    <row r="3706" spans="1:37" ht="21" x14ac:dyDescent="0.15">
      <c r="A3706" s="28"/>
      <c r="B3706" s="28"/>
      <c r="Y3706" s="28" ph="1"/>
      <c r="AK3706" s="28"/>
    </row>
    <row r="3707" spans="1:37" ht="21" x14ac:dyDescent="0.15">
      <c r="A3707" s="28"/>
      <c r="B3707" s="28"/>
      <c r="Y3707" s="28" ph="1"/>
      <c r="AK3707" s="28"/>
    </row>
    <row r="3708" spans="1:37" ht="21" x14ac:dyDescent="0.15">
      <c r="A3708" s="28"/>
      <c r="B3708" s="28"/>
      <c r="Y3708" s="28" ph="1"/>
      <c r="AK3708" s="28"/>
    </row>
    <row r="3709" spans="1:37" ht="21" x14ac:dyDescent="0.15">
      <c r="A3709" s="28"/>
      <c r="B3709" s="28"/>
      <c r="Y3709" s="28" ph="1"/>
      <c r="AK3709" s="28"/>
    </row>
    <row r="3710" spans="1:37" ht="21" x14ac:dyDescent="0.15">
      <c r="A3710" s="28"/>
      <c r="B3710" s="28"/>
      <c r="Y3710" s="28" ph="1"/>
      <c r="AK3710" s="28"/>
    </row>
    <row r="3711" spans="1:37" ht="21" x14ac:dyDescent="0.15">
      <c r="A3711" s="28"/>
      <c r="B3711" s="28"/>
      <c r="Y3711" s="28" ph="1"/>
      <c r="AK3711" s="28"/>
    </row>
    <row r="3712" spans="1:37" ht="21" x14ac:dyDescent="0.15">
      <c r="A3712" s="28"/>
      <c r="B3712" s="28"/>
      <c r="Y3712" s="28" ph="1"/>
      <c r="AK3712" s="28"/>
    </row>
    <row r="3713" spans="1:37" ht="21" x14ac:dyDescent="0.15">
      <c r="A3713" s="28"/>
      <c r="B3713" s="28"/>
      <c r="Y3713" s="28" ph="1"/>
      <c r="AK3713" s="28"/>
    </row>
    <row r="3714" spans="1:37" ht="21" x14ac:dyDescent="0.15">
      <c r="A3714" s="28"/>
      <c r="B3714" s="28"/>
      <c r="Y3714" s="28" ph="1"/>
      <c r="AK3714" s="28"/>
    </row>
    <row r="3715" spans="1:37" ht="21" x14ac:dyDescent="0.15">
      <c r="A3715" s="28"/>
      <c r="B3715" s="28"/>
      <c r="Y3715" s="28" ph="1"/>
      <c r="AK3715" s="28"/>
    </row>
    <row r="3716" spans="1:37" ht="21" x14ac:dyDescent="0.15">
      <c r="A3716" s="28"/>
      <c r="B3716" s="28"/>
      <c r="Y3716" s="28" ph="1"/>
      <c r="AK3716" s="28"/>
    </row>
    <row r="3717" spans="1:37" ht="21" x14ac:dyDescent="0.15">
      <c r="A3717" s="28"/>
      <c r="B3717" s="28"/>
      <c r="Y3717" s="28" ph="1"/>
      <c r="AK3717" s="28"/>
    </row>
    <row r="3718" spans="1:37" ht="21" x14ac:dyDescent="0.15">
      <c r="A3718" s="28"/>
      <c r="B3718" s="28"/>
      <c r="Y3718" s="28" ph="1"/>
      <c r="AK3718" s="28"/>
    </row>
    <row r="3719" spans="1:37" ht="21" x14ac:dyDescent="0.15">
      <c r="A3719" s="28"/>
      <c r="B3719" s="28"/>
      <c r="Y3719" s="28" ph="1"/>
      <c r="AK3719" s="28"/>
    </row>
    <row r="3720" spans="1:37" ht="21" x14ac:dyDescent="0.15">
      <c r="A3720" s="28"/>
      <c r="B3720" s="28"/>
      <c r="Y3720" s="28" ph="1"/>
      <c r="AK3720" s="28"/>
    </row>
    <row r="3721" spans="1:37" ht="21" x14ac:dyDescent="0.15">
      <c r="A3721" s="28"/>
      <c r="B3721" s="28"/>
      <c r="Y3721" s="28" ph="1"/>
      <c r="AK3721" s="28"/>
    </row>
    <row r="3722" spans="1:37" ht="21" x14ac:dyDescent="0.15">
      <c r="A3722" s="28"/>
      <c r="B3722" s="28"/>
      <c r="Y3722" s="28" ph="1"/>
      <c r="AK3722" s="28"/>
    </row>
    <row r="3723" spans="1:37" ht="21" x14ac:dyDescent="0.15">
      <c r="A3723" s="28"/>
      <c r="B3723" s="28"/>
      <c r="Y3723" s="28" ph="1"/>
      <c r="AK3723" s="28"/>
    </row>
    <row r="3724" spans="1:37" ht="21" x14ac:dyDescent="0.15">
      <c r="A3724" s="28"/>
      <c r="B3724" s="28"/>
      <c r="Y3724" s="28" ph="1"/>
      <c r="AK3724" s="28"/>
    </row>
    <row r="3725" spans="1:37" ht="21" x14ac:dyDescent="0.15">
      <c r="A3725" s="28"/>
      <c r="B3725" s="28"/>
      <c r="Y3725" s="28" ph="1"/>
      <c r="AK3725" s="28"/>
    </row>
    <row r="3726" spans="1:37" ht="21" x14ac:dyDescent="0.15">
      <c r="A3726" s="28"/>
      <c r="B3726" s="28"/>
      <c r="Y3726" s="28" ph="1"/>
      <c r="AK3726" s="28"/>
    </row>
    <row r="3727" spans="1:37" ht="21" x14ac:dyDescent="0.15">
      <c r="A3727" s="28"/>
      <c r="B3727" s="28"/>
      <c r="Y3727" s="28" ph="1"/>
      <c r="AK3727" s="28"/>
    </row>
    <row r="3728" spans="1:37" ht="21" x14ac:dyDescent="0.15">
      <c r="A3728" s="28"/>
      <c r="B3728" s="28"/>
      <c r="Y3728" s="28" ph="1"/>
      <c r="AK3728" s="28"/>
    </row>
    <row r="3729" spans="1:37" ht="21" x14ac:dyDescent="0.15">
      <c r="A3729" s="28"/>
      <c r="B3729" s="28"/>
      <c r="Y3729" s="28" ph="1"/>
      <c r="AK3729" s="28"/>
    </row>
    <row r="3730" spans="1:37" ht="21" x14ac:dyDescent="0.15">
      <c r="A3730" s="28"/>
      <c r="B3730" s="28"/>
      <c r="Y3730" s="28" ph="1"/>
      <c r="AK3730" s="28"/>
    </row>
    <row r="3731" spans="1:37" ht="21" x14ac:dyDescent="0.15">
      <c r="A3731" s="28"/>
      <c r="B3731" s="28"/>
      <c r="Y3731" s="28" ph="1"/>
      <c r="AK3731" s="28"/>
    </row>
    <row r="3732" spans="1:37" ht="21" x14ac:dyDescent="0.15">
      <c r="A3732" s="28"/>
      <c r="B3732" s="28"/>
      <c r="Y3732" s="28" ph="1"/>
      <c r="AK3732" s="28"/>
    </row>
    <row r="3733" spans="1:37" ht="21" x14ac:dyDescent="0.15">
      <c r="A3733" s="28"/>
      <c r="B3733" s="28"/>
      <c r="Y3733" s="28" ph="1"/>
      <c r="AK3733" s="28"/>
    </row>
    <row r="3734" spans="1:37" ht="21" x14ac:dyDescent="0.15">
      <c r="A3734" s="28"/>
      <c r="B3734" s="28"/>
      <c r="Y3734" s="28" ph="1"/>
      <c r="AK3734" s="28"/>
    </row>
    <row r="3735" spans="1:37" ht="21" x14ac:dyDescent="0.15">
      <c r="A3735" s="28"/>
      <c r="B3735" s="28"/>
      <c r="Y3735" s="28" ph="1"/>
      <c r="AK3735" s="28"/>
    </row>
    <row r="3736" spans="1:37" ht="21" x14ac:dyDescent="0.15">
      <c r="A3736" s="28"/>
      <c r="B3736" s="28"/>
      <c r="Y3736" s="28" ph="1"/>
      <c r="AK3736" s="28"/>
    </row>
    <row r="3737" spans="1:37" ht="21" x14ac:dyDescent="0.15">
      <c r="A3737" s="28"/>
      <c r="B3737" s="28"/>
      <c r="Y3737" s="28" ph="1"/>
      <c r="AK3737" s="28"/>
    </row>
    <row r="3738" spans="1:37" ht="21" x14ac:dyDescent="0.15">
      <c r="A3738" s="28"/>
      <c r="B3738" s="28"/>
      <c r="Y3738" s="28" ph="1"/>
      <c r="AK3738" s="28"/>
    </row>
    <row r="3739" spans="1:37" ht="21" x14ac:dyDescent="0.15">
      <c r="A3739" s="28"/>
      <c r="B3739" s="28"/>
      <c r="Y3739" s="28" ph="1"/>
      <c r="AK3739" s="28"/>
    </row>
    <row r="3740" spans="1:37" ht="21" x14ac:dyDescent="0.15">
      <c r="A3740" s="28"/>
      <c r="B3740" s="28"/>
      <c r="Y3740" s="28" ph="1"/>
      <c r="AK3740" s="28"/>
    </row>
    <row r="3741" spans="1:37" ht="21" x14ac:dyDescent="0.15">
      <c r="A3741" s="28"/>
      <c r="B3741" s="28"/>
      <c r="Y3741" s="28" ph="1"/>
      <c r="AK3741" s="28"/>
    </row>
    <row r="3742" spans="1:37" ht="21" x14ac:dyDescent="0.15">
      <c r="A3742" s="28"/>
      <c r="B3742" s="28"/>
      <c r="Y3742" s="28" ph="1"/>
      <c r="AK3742" s="28"/>
    </row>
    <row r="3743" spans="1:37" ht="21" x14ac:dyDescent="0.15">
      <c r="A3743" s="28"/>
      <c r="B3743" s="28"/>
      <c r="Y3743" s="28" ph="1"/>
      <c r="AK3743" s="28"/>
    </row>
    <row r="3744" spans="1:37" ht="21" x14ac:dyDescent="0.15">
      <c r="A3744" s="28"/>
      <c r="B3744" s="28"/>
      <c r="Y3744" s="28" ph="1"/>
      <c r="AK3744" s="28"/>
    </row>
    <row r="3745" spans="1:37" ht="21" x14ac:dyDescent="0.15">
      <c r="A3745" s="28"/>
      <c r="B3745" s="28"/>
      <c r="Y3745" s="28" ph="1"/>
      <c r="AK3745" s="28"/>
    </row>
    <row r="3746" spans="1:37" ht="21" x14ac:dyDescent="0.15">
      <c r="A3746" s="28"/>
      <c r="B3746" s="28"/>
      <c r="Y3746" s="28" ph="1"/>
      <c r="AK3746" s="28"/>
    </row>
    <row r="3747" spans="1:37" ht="21" x14ac:dyDescent="0.15">
      <c r="A3747" s="28"/>
      <c r="B3747" s="28"/>
      <c r="Y3747" s="28" ph="1"/>
      <c r="AK3747" s="28"/>
    </row>
    <row r="3748" spans="1:37" ht="21" x14ac:dyDescent="0.15">
      <c r="A3748" s="28"/>
      <c r="B3748" s="28"/>
      <c r="Y3748" s="28" ph="1"/>
      <c r="AK3748" s="28"/>
    </row>
    <row r="3749" spans="1:37" ht="21" x14ac:dyDescent="0.15">
      <c r="A3749" s="28"/>
      <c r="B3749" s="28"/>
      <c r="Y3749" s="28" ph="1"/>
      <c r="AK3749" s="28"/>
    </row>
    <row r="3750" spans="1:37" ht="21" x14ac:dyDescent="0.15">
      <c r="A3750" s="28"/>
      <c r="B3750" s="28"/>
      <c r="Y3750" s="28" ph="1"/>
      <c r="AK3750" s="28"/>
    </row>
    <row r="3751" spans="1:37" ht="21" x14ac:dyDescent="0.15">
      <c r="A3751" s="28"/>
      <c r="B3751" s="28"/>
      <c r="Y3751" s="28" ph="1"/>
      <c r="AK3751" s="28"/>
    </row>
    <row r="3752" spans="1:37" ht="21" x14ac:dyDescent="0.15">
      <c r="A3752" s="28"/>
      <c r="B3752" s="28"/>
      <c r="Y3752" s="28" ph="1"/>
      <c r="AK3752" s="28"/>
    </row>
    <row r="3753" spans="1:37" ht="21" x14ac:dyDescent="0.15">
      <c r="A3753" s="28"/>
      <c r="B3753" s="28"/>
      <c r="Y3753" s="28" ph="1"/>
      <c r="AK3753" s="28"/>
    </row>
    <row r="3754" spans="1:37" ht="21" x14ac:dyDescent="0.15">
      <c r="A3754" s="28"/>
      <c r="B3754" s="28"/>
      <c r="Y3754" s="28" ph="1"/>
      <c r="AK3754" s="28"/>
    </row>
    <row r="3755" spans="1:37" ht="21" x14ac:dyDescent="0.15">
      <c r="A3755" s="28"/>
      <c r="B3755" s="28"/>
      <c r="Y3755" s="28" ph="1"/>
      <c r="AK3755" s="28"/>
    </row>
    <row r="3756" spans="1:37" ht="21" x14ac:dyDescent="0.15">
      <c r="A3756" s="28"/>
      <c r="B3756" s="28"/>
      <c r="Y3756" s="28" ph="1"/>
      <c r="AK3756" s="28"/>
    </row>
    <row r="3757" spans="1:37" ht="21" x14ac:dyDescent="0.15">
      <c r="A3757" s="28"/>
      <c r="B3757" s="28"/>
      <c r="Y3757" s="28" ph="1"/>
      <c r="AK3757" s="28"/>
    </row>
    <row r="3758" spans="1:37" ht="21" x14ac:dyDescent="0.15">
      <c r="A3758" s="28"/>
      <c r="B3758" s="28"/>
      <c r="Y3758" s="28" ph="1"/>
      <c r="AK3758" s="28"/>
    </row>
    <row r="3759" spans="1:37" ht="21" x14ac:dyDescent="0.15">
      <c r="A3759" s="28"/>
      <c r="B3759" s="28"/>
      <c r="Y3759" s="28" ph="1"/>
      <c r="AK3759" s="28"/>
    </row>
    <row r="3760" spans="1:37" ht="21" x14ac:dyDescent="0.15">
      <c r="A3760" s="28"/>
      <c r="B3760" s="28"/>
      <c r="Y3760" s="28" ph="1"/>
      <c r="AK3760" s="28"/>
    </row>
    <row r="3761" spans="1:37" ht="21" x14ac:dyDescent="0.15">
      <c r="A3761" s="28"/>
      <c r="B3761" s="28"/>
      <c r="Y3761" s="28" ph="1"/>
      <c r="AK3761" s="28"/>
    </row>
    <row r="3762" spans="1:37" ht="21" x14ac:dyDescent="0.15">
      <c r="A3762" s="28"/>
      <c r="B3762" s="28"/>
      <c r="Y3762" s="28" ph="1"/>
      <c r="AK3762" s="28"/>
    </row>
    <row r="3763" spans="1:37" ht="21" x14ac:dyDescent="0.15">
      <c r="A3763" s="28"/>
      <c r="B3763" s="28"/>
      <c r="Y3763" s="28" ph="1"/>
      <c r="AK3763" s="28"/>
    </row>
    <row r="3764" spans="1:37" ht="21" x14ac:dyDescent="0.15">
      <c r="A3764" s="28"/>
      <c r="B3764" s="28"/>
      <c r="Y3764" s="28" ph="1"/>
      <c r="AK3764" s="28"/>
    </row>
    <row r="3765" spans="1:37" ht="21" x14ac:dyDescent="0.15">
      <c r="A3765" s="28"/>
      <c r="B3765" s="28"/>
      <c r="Y3765" s="28" ph="1"/>
      <c r="AK3765" s="28"/>
    </row>
    <row r="3766" spans="1:37" ht="21" x14ac:dyDescent="0.15">
      <c r="A3766" s="28"/>
      <c r="B3766" s="28"/>
      <c r="Y3766" s="28" ph="1"/>
      <c r="AK3766" s="28"/>
    </row>
    <row r="3767" spans="1:37" ht="21" x14ac:dyDescent="0.15">
      <c r="A3767" s="28"/>
      <c r="B3767" s="28"/>
      <c r="Y3767" s="28" ph="1"/>
      <c r="AK3767" s="28"/>
    </row>
    <row r="3768" spans="1:37" ht="21" x14ac:dyDescent="0.15">
      <c r="A3768" s="28"/>
      <c r="B3768" s="28"/>
      <c r="Y3768" s="28" ph="1"/>
      <c r="AK3768" s="28"/>
    </row>
    <row r="3769" spans="1:37" ht="21" x14ac:dyDescent="0.15">
      <c r="A3769" s="28"/>
      <c r="B3769" s="28"/>
      <c r="Y3769" s="28" ph="1"/>
      <c r="AK3769" s="28"/>
    </row>
    <row r="3770" spans="1:37" ht="21" x14ac:dyDescent="0.15">
      <c r="A3770" s="28"/>
      <c r="B3770" s="28"/>
      <c r="Y3770" s="28" ph="1"/>
      <c r="AK3770" s="28"/>
    </row>
    <row r="3771" spans="1:37" ht="21" x14ac:dyDescent="0.15">
      <c r="A3771" s="28"/>
      <c r="B3771" s="28"/>
      <c r="Y3771" s="28" ph="1"/>
      <c r="AK3771" s="28"/>
    </row>
    <row r="3772" spans="1:37" ht="21" x14ac:dyDescent="0.15">
      <c r="A3772" s="28"/>
      <c r="B3772" s="28"/>
      <c r="Y3772" s="28" ph="1"/>
      <c r="AK3772" s="28"/>
    </row>
    <row r="3773" spans="1:37" ht="21" x14ac:dyDescent="0.15">
      <c r="A3773" s="28"/>
      <c r="B3773" s="28"/>
      <c r="Y3773" s="28" ph="1"/>
      <c r="AK3773" s="28"/>
    </row>
    <row r="3774" spans="1:37" ht="21" x14ac:dyDescent="0.15">
      <c r="A3774" s="28"/>
      <c r="B3774" s="28"/>
      <c r="Y3774" s="28" ph="1"/>
      <c r="AK3774" s="28"/>
    </row>
    <row r="3775" spans="1:37" ht="21" x14ac:dyDescent="0.15">
      <c r="A3775" s="28"/>
      <c r="B3775" s="28"/>
      <c r="Y3775" s="28" ph="1"/>
      <c r="AK3775" s="28"/>
    </row>
    <row r="3776" spans="1:37" ht="21" x14ac:dyDescent="0.15">
      <c r="A3776" s="28"/>
      <c r="B3776" s="28"/>
      <c r="Y3776" s="28" ph="1"/>
      <c r="AK3776" s="28"/>
    </row>
    <row r="3777" spans="1:37" ht="21" x14ac:dyDescent="0.15">
      <c r="A3777" s="28"/>
      <c r="B3777" s="28"/>
      <c r="Y3777" s="28" ph="1"/>
      <c r="AK3777" s="28"/>
    </row>
    <row r="3778" spans="1:37" ht="21" x14ac:dyDescent="0.15">
      <c r="A3778" s="28"/>
      <c r="B3778" s="28"/>
      <c r="Y3778" s="28" ph="1"/>
      <c r="AK3778" s="28"/>
    </row>
    <row r="3779" spans="1:37" ht="21" x14ac:dyDescent="0.15">
      <c r="A3779" s="28"/>
      <c r="B3779" s="28"/>
      <c r="Y3779" s="28" ph="1"/>
      <c r="AK3779" s="28"/>
    </row>
    <row r="3780" spans="1:37" ht="21" x14ac:dyDescent="0.15">
      <c r="A3780" s="28"/>
      <c r="B3780" s="28"/>
      <c r="Y3780" s="28" ph="1"/>
      <c r="AK3780" s="28"/>
    </row>
    <row r="3781" spans="1:37" ht="21" x14ac:dyDescent="0.15">
      <c r="A3781" s="28"/>
      <c r="B3781" s="28"/>
      <c r="Y3781" s="28" ph="1"/>
      <c r="AK3781" s="28"/>
    </row>
    <row r="3782" spans="1:37" ht="21" x14ac:dyDescent="0.15">
      <c r="A3782" s="28"/>
      <c r="B3782" s="28"/>
      <c r="Y3782" s="28" ph="1"/>
      <c r="AK3782" s="28"/>
    </row>
    <row r="3783" spans="1:37" ht="21" x14ac:dyDescent="0.15">
      <c r="A3783" s="28"/>
      <c r="B3783" s="28"/>
      <c r="Y3783" s="28" ph="1"/>
      <c r="AK3783" s="28"/>
    </row>
    <row r="3784" spans="1:37" ht="21" x14ac:dyDescent="0.15">
      <c r="A3784" s="28"/>
      <c r="B3784" s="28"/>
      <c r="Y3784" s="28" ph="1"/>
      <c r="AK3784" s="28"/>
    </row>
    <row r="3785" spans="1:37" ht="21" x14ac:dyDescent="0.15">
      <c r="A3785" s="28"/>
      <c r="B3785" s="28"/>
      <c r="Y3785" s="28" ph="1"/>
      <c r="AK3785" s="28"/>
    </row>
    <row r="3786" spans="1:37" ht="21" x14ac:dyDescent="0.15">
      <c r="A3786" s="28"/>
      <c r="B3786" s="28"/>
      <c r="Y3786" s="28" ph="1"/>
      <c r="AK3786" s="28"/>
    </row>
    <row r="3787" spans="1:37" ht="21" x14ac:dyDescent="0.15">
      <c r="A3787" s="28"/>
      <c r="B3787" s="28"/>
      <c r="Y3787" s="28" ph="1"/>
      <c r="AK3787" s="28"/>
    </row>
    <row r="3788" spans="1:37" ht="21" x14ac:dyDescent="0.15">
      <c r="A3788" s="28"/>
      <c r="B3788" s="28"/>
      <c r="Y3788" s="28" ph="1"/>
      <c r="AK3788" s="28"/>
    </row>
    <row r="3789" spans="1:37" ht="21" x14ac:dyDescent="0.15">
      <c r="A3789" s="28"/>
      <c r="B3789" s="28"/>
      <c r="Y3789" s="28" ph="1"/>
      <c r="AK3789" s="28"/>
    </row>
    <row r="3790" spans="1:37" ht="21" x14ac:dyDescent="0.15">
      <c r="A3790" s="28"/>
      <c r="B3790" s="28"/>
      <c r="Y3790" s="28" ph="1"/>
      <c r="AK3790" s="28"/>
    </row>
    <row r="3791" spans="1:37" ht="21" x14ac:dyDescent="0.15">
      <c r="A3791" s="28"/>
      <c r="B3791" s="28"/>
      <c r="Y3791" s="28" ph="1"/>
      <c r="AK3791" s="28"/>
    </row>
    <row r="3792" spans="1:37" ht="21" x14ac:dyDescent="0.15">
      <c r="A3792" s="28"/>
      <c r="B3792" s="28"/>
      <c r="Y3792" s="28" ph="1"/>
      <c r="AK3792" s="28"/>
    </row>
    <row r="3793" spans="1:37" ht="21" x14ac:dyDescent="0.15">
      <c r="A3793" s="28"/>
      <c r="B3793" s="28"/>
      <c r="Y3793" s="28" ph="1"/>
      <c r="AK3793" s="28"/>
    </row>
    <row r="3794" spans="1:37" ht="21" x14ac:dyDescent="0.15">
      <c r="A3794" s="28"/>
      <c r="B3794" s="28"/>
      <c r="Y3794" s="28" ph="1"/>
      <c r="AK3794" s="28"/>
    </row>
    <row r="3795" spans="1:37" ht="21" x14ac:dyDescent="0.15">
      <c r="A3795" s="28"/>
      <c r="B3795" s="28"/>
      <c r="Y3795" s="28" ph="1"/>
      <c r="AK3795" s="28"/>
    </row>
    <row r="3796" spans="1:37" ht="21" x14ac:dyDescent="0.15">
      <c r="A3796" s="28"/>
      <c r="B3796" s="28"/>
      <c r="Y3796" s="28" ph="1"/>
      <c r="AK3796" s="28"/>
    </row>
    <row r="3797" spans="1:37" ht="21" x14ac:dyDescent="0.15">
      <c r="A3797" s="28"/>
      <c r="B3797" s="28"/>
      <c r="Y3797" s="28" ph="1"/>
      <c r="AK3797" s="28"/>
    </row>
    <row r="3798" spans="1:37" ht="21" x14ac:dyDescent="0.15">
      <c r="A3798" s="28"/>
      <c r="B3798" s="28"/>
      <c r="Y3798" s="28" ph="1"/>
      <c r="AK3798" s="28"/>
    </row>
    <row r="3799" spans="1:37" ht="21" x14ac:dyDescent="0.15">
      <c r="A3799" s="28"/>
      <c r="B3799" s="28"/>
      <c r="Y3799" s="28" ph="1"/>
      <c r="AK3799" s="28"/>
    </row>
    <row r="3800" spans="1:37" ht="21" x14ac:dyDescent="0.15">
      <c r="A3800" s="28"/>
      <c r="B3800" s="28"/>
      <c r="Y3800" s="28" ph="1"/>
      <c r="AK3800" s="28"/>
    </row>
    <row r="3801" spans="1:37" ht="21" x14ac:dyDescent="0.15">
      <c r="A3801" s="28"/>
      <c r="B3801" s="28"/>
      <c r="Y3801" s="28" ph="1"/>
      <c r="AK3801" s="28"/>
    </row>
    <row r="3802" spans="1:37" ht="21" x14ac:dyDescent="0.15">
      <c r="A3802" s="28"/>
      <c r="B3802" s="28"/>
      <c r="Y3802" s="28" ph="1"/>
      <c r="AK3802" s="28"/>
    </row>
    <row r="3803" spans="1:37" ht="21" x14ac:dyDescent="0.15">
      <c r="A3803" s="28"/>
      <c r="B3803" s="28"/>
      <c r="Y3803" s="28" ph="1"/>
      <c r="AK3803" s="28"/>
    </row>
    <row r="3804" spans="1:37" ht="21" x14ac:dyDescent="0.15">
      <c r="A3804" s="28"/>
      <c r="B3804" s="28"/>
      <c r="Y3804" s="28" ph="1"/>
      <c r="AK3804" s="28"/>
    </row>
    <row r="3805" spans="1:37" ht="21" x14ac:dyDescent="0.15">
      <c r="A3805" s="28"/>
      <c r="B3805" s="28"/>
      <c r="Y3805" s="28" ph="1"/>
      <c r="AK3805" s="28"/>
    </row>
    <row r="3806" spans="1:37" ht="21" x14ac:dyDescent="0.15">
      <c r="A3806" s="28"/>
      <c r="B3806" s="28"/>
      <c r="Y3806" s="28" ph="1"/>
      <c r="AK3806" s="28"/>
    </row>
    <row r="3807" spans="1:37" ht="21" x14ac:dyDescent="0.15">
      <c r="A3807" s="28"/>
      <c r="B3807" s="28"/>
      <c r="Y3807" s="28" ph="1"/>
      <c r="AK3807" s="28"/>
    </row>
    <row r="3808" spans="1:37" ht="21" x14ac:dyDescent="0.15">
      <c r="A3808" s="28"/>
      <c r="B3808" s="28"/>
      <c r="Y3808" s="28" ph="1"/>
      <c r="AK3808" s="28"/>
    </row>
    <row r="3809" spans="1:37" ht="21" x14ac:dyDescent="0.15">
      <c r="A3809" s="28"/>
      <c r="B3809" s="28"/>
      <c r="Y3809" s="28" ph="1"/>
      <c r="AK3809" s="28"/>
    </row>
    <row r="3810" spans="1:37" ht="21" x14ac:dyDescent="0.15">
      <c r="A3810" s="28"/>
      <c r="B3810" s="28"/>
      <c r="Y3810" s="28" ph="1"/>
      <c r="AK3810" s="28"/>
    </row>
    <row r="3811" spans="1:37" ht="21" x14ac:dyDescent="0.15">
      <c r="A3811" s="28"/>
      <c r="B3811" s="28"/>
      <c r="Y3811" s="28" ph="1"/>
      <c r="AK3811" s="28"/>
    </row>
    <row r="3812" spans="1:37" ht="21" x14ac:dyDescent="0.15">
      <c r="A3812" s="28"/>
      <c r="B3812" s="28"/>
      <c r="Y3812" s="28" ph="1"/>
      <c r="AK3812" s="28"/>
    </row>
    <row r="3813" spans="1:37" ht="21" x14ac:dyDescent="0.15">
      <c r="A3813" s="28"/>
      <c r="B3813" s="28"/>
      <c r="Y3813" s="28" ph="1"/>
      <c r="AK3813" s="28"/>
    </row>
    <row r="3814" spans="1:37" ht="21" x14ac:dyDescent="0.15">
      <c r="A3814" s="28"/>
      <c r="B3814" s="28"/>
      <c r="Y3814" s="28" ph="1"/>
      <c r="AK3814" s="28"/>
    </row>
    <row r="3815" spans="1:37" ht="21" x14ac:dyDescent="0.15">
      <c r="A3815" s="28"/>
      <c r="B3815" s="28"/>
      <c r="Y3815" s="28" ph="1"/>
      <c r="AK3815" s="28"/>
    </row>
    <row r="3816" spans="1:37" ht="21" x14ac:dyDescent="0.15">
      <c r="A3816" s="28"/>
      <c r="B3816" s="28"/>
      <c r="Y3816" s="28" ph="1"/>
      <c r="AK3816" s="28"/>
    </row>
    <row r="3817" spans="1:37" ht="21" x14ac:dyDescent="0.15">
      <c r="A3817" s="28"/>
      <c r="B3817" s="28"/>
      <c r="Y3817" s="28" ph="1"/>
      <c r="AK3817" s="28"/>
    </row>
    <row r="3818" spans="1:37" ht="21" x14ac:dyDescent="0.15">
      <c r="A3818" s="28"/>
      <c r="B3818" s="28"/>
      <c r="Y3818" s="28" ph="1"/>
      <c r="AK3818" s="28"/>
    </row>
    <row r="3819" spans="1:37" ht="21" x14ac:dyDescent="0.15">
      <c r="A3819" s="28"/>
      <c r="B3819" s="28"/>
      <c r="Y3819" s="28" ph="1"/>
      <c r="AK3819" s="28"/>
    </row>
    <row r="3820" spans="1:37" ht="21" x14ac:dyDescent="0.15">
      <c r="A3820" s="28"/>
      <c r="B3820" s="28"/>
      <c r="Y3820" s="28" ph="1"/>
      <c r="AK3820" s="28"/>
    </row>
    <row r="3821" spans="1:37" ht="21" x14ac:dyDescent="0.15">
      <c r="A3821" s="28"/>
      <c r="B3821" s="28"/>
      <c r="Y3821" s="28" ph="1"/>
      <c r="AK3821" s="28"/>
    </row>
    <row r="3822" spans="1:37" ht="21" x14ac:dyDescent="0.15">
      <c r="A3822" s="28"/>
      <c r="B3822" s="28"/>
      <c r="Y3822" s="28" ph="1"/>
      <c r="AK3822" s="28"/>
    </row>
    <row r="3823" spans="1:37" ht="21" x14ac:dyDescent="0.15">
      <c r="A3823" s="28"/>
      <c r="B3823" s="28"/>
      <c r="Y3823" s="28" ph="1"/>
      <c r="AK3823" s="28"/>
    </row>
    <row r="3824" spans="1:37" ht="21" x14ac:dyDescent="0.15">
      <c r="A3824" s="28"/>
      <c r="B3824" s="28"/>
      <c r="Y3824" s="28" ph="1"/>
      <c r="AK3824" s="28"/>
    </row>
    <row r="3825" spans="1:37" ht="21" x14ac:dyDescent="0.15">
      <c r="A3825" s="28"/>
      <c r="B3825" s="28"/>
      <c r="Y3825" s="28" ph="1"/>
      <c r="AK3825" s="28"/>
    </row>
    <row r="3826" spans="1:37" ht="21" x14ac:dyDescent="0.15">
      <c r="A3826" s="28"/>
      <c r="B3826" s="28"/>
      <c r="Y3826" s="28" ph="1"/>
      <c r="AK3826" s="28"/>
    </row>
    <row r="3827" spans="1:37" ht="21" x14ac:dyDescent="0.15">
      <c r="A3827" s="28"/>
      <c r="B3827" s="28"/>
      <c r="Y3827" s="28" ph="1"/>
      <c r="AK3827" s="28"/>
    </row>
    <row r="3828" spans="1:37" ht="21" x14ac:dyDescent="0.15">
      <c r="A3828" s="28"/>
      <c r="B3828" s="28"/>
      <c r="Y3828" s="28" ph="1"/>
      <c r="AK3828" s="28"/>
    </row>
    <row r="3829" spans="1:37" ht="21" x14ac:dyDescent="0.15">
      <c r="A3829" s="28"/>
      <c r="B3829" s="28"/>
      <c r="Y3829" s="28" ph="1"/>
      <c r="AK3829" s="28"/>
    </row>
    <row r="3830" spans="1:37" ht="21" x14ac:dyDescent="0.15">
      <c r="A3830" s="28"/>
      <c r="B3830" s="28"/>
      <c r="Y3830" s="28" ph="1"/>
      <c r="AK3830" s="28"/>
    </row>
    <row r="3831" spans="1:37" ht="21" x14ac:dyDescent="0.15">
      <c r="A3831" s="28"/>
      <c r="B3831" s="28"/>
      <c r="Y3831" s="28" ph="1"/>
      <c r="AK3831" s="28"/>
    </row>
    <row r="3832" spans="1:37" ht="21" x14ac:dyDescent="0.15">
      <c r="A3832" s="28"/>
      <c r="B3832" s="28"/>
      <c r="Y3832" s="28" ph="1"/>
      <c r="AK3832" s="28"/>
    </row>
    <row r="3833" spans="1:37" ht="21" x14ac:dyDescent="0.15">
      <c r="A3833" s="28"/>
      <c r="B3833" s="28"/>
      <c r="Y3833" s="28" ph="1"/>
      <c r="AK3833" s="28"/>
    </row>
    <row r="3834" spans="1:37" ht="21" x14ac:dyDescent="0.15">
      <c r="A3834" s="28"/>
      <c r="B3834" s="28"/>
      <c r="Y3834" s="28" ph="1"/>
      <c r="AK3834" s="28"/>
    </row>
    <row r="3835" spans="1:37" ht="21" x14ac:dyDescent="0.15">
      <c r="A3835" s="28"/>
      <c r="B3835" s="28"/>
      <c r="Y3835" s="28" ph="1"/>
      <c r="AK3835" s="28"/>
    </row>
    <row r="3836" spans="1:37" ht="21" x14ac:dyDescent="0.15">
      <c r="A3836" s="28"/>
      <c r="B3836" s="28"/>
      <c r="Y3836" s="28" ph="1"/>
      <c r="AK3836" s="28"/>
    </row>
    <row r="3837" spans="1:37" ht="21" x14ac:dyDescent="0.15">
      <c r="A3837" s="28"/>
      <c r="B3837" s="28"/>
      <c r="Y3837" s="28" ph="1"/>
      <c r="AK3837" s="28"/>
    </row>
    <row r="3838" spans="1:37" ht="21" x14ac:dyDescent="0.15">
      <c r="A3838" s="28"/>
      <c r="B3838" s="28"/>
      <c r="Y3838" s="28" ph="1"/>
      <c r="AK3838" s="28"/>
    </row>
    <row r="3839" spans="1:37" ht="21" x14ac:dyDescent="0.15">
      <c r="A3839" s="28"/>
      <c r="B3839" s="28"/>
      <c r="Y3839" s="28" ph="1"/>
      <c r="AK3839" s="28"/>
    </row>
    <row r="3840" spans="1:37" ht="21" x14ac:dyDescent="0.15">
      <c r="A3840" s="28"/>
      <c r="B3840" s="28"/>
      <c r="Y3840" s="28" ph="1"/>
      <c r="AK3840" s="28"/>
    </row>
    <row r="3841" spans="1:37" ht="21" x14ac:dyDescent="0.15">
      <c r="A3841" s="28"/>
      <c r="B3841" s="28"/>
      <c r="Y3841" s="28" ph="1"/>
      <c r="AK3841" s="28"/>
    </row>
    <row r="3842" spans="1:37" ht="21" x14ac:dyDescent="0.15">
      <c r="A3842" s="28"/>
      <c r="B3842" s="28"/>
      <c r="Y3842" s="28" ph="1"/>
      <c r="AK3842" s="28"/>
    </row>
    <row r="3843" spans="1:37" ht="21" x14ac:dyDescent="0.15">
      <c r="A3843" s="28"/>
      <c r="B3843" s="28"/>
      <c r="Y3843" s="28" ph="1"/>
      <c r="AK3843" s="28"/>
    </row>
    <row r="3844" spans="1:37" ht="21" x14ac:dyDescent="0.15">
      <c r="A3844" s="28"/>
      <c r="B3844" s="28"/>
      <c r="Y3844" s="28" ph="1"/>
      <c r="AK3844" s="28"/>
    </row>
    <row r="3845" spans="1:37" ht="21" x14ac:dyDescent="0.15">
      <c r="A3845" s="28"/>
      <c r="B3845" s="28"/>
      <c r="Y3845" s="28" ph="1"/>
      <c r="AK3845" s="28"/>
    </row>
    <row r="3846" spans="1:37" ht="21" x14ac:dyDescent="0.15">
      <c r="A3846" s="28"/>
      <c r="B3846" s="28"/>
      <c r="Y3846" s="28" ph="1"/>
      <c r="AK3846" s="28"/>
    </row>
    <row r="3847" spans="1:37" ht="21" x14ac:dyDescent="0.15">
      <c r="A3847" s="28"/>
      <c r="B3847" s="28"/>
      <c r="Y3847" s="28" ph="1"/>
      <c r="AK3847" s="28"/>
    </row>
    <row r="3848" spans="1:37" ht="21" x14ac:dyDescent="0.15">
      <c r="A3848" s="28"/>
      <c r="B3848" s="28"/>
      <c r="Y3848" s="28" ph="1"/>
      <c r="AK3848" s="28"/>
    </row>
    <row r="3849" spans="1:37" ht="21" x14ac:dyDescent="0.15">
      <c r="A3849" s="28"/>
      <c r="B3849" s="28"/>
      <c r="Y3849" s="28" ph="1"/>
      <c r="AK3849" s="28"/>
    </row>
    <row r="3850" spans="1:37" ht="21" x14ac:dyDescent="0.15">
      <c r="A3850" s="28"/>
      <c r="B3850" s="28"/>
      <c r="Y3850" s="28" ph="1"/>
      <c r="AK3850" s="28"/>
    </row>
    <row r="3851" spans="1:37" ht="21" x14ac:dyDescent="0.15">
      <c r="A3851" s="28"/>
      <c r="B3851" s="28"/>
      <c r="Y3851" s="28" ph="1"/>
      <c r="AK3851" s="28"/>
    </row>
    <row r="3852" spans="1:37" ht="21" x14ac:dyDescent="0.15">
      <c r="A3852" s="28"/>
      <c r="B3852" s="28"/>
      <c r="Y3852" s="28" ph="1"/>
      <c r="AK3852" s="28"/>
    </row>
    <row r="3853" spans="1:37" ht="21" x14ac:dyDescent="0.15">
      <c r="A3853" s="28"/>
      <c r="B3853" s="28"/>
      <c r="Y3853" s="28" ph="1"/>
      <c r="AK3853" s="28"/>
    </row>
    <row r="3854" spans="1:37" ht="21" x14ac:dyDescent="0.15">
      <c r="A3854" s="28"/>
      <c r="B3854" s="28"/>
      <c r="Y3854" s="28" ph="1"/>
      <c r="AK3854" s="28"/>
    </row>
    <row r="3855" spans="1:37" ht="21" x14ac:dyDescent="0.15">
      <c r="A3855" s="28"/>
      <c r="B3855" s="28"/>
      <c r="Y3855" s="28" ph="1"/>
      <c r="AK3855" s="28"/>
    </row>
    <row r="3856" spans="1:37" ht="21" x14ac:dyDescent="0.15">
      <c r="A3856" s="28"/>
      <c r="B3856" s="28"/>
      <c r="Y3856" s="28" ph="1"/>
      <c r="AK3856" s="28"/>
    </row>
    <row r="3857" spans="1:37" ht="21" x14ac:dyDescent="0.15">
      <c r="A3857" s="28"/>
      <c r="B3857" s="28"/>
      <c r="Y3857" s="28" ph="1"/>
      <c r="AK3857" s="28"/>
    </row>
    <row r="3858" spans="1:37" ht="21" x14ac:dyDescent="0.15">
      <c r="A3858" s="28"/>
      <c r="B3858" s="28"/>
      <c r="Y3858" s="28" ph="1"/>
      <c r="AK3858" s="28"/>
    </row>
    <row r="3859" spans="1:37" ht="21" x14ac:dyDescent="0.15">
      <c r="A3859" s="28"/>
      <c r="B3859" s="28"/>
      <c r="Y3859" s="28" ph="1"/>
      <c r="AK3859" s="28"/>
    </row>
    <row r="3860" spans="1:37" ht="21" x14ac:dyDescent="0.15">
      <c r="A3860" s="28"/>
      <c r="B3860" s="28"/>
      <c r="Y3860" s="28" ph="1"/>
      <c r="AK3860" s="28"/>
    </row>
    <row r="3861" spans="1:37" ht="21" x14ac:dyDescent="0.15">
      <c r="A3861" s="28"/>
      <c r="B3861" s="28"/>
      <c r="Y3861" s="28" ph="1"/>
      <c r="AK3861" s="28"/>
    </row>
    <row r="3862" spans="1:37" ht="21" x14ac:dyDescent="0.15">
      <c r="A3862" s="28"/>
      <c r="B3862" s="28"/>
      <c r="Y3862" s="28" ph="1"/>
      <c r="AK3862" s="28"/>
    </row>
    <row r="3863" spans="1:37" ht="21" x14ac:dyDescent="0.15">
      <c r="A3863" s="28"/>
      <c r="B3863" s="28"/>
      <c r="Y3863" s="28" ph="1"/>
      <c r="AK3863" s="28"/>
    </row>
    <row r="3864" spans="1:37" ht="21" x14ac:dyDescent="0.15">
      <c r="A3864" s="28"/>
      <c r="B3864" s="28"/>
      <c r="Y3864" s="28" ph="1"/>
      <c r="AK3864" s="28"/>
    </row>
    <row r="3865" spans="1:37" ht="21" x14ac:dyDescent="0.15">
      <c r="A3865" s="28"/>
      <c r="B3865" s="28"/>
      <c r="Y3865" s="28" ph="1"/>
      <c r="AK3865" s="28"/>
    </row>
    <row r="3866" spans="1:37" ht="21" x14ac:dyDescent="0.15">
      <c r="A3866" s="28"/>
      <c r="B3866" s="28"/>
      <c r="Y3866" s="28" ph="1"/>
      <c r="AK3866" s="28"/>
    </row>
    <row r="3867" spans="1:37" ht="21" x14ac:dyDescent="0.15">
      <c r="A3867" s="28"/>
      <c r="B3867" s="28"/>
      <c r="Y3867" s="28" ph="1"/>
      <c r="AK3867" s="28"/>
    </row>
    <row r="3868" spans="1:37" ht="21" x14ac:dyDescent="0.15">
      <c r="A3868" s="28"/>
      <c r="B3868" s="28"/>
      <c r="Y3868" s="28" ph="1"/>
      <c r="AK3868" s="28"/>
    </row>
    <row r="3869" spans="1:37" ht="21" x14ac:dyDescent="0.15">
      <c r="A3869" s="28"/>
      <c r="B3869" s="28"/>
      <c r="Y3869" s="28" ph="1"/>
      <c r="AK3869" s="28"/>
    </row>
    <row r="3870" spans="1:37" ht="21" x14ac:dyDescent="0.15">
      <c r="A3870" s="28"/>
      <c r="B3870" s="28"/>
      <c r="Y3870" s="28" ph="1"/>
      <c r="AK3870" s="28"/>
    </row>
    <row r="3871" spans="1:37" ht="21" x14ac:dyDescent="0.15">
      <c r="A3871" s="28"/>
      <c r="B3871" s="28"/>
      <c r="Y3871" s="28" ph="1"/>
      <c r="AK3871" s="28"/>
    </row>
    <row r="3872" spans="1:37" ht="21" x14ac:dyDescent="0.15">
      <c r="A3872" s="28"/>
      <c r="B3872" s="28"/>
      <c r="Y3872" s="28" ph="1"/>
      <c r="AK3872" s="28"/>
    </row>
    <row r="3873" spans="1:37" ht="21" x14ac:dyDescent="0.15">
      <c r="A3873" s="28"/>
      <c r="B3873" s="28"/>
      <c r="Y3873" s="28" ph="1"/>
      <c r="AK3873" s="28"/>
    </row>
    <row r="3874" spans="1:37" ht="21" x14ac:dyDescent="0.15">
      <c r="A3874" s="28"/>
      <c r="B3874" s="28"/>
      <c r="Y3874" s="28" ph="1"/>
      <c r="AK3874" s="28"/>
    </row>
    <row r="3875" spans="1:37" ht="21" x14ac:dyDescent="0.15">
      <c r="A3875" s="28"/>
      <c r="B3875" s="28"/>
      <c r="Y3875" s="28" ph="1"/>
      <c r="AK3875" s="28"/>
    </row>
    <row r="3876" spans="1:37" ht="21" x14ac:dyDescent="0.15">
      <c r="A3876" s="28"/>
      <c r="B3876" s="28"/>
      <c r="Y3876" s="28" ph="1"/>
      <c r="AK3876" s="28"/>
    </row>
    <row r="3877" spans="1:37" ht="21" x14ac:dyDescent="0.15">
      <c r="A3877" s="28"/>
      <c r="B3877" s="28"/>
      <c r="Y3877" s="28" ph="1"/>
      <c r="AK3877" s="28"/>
    </row>
    <row r="3878" spans="1:37" ht="21" x14ac:dyDescent="0.15">
      <c r="A3878" s="28"/>
      <c r="B3878" s="28"/>
      <c r="Y3878" s="28" ph="1"/>
      <c r="AK3878" s="28"/>
    </row>
    <row r="3879" spans="1:37" ht="21" x14ac:dyDescent="0.15">
      <c r="A3879" s="28"/>
      <c r="B3879" s="28"/>
      <c r="Y3879" s="28" ph="1"/>
      <c r="AK3879" s="28"/>
    </row>
    <row r="3880" spans="1:37" ht="21" x14ac:dyDescent="0.15">
      <c r="A3880" s="28"/>
      <c r="B3880" s="28"/>
      <c r="Y3880" s="28" ph="1"/>
      <c r="AK3880" s="28"/>
    </row>
    <row r="3881" spans="1:37" ht="21" x14ac:dyDescent="0.15">
      <c r="A3881" s="28"/>
      <c r="B3881" s="28"/>
      <c r="Y3881" s="28" ph="1"/>
      <c r="AK3881" s="28"/>
    </row>
    <row r="3882" spans="1:37" ht="21" x14ac:dyDescent="0.15">
      <c r="A3882" s="28"/>
      <c r="B3882" s="28"/>
      <c r="Y3882" s="28" ph="1"/>
      <c r="AK3882" s="28"/>
    </row>
    <row r="3883" spans="1:37" ht="21" x14ac:dyDescent="0.15">
      <c r="A3883" s="28"/>
      <c r="B3883" s="28"/>
      <c r="Y3883" s="28" ph="1"/>
      <c r="AK3883" s="28"/>
    </row>
    <row r="3884" spans="1:37" ht="21" x14ac:dyDescent="0.15">
      <c r="A3884" s="28"/>
      <c r="B3884" s="28"/>
      <c r="Y3884" s="28" ph="1"/>
      <c r="AK3884" s="28"/>
    </row>
    <row r="3885" spans="1:37" ht="21" x14ac:dyDescent="0.15">
      <c r="A3885" s="28"/>
      <c r="B3885" s="28"/>
      <c r="Y3885" s="28" ph="1"/>
      <c r="AK3885" s="28"/>
    </row>
    <row r="3886" spans="1:37" ht="21" x14ac:dyDescent="0.15">
      <c r="A3886" s="28"/>
      <c r="B3886" s="28"/>
      <c r="Y3886" s="28" ph="1"/>
      <c r="AK3886" s="28"/>
    </row>
    <row r="3887" spans="1:37" ht="21" x14ac:dyDescent="0.15">
      <c r="A3887" s="28"/>
      <c r="B3887" s="28"/>
      <c r="Y3887" s="28" ph="1"/>
      <c r="AK3887" s="28"/>
    </row>
    <row r="3888" spans="1:37" ht="21" x14ac:dyDescent="0.15">
      <c r="A3888" s="28"/>
      <c r="B3888" s="28"/>
      <c r="Y3888" s="28" ph="1"/>
      <c r="AK3888" s="28"/>
    </row>
    <row r="3889" spans="1:37" ht="21" x14ac:dyDescent="0.15">
      <c r="A3889" s="28"/>
      <c r="B3889" s="28"/>
      <c r="Y3889" s="28" ph="1"/>
      <c r="AK3889" s="28"/>
    </row>
    <row r="3890" spans="1:37" ht="21" x14ac:dyDescent="0.15">
      <c r="A3890" s="28"/>
      <c r="B3890" s="28"/>
      <c r="Y3890" s="28" ph="1"/>
      <c r="AK3890" s="28"/>
    </row>
    <row r="3891" spans="1:37" ht="21" x14ac:dyDescent="0.15">
      <c r="A3891" s="28"/>
      <c r="B3891" s="28"/>
      <c r="Y3891" s="28" ph="1"/>
      <c r="AK3891" s="28"/>
    </row>
    <row r="3892" spans="1:37" ht="21" x14ac:dyDescent="0.15">
      <c r="A3892" s="28"/>
      <c r="B3892" s="28"/>
      <c r="Y3892" s="28" ph="1"/>
      <c r="AK3892" s="28"/>
    </row>
    <row r="3893" spans="1:37" ht="21" x14ac:dyDescent="0.15">
      <c r="A3893" s="28"/>
      <c r="B3893" s="28"/>
      <c r="Y3893" s="28" ph="1"/>
      <c r="AK3893" s="28"/>
    </row>
    <row r="3894" spans="1:37" ht="21" x14ac:dyDescent="0.15">
      <c r="A3894" s="28"/>
      <c r="B3894" s="28"/>
      <c r="Y3894" s="28" ph="1"/>
      <c r="AK3894" s="28"/>
    </row>
    <row r="3895" spans="1:37" ht="21" x14ac:dyDescent="0.15">
      <c r="A3895" s="28"/>
      <c r="B3895" s="28"/>
      <c r="Y3895" s="28" ph="1"/>
      <c r="AK3895" s="28"/>
    </row>
    <row r="3896" spans="1:37" ht="21" x14ac:dyDescent="0.15">
      <c r="A3896" s="28"/>
      <c r="B3896" s="28"/>
      <c r="Y3896" s="28" ph="1"/>
      <c r="AK3896" s="28"/>
    </row>
    <row r="3897" spans="1:37" ht="21" x14ac:dyDescent="0.15">
      <c r="A3897" s="28"/>
      <c r="B3897" s="28"/>
      <c r="Y3897" s="28" ph="1"/>
      <c r="AK3897" s="28"/>
    </row>
    <row r="3898" spans="1:37" ht="21" x14ac:dyDescent="0.15">
      <c r="A3898" s="28"/>
      <c r="B3898" s="28"/>
      <c r="Y3898" s="28" ph="1"/>
      <c r="AK3898" s="28"/>
    </row>
    <row r="3899" spans="1:37" ht="21" x14ac:dyDescent="0.15">
      <c r="A3899" s="28"/>
      <c r="B3899" s="28"/>
      <c r="Y3899" s="28" ph="1"/>
      <c r="AK3899" s="28"/>
    </row>
    <row r="3900" spans="1:37" ht="21" x14ac:dyDescent="0.15">
      <c r="A3900" s="28"/>
      <c r="B3900" s="28"/>
      <c r="Y3900" s="28" ph="1"/>
      <c r="AK3900" s="28"/>
    </row>
    <row r="3901" spans="1:37" ht="21" x14ac:dyDescent="0.15">
      <c r="A3901" s="28"/>
      <c r="B3901" s="28"/>
      <c r="Y3901" s="28" ph="1"/>
      <c r="AK3901" s="28"/>
    </row>
    <row r="3902" spans="1:37" ht="21" x14ac:dyDescent="0.15">
      <c r="A3902" s="28"/>
      <c r="B3902" s="28"/>
      <c r="Y3902" s="28" ph="1"/>
      <c r="AK3902" s="28"/>
    </row>
    <row r="3903" spans="1:37" ht="21" x14ac:dyDescent="0.15">
      <c r="A3903" s="28"/>
      <c r="B3903" s="28"/>
      <c r="Y3903" s="28" ph="1"/>
      <c r="AK3903" s="28"/>
    </row>
    <row r="3904" spans="1:37" ht="21" x14ac:dyDescent="0.15">
      <c r="A3904" s="28"/>
      <c r="B3904" s="28"/>
      <c r="Y3904" s="28" ph="1"/>
      <c r="AK3904" s="28"/>
    </row>
    <row r="3905" spans="1:37" ht="21" x14ac:dyDescent="0.15">
      <c r="A3905" s="28"/>
      <c r="B3905" s="28"/>
      <c r="Y3905" s="28" ph="1"/>
      <c r="AK3905" s="28"/>
    </row>
    <row r="3906" spans="1:37" ht="21" x14ac:dyDescent="0.15">
      <c r="A3906" s="28"/>
      <c r="B3906" s="28"/>
      <c r="Y3906" s="28" ph="1"/>
      <c r="AK3906" s="28"/>
    </row>
    <row r="3907" spans="1:37" ht="21" x14ac:dyDescent="0.15">
      <c r="A3907" s="28"/>
      <c r="B3907" s="28"/>
      <c r="Y3907" s="28" ph="1"/>
      <c r="AK3907" s="28"/>
    </row>
    <row r="3908" spans="1:37" ht="21" x14ac:dyDescent="0.15">
      <c r="A3908" s="28"/>
      <c r="B3908" s="28"/>
      <c r="Y3908" s="28" ph="1"/>
      <c r="AK3908" s="28"/>
    </row>
    <row r="3909" spans="1:37" ht="21" x14ac:dyDescent="0.15">
      <c r="A3909" s="28"/>
      <c r="B3909" s="28"/>
      <c r="Y3909" s="28" ph="1"/>
      <c r="AK3909" s="28"/>
    </row>
    <row r="3910" spans="1:37" ht="21" x14ac:dyDescent="0.15">
      <c r="A3910" s="28"/>
      <c r="B3910" s="28"/>
      <c r="Y3910" s="28" ph="1"/>
      <c r="AK3910" s="28"/>
    </row>
    <row r="3911" spans="1:37" ht="21" x14ac:dyDescent="0.15">
      <c r="A3911" s="28"/>
      <c r="B3911" s="28"/>
      <c r="Y3911" s="28" ph="1"/>
      <c r="AK3911" s="28"/>
    </row>
    <row r="3912" spans="1:37" ht="21" x14ac:dyDescent="0.15">
      <c r="A3912" s="28"/>
      <c r="B3912" s="28"/>
      <c r="Y3912" s="28" ph="1"/>
      <c r="AK3912" s="28"/>
    </row>
    <row r="3913" spans="1:37" ht="21" x14ac:dyDescent="0.15">
      <c r="A3913" s="28"/>
      <c r="B3913" s="28"/>
      <c r="Y3913" s="28" ph="1"/>
      <c r="AK3913" s="28"/>
    </row>
    <row r="3914" spans="1:37" ht="21" x14ac:dyDescent="0.15">
      <c r="A3914" s="28"/>
      <c r="B3914" s="28"/>
      <c r="Y3914" s="28" ph="1"/>
      <c r="AK3914" s="28"/>
    </row>
    <row r="3915" spans="1:37" ht="21" x14ac:dyDescent="0.15">
      <c r="A3915" s="28"/>
      <c r="B3915" s="28"/>
      <c r="Y3915" s="28" ph="1"/>
      <c r="AK3915" s="28"/>
    </row>
    <row r="3916" spans="1:37" ht="21" x14ac:dyDescent="0.15">
      <c r="A3916" s="28"/>
      <c r="B3916" s="28"/>
      <c r="Y3916" s="28" ph="1"/>
      <c r="AK3916" s="28"/>
    </row>
    <row r="3917" spans="1:37" ht="21" x14ac:dyDescent="0.15">
      <c r="A3917" s="28"/>
      <c r="B3917" s="28"/>
      <c r="Y3917" s="28" ph="1"/>
      <c r="AK3917" s="28"/>
    </row>
    <row r="3918" spans="1:37" ht="21" x14ac:dyDescent="0.15">
      <c r="A3918" s="28"/>
      <c r="B3918" s="28"/>
      <c r="Y3918" s="28" ph="1"/>
      <c r="AK3918" s="28"/>
    </row>
    <row r="3919" spans="1:37" ht="21" x14ac:dyDescent="0.15">
      <c r="A3919" s="28"/>
      <c r="B3919" s="28"/>
      <c r="Y3919" s="28" ph="1"/>
      <c r="AK3919" s="28"/>
    </row>
    <row r="3920" spans="1:37" ht="21" x14ac:dyDescent="0.15">
      <c r="A3920" s="28"/>
      <c r="B3920" s="28"/>
      <c r="Y3920" s="28" ph="1"/>
      <c r="AK3920" s="28"/>
    </row>
    <row r="3921" spans="1:37" ht="21" x14ac:dyDescent="0.15">
      <c r="A3921" s="28"/>
      <c r="B3921" s="28"/>
      <c r="Y3921" s="28" ph="1"/>
      <c r="AK3921" s="28"/>
    </row>
    <row r="3922" spans="1:37" ht="21" x14ac:dyDescent="0.15">
      <c r="A3922" s="28"/>
      <c r="B3922" s="28"/>
      <c r="Y3922" s="28" ph="1"/>
      <c r="AK3922" s="28"/>
    </row>
    <row r="3923" spans="1:37" ht="21" x14ac:dyDescent="0.15">
      <c r="A3923" s="28"/>
      <c r="B3923" s="28"/>
      <c r="Y3923" s="28" ph="1"/>
      <c r="AK3923" s="28"/>
    </row>
    <row r="3924" spans="1:37" ht="21" x14ac:dyDescent="0.15">
      <c r="A3924" s="28"/>
      <c r="B3924" s="28"/>
      <c r="Y3924" s="28" ph="1"/>
      <c r="AK3924" s="28"/>
    </row>
    <row r="3925" spans="1:37" ht="21" x14ac:dyDescent="0.15">
      <c r="A3925" s="28"/>
      <c r="B3925" s="28"/>
      <c r="Y3925" s="28" ph="1"/>
      <c r="AK3925" s="28"/>
    </row>
    <row r="3926" spans="1:37" ht="21" x14ac:dyDescent="0.15">
      <c r="A3926" s="28"/>
      <c r="B3926" s="28"/>
      <c r="Y3926" s="28" ph="1"/>
      <c r="AK3926" s="28"/>
    </row>
    <row r="3927" spans="1:37" ht="21" x14ac:dyDescent="0.15">
      <c r="A3927" s="28"/>
      <c r="B3927" s="28"/>
      <c r="Y3927" s="28" ph="1"/>
      <c r="AK3927" s="28"/>
    </row>
    <row r="3928" spans="1:37" ht="21" x14ac:dyDescent="0.15">
      <c r="A3928" s="28"/>
      <c r="B3928" s="28"/>
      <c r="Y3928" s="28" ph="1"/>
      <c r="AK3928" s="28"/>
    </row>
    <row r="3929" spans="1:37" ht="21" x14ac:dyDescent="0.15">
      <c r="A3929" s="28"/>
      <c r="B3929" s="28"/>
      <c r="Y3929" s="28" ph="1"/>
      <c r="AK3929" s="28"/>
    </row>
    <row r="3930" spans="1:37" ht="21" x14ac:dyDescent="0.15">
      <c r="A3930" s="28"/>
      <c r="B3930" s="28"/>
      <c r="Y3930" s="28" ph="1"/>
      <c r="AK3930" s="28"/>
    </row>
    <row r="3931" spans="1:37" ht="21" x14ac:dyDescent="0.15">
      <c r="A3931" s="28"/>
      <c r="B3931" s="28"/>
      <c r="Y3931" s="28" ph="1"/>
      <c r="AK3931" s="28"/>
    </row>
    <row r="3932" spans="1:37" ht="21" x14ac:dyDescent="0.15">
      <c r="A3932" s="28"/>
      <c r="B3932" s="28"/>
      <c r="Y3932" s="28" ph="1"/>
      <c r="AK3932" s="28"/>
    </row>
    <row r="3933" spans="1:37" ht="21" x14ac:dyDescent="0.15">
      <c r="A3933" s="28"/>
      <c r="B3933" s="28"/>
      <c r="Y3933" s="28" ph="1"/>
      <c r="AK3933" s="28"/>
    </row>
    <row r="3934" spans="1:37" ht="21" x14ac:dyDescent="0.15">
      <c r="A3934" s="28"/>
      <c r="B3934" s="28"/>
      <c r="Y3934" s="28" ph="1"/>
      <c r="AK3934" s="28"/>
    </row>
    <row r="3935" spans="1:37" ht="21" x14ac:dyDescent="0.15">
      <c r="A3935" s="28"/>
      <c r="B3935" s="28"/>
      <c r="Y3935" s="28" ph="1"/>
      <c r="AK3935" s="28"/>
    </row>
    <row r="3936" spans="1:37" ht="21" x14ac:dyDescent="0.15">
      <c r="A3936" s="28"/>
      <c r="B3936" s="28"/>
      <c r="Y3936" s="28" ph="1"/>
      <c r="AK3936" s="28"/>
    </row>
    <row r="3937" spans="1:37" ht="21" x14ac:dyDescent="0.15">
      <c r="A3937" s="28"/>
      <c r="B3937" s="28"/>
      <c r="Y3937" s="28" ph="1"/>
      <c r="AK3937" s="28"/>
    </row>
    <row r="3938" spans="1:37" ht="21" x14ac:dyDescent="0.15">
      <c r="A3938" s="28"/>
      <c r="B3938" s="28"/>
      <c r="Y3938" s="28" ph="1"/>
      <c r="AK3938" s="28"/>
    </row>
    <row r="3939" spans="1:37" ht="21" x14ac:dyDescent="0.15">
      <c r="A3939" s="28"/>
      <c r="B3939" s="28"/>
      <c r="Y3939" s="28" ph="1"/>
      <c r="AK3939" s="28"/>
    </row>
    <row r="3940" spans="1:37" ht="21" x14ac:dyDescent="0.15">
      <c r="A3940" s="28"/>
      <c r="B3940" s="28"/>
      <c r="Y3940" s="28" ph="1"/>
      <c r="AK3940" s="28"/>
    </row>
    <row r="3941" spans="1:37" ht="21" x14ac:dyDescent="0.15">
      <c r="A3941" s="28"/>
      <c r="B3941" s="28"/>
      <c r="Y3941" s="28" ph="1"/>
      <c r="AK3941" s="28"/>
    </row>
    <row r="3942" spans="1:37" ht="21" x14ac:dyDescent="0.15">
      <c r="A3942" s="28"/>
      <c r="B3942" s="28"/>
      <c r="Y3942" s="28" ph="1"/>
      <c r="AK3942" s="28"/>
    </row>
    <row r="3943" spans="1:37" ht="21" x14ac:dyDescent="0.15">
      <c r="A3943" s="28"/>
      <c r="B3943" s="28"/>
      <c r="Y3943" s="28" ph="1"/>
      <c r="AK3943" s="28"/>
    </row>
    <row r="3944" spans="1:37" ht="21" x14ac:dyDescent="0.15">
      <c r="A3944" s="28"/>
      <c r="B3944" s="28"/>
      <c r="Y3944" s="28" ph="1"/>
      <c r="AK3944" s="28"/>
    </row>
    <row r="3945" spans="1:37" ht="21" x14ac:dyDescent="0.15">
      <c r="A3945" s="28"/>
      <c r="B3945" s="28"/>
      <c r="Y3945" s="28" ph="1"/>
      <c r="AK3945" s="28"/>
    </row>
    <row r="3946" spans="1:37" ht="21" x14ac:dyDescent="0.15">
      <c r="A3946" s="28"/>
      <c r="B3946" s="28"/>
      <c r="Y3946" s="28" ph="1"/>
      <c r="AK3946" s="28"/>
    </row>
    <row r="3947" spans="1:37" ht="21" x14ac:dyDescent="0.15">
      <c r="A3947" s="28"/>
      <c r="B3947" s="28"/>
      <c r="Y3947" s="28" ph="1"/>
      <c r="AK3947" s="28"/>
    </row>
    <row r="3948" spans="1:37" ht="21" x14ac:dyDescent="0.15">
      <c r="A3948" s="28"/>
      <c r="B3948" s="28"/>
      <c r="Y3948" s="28" ph="1"/>
      <c r="AK3948" s="28"/>
    </row>
    <row r="3949" spans="1:37" ht="21" x14ac:dyDescent="0.15">
      <c r="A3949" s="28"/>
      <c r="B3949" s="28"/>
      <c r="Y3949" s="28" ph="1"/>
      <c r="AK3949" s="28"/>
    </row>
    <row r="3950" spans="1:37" ht="21" x14ac:dyDescent="0.15">
      <c r="A3950" s="28"/>
      <c r="B3950" s="28"/>
      <c r="Y3950" s="28" ph="1"/>
      <c r="AK3950" s="28"/>
    </row>
    <row r="3951" spans="1:37" ht="21" x14ac:dyDescent="0.15">
      <c r="A3951" s="28"/>
      <c r="B3951" s="28"/>
      <c r="Y3951" s="28" ph="1"/>
      <c r="AK3951" s="28"/>
    </row>
    <row r="3952" spans="1:37" ht="21" x14ac:dyDescent="0.15">
      <c r="A3952" s="28"/>
      <c r="B3952" s="28"/>
      <c r="Y3952" s="28" ph="1"/>
      <c r="AK3952" s="28"/>
    </row>
    <row r="3953" spans="1:37" ht="21" x14ac:dyDescent="0.15">
      <c r="A3953" s="28"/>
      <c r="B3953" s="28"/>
      <c r="Y3953" s="28" ph="1"/>
      <c r="AK3953" s="28"/>
    </row>
    <row r="3954" spans="1:37" ht="21" x14ac:dyDescent="0.15">
      <c r="A3954" s="28"/>
      <c r="B3954" s="28"/>
      <c r="Y3954" s="28" ph="1"/>
      <c r="AK3954" s="28"/>
    </row>
    <row r="3955" spans="1:37" ht="21" x14ac:dyDescent="0.15">
      <c r="A3955" s="28"/>
      <c r="B3955" s="28"/>
      <c r="Y3955" s="28" ph="1"/>
      <c r="AK3955" s="28"/>
    </row>
    <row r="3956" spans="1:37" ht="21" x14ac:dyDescent="0.15">
      <c r="A3956" s="28"/>
      <c r="B3956" s="28"/>
      <c r="Y3956" s="28" ph="1"/>
      <c r="AK3956" s="28"/>
    </row>
    <row r="3957" spans="1:37" ht="21" x14ac:dyDescent="0.15">
      <c r="A3957" s="28"/>
      <c r="B3957" s="28"/>
      <c r="Y3957" s="28" ph="1"/>
      <c r="AK3957" s="28"/>
    </row>
    <row r="3958" spans="1:37" ht="21" x14ac:dyDescent="0.15">
      <c r="A3958" s="28"/>
      <c r="B3958" s="28"/>
      <c r="Y3958" s="28" ph="1"/>
      <c r="AK3958" s="28"/>
    </row>
    <row r="3959" spans="1:37" ht="21" x14ac:dyDescent="0.15">
      <c r="A3959" s="28"/>
      <c r="B3959" s="28"/>
      <c r="Y3959" s="28" ph="1"/>
      <c r="AK3959" s="28"/>
    </row>
    <row r="3960" spans="1:37" ht="21" x14ac:dyDescent="0.15">
      <c r="A3960" s="28"/>
      <c r="B3960" s="28"/>
      <c r="Y3960" s="28" ph="1"/>
      <c r="AK3960" s="28"/>
    </row>
    <row r="3961" spans="1:37" ht="21" x14ac:dyDescent="0.15">
      <c r="A3961" s="28"/>
      <c r="B3961" s="28"/>
      <c r="Y3961" s="28" ph="1"/>
      <c r="AK3961" s="28"/>
    </row>
    <row r="3962" spans="1:37" ht="21" x14ac:dyDescent="0.15">
      <c r="A3962" s="28"/>
      <c r="B3962" s="28"/>
      <c r="Y3962" s="28" ph="1"/>
      <c r="AK3962" s="28"/>
    </row>
    <row r="3963" spans="1:37" ht="21" x14ac:dyDescent="0.15">
      <c r="A3963" s="28"/>
      <c r="B3963" s="28"/>
      <c r="Y3963" s="28" ph="1"/>
      <c r="AK3963" s="28"/>
    </row>
    <row r="3964" spans="1:37" ht="21" x14ac:dyDescent="0.15">
      <c r="A3964" s="28"/>
      <c r="B3964" s="28"/>
      <c r="Y3964" s="28" ph="1"/>
      <c r="AK3964" s="28"/>
    </row>
    <row r="3965" spans="1:37" ht="21" x14ac:dyDescent="0.15">
      <c r="A3965" s="28"/>
      <c r="B3965" s="28"/>
      <c r="Y3965" s="28" ph="1"/>
      <c r="AK3965" s="28"/>
    </row>
    <row r="3966" spans="1:37" ht="21" x14ac:dyDescent="0.15">
      <c r="A3966" s="28"/>
      <c r="B3966" s="28"/>
      <c r="Y3966" s="28" ph="1"/>
      <c r="AK3966" s="28"/>
    </row>
    <row r="3967" spans="1:37" ht="21" x14ac:dyDescent="0.15">
      <c r="A3967" s="28"/>
      <c r="B3967" s="28"/>
      <c r="Y3967" s="28" ph="1"/>
      <c r="AK3967" s="28"/>
    </row>
    <row r="3968" spans="1:37" ht="21" x14ac:dyDescent="0.15">
      <c r="A3968" s="28"/>
      <c r="B3968" s="28"/>
      <c r="Y3968" s="28" ph="1"/>
      <c r="AK3968" s="28"/>
    </row>
    <row r="3969" spans="1:37" ht="21" x14ac:dyDescent="0.15">
      <c r="A3969" s="28"/>
      <c r="B3969" s="28"/>
      <c r="Y3969" s="28" ph="1"/>
      <c r="AK3969" s="28"/>
    </row>
    <row r="3970" spans="1:37" ht="21" x14ac:dyDescent="0.15">
      <c r="A3970" s="28"/>
      <c r="B3970" s="28"/>
      <c r="Y3970" s="28" ph="1"/>
      <c r="AK3970" s="28"/>
    </row>
    <row r="3971" spans="1:37" ht="21" x14ac:dyDescent="0.15">
      <c r="A3971" s="28"/>
      <c r="B3971" s="28"/>
      <c r="Y3971" s="28" ph="1"/>
      <c r="AK3971" s="28"/>
    </row>
    <row r="3972" spans="1:37" ht="21" x14ac:dyDescent="0.15">
      <c r="A3972" s="28"/>
      <c r="B3972" s="28"/>
      <c r="Y3972" s="28" ph="1"/>
      <c r="AK3972" s="28"/>
    </row>
    <row r="3973" spans="1:37" ht="21" x14ac:dyDescent="0.15">
      <c r="A3973" s="28"/>
      <c r="B3973" s="28"/>
      <c r="Y3973" s="28" ph="1"/>
      <c r="AK3973" s="28"/>
    </row>
    <row r="3974" spans="1:37" ht="21" x14ac:dyDescent="0.15">
      <c r="A3974" s="28"/>
      <c r="B3974" s="28"/>
      <c r="Y3974" s="28" ph="1"/>
      <c r="AK3974" s="28"/>
    </row>
    <row r="3975" spans="1:37" ht="21" x14ac:dyDescent="0.15">
      <c r="A3975" s="28"/>
      <c r="B3975" s="28"/>
      <c r="Y3975" s="28" ph="1"/>
      <c r="AK3975" s="28"/>
    </row>
    <row r="3976" spans="1:37" ht="21" x14ac:dyDescent="0.15">
      <c r="A3976" s="28"/>
      <c r="B3976" s="28"/>
      <c r="Y3976" s="28" ph="1"/>
      <c r="AK3976" s="28"/>
    </row>
    <row r="3977" spans="1:37" ht="21" x14ac:dyDescent="0.15">
      <c r="A3977" s="28"/>
      <c r="B3977" s="28"/>
      <c r="Y3977" s="28" ph="1"/>
      <c r="AK3977" s="28"/>
    </row>
    <row r="3978" spans="1:37" ht="21" x14ac:dyDescent="0.15">
      <c r="A3978" s="28"/>
      <c r="B3978" s="28"/>
      <c r="Y3978" s="28" ph="1"/>
      <c r="AK3978" s="28"/>
    </row>
    <row r="3979" spans="1:37" ht="21" x14ac:dyDescent="0.15">
      <c r="A3979" s="28"/>
      <c r="B3979" s="28"/>
      <c r="Y3979" s="28" ph="1"/>
      <c r="AK3979" s="28"/>
    </row>
    <row r="3980" spans="1:37" ht="21" x14ac:dyDescent="0.15">
      <c r="A3980" s="28"/>
      <c r="B3980" s="28"/>
      <c r="Y3980" s="28" ph="1"/>
      <c r="AK3980" s="28"/>
    </row>
    <row r="3981" spans="1:37" ht="21" x14ac:dyDescent="0.15">
      <c r="A3981" s="28"/>
      <c r="B3981" s="28"/>
      <c r="Y3981" s="28" ph="1"/>
      <c r="AK3981" s="28"/>
    </row>
    <row r="3982" spans="1:37" ht="21" x14ac:dyDescent="0.15">
      <c r="A3982" s="28"/>
      <c r="B3982" s="28"/>
      <c r="Y3982" s="28" ph="1"/>
      <c r="AK3982" s="28"/>
    </row>
    <row r="3983" spans="1:37" ht="21" x14ac:dyDescent="0.15">
      <c r="A3983" s="28"/>
      <c r="B3983" s="28"/>
      <c r="Y3983" s="28" ph="1"/>
      <c r="AK3983" s="28"/>
    </row>
    <row r="3984" spans="1:37" ht="21" x14ac:dyDescent="0.15">
      <c r="A3984" s="28"/>
      <c r="B3984" s="28"/>
      <c r="Y3984" s="28" ph="1"/>
      <c r="AK3984" s="28"/>
    </row>
    <row r="3985" spans="1:37" ht="21" x14ac:dyDescent="0.15">
      <c r="A3985" s="28"/>
      <c r="B3985" s="28"/>
      <c r="Y3985" s="28" ph="1"/>
      <c r="AK3985" s="28"/>
    </row>
    <row r="3986" spans="1:37" ht="21" x14ac:dyDescent="0.15">
      <c r="A3986" s="28"/>
      <c r="B3986" s="28"/>
      <c r="Y3986" s="28" ph="1"/>
      <c r="AK3986" s="28"/>
    </row>
    <row r="3987" spans="1:37" ht="21" x14ac:dyDescent="0.15">
      <c r="A3987" s="28"/>
      <c r="B3987" s="28"/>
      <c r="Y3987" s="28" ph="1"/>
      <c r="AK3987" s="28"/>
    </row>
    <row r="3988" spans="1:37" ht="21" x14ac:dyDescent="0.15">
      <c r="A3988" s="28"/>
      <c r="B3988" s="28"/>
      <c r="Y3988" s="28" ph="1"/>
      <c r="AK3988" s="28"/>
    </row>
    <row r="3989" spans="1:37" ht="21" x14ac:dyDescent="0.15">
      <c r="A3989" s="28"/>
      <c r="B3989" s="28"/>
      <c r="Y3989" s="28" ph="1"/>
      <c r="AK3989" s="28"/>
    </row>
    <row r="3990" spans="1:37" ht="21" x14ac:dyDescent="0.15">
      <c r="A3990" s="28"/>
      <c r="B3990" s="28"/>
      <c r="Y3990" s="28" ph="1"/>
      <c r="AK3990" s="28"/>
    </row>
    <row r="3991" spans="1:37" ht="21" x14ac:dyDescent="0.15">
      <c r="A3991" s="28"/>
      <c r="B3991" s="28"/>
      <c r="Y3991" s="28" ph="1"/>
      <c r="AK3991" s="28"/>
    </row>
    <row r="3992" spans="1:37" ht="21" x14ac:dyDescent="0.15">
      <c r="A3992" s="28"/>
      <c r="B3992" s="28"/>
      <c r="Y3992" s="28" ph="1"/>
      <c r="AK3992" s="28"/>
    </row>
    <row r="3993" spans="1:37" ht="21" x14ac:dyDescent="0.15">
      <c r="A3993" s="28"/>
      <c r="B3993" s="28"/>
      <c r="Y3993" s="28" ph="1"/>
      <c r="AK3993" s="28"/>
    </row>
    <row r="3994" spans="1:37" ht="21" x14ac:dyDescent="0.15">
      <c r="A3994" s="28"/>
      <c r="B3994" s="28"/>
      <c r="Y3994" s="28" ph="1"/>
      <c r="AK3994" s="28"/>
    </row>
    <row r="3995" spans="1:37" ht="21" x14ac:dyDescent="0.15">
      <c r="A3995" s="28"/>
      <c r="B3995" s="28"/>
      <c r="Y3995" s="28" ph="1"/>
      <c r="AK3995" s="28"/>
    </row>
    <row r="3996" spans="1:37" ht="21" x14ac:dyDescent="0.15">
      <c r="A3996" s="28"/>
      <c r="B3996" s="28"/>
      <c r="Y3996" s="28" ph="1"/>
      <c r="AK3996" s="28"/>
    </row>
    <row r="3997" spans="1:37" ht="21" x14ac:dyDescent="0.15">
      <c r="A3997" s="28"/>
      <c r="B3997" s="28"/>
      <c r="Y3997" s="28" ph="1"/>
      <c r="AK3997" s="28"/>
    </row>
    <row r="3998" spans="1:37" ht="21" x14ac:dyDescent="0.15">
      <c r="A3998" s="28"/>
      <c r="B3998" s="28"/>
      <c r="Y3998" s="28" ph="1"/>
      <c r="AK3998" s="28"/>
    </row>
    <row r="3999" spans="1:37" ht="21" x14ac:dyDescent="0.15">
      <c r="A3999" s="28"/>
      <c r="B3999" s="28"/>
      <c r="Y3999" s="28" ph="1"/>
      <c r="AK3999" s="28"/>
    </row>
    <row r="4000" spans="1:37" ht="21" x14ac:dyDescent="0.15">
      <c r="A4000" s="28"/>
      <c r="B4000" s="28"/>
      <c r="Y4000" s="28" ph="1"/>
      <c r="AK4000" s="28"/>
    </row>
    <row r="4001" spans="1:37" ht="21" x14ac:dyDescent="0.15">
      <c r="A4001" s="28"/>
      <c r="B4001" s="28"/>
      <c r="Y4001" s="28" ph="1"/>
      <c r="AK4001" s="28"/>
    </row>
    <row r="4002" spans="1:37" ht="21" x14ac:dyDescent="0.15">
      <c r="A4002" s="28"/>
      <c r="B4002" s="28"/>
      <c r="Y4002" s="28" ph="1"/>
      <c r="AK4002" s="28"/>
    </row>
    <row r="4003" spans="1:37" ht="21" x14ac:dyDescent="0.15">
      <c r="A4003" s="28"/>
      <c r="B4003" s="28"/>
      <c r="Y4003" s="28" ph="1"/>
      <c r="AK4003" s="28"/>
    </row>
    <row r="4004" spans="1:37" ht="21" x14ac:dyDescent="0.15">
      <c r="A4004" s="28"/>
      <c r="B4004" s="28"/>
      <c r="Y4004" s="28" ph="1"/>
      <c r="AK4004" s="28"/>
    </row>
    <row r="4005" spans="1:37" ht="21" x14ac:dyDescent="0.15">
      <c r="A4005" s="28"/>
      <c r="B4005" s="28"/>
      <c r="Y4005" s="28" ph="1"/>
      <c r="AK4005" s="28"/>
    </row>
    <row r="4006" spans="1:37" ht="21" x14ac:dyDescent="0.15">
      <c r="A4006" s="28"/>
      <c r="B4006" s="28"/>
      <c r="Y4006" s="28" ph="1"/>
      <c r="AK4006" s="28"/>
    </row>
    <row r="4007" spans="1:37" ht="21" x14ac:dyDescent="0.15">
      <c r="A4007" s="28"/>
      <c r="B4007" s="28"/>
      <c r="Y4007" s="28" ph="1"/>
      <c r="AK4007" s="28"/>
    </row>
    <row r="4008" spans="1:37" ht="21" x14ac:dyDescent="0.15">
      <c r="A4008" s="28"/>
      <c r="B4008" s="28"/>
      <c r="Y4008" s="28" ph="1"/>
      <c r="AK4008" s="28"/>
    </row>
    <row r="4009" spans="1:37" ht="21" x14ac:dyDescent="0.15">
      <c r="A4009" s="28"/>
      <c r="B4009" s="28"/>
      <c r="Y4009" s="28" ph="1"/>
      <c r="AK4009" s="28"/>
    </row>
    <row r="4010" spans="1:37" ht="21" x14ac:dyDescent="0.15">
      <c r="A4010" s="28"/>
      <c r="B4010" s="28"/>
      <c r="Y4010" s="28" ph="1"/>
      <c r="AK4010" s="28"/>
    </row>
    <row r="4011" spans="1:37" ht="21" x14ac:dyDescent="0.15">
      <c r="A4011" s="28"/>
      <c r="B4011" s="28"/>
      <c r="Y4011" s="28" ph="1"/>
      <c r="AK4011" s="28"/>
    </row>
    <row r="4012" spans="1:37" ht="21" x14ac:dyDescent="0.15">
      <c r="A4012" s="28"/>
      <c r="B4012" s="28"/>
      <c r="Y4012" s="28" ph="1"/>
      <c r="AK4012" s="28"/>
    </row>
    <row r="4013" spans="1:37" ht="21" x14ac:dyDescent="0.15">
      <c r="A4013" s="28"/>
      <c r="B4013" s="28"/>
      <c r="Y4013" s="28" ph="1"/>
      <c r="AK4013" s="28"/>
    </row>
    <row r="4014" spans="1:37" ht="21" x14ac:dyDescent="0.15">
      <c r="A4014" s="28"/>
      <c r="B4014" s="28"/>
      <c r="Y4014" s="28" ph="1"/>
      <c r="AK4014" s="28"/>
    </row>
    <row r="4015" spans="1:37" ht="21" x14ac:dyDescent="0.15">
      <c r="A4015" s="28"/>
      <c r="B4015" s="28"/>
      <c r="Y4015" s="28" ph="1"/>
      <c r="AK4015" s="28"/>
    </row>
    <row r="4016" spans="1:37" ht="21" x14ac:dyDescent="0.15">
      <c r="A4016" s="28"/>
      <c r="B4016" s="28"/>
      <c r="Y4016" s="28" ph="1"/>
      <c r="AK4016" s="28"/>
    </row>
    <row r="4017" spans="1:37" ht="21" x14ac:dyDescent="0.15">
      <c r="A4017" s="28"/>
      <c r="B4017" s="28"/>
      <c r="Y4017" s="28" ph="1"/>
      <c r="AK4017" s="28"/>
    </row>
    <row r="4018" spans="1:37" ht="21" x14ac:dyDescent="0.15">
      <c r="A4018" s="28"/>
      <c r="B4018" s="28"/>
      <c r="Y4018" s="28" ph="1"/>
      <c r="AK4018" s="28"/>
    </row>
    <row r="4019" spans="1:37" ht="21" x14ac:dyDescent="0.15">
      <c r="A4019" s="28"/>
      <c r="B4019" s="28"/>
      <c r="Y4019" s="28" ph="1"/>
      <c r="AK4019" s="28"/>
    </row>
    <row r="4020" spans="1:37" ht="21" x14ac:dyDescent="0.15">
      <c r="A4020" s="28"/>
      <c r="B4020" s="28"/>
      <c r="Y4020" s="28" ph="1"/>
      <c r="AK4020" s="28"/>
    </row>
    <row r="4021" spans="1:37" ht="21" x14ac:dyDescent="0.15">
      <c r="A4021" s="28"/>
      <c r="B4021" s="28"/>
      <c r="Y4021" s="28" ph="1"/>
      <c r="AK4021" s="28"/>
    </row>
    <row r="4022" spans="1:37" ht="21" x14ac:dyDescent="0.15">
      <c r="A4022" s="28"/>
      <c r="B4022" s="28"/>
      <c r="Y4022" s="28" ph="1"/>
      <c r="AK4022" s="28"/>
    </row>
    <row r="4023" spans="1:37" ht="21" x14ac:dyDescent="0.15">
      <c r="A4023" s="28"/>
      <c r="B4023" s="28"/>
      <c r="Y4023" s="28" ph="1"/>
      <c r="AK4023" s="28"/>
    </row>
    <row r="4024" spans="1:37" ht="21" x14ac:dyDescent="0.15">
      <c r="A4024" s="28"/>
      <c r="B4024" s="28"/>
      <c r="Y4024" s="28" ph="1"/>
      <c r="AK4024" s="28"/>
    </row>
    <row r="4025" spans="1:37" ht="21" x14ac:dyDescent="0.15">
      <c r="A4025" s="28"/>
      <c r="B4025" s="28"/>
      <c r="Y4025" s="28" ph="1"/>
      <c r="AK4025" s="28"/>
    </row>
    <row r="4026" spans="1:37" ht="21" x14ac:dyDescent="0.15">
      <c r="A4026" s="28"/>
      <c r="B4026" s="28"/>
      <c r="Y4026" s="28" ph="1"/>
      <c r="AK4026" s="28"/>
    </row>
    <row r="4027" spans="1:37" ht="21" x14ac:dyDescent="0.15">
      <c r="A4027" s="28"/>
      <c r="B4027" s="28"/>
      <c r="Y4027" s="28" ph="1"/>
      <c r="AK4027" s="28"/>
    </row>
    <row r="4028" spans="1:37" ht="21" x14ac:dyDescent="0.15">
      <c r="A4028" s="28"/>
      <c r="B4028" s="28"/>
      <c r="Y4028" s="28" ph="1"/>
      <c r="AK4028" s="28"/>
    </row>
    <row r="4029" spans="1:37" ht="21" x14ac:dyDescent="0.15">
      <c r="A4029" s="28"/>
      <c r="B4029" s="28"/>
      <c r="Y4029" s="28" ph="1"/>
      <c r="AK4029" s="28"/>
    </row>
    <row r="4030" spans="1:37" ht="21" x14ac:dyDescent="0.15">
      <c r="A4030" s="28"/>
      <c r="B4030" s="28"/>
      <c r="Y4030" s="28" ph="1"/>
      <c r="AK4030" s="28"/>
    </row>
    <row r="4031" spans="1:37" ht="21" x14ac:dyDescent="0.15">
      <c r="A4031" s="28"/>
      <c r="B4031" s="28"/>
      <c r="Y4031" s="28" ph="1"/>
      <c r="AK4031" s="28"/>
    </row>
    <row r="4032" spans="1:37" ht="21" x14ac:dyDescent="0.15">
      <c r="A4032" s="28"/>
      <c r="B4032" s="28"/>
      <c r="Y4032" s="28" ph="1"/>
      <c r="AK4032" s="28"/>
    </row>
    <row r="4033" spans="1:37" ht="21" x14ac:dyDescent="0.15">
      <c r="A4033" s="28"/>
      <c r="B4033" s="28"/>
      <c r="Y4033" s="28" ph="1"/>
      <c r="AK4033" s="28"/>
    </row>
    <row r="4034" spans="1:37" ht="21" x14ac:dyDescent="0.15">
      <c r="A4034" s="28"/>
      <c r="B4034" s="28"/>
      <c r="Y4034" s="28" ph="1"/>
      <c r="AK4034" s="28"/>
    </row>
    <row r="4035" spans="1:37" ht="21" x14ac:dyDescent="0.15">
      <c r="A4035" s="28"/>
      <c r="B4035" s="28"/>
      <c r="Y4035" s="28" ph="1"/>
      <c r="AK4035" s="28"/>
    </row>
    <row r="4036" spans="1:37" ht="21" x14ac:dyDescent="0.15">
      <c r="A4036" s="28"/>
      <c r="B4036" s="28"/>
      <c r="Y4036" s="28" ph="1"/>
      <c r="AK4036" s="28"/>
    </row>
    <row r="4037" spans="1:37" ht="21" x14ac:dyDescent="0.15">
      <c r="A4037" s="28"/>
      <c r="B4037" s="28"/>
      <c r="Y4037" s="28" ph="1"/>
      <c r="AK4037" s="28"/>
    </row>
    <row r="4038" spans="1:37" ht="21" x14ac:dyDescent="0.15">
      <c r="A4038" s="28"/>
      <c r="B4038" s="28"/>
      <c r="Y4038" s="28" ph="1"/>
      <c r="AK4038" s="28"/>
    </row>
    <row r="4039" spans="1:37" ht="21" x14ac:dyDescent="0.15">
      <c r="A4039" s="28"/>
      <c r="B4039" s="28"/>
      <c r="Y4039" s="28" ph="1"/>
      <c r="AK4039" s="28"/>
    </row>
    <row r="4040" spans="1:37" ht="21" x14ac:dyDescent="0.15">
      <c r="A4040" s="28"/>
      <c r="B4040" s="28"/>
      <c r="Y4040" s="28" ph="1"/>
      <c r="AK4040" s="28"/>
    </row>
    <row r="4041" spans="1:37" ht="21" x14ac:dyDescent="0.15">
      <c r="A4041" s="28"/>
      <c r="B4041" s="28"/>
      <c r="Y4041" s="28" ph="1"/>
      <c r="AK4041" s="28"/>
    </row>
    <row r="4042" spans="1:37" ht="21" x14ac:dyDescent="0.15">
      <c r="A4042" s="28"/>
      <c r="B4042" s="28"/>
      <c r="Y4042" s="28" ph="1"/>
      <c r="AK4042" s="28"/>
    </row>
    <row r="4043" spans="1:37" ht="21" x14ac:dyDescent="0.15">
      <c r="A4043" s="28"/>
      <c r="B4043" s="28"/>
      <c r="Y4043" s="28" ph="1"/>
      <c r="AK4043" s="28"/>
    </row>
    <row r="4044" spans="1:37" ht="21" x14ac:dyDescent="0.15">
      <c r="A4044" s="28"/>
      <c r="B4044" s="28"/>
      <c r="Y4044" s="28" ph="1"/>
      <c r="AK4044" s="28"/>
    </row>
    <row r="4045" spans="1:37" ht="21" x14ac:dyDescent="0.15">
      <c r="A4045" s="28"/>
      <c r="B4045" s="28"/>
      <c r="Y4045" s="28" ph="1"/>
      <c r="AK4045" s="28"/>
    </row>
    <row r="4046" spans="1:37" ht="21" x14ac:dyDescent="0.15">
      <c r="A4046" s="28"/>
      <c r="B4046" s="28"/>
      <c r="Y4046" s="28" ph="1"/>
      <c r="AK4046" s="28"/>
    </row>
    <row r="4047" spans="1:37" ht="21" x14ac:dyDescent="0.15">
      <c r="A4047" s="28"/>
      <c r="B4047" s="28"/>
      <c r="Y4047" s="28" ph="1"/>
      <c r="AK4047" s="28"/>
    </row>
    <row r="4048" spans="1:37" ht="21" x14ac:dyDescent="0.15">
      <c r="A4048" s="28"/>
      <c r="B4048" s="28"/>
      <c r="Y4048" s="28" ph="1"/>
      <c r="AK4048" s="28"/>
    </row>
    <row r="4049" spans="1:37" ht="21" x14ac:dyDescent="0.15">
      <c r="A4049" s="28"/>
      <c r="B4049" s="28"/>
      <c r="Y4049" s="28" ph="1"/>
      <c r="AK4049" s="28"/>
    </row>
    <row r="4050" spans="1:37" ht="21" x14ac:dyDescent="0.15">
      <c r="A4050" s="28"/>
      <c r="B4050" s="28"/>
      <c r="Y4050" s="28" ph="1"/>
      <c r="AK4050" s="28"/>
    </row>
    <row r="4051" spans="1:37" ht="21" x14ac:dyDescent="0.15">
      <c r="A4051" s="28"/>
      <c r="B4051" s="28"/>
      <c r="Y4051" s="28" ph="1"/>
      <c r="AK4051" s="28"/>
    </row>
    <row r="4052" spans="1:37" ht="21" x14ac:dyDescent="0.15">
      <c r="A4052" s="28"/>
      <c r="B4052" s="28"/>
      <c r="Y4052" s="28" ph="1"/>
      <c r="AK4052" s="28"/>
    </row>
    <row r="4053" spans="1:37" ht="21" x14ac:dyDescent="0.15">
      <c r="A4053" s="28"/>
      <c r="B4053" s="28"/>
      <c r="Y4053" s="28" ph="1"/>
      <c r="AK4053" s="28"/>
    </row>
    <row r="4054" spans="1:37" ht="21" x14ac:dyDescent="0.15">
      <c r="A4054" s="28"/>
      <c r="B4054" s="28"/>
      <c r="Y4054" s="28" ph="1"/>
      <c r="AK4054" s="28"/>
    </row>
    <row r="4055" spans="1:37" ht="21" x14ac:dyDescent="0.15">
      <c r="A4055" s="28"/>
      <c r="B4055" s="28"/>
      <c r="Y4055" s="28" ph="1"/>
      <c r="AK4055" s="28"/>
    </row>
    <row r="4056" spans="1:37" ht="21" x14ac:dyDescent="0.15">
      <c r="A4056" s="28"/>
      <c r="B4056" s="28"/>
      <c r="Y4056" s="28" ph="1"/>
      <c r="AK4056" s="28"/>
    </row>
    <row r="4057" spans="1:37" ht="21" x14ac:dyDescent="0.15">
      <c r="A4057" s="28"/>
      <c r="B4057" s="28"/>
      <c r="Y4057" s="28" ph="1"/>
      <c r="AK4057" s="28"/>
    </row>
    <row r="4058" spans="1:37" ht="21" x14ac:dyDescent="0.15">
      <c r="A4058" s="28"/>
      <c r="B4058" s="28"/>
      <c r="Y4058" s="28" ph="1"/>
      <c r="AK4058" s="28"/>
    </row>
    <row r="4059" spans="1:37" ht="21" x14ac:dyDescent="0.15">
      <c r="A4059" s="28"/>
      <c r="B4059" s="28"/>
      <c r="Y4059" s="28" ph="1"/>
      <c r="AK4059" s="28"/>
    </row>
    <row r="4060" spans="1:37" ht="21" x14ac:dyDescent="0.15">
      <c r="A4060" s="28"/>
      <c r="B4060" s="28"/>
      <c r="Y4060" s="28" ph="1"/>
      <c r="AK4060" s="28"/>
    </row>
    <row r="4061" spans="1:37" ht="21" x14ac:dyDescent="0.15">
      <c r="A4061" s="28"/>
      <c r="B4061" s="28"/>
      <c r="Y4061" s="28" ph="1"/>
      <c r="AK4061" s="28"/>
    </row>
    <row r="4062" spans="1:37" ht="21" x14ac:dyDescent="0.15">
      <c r="A4062" s="28"/>
      <c r="B4062" s="28"/>
      <c r="Y4062" s="28" ph="1"/>
      <c r="AK4062" s="28"/>
    </row>
    <row r="4063" spans="1:37" ht="21" x14ac:dyDescent="0.15">
      <c r="A4063" s="28"/>
      <c r="B4063" s="28"/>
      <c r="Y4063" s="28" ph="1"/>
      <c r="AK4063" s="28"/>
    </row>
    <row r="4064" spans="1:37" ht="21" x14ac:dyDescent="0.15">
      <c r="A4064" s="28"/>
      <c r="B4064" s="28"/>
      <c r="Y4064" s="28" ph="1"/>
      <c r="AK4064" s="28"/>
    </row>
    <row r="4065" spans="1:37" ht="21" x14ac:dyDescent="0.15">
      <c r="A4065" s="28"/>
      <c r="B4065" s="28"/>
      <c r="Y4065" s="28" ph="1"/>
      <c r="AK4065" s="28"/>
    </row>
    <row r="4066" spans="1:37" ht="21" x14ac:dyDescent="0.15">
      <c r="A4066" s="28"/>
      <c r="B4066" s="28"/>
      <c r="Y4066" s="28" ph="1"/>
      <c r="AK4066" s="28"/>
    </row>
    <row r="4067" spans="1:37" ht="21" x14ac:dyDescent="0.15">
      <c r="A4067" s="28"/>
      <c r="B4067" s="28"/>
      <c r="Y4067" s="28" ph="1"/>
      <c r="AK4067" s="28"/>
    </row>
    <row r="4068" spans="1:37" ht="21" x14ac:dyDescent="0.15">
      <c r="A4068" s="28"/>
      <c r="B4068" s="28"/>
      <c r="Y4068" s="28" ph="1"/>
      <c r="AK4068" s="28"/>
    </row>
    <row r="4069" spans="1:37" ht="21" x14ac:dyDescent="0.15">
      <c r="A4069" s="28"/>
      <c r="B4069" s="28"/>
      <c r="Y4069" s="28" ph="1"/>
      <c r="AK4069" s="28"/>
    </row>
    <row r="4070" spans="1:37" ht="21" x14ac:dyDescent="0.15">
      <c r="A4070" s="28"/>
      <c r="B4070" s="28"/>
      <c r="Y4070" s="28" ph="1"/>
      <c r="AK4070" s="28"/>
    </row>
    <row r="4071" spans="1:37" ht="21" x14ac:dyDescent="0.15">
      <c r="A4071" s="28"/>
      <c r="B4071" s="28"/>
      <c r="Y4071" s="28" ph="1"/>
      <c r="AK4071" s="28"/>
    </row>
    <row r="4072" spans="1:37" ht="21" x14ac:dyDescent="0.15">
      <c r="A4072" s="28"/>
      <c r="B4072" s="28"/>
      <c r="Y4072" s="28" ph="1"/>
      <c r="AK4072" s="28"/>
    </row>
    <row r="4073" spans="1:37" ht="21" x14ac:dyDescent="0.15">
      <c r="A4073" s="28"/>
      <c r="B4073" s="28"/>
      <c r="Y4073" s="28" ph="1"/>
      <c r="AK4073" s="28"/>
    </row>
    <row r="4074" spans="1:37" ht="21" x14ac:dyDescent="0.15">
      <c r="A4074" s="28"/>
      <c r="B4074" s="28"/>
      <c r="Y4074" s="28" ph="1"/>
      <c r="AK4074" s="28"/>
    </row>
    <row r="4075" spans="1:37" ht="21" x14ac:dyDescent="0.15">
      <c r="A4075" s="28"/>
      <c r="B4075" s="28"/>
      <c r="Y4075" s="28" ph="1"/>
      <c r="AK4075" s="28"/>
    </row>
    <row r="4076" spans="1:37" ht="21" x14ac:dyDescent="0.15">
      <c r="A4076" s="28"/>
      <c r="B4076" s="28"/>
      <c r="Y4076" s="28" ph="1"/>
      <c r="AK4076" s="28"/>
    </row>
    <row r="4077" spans="1:37" ht="21" x14ac:dyDescent="0.15">
      <c r="A4077" s="28"/>
      <c r="B4077" s="28"/>
      <c r="Y4077" s="28" ph="1"/>
      <c r="AK4077" s="28"/>
    </row>
    <row r="4078" spans="1:37" ht="21" x14ac:dyDescent="0.15">
      <c r="A4078" s="28"/>
      <c r="B4078" s="28"/>
      <c r="Y4078" s="28" ph="1"/>
      <c r="AK4078" s="28"/>
    </row>
    <row r="4079" spans="1:37" ht="21" x14ac:dyDescent="0.15">
      <c r="A4079" s="28"/>
      <c r="B4079" s="28"/>
      <c r="Y4079" s="28" ph="1"/>
      <c r="AK4079" s="28"/>
    </row>
    <row r="4080" spans="1:37" ht="21" x14ac:dyDescent="0.15">
      <c r="A4080" s="28"/>
      <c r="B4080" s="28"/>
      <c r="Y4080" s="28" ph="1"/>
      <c r="AK4080" s="28"/>
    </row>
    <row r="4081" spans="1:37" ht="21" x14ac:dyDescent="0.15">
      <c r="A4081" s="28"/>
      <c r="B4081" s="28"/>
      <c r="Y4081" s="28" ph="1"/>
      <c r="AK4081" s="28"/>
    </row>
    <row r="4082" spans="1:37" ht="21" x14ac:dyDescent="0.15">
      <c r="A4082" s="28"/>
      <c r="B4082" s="28"/>
      <c r="Y4082" s="28" ph="1"/>
      <c r="AK4082" s="28"/>
    </row>
    <row r="4083" spans="1:37" ht="21" x14ac:dyDescent="0.15">
      <c r="A4083" s="28"/>
      <c r="B4083" s="28"/>
      <c r="Y4083" s="28" ph="1"/>
      <c r="AK4083" s="28"/>
    </row>
    <row r="4084" spans="1:37" ht="21" x14ac:dyDescent="0.15">
      <c r="A4084" s="28"/>
      <c r="B4084" s="28"/>
      <c r="Y4084" s="28" ph="1"/>
      <c r="AK4084" s="28"/>
    </row>
    <row r="4085" spans="1:37" ht="21" x14ac:dyDescent="0.15">
      <c r="A4085" s="28"/>
      <c r="B4085" s="28"/>
      <c r="Y4085" s="28" ph="1"/>
      <c r="AK4085" s="28"/>
    </row>
    <row r="4086" spans="1:37" ht="21" x14ac:dyDescent="0.15">
      <c r="A4086" s="28"/>
      <c r="B4086" s="28"/>
      <c r="Y4086" s="28" ph="1"/>
      <c r="AK4086" s="28"/>
    </row>
    <row r="4087" spans="1:37" ht="21" x14ac:dyDescent="0.15">
      <c r="A4087" s="28"/>
      <c r="B4087" s="28"/>
      <c r="Y4087" s="28" ph="1"/>
      <c r="AK4087" s="28"/>
    </row>
    <row r="4088" spans="1:37" ht="21" x14ac:dyDescent="0.15">
      <c r="A4088" s="28"/>
      <c r="B4088" s="28"/>
      <c r="Y4088" s="28" ph="1"/>
      <c r="AK4088" s="28"/>
    </row>
    <row r="4089" spans="1:37" ht="21" x14ac:dyDescent="0.15">
      <c r="A4089" s="28"/>
      <c r="B4089" s="28"/>
      <c r="Y4089" s="28" ph="1"/>
      <c r="AK4089" s="28"/>
    </row>
    <row r="4090" spans="1:37" ht="21" x14ac:dyDescent="0.15">
      <c r="A4090" s="28"/>
      <c r="B4090" s="28"/>
      <c r="Y4090" s="28" ph="1"/>
      <c r="AK4090" s="28"/>
    </row>
    <row r="4091" spans="1:37" ht="21" x14ac:dyDescent="0.15">
      <c r="A4091" s="28"/>
      <c r="B4091" s="28"/>
      <c r="Y4091" s="28" ph="1"/>
      <c r="AK4091" s="28"/>
    </row>
    <row r="4092" spans="1:37" ht="21" x14ac:dyDescent="0.15">
      <c r="A4092" s="28"/>
      <c r="B4092" s="28"/>
      <c r="Y4092" s="28" ph="1"/>
      <c r="AK4092" s="28"/>
    </row>
    <row r="4093" spans="1:37" ht="21" x14ac:dyDescent="0.15">
      <c r="A4093" s="28"/>
      <c r="B4093" s="28"/>
      <c r="Y4093" s="28" ph="1"/>
      <c r="AK4093" s="28"/>
    </row>
    <row r="4094" spans="1:37" ht="21" x14ac:dyDescent="0.15">
      <c r="A4094" s="28"/>
      <c r="B4094" s="28"/>
      <c r="Y4094" s="28" ph="1"/>
      <c r="AK4094" s="28"/>
    </row>
    <row r="4095" spans="1:37" ht="21" x14ac:dyDescent="0.15">
      <c r="A4095" s="28"/>
      <c r="B4095" s="28"/>
      <c r="Y4095" s="28" ph="1"/>
      <c r="AK4095" s="28"/>
    </row>
    <row r="4096" spans="1:37" ht="21" x14ac:dyDescent="0.15">
      <c r="A4096" s="28"/>
      <c r="B4096" s="28"/>
      <c r="Y4096" s="28" ph="1"/>
      <c r="AK4096" s="28"/>
    </row>
    <row r="4097" spans="1:37" ht="21" x14ac:dyDescent="0.15">
      <c r="A4097" s="28"/>
      <c r="B4097" s="28"/>
      <c r="Y4097" s="28" ph="1"/>
      <c r="AK4097" s="28"/>
    </row>
    <row r="4098" spans="1:37" ht="21" x14ac:dyDescent="0.15">
      <c r="A4098" s="28"/>
      <c r="B4098" s="28"/>
      <c r="Y4098" s="28" ph="1"/>
      <c r="AK4098" s="28"/>
    </row>
    <row r="4099" spans="1:37" ht="21" x14ac:dyDescent="0.15">
      <c r="A4099" s="28"/>
      <c r="B4099" s="28"/>
      <c r="Y4099" s="28" ph="1"/>
      <c r="AK4099" s="28"/>
    </row>
    <row r="4100" spans="1:37" ht="21" x14ac:dyDescent="0.15">
      <c r="A4100" s="28"/>
      <c r="B4100" s="28"/>
      <c r="Y4100" s="28" ph="1"/>
      <c r="AK4100" s="28"/>
    </row>
    <row r="4101" spans="1:37" ht="21" x14ac:dyDescent="0.15">
      <c r="A4101" s="28"/>
      <c r="B4101" s="28"/>
      <c r="Y4101" s="28" ph="1"/>
      <c r="AK4101" s="28"/>
    </row>
    <row r="4102" spans="1:37" ht="21" x14ac:dyDescent="0.15">
      <c r="A4102" s="28"/>
      <c r="B4102" s="28"/>
      <c r="Y4102" s="28" ph="1"/>
      <c r="AK4102" s="28"/>
    </row>
    <row r="4103" spans="1:37" ht="21" x14ac:dyDescent="0.15">
      <c r="A4103" s="28"/>
      <c r="B4103" s="28"/>
      <c r="Y4103" s="28" ph="1"/>
      <c r="AK4103" s="28"/>
    </row>
    <row r="4104" spans="1:37" ht="21" x14ac:dyDescent="0.15">
      <c r="A4104" s="28"/>
      <c r="B4104" s="28"/>
      <c r="Y4104" s="28" ph="1"/>
      <c r="AK4104" s="28"/>
    </row>
    <row r="4105" spans="1:37" ht="21" x14ac:dyDescent="0.15">
      <c r="A4105" s="28"/>
      <c r="B4105" s="28"/>
      <c r="Y4105" s="28" ph="1"/>
      <c r="AK4105" s="28"/>
    </row>
    <row r="4106" spans="1:37" ht="21" x14ac:dyDescent="0.15">
      <c r="A4106" s="28"/>
      <c r="B4106" s="28"/>
      <c r="Y4106" s="28" ph="1"/>
      <c r="AK4106" s="28"/>
    </row>
    <row r="4107" spans="1:37" ht="21" x14ac:dyDescent="0.15">
      <c r="A4107" s="28"/>
      <c r="B4107" s="28"/>
      <c r="Y4107" s="28" ph="1"/>
      <c r="AK4107" s="28"/>
    </row>
    <row r="4108" spans="1:37" ht="21" x14ac:dyDescent="0.15">
      <c r="A4108" s="28"/>
      <c r="B4108" s="28"/>
      <c r="Y4108" s="28" ph="1"/>
      <c r="AK4108" s="28"/>
    </row>
    <row r="4109" spans="1:37" ht="21" x14ac:dyDescent="0.15">
      <c r="A4109" s="28"/>
      <c r="B4109" s="28"/>
      <c r="Y4109" s="28" ph="1"/>
      <c r="AK4109" s="28"/>
    </row>
    <row r="4110" spans="1:37" ht="21" x14ac:dyDescent="0.15">
      <c r="A4110" s="28"/>
      <c r="B4110" s="28"/>
      <c r="Y4110" s="28" ph="1"/>
      <c r="AK4110" s="28"/>
    </row>
    <row r="4111" spans="1:37" ht="21" x14ac:dyDescent="0.15">
      <c r="A4111" s="28"/>
      <c r="B4111" s="28"/>
      <c r="Y4111" s="28" ph="1"/>
      <c r="AK4111" s="28"/>
    </row>
    <row r="4112" spans="1:37" ht="21" x14ac:dyDescent="0.15">
      <c r="A4112" s="28"/>
      <c r="B4112" s="28"/>
      <c r="Y4112" s="28" ph="1"/>
      <c r="AK4112" s="28"/>
    </row>
    <row r="4113" spans="1:37" ht="21" x14ac:dyDescent="0.15">
      <c r="A4113" s="28"/>
      <c r="B4113" s="28"/>
      <c r="Y4113" s="28" ph="1"/>
      <c r="AK4113" s="28"/>
    </row>
    <row r="4114" spans="1:37" ht="21" x14ac:dyDescent="0.15">
      <c r="A4114" s="28"/>
      <c r="B4114" s="28"/>
      <c r="Y4114" s="28" ph="1"/>
      <c r="AK4114" s="28"/>
    </row>
    <row r="4115" spans="1:37" ht="21" x14ac:dyDescent="0.15">
      <c r="A4115" s="28"/>
      <c r="B4115" s="28"/>
      <c r="Y4115" s="28" ph="1"/>
      <c r="AK4115" s="28"/>
    </row>
    <row r="4116" spans="1:37" ht="21" x14ac:dyDescent="0.15">
      <c r="A4116" s="28"/>
      <c r="B4116" s="28"/>
      <c r="Y4116" s="28" ph="1"/>
      <c r="AK4116" s="28"/>
    </row>
    <row r="4117" spans="1:37" ht="21" x14ac:dyDescent="0.15">
      <c r="A4117" s="28"/>
      <c r="B4117" s="28"/>
      <c r="Y4117" s="28" ph="1"/>
      <c r="AK4117" s="28"/>
    </row>
    <row r="4118" spans="1:37" ht="21" x14ac:dyDescent="0.15">
      <c r="A4118" s="28"/>
      <c r="B4118" s="28"/>
      <c r="Y4118" s="28" ph="1"/>
      <c r="AK4118" s="28"/>
    </row>
    <row r="4119" spans="1:37" ht="21" x14ac:dyDescent="0.15">
      <c r="A4119" s="28"/>
      <c r="B4119" s="28"/>
      <c r="Y4119" s="28" ph="1"/>
      <c r="AK4119" s="28"/>
    </row>
    <row r="4120" spans="1:37" ht="21" x14ac:dyDescent="0.15">
      <c r="A4120" s="28"/>
      <c r="B4120" s="28"/>
      <c r="Y4120" s="28" ph="1"/>
      <c r="AK4120" s="28"/>
    </row>
    <row r="4121" spans="1:37" ht="21" x14ac:dyDescent="0.15">
      <c r="A4121" s="28"/>
      <c r="B4121" s="28"/>
      <c r="Y4121" s="28" ph="1"/>
      <c r="AK4121" s="28"/>
    </row>
    <row r="4122" spans="1:37" ht="21" x14ac:dyDescent="0.15">
      <c r="A4122" s="28"/>
      <c r="B4122" s="28"/>
      <c r="Y4122" s="28" ph="1"/>
      <c r="AK4122" s="28"/>
    </row>
    <row r="4123" spans="1:37" ht="21" x14ac:dyDescent="0.15">
      <c r="A4123" s="28"/>
      <c r="B4123" s="28"/>
      <c r="Y4123" s="28" ph="1"/>
      <c r="AK4123" s="28"/>
    </row>
    <row r="4124" spans="1:37" ht="21" x14ac:dyDescent="0.15">
      <c r="A4124" s="28"/>
      <c r="B4124" s="28"/>
      <c r="Y4124" s="28" ph="1"/>
      <c r="AK4124" s="28"/>
    </row>
    <row r="4125" spans="1:37" ht="21" x14ac:dyDescent="0.15">
      <c r="A4125" s="28"/>
      <c r="B4125" s="28"/>
      <c r="Y4125" s="28" ph="1"/>
      <c r="AK4125" s="28"/>
    </row>
    <row r="4126" spans="1:37" ht="21" x14ac:dyDescent="0.15">
      <c r="A4126" s="28"/>
      <c r="B4126" s="28"/>
      <c r="Y4126" s="28" ph="1"/>
      <c r="AK4126" s="28"/>
    </row>
    <row r="4127" spans="1:37" ht="21" x14ac:dyDescent="0.15">
      <c r="A4127" s="28"/>
      <c r="B4127" s="28"/>
      <c r="Y4127" s="28" ph="1"/>
      <c r="AK4127" s="28"/>
    </row>
    <row r="4128" spans="1:37" ht="21" x14ac:dyDescent="0.15">
      <c r="A4128" s="28"/>
      <c r="B4128" s="28"/>
      <c r="Y4128" s="28" ph="1"/>
      <c r="AK4128" s="28"/>
    </row>
    <row r="4129" spans="1:37" ht="21" x14ac:dyDescent="0.15">
      <c r="A4129" s="28"/>
      <c r="B4129" s="28"/>
      <c r="Y4129" s="28" ph="1"/>
      <c r="AK4129" s="28"/>
    </row>
    <row r="4130" spans="1:37" ht="21" x14ac:dyDescent="0.15">
      <c r="A4130" s="28"/>
      <c r="B4130" s="28"/>
      <c r="Y4130" s="28" ph="1"/>
      <c r="AK4130" s="28"/>
    </row>
    <row r="4131" spans="1:37" ht="21" x14ac:dyDescent="0.15">
      <c r="A4131" s="28"/>
      <c r="B4131" s="28"/>
      <c r="Y4131" s="28" ph="1"/>
      <c r="AK4131" s="28"/>
    </row>
    <row r="4132" spans="1:37" ht="21" x14ac:dyDescent="0.15">
      <c r="A4132" s="28"/>
      <c r="B4132" s="28"/>
      <c r="Y4132" s="28" ph="1"/>
      <c r="AK4132" s="28"/>
    </row>
    <row r="4133" spans="1:37" ht="21" x14ac:dyDescent="0.15">
      <c r="A4133" s="28"/>
      <c r="B4133" s="28"/>
      <c r="Y4133" s="28" ph="1"/>
      <c r="AK4133" s="28"/>
    </row>
    <row r="4134" spans="1:37" ht="21" x14ac:dyDescent="0.15">
      <c r="A4134" s="28"/>
      <c r="B4134" s="28"/>
      <c r="Y4134" s="28" ph="1"/>
      <c r="AK4134" s="28"/>
    </row>
    <row r="4135" spans="1:37" ht="21" x14ac:dyDescent="0.15">
      <c r="A4135" s="28"/>
      <c r="B4135" s="28"/>
      <c r="Y4135" s="28" ph="1"/>
      <c r="AK4135" s="28"/>
    </row>
    <row r="4136" spans="1:37" ht="21" x14ac:dyDescent="0.15">
      <c r="A4136" s="28"/>
      <c r="B4136" s="28"/>
      <c r="Y4136" s="28" ph="1"/>
      <c r="AK4136" s="28"/>
    </row>
    <row r="4137" spans="1:37" ht="21" x14ac:dyDescent="0.15">
      <c r="A4137" s="28"/>
      <c r="B4137" s="28"/>
      <c r="Y4137" s="28" ph="1"/>
      <c r="AK4137" s="28"/>
    </row>
    <row r="4138" spans="1:37" ht="21" x14ac:dyDescent="0.15">
      <c r="A4138" s="28"/>
      <c r="B4138" s="28"/>
      <c r="Y4138" s="28" ph="1"/>
      <c r="AK4138" s="28"/>
    </row>
    <row r="4139" spans="1:37" ht="21" x14ac:dyDescent="0.15">
      <c r="A4139" s="28"/>
      <c r="B4139" s="28"/>
      <c r="Y4139" s="28" ph="1"/>
      <c r="AK4139" s="28"/>
    </row>
    <row r="4140" spans="1:37" ht="21" x14ac:dyDescent="0.15">
      <c r="A4140" s="28"/>
      <c r="B4140" s="28"/>
      <c r="Y4140" s="28" ph="1"/>
      <c r="AK4140" s="28"/>
    </row>
    <row r="4141" spans="1:37" ht="21" x14ac:dyDescent="0.15">
      <c r="A4141" s="28"/>
      <c r="B4141" s="28"/>
      <c r="Y4141" s="28" ph="1"/>
      <c r="AK4141" s="28"/>
    </row>
    <row r="4142" spans="1:37" ht="21" x14ac:dyDescent="0.15">
      <c r="A4142" s="28"/>
      <c r="B4142" s="28"/>
      <c r="Y4142" s="28" ph="1"/>
      <c r="AK4142" s="28"/>
    </row>
    <row r="4143" spans="1:37" ht="21" x14ac:dyDescent="0.15">
      <c r="A4143" s="28"/>
      <c r="B4143" s="28"/>
      <c r="Y4143" s="28" ph="1"/>
      <c r="AK4143" s="28"/>
    </row>
    <row r="4144" spans="1:37" ht="21" x14ac:dyDescent="0.15">
      <c r="A4144" s="28"/>
      <c r="B4144" s="28"/>
      <c r="Y4144" s="28" ph="1"/>
      <c r="AK4144" s="28"/>
    </row>
    <row r="4145" spans="1:37" ht="21" x14ac:dyDescent="0.15">
      <c r="A4145" s="28"/>
      <c r="B4145" s="28"/>
      <c r="Y4145" s="28" ph="1"/>
      <c r="AK4145" s="28"/>
    </row>
    <row r="4146" spans="1:37" ht="21" x14ac:dyDescent="0.15">
      <c r="A4146" s="28"/>
      <c r="B4146" s="28"/>
      <c r="Y4146" s="28" ph="1"/>
      <c r="AK4146" s="28"/>
    </row>
    <row r="4147" spans="1:37" ht="21" x14ac:dyDescent="0.15">
      <c r="A4147" s="28"/>
      <c r="B4147" s="28"/>
      <c r="Y4147" s="28" ph="1"/>
      <c r="AK4147" s="28"/>
    </row>
    <row r="4148" spans="1:37" ht="21" x14ac:dyDescent="0.15">
      <c r="A4148" s="28"/>
      <c r="B4148" s="28"/>
      <c r="Y4148" s="28" ph="1"/>
      <c r="AK4148" s="28"/>
    </row>
    <row r="4149" spans="1:37" ht="21" x14ac:dyDescent="0.15">
      <c r="A4149" s="28"/>
      <c r="B4149" s="28"/>
      <c r="Y4149" s="28" ph="1"/>
      <c r="AK4149" s="28"/>
    </row>
    <row r="4150" spans="1:37" ht="21" x14ac:dyDescent="0.15">
      <c r="A4150" s="28"/>
      <c r="B4150" s="28"/>
      <c r="Y4150" s="28" ph="1"/>
      <c r="AK4150" s="28"/>
    </row>
    <row r="4151" spans="1:37" ht="21" x14ac:dyDescent="0.15">
      <c r="A4151" s="28"/>
      <c r="B4151" s="28"/>
      <c r="Y4151" s="28" ph="1"/>
      <c r="AK4151" s="28"/>
    </row>
    <row r="4152" spans="1:37" ht="21" x14ac:dyDescent="0.15">
      <c r="A4152" s="28"/>
      <c r="B4152" s="28"/>
      <c r="Y4152" s="28" ph="1"/>
      <c r="AK4152" s="28"/>
    </row>
    <row r="4153" spans="1:37" ht="21" x14ac:dyDescent="0.15">
      <c r="A4153" s="28"/>
      <c r="B4153" s="28"/>
      <c r="Y4153" s="28" ph="1"/>
      <c r="AK4153" s="28"/>
    </row>
    <row r="4154" spans="1:37" ht="21" x14ac:dyDescent="0.15">
      <c r="A4154" s="28"/>
      <c r="B4154" s="28"/>
      <c r="Y4154" s="28" ph="1"/>
      <c r="AK4154" s="28"/>
    </row>
    <row r="4155" spans="1:37" ht="21" x14ac:dyDescent="0.15">
      <c r="A4155" s="28"/>
      <c r="B4155" s="28"/>
      <c r="Y4155" s="28" ph="1"/>
      <c r="AK4155" s="28"/>
    </row>
    <row r="4156" spans="1:37" ht="21" x14ac:dyDescent="0.15">
      <c r="A4156" s="28"/>
      <c r="B4156" s="28"/>
      <c r="Y4156" s="28" ph="1"/>
      <c r="AK4156" s="28"/>
    </row>
    <row r="4157" spans="1:37" ht="21" x14ac:dyDescent="0.15">
      <c r="A4157" s="28"/>
      <c r="B4157" s="28"/>
      <c r="Y4157" s="28" ph="1"/>
      <c r="AK4157" s="28"/>
    </row>
    <row r="4158" spans="1:37" ht="21" x14ac:dyDescent="0.15">
      <c r="A4158" s="28"/>
      <c r="B4158" s="28"/>
      <c r="Y4158" s="28" ph="1"/>
      <c r="AK4158" s="28"/>
    </row>
    <row r="4159" spans="1:37" ht="21" x14ac:dyDescent="0.15">
      <c r="A4159" s="28"/>
      <c r="B4159" s="28"/>
      <c r="Y4159" s="28" ph="1"/>
      <c r="AK4159" s="28"/>
    </row>
    <row r="4160" spans="1:37" ht="21" x14ac:dyDescent="0.15">
      <c r="A4160" s="28"/>
      <c r="B4160" s="28"/>
      <c r="Y4160" s="28" ph="1"/>
      <c r="AK4160" s="28"/>
    </row>
    <row r="4161" spans="1:37" ht="21" x14ac:dyDescent="0.15">
      <c r="A4161" s="28"/>
      <c r="B4161" s="28"/>
      <c r="Y4161" s="28" ph="1"/>
      <c r="AK4161" s="28"/>
    </row>
    <row r="4162" spans="1:37" ht="21" x14ac:dyDescent="0.15">
      <c r="A4162" s="28"/>
      <c r="B4162" s="28"/>
      <c r="Y4162" s="28" ph="1"/>
      <c r="AK4162" s="28"/>
    </row>
    <row r="4163" spans="1:37" ht="21" x14ac:dyDescent="0.15">
      <c r="A4163" s="28"/>
      <c r="B4163" s="28"/>
      <c r="Y4163" s="28" ph="1"/>
      <c r="AK4163" s="28"/>
    </row>
    <row r="4164" spans="1:37" ht="21" x14ac:dyDescent="0.15">
      <c r="A4164" s="28"/>
      <c r="B4164" s="28"/>
      <c r="Y4164" s="28" ph="1"/>
      <c r="AK4164" s="28"/>
    </row>
    <row r="4165" spans="1:37" ht="21" x14ac:dyDescent="0.15">
      <c r="A4165" s="28"/>
      <c r="B4165" s="28"/>
      <c r="Y4165" s="28" ph="1"/>
      <c r="AK4165" s="28"/>
    </row>
    <row r="4166" spans="1:37" ht="21" x14ac:dyDescent="0.15">
      <c r="A4166" s="28"/>
      <c r="B4166" s="28"/>
      <c r="Y4166" s="28" ph="1"/>
      <c r="AK4166" s="28"/>
    </row>
    <row r="4167" spans="1:37" ht="21" x14ac:dyDescent="0.15">
      <c r="A4167" s="28"/>
      <c r="B4167" s="28"/>
      <c r="Y4167" s="28" ph="1"/>
      <c r="AK4167" s="28"/>
    </row>
    <row r="4168" spans="1:37" ht="21" x14ac:dyDescent="0.15">
      <c r="A4168" s="28"/>
      <c r="B4168" s="28"/>
      <c r="Y4168" s="28" ph="1"/>
      <c r="AK4168" s="28"/>
    </row>
    <row r="4169" spans="1:37" ht="21" x14ac:dyDescent="0.15">
      <c r="A4169" s="28"/>
      <c r="B4169" s="28"/>
      <c r="Y4169" s="28" ph="1"/>
      <c r="AK4169" s="28"/>
    </row>
    <row r="4170" spans="1:37" ht="21" x14ac:dyDescent="0.15">
      <c r="A4170" s="28"/>
      <c r="B4170" s="28"/>
      <c r="Y4170" s="28" ph="1"/>
      <c r="AK4170" s="28"/>
    </row>
    <row r="4171" spans="1:37" ht="21" x14ac:dyDescent="0.15">
      <c r="A4171" s="28"/>
      <c r="B4171" s="28"/>
      <c r="Y4171" s="28" ph="1"/>
      <c r="AK4171" s="28"/>
    </row>
    <row r="4172" spans="1:37" ht="21" x14ac:dyDescent="0.15">
      <c r="A4172" s="28"/>
      <c r="B4172" s="28"/>
      <c r="Y4172" s="28" ph="1"/>
      <c r="AK4172" s="28"/>
    </row>
    <row r="4173" spans="1:37" ht="21" x14ac:dyDescent="0.15">
      <c r="A4173" s="28"/>
      <c r="B4173" s="28"/>
      <c r="Y4173" s="28" ph="1"/>
      <c r="AK4173" s="28"/>
    </row>
    <row r="4174" spans="1:37" ht="21" x14ac:dyDescent="0.15">
      <c r="A4174" s="28"/>
      <c r="B4174" s="28"/>
      <c r="Y4174" s="28" ph="1"/>
      <c r="AK4174" s="28"/>
    </row>
    <row r="4175" spans="1:37" ht="21" x14ac:dyDescent="0.15">
      <c r="A4175" s="28"/>
      <c r="B4175" s="28"/>
      <c r="Y4175" s="28" ph="1"/>
      <c r="AK4175" s="28"/>
    </row>
    <row r="4176" spans="1:37" ht="21" x14ac:dyDescent="0.15">
      <c r="A4176" s="28"/>
      <c r="B4176" s="28"/>
      <c r="Y4176" s="28" ph="1"/>
      <c r="AK4176" s="28"/>
    </row>
    <row r="4177" spans="1:37" ht="21" x14ac:dyDescent="0.15">
      <c r="A4177" s="28"/>
      <c r="B4177" s="28"/>
      <c r="Y4177" s="28" ph="1"/>
      <c r="AK4177" s="28"/>
    </row>
    <row r="4178" spans="1:37" ht="21" x14ac:dyDescent="0.15">
      <c r="A4178" s="28"/>
      <c r="B4178" s="28"/>
      <c r="Y4178" s="28" ph="1"/>
      <c r="AK4178" s="28"/>
    </row>
    <row r="4179" spans="1:37" ht="21" x14ac:dyDescent="0.15">
      <c r="A4179" s="28"/>
      <c r="B4179" s="28"/>
      <c r="Y4179" s="28" ph="1"/>
      <c r="AK4179" s="28"/>
    </row>
    <row r="4180" spans="1:37" ht="21" x14ac:dyDescent="0.15">
      <c r="A4180" s="28"/>
      <c r="B4180" s="28"/>
      <c r="Y4180" s="28" ph="1"/>
      <c r="AK4180" s="28"/>
    </row>
    <row r="4181" spans="1:37" ht="21" x14ac:dyDescent="0.15">
      <c r="A4181" s="28"/>
      <c r="B4181" s="28"/>
      <c r="Y4181" s="28" ph="1"/>
      <c r="AK4181" s="28"/>
    </row>
    <row r="4182" spans="1:37" ht="21" x14ac:dyDescent="0.15">
      <c r="A4182" s="28"/>
      <c r="B4182" s="28"/>
      <c r="Y4182" s="28" ph="1"/>
      <c r="AK4182" s="28"/>
    </row>
    <row r="4183" spans="1:37" ht="21" x14ac:dyDescent="0.15">
      <c r="A4183" s="28"/>
      <c r="B4183" s="28"/>
      <c r="Y4183" s="28" ph="1"/>
      <c r="AK4183" s="28"/>
    </row>
    <row r="4184" spans="1:37" ht="21" x14ac:dyDescent="0.15">
      <c r="A4184" s="28"/>
      <c r="B4184" s="28"/>
      <c r="Y4184" s="28" ph="1"/>
      <c r="AK4184" s="28"/>
    </row>
    <row r="4185" spans="1:37" ht="21" x14ac:dyDescent="0.15">
      <c r="A4185" s="28"/>
      <c r="B4185" s="28"/>
      <c r="Y4185" s="28" ph="1"/>
      <c r="AK4185" s="28"/>
    </row>
    <row r="4186" spans="1:37" ht="21" x14ac:dyDescent="0.15">
      <c r="A4186" s="28"/>
      <c r="B4186" s="28"/>
      <c r="Y4186" s="28" ph="1"/>
      <c r="AK4186" s="28"/>
    </row>
    <row r="4187" spans="1:37" ht="21" x14ac:dyDescent="0.15">
      <c r="A4187" s="28"/>
      <c r="B4187" s="28"/>
      <c r="Y4187" s="28" ph="1"/>
      <c r="AK4187" s="28"/>
    </row>
    <row r="4188" spans="1:37" ht="21" x14ac:dyDescent="0.15">
      <c r="A4188" s="28"/>
      <c r="B4188" s="28"/>
      <c r="Y4188" s="28" ph="1"/>
      <c r="AK4188" s="28"/>
    </row>
    <row r="4189" spans="1:37" ht="21" x14ac:dyDescent="0.15">
      <c r="A4189" s="28"/>
      <c r="B4189" s="28"/>
      <c r="Y4189" s="28" ph="1"/>
      <c r="AK4189" s="28"/>
    </row>
    <row r="4190" spans="1:37" ht="21" x14ac:dyDescent="0.15">
      <c r="A4190" s="28"/>
      <c r="B4190" s="28"/>
      <c r="Y4190" s="28" ph="1"/>
      <c r="AK4190" s="28"/>
    </row>
    <row r="4191" spans="1:37" ht="21" x14ac:dyDescent="0.15">
      <c r="A4191" s="28"/>
      <c r="B4191" s="28"/>
      <c r="Y4191" s="28" ph="1"/>
      <c r="AK4191" s="28"/>
    </row>
    <row r="4192" spans="1:37" ht="21" x14ac:dyDescent="0.15">
      <c r="A4192" s="28"/>
      <c r="B4192" s="28"/>
      <c r="Y4192" s="28" ph="1"/>
      <c r="AK4192" s="28"/>
    </row>
    <row r="4193" spans="1:37" ht="21" x14ac:dyDescent="0.15">
      <c r="A4193" s="28"/>
      <c r="B4193" s="28"/>
      <c r="Y4193" s="28" ph="1"/>
      <c r="AK4193" s="28"/>
    </row>
    <row r="4194" spans="1:37" ht="21" x14ac:dyDescent="0.15">
      <c r="A4194" s="28"/>
      <c r="B4194" s="28"/>
      <c r="Y4194" s="28" ph="1"/>
      <c r="AK4194" s="28"/>
    </row>
    <row r="4195" spans="1:37" ht="21" x14ac:dyDescent="0.15">
      <c r="A4195" s="28"/>
      <c r="B4195" s="28"/>
      <c r="Y4195" s="28" ph="1"/>
      <c r="AK4195" s="28"/>
    </row>
    <row r="4196" spans="1:37" ht="21" x14ac:dyDescent="0.15">
      <c r="A4196" s="28"/>
      <c r="B4196" s="28"/>
      <c r="Y4196" s="28" ph="1"/>
      <c r="AK4196" s="28"/>
    </row>
    <row r="4197" spans="1:37" ht="21" x14ac:dyDescent="0.15">
      <c r="A4197" s="28"/>
      <c r="B4197" s="28"/>
      <c r="Y4197" s="28" ph="1"/>
      <c r="AK4197" s="28"/>
    </row>
    <row r="4198" spans="1:37" ht="21" x14ac:dyDescent="0.15">
      <c r="A4198" s="28"/>
      <c r="B4198" s="28"/>
      <c r="Y4198" s="28" ph="1"/>
      <c r="AK4198" s="28"/>
    </row>
    <row r="4199" spans="1:37" ht="21" x14ac:dyDescent="0.15">
      <c r="A4199" s="28"/>
      <c r="B4199" s="28"/>
      <c r="Y4199" s="28" ph="1"/>
      <c r="AK4199" s="28"/>
    </row>
    <row r="4200" spans="1:37" ht="21" x14ac:dyDescent="0.15">
      <c r="A4200" s="28"/>
      <c r="B4200" s="28"/>
      <c r="Y4200" s="28" ph="1"/>
      <c r="AK4200" s="28"/>
    </row>
    <row r="4201" spans="1:37" ht="21" x14ac:dyDescent="0.15">
      <c r="A4201" s="28"/>
      <c r="B4201" s="28"/>
      <c r="Y4201" s="28" ph="1"/>
      <c r="AK4201" s="28"/>
    </row>
    <row r="4202" spans="1:37" ht="21" x14ac:dyDescent="0.15">
      <c r="A4202" s="28"/>
      <c r="B4202" s="28"/>
      <c r="Y4202" s="28" ph="1"/>
      <c r="AK4202" s="28"/>
    </row>
    <row r="4203" spans="1:37" ht="21" x14ac:dyDescent="0.15">
      <c r="A4203" s="28"/>
      <c r="B4203" s="28"/>
      <c r="Y4203" s="28" ph="1"/>
      <c r="AK4203" s="28"/>
    </row>
    <row r="4204" spans="1:37" ht="21" x14ac:dyDescent="0.15">
      <c r="A4204" s="28"/>
      <c r="B4204" s="28"/>
      <c r="Y4204" s="28" ph="1"/>
      <c r="AK4204" s="28"/>
    </row>
    <row r="4205" spans="1:37" ht="21" x14ac:dyDescent="0.15">
      <c r="A4205" s="28"/>
      <c r="B4205" s="28"/>
      <c r="Y4205" s="28" ph="1"/>
      <c r="AK4205" s="28"/>
    </row>
    <row r="4206" spans="1:37" ht="21" x14ac:dyDescent="0.15">
      <c r="A4206" s="28"/>
      <c r="B4206" s="28"/>
      <c r="Y4206" s="28" ph="1"/>
      <c r="AK4206" s="28"/>
    </row>
    <row r="4207" spans="1:37" ht="21" x14ac:dyDescent="0.15">
      <c r="A4207" s="28"/>
      <c r="B4207" s="28"/>
      <c r="Y4207" s="28" ph="1"/>
      <c r="AK4207" s="28"/>
    </row>
    <row r="4208" spans="1:37" ht="21" x14ac:dyDescent="0.15">
      <c r="A4208" s="28"/>
      <c r="B4208" s="28"/>
      <c r="Y4208" s="28" ph="1"/>
      <c r="AK4208" s="28"/>
    </row>
    <row r="4209" spans="1:37" ht="21" x14ac:dyDescent="0.15">
      <c r="A4209" s="28"/>
      <c r="B4209" s="28"/>
      <c r="Y4209" s="28" ph="1"/>
      <c r="AK4209" s="28"/>
    </row>
    <row r="4210" spans="1:37" ht="21" x14ac:dyDescent="0.15">
      <c r="A4210" s="28"/>
      <c r="B4210" s="28"/>
      <c r="Y4210" s="28" ph="1"/>
      <c r="AK4210" s="28"/>
    </row>
    <row r="4211" spans="1:37" ht="21" x14ac:dyDescent="0.15">
      <c r="A4211" s="28"/>
      <c r="B4211" s="28"/>
      <c r="Y4211" s="28" ph="1"/>
      <c r="AK4211" s="28"/>
    </row>
    <row r="4212" spans="1:37" ht="21" x14ac:dyDescent="0.15">
      <c r="A4212" s="28"/>
      <c r="B4212" s="28"/>
      <c r="Y4212" s="28" ph="1"/>
      <c r="AK4212" s="28"/>
    </row>
    <row r="4213" spans="1:37" ht="21" x14ac:dyDescent="0.15">
      <c r="A4213" s="28"/>
      <c r="B4213" s="28"/>
      <c r="Y4213" s="28" ph="1"/>
      <c r="AK4213" s="28"/>
    </row>
    <row r="4214" spans="1:37" ht="21" x14ac:dyDescent="0.15">
      <c r="A4214" s="28"/>
      <c r="B4214" s="28"/>
      <c r="Y4214" s="28" ph="1"/>
      <c r="AK4214" s="28"/>
    </row>
    <row r="4215" spans="1:37" ht="21" x14ac:dyDescent="0.15">
      <c r="A4215" s="28"/>
      <c r="B4215" s="28"/>
      <c r="Y4215" s="28" ph="1"/>
      <c r="AK4215" s="28"/>
    </row>
    <row r="4216" spans="1:37" ht="21" x14ac:dyDescent="0.15">
      <c r="A4216" s="28"/>
      <c r="B4216" s="28"/>
      <c r="Y4216" s="28" ph="1"/>
      <c r="AK4216" s="28"/>
    </row>
    <row r="4217" spans="1:37" ht="21" x14ac:dyDescent="0.15">
      <c r="A4217" s="28"/>
      <c r="B4217" s="28"/>
      <c r="Y4217" s="28" ph="1"/>
      <c r="AK4217" s="28"/>
    </row>
    <row r="4218" spans="1:37" ht="21" x14ac:dyDescent="0.15">
      <c r="A4218" s="28"/>
      <c r="B4218" s="28"/>
      <c r="Y4218" s="28" ph="1"/>
      <c r="AK4218" s="28"/>
    </row>
    <row r="4219" spans="1:37" ht="21" x14ac:dyDescent="0.15">
      <c r="A4219" s="28"/>
      <c r="B4219" s="28"/>
      <c r="Y4219" s="28" ph="1"/>
      <c r="AK4219" s="28"/>
    </row>
    <row r="4220" spans="1:37" ht="21" x14ac:dyDescent="0.15">
      <c r="A4220" s="28"/>
      <c r="B4220" s="28"/>
      <c r="Y4220" s="28" ph="1"/>
      <c r="AK4220" s="28"/>
    </row>
    <row r="4221" spans="1:37" ht="21" x14ac:dyDescent="0.15">
      <c r="A4221" s="28"/>
      <c r="B4221" s="28"/>
      <c r="Y4221" s="28" ph="1"/>
      <c r="AK4221" s="28"/>
    </row>
    <row r="4222" spans="1:37" ht="21" x14ac:dyDescent="0.15">
      <c r="A4222" s="28"/>
      <c r="B4222" s="28"/>
      <c r="Y4222" s="28" ph="1"/>
      <c r="AK4222" s="28"/>
    </row>
    <row r="4223" spans="1:37" ht="21" x14ac:dyDescent="0.15">
      <c r="A4223" s="28"/>
      <c r="B4223" s="28"/>
      <c r="Y4223" s="28" ph="1"/>
      <c r="AK4223" s="28"/>
    </row>
    <row r="4224" spans="1:37" ht="21" x14ac:dyDescent="0.15">
      <c r="A4224" s="28"/>
      <c r="B4224" s="28"/>
      <c r="Y4224" s="28" ph="1"/>
      <c r="AK4224" s="28"/>
    </row>
    <row r="4225" spans="1:37" ht="21" x14ac:dyDescent="0.15">
      <c r="A4225" s="28"/>
      <c r="B4225" s="28"/>
      <c r="Y4225" s="28" ph="1"/>
      <c r="AK4225" s="28"/>
    </row>
    <row r="4226" spans="1:37" ht="21" x14ac:dyDescent="0.15">
      <c r="A4226" s="28"/>
      <c r="B4226" s="28"/>
      <c r="Y4226" s="28" ph="1"/>
      <c r="AK4226" s="28"/>
    </row>
    <row r="4227" spans="1:37" ht="21" x14ac:dyDescent="0.15">
      <c r="A4227" s="28"/>
      <c r="B4227" s="28"/>
      <c r="Y4227" s="28" ph="1"/>
      <c r="AK4227" s="28"/>
    </row>
    <row r="4228" spans="1:37" ht="21" x14ac:dyDescent="0.15">
      <c r="A4228" s="28"/>
      <c r="B4228" s="28"/>
      <c r="Y4228" s="28" ph="1"/>
      <c r="AK4228" s="28"/>
    </row>
    <row r="4229" spans="1:37" ht="21" x14ac:dyDescent="0.15">
      <c r="A4229" s="28"/>
      <c r="B4229" s="28"/>
      <c r="Y4229" s="28" ph="1"/>
      <c r="AK4229" s="28"/>
    </row>
    <row r="4230" spans="1:37" ht="21" x14ac:dyDescent="0.15">
      <c r="A4230" s="28"/>
      <c r="B4230" s="28"/>
      <c r="Y4230" s="28" ph="1"/>
      <c r="AK4230" s="28"/>
    </row>
    <row r="4231" spans="1:37" ht="21" x14ac:dyDescent="0.15">
      <c r="A4231" s="28"/>
      <c r="B4231" s="28"/>
      <c r="Y4231" s="28" ph="1"/>
      <c r="AK4231" s="28"/>
    </row>
    <row r="4232" spans="1:37" ht="21" x14ac:dyDescent="0.15">
      <c r="A4232" s="28"/>
      <c r="B4232" s="28"/>
      <c r="Y4232" s="28" ph="1"/>
      <c r="AK4232" s="28"/>
    </row>
    <row r="4233" spans="1:37" ht="21" x14ac:dyDescent="0.15">
      <c r="A4233" s="28"/>
      <c r="B4233" s="28"/>
      <c r="Y4233" s="28" ph="1"/>
      <c r="AK4233" s="28"/>
    </row>
    <row r="4234" spans="1:37" ht="21" x14ac:dyDescent="0.15">
      <c r="A4234" s="28"/>
      <c r="B4234" s="28"/>
      <c r="Y4234" s="28" ph="1"/>
      <c r="AK4234" s="28"/>
    </row>
    <row r="4235" spans="1:37" ht="21" x14ac:dyDescent="0.15">
      <c r="A4235" s="28"/>
      <c r="B4235" s="28"/>
      <c r="Y4235" s="28" ph="1"/>
      <c r="AK4235" s="28"/>
    </row>
    <row r="4236" spans="1:37" ht="21" x14ac:dyDescent="0.15">
      <c r="A4236" s="28"/>
      <c r="B4236" s="28"/>
      <c r="Y4236" s="28" ph="1"/>
      <c r="AK4236" s="28"/>
    </row>
    <row r="4237" spans="1:37" ht="21" x14ac:dyDescent="0.15">
      <c r="A4237" s="28"/>
      <c r="B4237" s="28"/>
      <c r="Y4237" s="28" ph="1"/>
      <c r="AK4237" s="28"/>
    </row>
    <row r="4238" spans="1:37" ht="21" x14ac:dyDescent="0.15">
      <c r="A4238" s="28"/>
      <c r="B4238" s="28"/>
      <c r="Y4238" s="28" ph="1"/>
      <c r="AK4238" s="28"/>
    </row>
    <row r="4239" spans="1:37" ht="21" x14ac:dyDescent="0.15">
      <c r="A4239" s="28"/>
      <c r="B4239" s="28"/>
      <c r="Y4239" s="28" ph="1"/>
      <c r="AK4239" s="28"/>
    </row>
    <row r="4240" spans="1:37" ht="21" x14ac:dyDescent="0.15">
      <c r="A4240" s="28"/>
      <c r="B4240" s="28"/>
      <c r="Y4240" s="28" ph="1"/>
      <c r="AK4240" s="28"/>
    </row>
    <row r="4241" spans="1:37" ht="21" x14ac:dyDescent="0.15">
      <c r="A4241" s="28"/>
      <c r="B4241" s="28"/>
      <c r="Y4241" s="28" ph="1"/>
      <c r="AK4241" s="28"/>
    </row>
    <row r="4242" spans="1:37" ht="21" x14ac:dyDescent="0.15">
      <c r="A4242" s="28"/>
      <c r="B4242" s="28"/>
      <c r="Y4242" s="28" ph="1"/>
      <c r="AK4242" s="28"/>
    </row>
    <row r="4243" spans="1:37" ht="21" x14ac:dyDescent="0.15">
      <c r="A4243" s="28"/>
      <c r="B4243" s="28"/>
      <c r="Y4243" s="28" ph="1"/>
      <c r="AK4243" s="28"/>
    </row>
    <row r="4244" spans="1:37" ht="21" x14ac:dyDescent="0.15">
      <c r="A4244" s="28"/>
      <c r="B4244" s="28"/>
      <c r="Y4244" s="28" ph="1"/>
      <c r="AK4244" s="28"/>
    </row>
    <row r="4245" spans="1:37" ht="21" x14ac:dyDescent="0.15">
      <c r="A4245" s="28"/>
      <c r="B4245" s="28"/>
      <c r="Y4245" s="28" ph="1"/>
      <c r="AK4245" s="28"/>
    </row>
    <row r="4246" spans="1:37" ht="21" x14ac:dyDescent="0.15">
      <c r="A4246" s="28"/>
      <c r="B4246" s="28"/>
      <c r="Y4246" s="28" ph="1"/>
      <c r="AK4246" s="28"/>
    </row>
    <row r="4247" spans="1:37" ht="21" x14ac:dyDescent="0.15">
      <c r="A4247" s="28"/>
      <c r="B4247" s="28"/>
      <c r="Y4247" s="28" ph="1"/>
      <c r="AK4247" s="28"/>
    </row>
    <row r="4248" spans="1:37" ht="21" x14ac:dyDescent="0.15">
      <c r="A4248" s="28"/>
      <c r="B4248" s="28"/>
      <c r="Y4248" s="28" ph="1"/>
      <c r="AK4248" s="28"/>
    </row>
    <row r="4249" spans="1:37" ht="21" x14ac:dyDescent="0.15">
      <c r="A4249" s="28"/>
      <c r="B4249" s="28"/>
      <c r="Y4249" s="28" ph="1"/>
      <c r="AK4249" s="28"/>
    </row>
    <row r="4250" spans="1:37" ht="21" x14ac:dyDescent="0.15">
      <c r="A4250" s="28"/>
      <c r="B4250" s="28"/>
      <c r="Y4250" s="28" ph="1"/>
      <c r="AK4250" s="28"/>
    </row>
    <row r="4251" spans="1:37" ht="21" x14ac:dyDescent="0.15">
      <c r="A4251" s="28"/>
      <c r="B4251" s="28"/>
      <c r="Y4251" s="28" ph="1"/>
      <c r="AK4251" s="28"/>
    </row>
    <row r="4252" spans="1:37" ht="21" x14ac:dyDescent="0.15">
      <c r="A4252" s="28"/>
      <c r="B4252" s="28"/>
      <c r="Y4252" s="28" ph="1"/>
      <c r="AK4252" s="28"/>
    </row>
    <row r="4253" spans="1:37" ht="21" x14ac:dyDescent="0.15">
      <c r="A4253" s="28"/>
      <c r="B4253" s="28"/>
      <c r="Y4253" s="28" ph="1"/>
      <c r="AK4253" s="28"/>
    </row>
    <row r="4254" spans="1:37" ht="21" x14ac:dyDescent="0.15">
      <c r="A4254" s="28"/>
      <c r="B4254" s="28"/>
      <c r="Y4254" s="28" ph="1"/>
      <c r="AK4254" s="28"/>
    </row>
    <row r="4255" spans="1:37" ht="21" x14ac:dyDescent="0.15">
      <c r="A4255" s="28"/>
      <c r="B4255" s="28"/>
      <c r="Y4255" s="28" ph="1"/>
      <c r="AK4255" s="28"/>
    </row>
    <row r="4256" spans="1:37" ht="21" x14ac:dyDescent="0.15">
      <c r="A4256" s="28"/>
      <c r="B4256" s="28"/>
      <c r="Y4256" s="28" ph="1"/>
      <c r="AK4256" s="28"/>
    </row>
    <row r="4257" spans="1:37" ht="21" x14ac:dyDescent="0.15">
      <c r="A4257" s="28"/>
      <c r="B4257" s="28"/>
      <c r="Y4257" s="28" ph="1"/>
      <c r="AK4257" s="28"/>
    </row>
    <row r="4258" spans="1:37" ht="21" x14ac:dyDescent="0.15">
      <c r="A4258" s="28"/>
      <c r="B4258" s="28"/>
      <c r="Y4258" s="28" ph="1"/>
      <c r="AK4258" s="28"/>
    </row>
    <row r="4259" spans="1:37" ht="21" x14ac:dyDescent="0.15">
      <c r="A4259" s="28"/>
      <c r="B4259" s="28"/>
      <c r="Y4259" s="28" ph="1"/>
      <c r="AK4259" s="28"/>
    </row>
    <row r="4260" spans="1:37" ht="21" x14ac:dyDescent="0.15">
      <c r="A4260" s="28"/>
      <c r="B4260" s="28"/>
      <c r="Y4260" s="28" ph="1"/>
      <c r="AK4260" s="28"/>
    </row>
    <row r="4261" spans="1:37" ht="21" x14ac:dyDescent="0.15">
      <c r="A4261" s="28"/>
      <c r="B4261" s="28"/>
      <c r="Y4261" s="28" ph="1"/>
      <c r="AK4261" s="28"/>
    </row>
    <row r="4262" spans="1:37" ht="21" x14ac:dyDescent="0.15">
      <c r="A4262" s="28"/>
      <c r="B4262" s="28"/>
      <c r="Y4262" s="28" ph="1"/>
      <c r="AK4262" s="28"/>
    </row>
    <row r="4263" spans="1:37" ht="21" x14ac:dyDescent="0.15">
      <c r="A4263" s="28"/>
      <c r="B4263" s="28"/>
      <c r="Y4263" s="28" ph="1"/>
      <c r="AK4263" s="28"/>
    </row>
    <row r="4264" spans="1:37" ht="21" x14ac:dyDescent="0.15">
      <c r="A4264" s="28"/>
      <c r="B4264" s="28"/>
      <c r="Y4264" s="28" ph="1"/>
      <c r="AK4264" s="28"/>
    </row>
    <row r="4265" spans="1:37" ht="21" x14ac:dyDescent="0.15">
      <c r="A4265" s="28"/>
      <c r="B4265" s="28"/>
      <c r="Y4265" s="28" ph="1"/>
      <c r="AK4265" s="28"/>
    </row>
    <row r="4266" spans="1:37" ht="21" x14ac:dyDescent="0.15">
      <c r="A4266" s="28"/>
      <c r="B4266" s="28"/>
      <c r="Y4266" s="28" ph="1"/>
      <c r="AK4266" s="28"/>
    </row>
    <row r="4267" spans="1:37" ht="21" x14ac:dyDescent="0.15">
      <c r="A4267" s="28"/>
      <c r="B4267" s="28"/>
      <c r="Y4267" s="28" ph="1"/>
      <c r="AK4267" s="28"/>
    </row>
    <row r="4268" spans="1:37" ht="21" x14ac:dyDescent="0.15">
      <c r="A4268" s="28"/>
      <c r="B4268" s="28"/>
      <c r="Y4268" s="28" ph="1"/>
      <c r="AK4268" s="28"/>
    </row>
    <row r="4269" spans="1:37" ht="21" x14ac:dyDescent="0.15">
      <c r="A4269" s="28"/>
      <c r="B4269" s="28"/>
      <c r="Y4269" s="28" ph="1"/>
      <c r="AK4269" s="28"/>
    </row>
    <row r="4270" spans="1:37" ht="21" x14ac:dyDescent="0.15">
      <c r="A4270" s="28"/>
      <c r="B4270" s="28"/>
      <c r="Y4270" s="28" ph="1"/>
      <c r="AK4270" s="28"/>
    </row>
    <row r="4271" spans="1:37" ht="21" x14ac:dyDescent="0.15">
      <c r="A4271" s="28"/>
      <c r="B4271" s="28"/>
      <c r="Y4271" s="28" ph="1"/>
      <c r="AK4271" s="28"/>
    </row>
    <row r="4272" spans="1:37" ht="21" x14ac:dyDescent="0.15">
      <c r="A4272" s="28"/>
      <c r="B4272" s="28"/>
      <c r="Y4272" s="28" ph="1"/>
      <c r="AK4272" s="28"/>
    </row>
    <row r="4273" spans="1:37" ht="21" x14ac:dyDescent="0.15">
      <c r="A4273" s="28"/>
      <c r="B4273" s="28"/>
      <c r="Y4273" s="28" ph="1"/>
      <c r="AK4273" s="28"/>
    </row>
    <row r="4274" spans="1:37" ht="21" x14ac:dyDescent="0.15">
      <c r="A4274" s="28"/>
      <c r="B4274" s="28"/>
      <c r="Y4274" s="28" ph="1"/>
      <c r="AK4274" s="28"/>
    </row>
    <row r="4275" spans="1:37" ht="21" x14ac:dyDescent="0.15">
      <c r="A4275" s="28"/>
      <c r="B4275" s="28"/>
      <c r="Y4275" s="28" ph="1"/>
      <c r="AK4275" s="28"/>
    </row>
    <row r="4276" spans="1:37" ht="21" x14ac:dyDescent="0.15">
      <c r="A4276" s="28"/>
      <c r="B4276" s="28"/>
      <c r="Y4276" s="28" ph="1"/>
      <c r="AK4276" s="28"/>
    </row>
    <row r="4277" spans="1:37" ht="21" x14ac:dyDescent="0.15">
      <c r="A4277" s="28"/>
      <c r="B4277" s="28"/>
      <c r="Y4277" s="28" ph="1"/>
      <c r="AK4277" s="28"/>
    </row>
    <row r="4278" spans="1:37" ht="21" x14ac:dyDescent="0.15">
      <c r="A4278" s="28"/>
      <c r="B4278" s="28"/>
      <c r="Y4278" s="28" ph="1"/>
      <c r="AK4278" s="28"/>
    </row>
    <row r="4279" spans="1:37" ht="21" x14ac:dyDescent="0.15">
      <c r="A4279" s="28"/>
      <c r="B4279" s="28"/>
      <c r="Y4279" s="28" ph="1"/>
      <c r="AK4279" s="28"/>
    </row>
    <row r="4280" spans="1:37" ht="21" x14ac:dyDescent="0.15">
      <c r="A4280" s="28"/>
      <c r="B4280" s="28"/>
      <c r="Y4280" s="28" ph="1"/>
      <c r="AK4280" s="28"/>
    </row>
    <row r="4281" spans="1:37" ht="21" x14ac:dyDescent="0.15">
      <c r="A4281" s="28"/>
      <c r="B4281" s="28"/>
      <c r="Y4281" s="28" ph="1"/>
      <c r="AK4281" s="28"/>
    </row>
    <row r="4282" spans="1:37" ht="21" x14ac:dyDescent="0.15">
      <c r="A4282" s="28"/>
      <c r="B4282" s="28"/>
      <c r="Y4282" s="28" ph="1"/>
      <c r="AK4282" s="28"/>
    </row>
    <row r="4283" spans="1:37" ht="21" x14ac:dyDescent="0.15">
      <c r="A4283" s="28"/>
      <c r="B4283" s="28"/>
      <c r="Y4283" s="28" ph="1"/>
      <c r="AK4283" s="28"/>
    </row>
    <row r="4284" spans="1:37" ht="21" x14ac:dyDescent="0.15">
      <c r="A4284" s="28"/>
      <c r="B4284" s="28"/>
      <c r="Y4284" s="28" ph="1"/>
      <c r="AK4284" s="28"/>
    </row>
    <row r="4285" spans="1:37" ht="21" x14ac:dyDescent="0.15">
      <c r="A4285" s="28"/>
      <c r="B4285" s="28"/>
      <c r="Y4285" s="28" ph="1"/>
      <c r="AK4285" s="28"/>
    </row>
    <row r="4286" spans="1:37" ht="21" x14ac:dyDescent="0.15">
      <c r="A4286" s="28"/>
      <c r="B4286" s="28"/>
      <c r="Y4286" s="28" ph="1"/>
      <c r="AK4286" s="28"/>
    </row>
    <row r="4287" spans="1:37" ht="21" x14ac:dyDescent="0.15">
      <c r="A4287" s="28"/>
      <c r="B4287" s="28"/>
      <c r="Y4287" s="28" ph="1"/>
      <c r="AK4287" s="28"/>
    </row>
    <row r="4288" spans="1:37" ht="21" x14ac:dyDescent="0.15">
      <c r="A4288" s="28"/>
      <c r="B4288" s="28"/>
      <c r="Y4288" s="28" ph="1"/>
      <c r="AK4288" s="28"/>
    </row>
    <row r="4289" spans="1:37" ht="21" x14ac:dyDescent="0.15">
      <c r="A4289" s="28"/>
      <c r="B4289" s="28"/>
      <c r="Y4289" s="28" ph="1"/>
      <c r="AK4289" s="28"/>
    </row>
    <row r="4290" spans="1:37" ht="21" x14ac:dyDescent="0.15">
      <c r="A4290" s="28"/>
      <c r="B4290" s="28"/>
      <c r="Y4290" s="28" ph="1"/>
      <c r="AK4290" s="28"/>
    </row>
    <row r="4291" spans="1:37" ht="21" x14ac:dyDescent="0.15">
      <c r="A4291" s="28"/>
      <c r="B4291" s="28"/>
      <c r="Y4291" s="28" ph="1"/>
      <c r="AK4291" s="28"/>
    </row>
    <row r="4292" spans="1:37" ht="21" x14ac:dyDescent="0.15">
      <c r="A4292" s="28"/>
      <c r="B4292" s="28"/>
      <c r="Y4292" s="28" ph="1"/>
      <c r="AK4292" s="28"/>
    </row>
    <row r="4293" spans="1:37" ht="21" x14ac:dyDescent="0.15">
      <c r="A4293" s="28"/>
      <c r="B4293" s="28"/>
      <c r="Y4293" s="28" ph="1"/>
      <c r="AK4293" s="28"/>
    </row>
    <row r="4294" spans="1:37" ht="21" x14ac:dyDescent="0.15">
      <c r="A4294" s="28"/>
      <c r="B4294" s="28"/>
      <c r="Y4294" s="28" ph="1"/>
      <c r="AK4294" s="28"/>
    </row>
    <row r="4295" spans="1:37" ht="21" x14ac:dyDescent="0.15">
      <c r="A4295" s="28"/>
      <c r="B4295" s="28"/>
      <c r="Y4295" s="28" ph="1"/>
      <c r="AK4295" s="28"/>
    </row>
    <row r="4296" spans="1:37" ht="21" x14ac:dyDescent="0.15">
      <c r="A4296" s="28"/>
      <c r="B4296" s="28"/>
      <c r="Y4296" s="28" ph="1"/>
      <c r="AK4296" s="28"/>
    </row>
    <row r="4297" spans="1:37" ht="21" x14ac:dyDescent="0.15">
      <c r="A4297" s="28"/>
      <c r="B4297" s="28"/>
      <c r="Y4297" s="28" ph="1"/>
      <c r="AK4297" s="28"/>
    </row>
    <row r="4298" spans="1:37" ht="21" x14ac:dyDescent="0.15">
      <c r="A4298" s="28"/>
      <c r="B4298" s="28"/>
      <c r="Y4298" s="28" ph="1"/>
      <c r="AK4298" s="28"/>
    </row>
    <row r="4299" spans="1:37" ht="21" x14ac:dyDescent="0.15">
      <c r="A4299" s="28"/>
      <c r="B4299" s="28"/>
      <c r="Y4299" s="28" ph="1"/>
      <c r="AK4299" s="28"/>
    </row>
    <row r="4300" spans="1:37" ht="21" x14ac:dyDescent="0.15">
      <c r="A4300" s="28"/>
      <c r="B4300" s="28"/>
      <c r="Y4300" s="28" ph="1"/>
      <c r="AK4300" s="28"/>
    </row>
    <row r="4301" spans="1:37" ht="21" x14ac:dyDescent="0.15">
      <c r="A4301" s="28"/>
      <c r="B4301" s="28"/>
      <c r="Y4301" s="28" ph="1"/>
      <c r="AK4301" s="28"/>
    </row>
    <row r="4302" spans="1:37" ht="21" x14ac:dyDescent="0.15">
      <c r="A4302" s="28"/>
      <c r="B4302" s="28"/>
      <c r="Y4302" s="28" ph="1"/>
      <c r="AK4302" s="28"/>
    </row>
    <row r="4303" spans="1:37" ht="21" x14ac:dyDescent="0.15">
      <c r="A4303" s="28"/>
      <c r="B4303" s="28"/>
      <c r="Y4303" s="28" ph="1"/>
      <c r="AK4303" s="28"/>
    </row>
    <row r="4304" spans="1:37" ht="21" x14ac:dyDescent="0.15">
      <c r="A4304" s="28"/>
      <c r="B4304" s="28"/>
      <c r="Y4304" s="28" ph="1"/>
      <c r="AK4304" s="28"/>
    </row>
    <row r="4305" spans="1:37" ht="21" x14ac:dyDescent="0.15">
      <c r="A4305" s="28"/>
      <c r="B4305" s="28"/>
      <c r="Y4305" s="28" ph="1"/>
      <c r="AK4305" s="28"/>
    </row>
    <row r="4306" spans="1:37" ht="21" x14ac:dyDescent="0.15">
      <c r="A4306" s="28"/>
      <c r="B4306" s="28"/>
      <c r="Y4306" s="28" ph="1"/>
      <c r="AK4306" s="28"/>
    </row>
    <row r="4307" spans="1:37" ht="21" x14ac:dyDescent="0.15">
      <c r="A4307" s="28"/>
      <c r="B4307" s="28"/>
      <c r="Y4307" s="28" ph="1"/>
      <c r="AK4307" s="28"/>
    </row>
    <row r="4308" spans="1:37" ht="21" x14ac:dyDescent="0.15">
      <c r="A4308" s="28"/>
      <c r="B4308" s="28"/>
      <c r="Y4308" s="28" ph="1"/>
      <c r="AK4308" s="28"/>
    </row>
    <row r="4309" spans="1:37" ht="21" x14ac:dyDescent="0.15">
      <c r="A4309" s="28"/>
      <c r="B4309" s="28"/>
      <c r="Y4309" s="28" ph="1"/>
      <c r="AK4309" s="28"/>
    </row>
    <row r="4310" spans="1:37" ht="21" x14ac:dyDescent="0.15">
      <c r="A4310" s="28"/>
      <c r="B4310" s="28"/>
      <c r="Y4310" s="28" ph="1"/>
      <c r="AK4310" s="28"/>
    </row>
    <row r="4311" spans="1:37" ht="21" x14ac:dyDescent="0.15">
      <c r="A4311" s="28"/>
      <c r="B4311" s="28"/>
      <c r="Y4311" s="28" ph="1"/>
      <c r="AK4311" s="28"/>
    </row>
    <row r="4312" spans="1:37" ht="21" x14ac:dyDescent="0.15">
      <c r="A4312" s="28"/>
      <c r="B4312" s="28"/>
      <c r="Y4312" s="28" ph="1"/>
      <c r="AK4312" s="28"/>
    </row>
    <row r="4313" spans="1:37" ht="21" x14ac:dyDescent="0.15">
      <c r="A4313" s="28"/>
      <c r="B4313" s="28"/>
      <c r="Y4313" s="28" ph="1"/>
      <c r="AK4313" s="28"/>
    </row>
    <row r="4314" spans="1:37" ht="21" x14ac:dyDescent="0.15">
      <c r="A4314" s="28"/>
      <c r="B4314" s="28"/>
      <c r="Y4314" s="28" ph="1"/>
      <c r="AK4314" s="28"/>
    </row>
    <row r="4315" spans="1:37" ht="21" x14ac:dyDescent="0.15">
      <c r="A4315" s="28"/>
      <c r="B4315" s="28"/>
      <c r="Y4315" s="28" ph="1"/>
      <c r="AK4315" s="28"/>
    </row>
    <row r="4316" spans="1:37" ht="21" x14ac:dyDescent="0.15">
      <c r="A4316" s="28"/>
      <c r="B4316" s="28"/>
      <c r="Y4316" s="28" ph="1"/>
      <c r="AK4316" s="28"/>
    </row>
    <row r="4317" spans="1:37" ht="21" x14ac:dyDescent="0.15">
      <c r="A4317" s="28"/>
      <c r="B4317" s="28"/>
      <c r="Y4317" s="28" ph="1"/>
      <c r="AK4317" s="28"/>
    </row>
    <row r="4318" spans="1:37" ht="21" x14ac:dyDescent="0.15">
      <c r="A4318" s="28"/>
      <c r="B4318" s="28"/>
      <c r="Y4318" s="28" ph="1"/>
      <c r="AK4318" s="28"/>
    </row>
    <row r="4319" spans="1:37" ht="21" x14ac:dyDescent="0.15">
      <c r="A4319" s="28"/>
      <c r="B4319" s="28"/>
      <c r="Y4319" s="28" ph="1"/>
      <c r="AK4319" s="28"/>
    </row>
    <row r="4320" spans="1:37" ht="21" x14ac:dyDescent="0.15">
      <c r="A4320" s="28"/>
      <c r="B4320" s="28"/>
      <c r="Y4320" s="28" ph="1"/>
      <c r="AK4320" s="28"/>
    </row>
    <row r="4321" spans="1:37" ht="21" x14ac:dyDescent="0.15">
      <c r="A4321" s="28"/>
      <c r="B4321" s="28"/>
      <c r="Y4321" s="28" ph="1"/>
      <c r="AK4321" s="28"/>
    </row>
    <row r="4322" spans="1:37" ht="21" x14ac:dyDescent="0.15">
      <c r="A4322" s="28"/>
      <c r="B4322" s="28"/>
      <c r="Y4322" s="28" ph="1"/>
      <c r="AK4322" s="28"/>
    </row>
    <row r="4323" spans="1:37" ht="21" x14ac:dyDescent="0.15">
      <c r="A4323" s="28"/>
      <c r="B4323" s="28"/>
      <c r="Y4323" s="28" ph="1"/>
      <c r="AK4323" s="28"/>
    </row>
    <row r="4324" spans="1:37" ht="21" x14ac:dyDescent="0.15">
      <c r="A4324" s="28"/>
      <c r="B4324" s="28"/>
      <c r="Y4324" s="28" ph="1"/>
      <c r="AK4324" s="28"/>
    </row>
    <row r="4325" spans="1:37" ht="21" x14ac:dyDescent="0.15">
      <c r="A4325" s="28"/>
      <c r="B4325" s="28"/>
      <c r="Y4325" s="28" ph="1"/>
      <c r="AK4325" s="28"/>
    </row>
    <row r="4326" spans="1:37" ht="21" x14ac:dyDescent="0.15">
      <c r="A4326" s="28"/>
      <c r="B4326" s="28"/>
      <c r="Y4326" s="28" ph="1"/>
      <c r="AK4326" s="28"/>
    </row>
    <row r="4327" spans="1:37" ht="21" x14ac:dyDescent="0.15">
      <c r="A4327" s="28"/>
      <c r="B4327" s="28"/>
      <c r="Y4327" s="28" ph="1"/>
      <c r="AK4327" s="28"/>
    </row>
    <row r="4328" spans="1:37" ht="21" x14ac:dyDescent="0.15">
      <c r="A4328" s="28"/>
      <c r="B4328" s="28"/>
      <c r="Y4328" s="28" ph="1"/>
      <c r="AK4328" s="28"/>
    </row>
    <row r="4329" spans="1:37" ht="21" x14ac:dyDescent="0.15">
      <c r="A4329" s="28"/>
      <c r="B4329" s="28"/>
      <c r="Y4329" s="28" ph="1"/>
      <c r="AK4329" s="28"/>
    </row>
    <row r="4330" spans="1:37" ht="21" x14ac:dyDescent="0.15">
      <c r="A4330" s="28"/>
      <c r="B4330" s="28"/>
      <c r="Y4330" s="28" ph="1"/>
      <c r="AK4330" s="28"/>
    </row>
    <row r="4331" spans="1:37" ht="21" x14ac:dyDescent="0.15">
      <c r="A4331" s="28"/>
      <c r="B4331" s="28"/>
      <c r="Y4331" s="28" ph="1"/>
      <c r="AK4331" s="28"/>
    </row>
    <row r="4332" spans="1:37" ht="21" x14ac:dyDescent="0.15">
      <c r="A4332" s="28"/>
      <c r="B4332" s="28"/>
      <c r="Y4332" s="28" ph="1"/>
      <c r="AK4332" s="28"/>
    </row>
    <row r="4333" spans="1:37" ht="21" x14ac:dyDescent="0.15">
      <c r="A4333" s="28"/>
      <c r="B4333" s="28"/>
      <c r="Y4333" s="28" ph="1"/>
      <c r="AK4333" s="28"/>
    </row>
    <row r="4334" spans="1:37" ht="21" x14ac:dyDescent="0.15">
      <c r="A4334" s="28"/>
      <c r="B4334" s="28"/>
      <c r="Y4334" s="28" ph="1"/>
      <c r="AK4334" s="28"/>
    </row>
    <row r="4335" spans="1:37" ht="21" x14ac:dyDescent="0.15">
      <c r="A4335" s="28"/>
      <c r="B4335" s="28"/>
      <c r="Y4335" s="28" ph="1"/>
      <c r="AK4335" s="28"/>
    </row>
    <row r="4336" spans="1:37" ht="21" x14ac:dyDescent="0.15">
      <c r="A4336" s="28"/>
      <c r="B4336" s="28"/>
      <c r="Y4336" s="28" ph="1"/>
      <c r="AK4336" s="28"/>
    </row>
    <row r="4337" spans="1:37" ht="21" x14ac:dyDescent="0.15">
      <c r="A4337" s="28"/>
      <c r="B4337" s="28"/>
      <c r="Y4337" s="28" ph="1"/>
      <c r="AK4337" s="28"/>
    </row>
    <row r="4338" spans="1:37" ht="21" x14ac:dyDescent="0.15">
      <c r="A4338" s="28"/>
      <c r="B4338" s="28"/>
      <c r="Y4338" s="28" ph="1"/>
      <c r="AK4338" s="28"/>
    </row>
    <row r="4339" spans="1:37" ht="21" x14ac:dyDescent="0.15">
      <c r="A4339" s="28"/>
      <c r="B4339" s="28"/>
      <c r="Y4339" s="28" ph="1"/>
      <c r="AK4339" s="28"/>
    </row>
    <row r="4340" spans="1:37" ht="21" x14ac:dyDescent="0.15">
      <c r="A4340" s="28"/>
      <c r="B4340" s="28"/>
      <c r="Y4340" s="28" ph="1"/>
      <c r="AK4340" s="28"/>
    </row>
    <row r="4341" spans="1:37" ht="21" x14ac:dyDescent="0.15">
      <c r="A4341" s="28"/>
      <c r="B4341" s="28"/>
      <c r="Y4341" s="28" ph="1"/>
      <c r="AK4341" s="28"/>
    </row>
    <row r="4342" spans="1:37" ht="21" x14ac:dyDescent="0.15">
      <c r="A4342" s="28"/>
      <c r="B4342" s="28"/>
      <c r="Y4342" s="28" ph="1"/>
      <c r="AK4342" s="28"/>
    </row>
    <row r="4343" spans="1:37" ht="21" x14ac:dyDescent="0.15">
      <c r="A4343" s="28"/>
      <c r="B4343" s="28"/>
      <c r="Y4343" s="28" ph="1"/>
      <c r="AK4343" s="28"/>
    </row>
    <row r="4344" spans="1:37" ht="21" x14ac:dyDescent="0.15">
      <c r="A4344" s="28"/>
      <c r="B4344" s="28"/>
      <c r="Y4344" s="28" ph="1"/>
      <c r="AK4344" s="28"/>
    </row>
    <row r="4345" spans="1:37" ht="21" x14ac:dyDescent="0.15">
      <c r="A4345" s="28"/>
      <c r="B4345" s="28"/>
      <c r="Y4345" s="28" ph="1"/>
      <c r="AK4345" s="28"/>
    </row>
    <row r="4346" spans="1:37" ht="21" x14ac:dyDescent="0.15">
      <c r="A4346" s="28"/>
      <c r="B4346" s="28"/>
      <c r="Y4346" s="28" ph="1"/>
      <c r="AK4346" s="28"/>
    </row>
    <row r="4347" spans="1:37" ht="21" x14ac:dyDescent="0.15">
      <c r="A4347" s="28"/>
      <c r="B4347" s="28"/>
      <c r="Y4347" s="28" ph="1"/>
      <c r="AK4347" s="28"/>
    </row>
    <row r="4348" spans="1:37" ht="21" x14ac:dyDescent="0.15">
      <c r="A4348" s="28"/>
      <c r="B4348" s="28"/>
      <c r="Y4348" s="28" ph="1"/>
      <c r="AK4348" s="28"/>
    </row>
    <row r="4349" spans="1:37" ht="21" x14ac:dyDescent="0.15">
      <c r="A4349" s="28"/>
      <c r="B4349" s="28"/>
      <c r="Y4349" s="28" ph="1"/>
      <c r="AK4349" s="28"/>
    </row>
    <row r="4350" spans="1:37" ht="21" x14ac:dyDescent="0.15">
      <c r="A4350" s="28"/>
      <c r="B4350" s="28"/>
      <c r="Y4350" s="28" ph="1"/>
      <c r="AK4350" s="28"/>
    </row>
    <row r="4351" spans="1:37" ht="21" x14ac:dyDescent="0.15">
      <c r="A4351" s="28"/>
      <c r="B4351" s="28"/>
      <c r="Y4351" s="28" ph="1"/>
      <c r="AK4351" s="28"/>
    </row>
    <row r="4352" spans="1:37" ht="21" x14ac:dyDescent="0.15">
      <c r="A4352" s="28"/>
      <c r="B4352" s="28"/>
      <c r="Y4352" s="28" ph="1"/>
      <c r="AK4352" s="28"/>
    </row>
    <row r="4353" spans="1:37" ht="21" x14ac:dyDescent="0.15">
      <c r="A4353" s="28"/>
      <c r="B4353" s="28"/>
      <c r="Y4353" s="28" ph="1"/>
      <c r="AK4353" s="28"/>
    </row>
    <row r="4354" spans="1:37" ht="21" x14ac:dyDescent="0.15">
      <c r="A4354" s="28"/>
      <c r="B4354" s="28"/>
      <c r="Y4354" s="28" ph="1"/>
      <c r="AK4354" s="28"/>
    </row>
    <row r="4355" spans="1:37" ht="21" x14ac:dyDescent="0.15">
      <c r="A4355" s="28"/>
      <c r="B4355" s="28"/>
      <c r="Y4355" s="28" ph="1"/>
      <c r="AK4355" s="28"/>
    </row>
    <row r="4356" spans="1:37" ht="21" x14ac:dyDescent="0.15">
      <c r="A4356" s="28"/>
      <c r="B4356" s="28"/>
      <c r="Y4356" s="28" ph="1"/>
      <c r="AK4356" s="28"/>
    </row>
    <row r="4357" spans="1:37" ht="21" x14ac:dyDescent="0.15">
      <c r="A4357" s="28"/>
      <c r="B4357" s="28"/>
      <c r="Y4357" s="28" ph="1"/>
      <c r="AK4357" s="28"/>
    </row>
    <row r="4358" spans="1:37" ht="21" x14ac:dyDescent="0.15">
      <c r="A4358" s="28"/>
      <c r="B4358" s="28"/>
      <c r="Y4358" s="28" ph="1"/>
      <c r="AK4358" s="28"/>
    </row>
    <row r="4359" spans="1:37" ht="21" x14ac:dyDescent="0.15">
      <c r="A4359" s="28"/>
      <c r="B4359" s="28"/>
      <c r="Y4359" s="28" ph="1"/>
      <c r="AK4359" s="28"/>
    </row>
    <row r="4360" spans="1:37" ht="21" x14ac:dyDescent="0.15">
      <c r="A4360" s="28"/>
      <c r="B4360" s="28"/>
      <c r="Y4360" s="28" ph="1"/>
      <c r="AK4360" s="28"/>
    </row>
    <row r="4361" spans="1:37" ht="21" x14ac:dyDescent="0.15">
      <c r="A4361" s="28"/>
      <c r="B4361" s="28"/>
      <c r="Y4361" s="28" ph="1"/>
      <c r="AK4361" s="28"/>
    </row>
    <row r="4362" spans="1:37" ht="21" x14ac:dyDescent="0.15">
      <c r="A4362" s="28"/>
      <c r="B4362" s="28"/>
      <c r="Y4362" s="28" ph="1"/>
      <c r="AK4362" s="28"/>
    </row>
    <row r="4363" spans="1:37" ht="21" x14ac:dyDescent="0.15">
      <c r="A4363" s="28"/>
      <c r="B4363" s="28"/>
      <c r="Y4363" s="28" ph="1"/>
      <c r="AK4363" s="28"/>
    </row>
    <row r="4364" spans="1:37" ht="21" x14ac:dyDescent="0.15">
      <c r="A4364" s="28"/>
      <c r="B4364" s="28"/>
      <c r="Y4364" s="28" ph="1"/>
      <c r="AK4364" s="28"/>
    </row>
    <row r="4365" spans="1:37" ht="21" x14ac:dyDescent="0.15">
      <c r="A4365" s="28"/>
      <c r="B4365" s="28"/>
      <c r="Y4365" s="28" ph="1"/>
      <c r="AK4365" s="28"/>
    </row>
    <row r="4366" spans="1:37" ht="21" x14ac:dyDescent="0.15">
      <c r="A4366" s="28"/>
      <c r="B4366" s="28"/>
      <c r="Y4366" s="28" ph="1"/>
      <c r="AK4366" s="28"/>
    </row>
    <row r="4367" spans="1:37" ht="21" x14ac:dyDescent="0.15">
      <c r="A4367" s="28"/>
      <c r="B4367" s="28"/>
      <c r="Y4367" s="28" ph="1"/>
      <c r="AK4367" s="28"/>
    </row>
    <row r="4368" spans="1:37" ht="21" x14ac:dyDescent="0.15">
      <c r="A4368" s="28"/>
      <c r="B4368" s="28"/>
      <c r="Y4368" s="28" ph="1"/>
      <c r="AK4368" s="28"/>
    </row>
    <row r="4369" spans="1:37" ht="21" x14ac:dyDescent="0.15">
      <c r="A4369" s="28"/>
      <c r="B4369" s="28"/>
      <c r="Y4369" s="28" ph="1"/>
      <c r="AK4369" s="28"/>
    </row>
    <row r="4370" spans="1:37" ht="21" x14ac:dyDescent="0.15">
      <c r="A4370" s="28"/>
      <c r="B4370" s="28"/>
      <c r="Y4370" s="28" ph="1"/>
      <c r="AK4370" s="28"/>
    </row>
    <row r="4371" spans="1:37" ht="21" x14ac:dyDescent="0.15">
      <c r="A4371" s="28"/>
      <c r="B4371" s="28"/>
      <c r="Y4371" s="28" ph="1"/>
      <c r="AK4371" s="28"/>
    </row>
    <row r="4372" spans="1:37" ht="21" x14ac:dyDescent="0.15">
      <c r="A4372" s="28"/>
      <c r="B4372" s="28"/>
      <c r="Y4372" s="28" ph="1"/>
      <c r="AK4372" s="28"/>
    </row>
    <row r="4373" spans="1:37" ht="21" x14ac:dyDescent="0.15">
      <c r="A4373" s="28"/>
      <c r="B4373" s="28"/>
      <c r="Y4373" s="28" ph="1"/>
      <c r="AK4373" s="28"/>
    </row>
    <row r="4374" spans="1:37" ht="21" x14ac:dyDescent="0.15">
      <c r="A4374" s="28"/>
      <c r="B4374" s="28"/>
      <c r="Y4374" s="28" ph="1"/>
      <c r="AK4374" s="28"/>
    </row>
    <row r="4375" spans="1:37" ht="21" x14ac:dyDescent="0.15">
      <c r="A4375" s="28"/>
      <c r="B4375" s="28"/>
      <c r="Y4375" s="28" ph="1"/>
      <c r="AK4375" s="28"/>
    </row>
    <row r="4376" spans="1:37" ht="21" x14ac:dyDescent="0.15">
      <c r="A4376" s="28"/>
      <c r="B4376" s="28"/>
      <c r="Y4376" s="28" ph="1"/>
      <c r="AK4376" s="28"/>
    </row>
    <row r="4377" spans="1:37" ht="21" x14ac:dyDescent="0.15">
      <c r="A4377" s="28"/>
      <c r="B4377" s="28"/>
      <c r="Y4377" s="28" ph="1"/>
      <c r="AK4377" s="28"/>
    </row>
    <row r="4378" spans="1:37" ht="21" x14ac:dyDescent="0.15">
      <c r="A4378" s="28"/>
      <c r="B4378" s="28"/>
      <c r="Y4378" s="28" ph="1"/>
      <c r="AK4378" s="28"/>
    </row>
    <row r="4379" spans="1:37" ht="21" x14ac:dyDescent="0.15">
      <c r="A4379" s="28"/>
      <c r="B4379" s="28"/>
      <c r="Y4379" s="28" ph="1"/>
      <c r="AK4379" s="28"/>
    </row>
    <row r="4380" spans="1:37" ht="21" x14ac:dyDescent="0.15">
      <c r="A4380" s="28"/>
      <c r="B4380" s="28"/>
      <c r="Y4380" s="28" ph="1"/>
      <c r="AK4380" s="28"/>
    </row>
    <row r="4381" spans="1:37" ht="21" x14ac:dyDescent="0.15">
      <c r="A4381" s="28"/>
      <c r="B4381" s="28"/>
      <c r="Y4381" s="28" ph="1"/>
      <c r="AK4381" s="28"/>
    </row>
    <row r="4382" spans="1:37" ht="21" x14ac:dyDescent="0.15">
      <c r="A4382" s="28"/>
      <c r="B4382" s="28"/>
      <c r="Y4382" s="28" ph="1"/>
      <c r="AK4382" s="28"/>
    </row>
    <row r="4383" spans="1:37" ht="21" x14ac:dyDescent="0.15">
      <c r="A4383" s="28"/>
      <c r="B4383" s="28"/>
      <c r="Y4383" s="28" ph="1"/>
      <c r="AK4383" s="28"/>
    </row>
    <row r="4384" spans="1:37" ht="21" x14ac:dyDescent="0.15">
      <c r="A4384" s="28"/>
      <c r="B4384" s="28"/>
      <c r="Y4384" s="28" ph="1"/>
      <c r="AK4384" s="28"/>
    </row>
    <row r="4385" spans="1:37" ht="21" x14ac:dyDescent="0.15">
      <c r="A4385" s="28"/>
      <c r="B4385" s="28"/>
      <c r="Y4385" s="28" ph="1"/>
      <c r="AK4385" s="28"/>
    </row>
    <row r="4386" spans="1:37" ht="21" x14ac:dyDescent="0.15">
      <c r="A4386" s="28"/>
      <c r="B4386" s="28"/>
      <c r="Y4386" s="28" ph="1"/>
      <c r="AK4386" s="28"/>
    </row>
    <row r="4387" spans="1:37" ht="21" x14ac:dyDescent="0.15">
      <c r="A4387" s="28"/>
      <c r="B4387" s="28"/>
      <c r="Y4387" s="28" ph="1"/>
      <c r="AK4387" s="28"/>
    </row>
    <row r="4388" spans="1:37" ht="21" x14ac:dyDescent="0.15">
      <c r="A4388" s="28"/>
      <c r="B4388" s="28"/>
      <c r="Y4388" s="28" ph="1"/>
      <c r="AK4388" s="28"/>
    </row>
    <row r="4389" spans="1:37" ht="21" x14ac:dyDescent="0.15">
      <c r="A4389" s="28"/>
      <c r="B4389" s="28"/>
      <c r="Y4389" s="28" ph="1"/>
      <c r="AK4389" s="28"/>
    </row>
    <row r="4390" spans="1:37" ht="21" x14ac:dyDescent="0.15">
      <c r="A4390" s="28"/>
      <c r="B4390" s="28"/>
      <c r="Y4390" s="28" ph="1"/>
      <c r="AK4390" s="28"/>
    </row>
    <row r="4391" spans="1:37" ht="21" x14ac:dyDescent="0.15">
      <c r="A4391" s="28"/>
      <c r="B4391" s="28"/>
      <c r="Y4391" s="28" ph="1"/>
      <c r="AK4391" s="28"/>
    </row>
    <row r="4392" spans="1:37" ht="21" x14ac:dyDescent="0.15">
      <c r="A4392" s="28"/>
      <c r="B4392" s="28"/>
      <c r="Y4392" s="28" ph="1"/>
      <c r="AK4392" s="28"/>
    </row>
    <row r="4393" spans="1:37" ht="21" x14ac:dyDescent="0.15">
      <c r="A4393" s="28"/>
      <c r="B4393" s="28"/>
      <c r="Y4393" s="28" ph="1"/>
      <c r="AK4393" s="28"/>
    </row>
    <row r="4394" spans="1:37" ht="21" x14ac:dyDescent="0.15">
      <c r="A4394" s="28"/>
      <c r="B4394" s="28"/>
      <c r="Y4394" s="28" ph="1"/>
      <c r="AK4394" s="28"/>
    </row>
    <row r="4395" spans="1:37" ht="21" x14ac:dyDescent="0.15">
      <c r="A4395" s="28"/>
      <c r="B4395" s="28"/>
      <c r="Y4395" s="28" ph="1"/>
      <c r="AK4395" s="28"/>
    </row>
    <row r="4396" spans="1:37" ht="21" x14ac:dyDescent="0.15">
      <c r="A4396" s="28"/>
      <c r="B4396" s="28"/>
      <c r="Y4396" s="28" ph="1"/>
      <c r="AK4396" s="28"/>
    </row>
    <row r="4397" spans="1:37" ht="21" x14ac:dyDescent="0.15">
      <c r="A4397" s="28"/>
      <c r="B4397" s="28"/>
      <c r="Y4397" s="28" ph="1"/>
      <c r="AK4397" s="28"/>
    </row>
    <row r="4398" spans="1:37" ht="21" x14ac:dyDescent="0.15">
      <c r="A4398" s="28"/>
      <c r="B4398" s="28"/>
      <c r="Y4398" s="28" ph="1"/>
      <c r="AK4398" s="28"/>
    </row>
    <row r="4399" spans="1:37" ht="21" x14ac:dyDescent="0.15">
      <c r="A4399" s="28"/>
      <c r="B4399" s="28"/>
      <c r="Y4399" s="28" ph="1"/>
      <c r="AK4399" s="28"/>
    </row>
    <row r="4400" spans="1:37" ht="21" x14ac:dyDescent="0.15">
      <c r="A4400" s="28"/>
      <c r="B4400" s="28"/>
      <c r="Y4400" s="28" ph="1"/>
      <c r="AK4400" s="28"/>
    </row>
    <row r="4401" spans="1:37" ht="21" x14ac:dyDescent="0.15">
      <c r="A4401" s="28"/>
      <c r="B4401" s="28"/>
      <c r="Y4401" s="28" ph="1"/>
      <c r="AK4401" s="28"/>
    </row>
    <row r="4402" spans="1:37" ht="21" x14ac:dyDescent="0.15">
      <c r="A4402" s="28"/>
      <c r="B4402" s="28"/>
      <c r="Y4402" s="28" ph="1"/>
      <c r="AK4402" s="28"/>
    </row>
    <row r="4403" spans="1:37" ht="21" x14ac:dyDescent="0.15">
      <c r="A4403" s="28"/>
      <c r="B4403" s="28"/>
      <c r="Y4403" s="28" ph="1"/>
      <c r="AK4403" s="28"/>
    </row>
    <row r="4404" spans="1:37" ht="21" x14ac:dyDescent="0.15">
      <c r="A4404" s="28"/>
      <c r="B4404" s="28"/>
      <c r="Y4404" s="28" ph="1"/>
      <c r="AK4404" s="28"/>
    </row>
    <row r="4405" spans="1:37" ht="21" x14ac:dyDescent="0.15">
      <c r="A4405" s="28"/>
      <c r="B4405" s="28"/>
      <c r="Y4405" s="28" ph="1"/>
      <c r="AK4405" s="28"/>
    </row>
    <row r="4406" spans="1:37" ht="21" x14ac:dyDescent="0.15">
      <c r="A4406" s="28"/>
      <c r="B4406" s="28"/>
      <c r="Y4406" s="28" ph="1"/>
      <c r="AK4406" s="28"/>
    </row>
    <row r="4407" spans="1:37" ht="21" x14ac:dyDescent="0.15">
      <c r="A4407" s="28"/>
      <c r="B4407" s="28"/>
      <c r="Y4407" s="28" ph="1"/>
      <c r="AK4407" s="28"/>
    </row>
    <row r="4408" spans="1:37" ht="21" x14ac:dyDescent="0.15">
      <c r="A4408" s="28"/>
      <c r="B4408" s="28"/>
      <c r="Y4408" s="28" ph="1"/>
      <c r="AK4408" s="28"/>
    </row>
    <row r="4409" spans="1:37" ht="21" x14ac:dyDescent="0.15">
      <c r="A4409" s="28"/>
      <c r="B4409" s="28"/>
      <c r="Y4409" s="28" ph="1"/>
      <c r="AK4409" s="28"/>
    </row>
    <row r="4410" spans="1:37" ht="21" x14ac:dyDescent="0.15">
      <c r="A4410" s="28"/>
      <c r="B4410" s="28"/>
      <c r="Y4410" s="28" ph="1"/>
      <c r="AK4410" s="28"/>
    </row>
    <row r="4411" spans="1:37" ht="21" x14ac:dyDescent="0.15">
      <c r="A4411" s="28"/>
      <c r="B4411" s="28"/>
      <c r="Y4411" s="28" ph="1"/>
      <c r="AK4411" s="28"/>
    </row>
    <row r="4412" spans="1:37" ht="21" x14ac:dyDescent="0.15">
      <c r="A4412" s="28"/>
      <c r="B4412" s="28"/>
      <c r="Y4412" s="28" ph="1"/>
      <c r="AK4412" s="28"/>
    </row>
    <row r="4413" spans="1:37" ht="21" x14ac:dyDescent="0.15">
      <c r="A4413" s="28"/>
      <c r="B4413" s="28"/>
      <c r="Y4413" s="28" ph="1"/>
      <c r="AK4413" s="28"/>
    </row>
    <row r="4414" spans="1:37" ht="21" x14ac:dyDescent="0.15">
      <c r="A4414" s="28"/>
      <c r="B4414" s="28"/>
      <c r="Y4414" s="28" ph="1"/>
      <c r="AK4414" s="28"/>
    </row>
    <row r="4415" spans="1:37" ht="21" x14ac:dyDescent="0.15">
      <c r="A4415" s="28"/>
      <c r="B4415" s="28"/>
      <c r="Y4415" s="28" ph="1"/>
      <c r="AK4415" s="28"/>
    </row>
    <row r="4416" spans="1:37" ht="21" x14ac:dyDescent="0.15">
      <c r="A4416" s="28"/>
      <c r="B4416" s="28"/>
      <c r="Y4416" s="28" ph="1"/>
      <c r="AK4416" s="28"/>
    </row>
    <row r="4417" spans="1:37" ht="21" x14ac:dyDescent="0.15">
      <c r="A4417" s="28"/>
      <c r="B4417" s="28"/>
      <c r="Y4417" s="28" ph="1"/>
      <c r="AK4417" s="28"/>
    </row>
    <row r="4418" spans="1:37" ht="21" x14ac:dyDescent="0.15">
      <c r="A4418" s="28"/>
      <c r="B4418" s="28"/>
      <c r="Y4418" s="28" ph="1"/>
      <c r="AK4418" s="28"/>
    </row>
    <row r="4419" spans="1:37" ht="21" x14ac:dyDescent="0.15">
      <c r="A4419" s="28"/>
      <c r="B4419" s="28"/>
      <c r="Y4419" s="28" ph="1"/>
      <c r="AK4419" s="28"/>
    </row>
    <row r="4420" spans="1:37" ht="21" x14ac:dyDescent="0.15">
      <c r="A4420" s="28"/>
      <c r="B4420" s="28"/>
      <c r="Y4420" s="28" ph="1"/>
      <c r="AK4420" s="28"/>
    </row>
    <row r="4421" spans="1:37" ht="21" x14ac:dyDescent="0.15">
      <c r="A4421" s="28"/>
      <c r="B4421" s="28"/>
      <c r="Y4421" s="28" ph="1"/>
      <c r="AK4421" s="28"/>
    </row>
    <row r="4422" spans="1:37" ht="21" x14ac:dyDescent="0.15">
      <c r="A4422" s="28"/>
      <c r="B4422" s="28"/>
      <c r="Y4422" s="28" ph="1"/>
      <c r="AK4422" s="28"/>
    </row>
    <row r="4423" spans="1:37" ht="21" x14ac:dyDescent="0.15">
      <c r="A4423" s="28"/>
      <c r="B4423" s="28"/>
      <c r="Y4423" s="28" ph="1"/>
      <c r="AK4423" s="28"/>
    </row>
    <row r="4424" spans="1:37" ht="21" x14ac:dyDescent="0.15">
      <c r="A4424" s="28"/>
      <c r="B4424" s="28"/>
      <c r="Y4424" s="28" ph="1"/>
      <c r="AK4424" s="28"/>
    </row>
    <row r="4425" spans="1:37" ht="21" x14ac:dyDescent="0.15">
      <c r="A4425" s="28"/>
      <c r="B4425" s="28"/>
      <c r="Y4425" s="28" ph="1"/>
      <c r="AK4425" s="28"/>
    </row>
    <row r="4426" spans="1:37" ht="21" x14ac:dyDescent="0.15">
      <c r="A4426" s="28"/>
      <c r="B4426" s="28"/>
      <c r="Y4426" s="28" ph="1"/>
      <c r="AK4426" s="28"/>
    </row>
    <row r="4427" spans="1:37" ht="21" x14ac:dyDescent="0.15">
      <c r="A4427" s="28"/>
      <c r="B4427" s="28"/>
      <c r="Y4427" s="28" ph="1"/>
      <c r="AK4427" s="28"/>
    </row>
    <row r="4428" spans="1:37" ht="21" x14ac:dyDescent="0.15">
      <c r="A4428" s="28"/>
      <c r="B4428" s="28"/>
      <c r="Y4428" s="28" ph="1"/>
      <c r="AK4428" s="28"/>
    </row>
    <row r="4429" spans="1:37" ht="21" x14ac:dyDescent="0.15">
      <c r="A4429" s="28"/>
      <c r="B4429" s="28"/>
      <c r="Y4429" s="28" ph="1"/>
      <c r="AK4429" s="28"/>
    </row>
    <row r="4430" spans="1:37" ht="21" x14ac:dyDescent="0.15">
      <c r="A4430" s="28"/>
      <c r="B4430" s="28"/>
      <c r="Y4430" s="28" ph="1"/>
      <c r="AK4430" s="28"/>
    </row>
    <row r="4431" spans="1:37" ht="21" x14ac:dyDescent="0.15">
      <c r="A4431" s="28"/>
      <c r="B4431" s="28"/>
      <c r="Y4431" s="28" ph="1"/>
      <c r="AK4431" s="28"/>
    </row>
    <row r="4432" spans="1:37" ht="21" x14ac:dyDescent="0.15">
      <c r="A4432" s="28"/>
      <c r="B4432" s="28"/>
      <c r="Y4432" s="28" ph="1"/>
      <c r="AK4432" s="28"/>
    </row>
    <row r="4433" spans="1:37" ht="21" x14ac:dyDescent="0.15">
      <c r="A4433" s="28"/>
      <c r="B4433" s="28"/>
      <c r="Y4433" s="28" ph="1"/>
      <c r="AK4433" s="28"/>
    </row>
    <row r="4434" spans="1:37" ht="21" x14ac:dyDescent="0.15">
      <c r="A4434" s="28"/>
      <c r="B4434" s="28"/>
      <c r="Y4434" s="28" ph="1"/>
      <c r="AK4434" s="28"/>
    </row>
    <row r="4435" spans="1:37" ht="21" x14ac:dyDescent="0.15">
      <c r="A4435" s="28"/>
      <c r="B4435" s="28"/>
      <c r="Y4435" s="28" ph="1"/>
      <c r="AK4435" s="28"/>
    </row>
    <row r="4436" spans="1:37" ht="21" x14ac:dyDescent="0.15">
      <c r="A4436" s="28"/>
      <c r="B4436" s="28"/>
      <c r="Y4436" s="28" ph="1"/>
      <c r="AK4436" s="28"/>
    </row>
    <row r="4437" spans="1:37" ht="21" x14ac:dyDescent="0.15">
      <c r="A4437" s="28"/>
      <c r="B4437" s="28"/>
      <c r="Y4437" s="28" ph="1"/>
      <c r="AK4437" s="28"/>
    </row>
    <row r="4438" spans="1:37" ht="21" x14ac:dyDescent="0.15">
      <c r="A4438" s="28"/>
      <c r="B4438" s="28"/>
      <c r="Y4438" s="28" ph="1"/>
      <c r="AK4438" s="28"/>
    </row>
    <row r="4439" spans="1:37" ht="21" x14ac:dyDescent="0.15">
      <c r="A4439" s="28"/>
      <c r="B4439" s="28"/>
      <c r="Y4439" s="28" ph="1"/>
      <c r="AK4439" s="28"/>
    </row>
    <row r="4440" spans="1:37" ht="21" x14ac:dyDescent="0.15">
      <c r="A4440" s="28"/>
      <c r="B4440" s="28"/>
      <c r="Y4440" s="28" ph="1"/>
      <c r="AK4440" s="28"/>
    </row>
    <row r="4441" spans="1:37" ht="21" x14ac:dyDescent="0.15">
      <c r="A4441" s="28"/>
      <c r="B4441" s="28"/>
      <c r="Y4441" s="28" ph="1"/>
      <c r="AK4441" s="28"/>
    </row>
    <row r="4442" spans="1:37" ht="21" x14ac:dyDescent="0.15">
      <c r="A4442" s="28"/>
      <c r="B4442" s="28"/>
      <c r="Y4442" s="28" ph="1"/>
      <c r="AK4442" s="28"/>
    </row>
    <row r="4443" spans="1:37" ht="21" x14ac:dyDescent="0.15">
      <c r="A4443" s="28"/>
      <c r="B4443" s="28"/>
      <c r="Y4443" s="28" ph="1"/>
      <c r="AK4443" s="28"/>
    </row>
    <row r="4444" spans="1:37" ht="21" x14ac:dyDescent="0.15">
      <c r="A4444" s="28"/>
      <c r="B4444" s="28"/>
      <c r="Y4444" s="28" ph="1"/>
      <c r="AK4444" s="28"/>
    </row>
    <row r="4445" spans="1:37" ht="21" x14ac:dyDescent="0.15">
      <c r="A4445" s="28"/>
      <c r="B4445" s="28"/>
      <c r="Y4445" s="28" ph="1"/>
      <c r="AK4445" s="28"/>
    </row>
    <row r="4446" spans="1:37" ht="21" x14ac:dyDescent="0.15">
      <c r="A4446" s="28"/>
      <c r="B4446" s="28"/>
      <c r="Y4446" s="28" ph="1"/>
      <c r="AK4446" s="28"/>
    </row>
    <row r="4447" spans="1:37" ht="21" x14ac:dyDescent="0.15">
      <c r="A4447" s="28"/>
      <c r="B4447" s="28"/>
      <c r="Y4447" s="28" ph="1"/>
      <c r="AK4447" s="28"/>
    </row>
    <row r="4448" spans="1:37" ht="21" x14ac:dyDescent="0.15">
      <c r="A4448" s="28"/>
      <c r="B4448" s="28"/>
      <c r="Y4448" s="28" ph="1"/>
      <c r="AK4448" s="28"/>
    </row>
    <row r="4449" spans="1:37" ht="21" x14ac:dyDescent="0.15">
      <c r="A4449" s="28"/>
      <c r="B4449" s="28"/>
      <c r="Y4449" s="28" ph="1"/>
      <c r="AK4449" s="28"/>
    </row>
    <row r="4450" spans="1:37" ht="21" x14ac:dyDescent="0.15">
      <c r="A4450" s="28"/>
      <c r="B4450" s="28"/>
      <c r="Y4450" s="28" ph="1"/>
      <c r="AK4450" s="28"/>
    </row>
    <row r="4451" spans="1:37" ht="21" x14ac:dyDescent="0.15">
      <c r="A4451" s="28"/>
      <c r="B4451" s="28"/>
      <c r="Y4451" s="28" ph="1"/>
      <c r="AK4451" s="28"/>
    </row>
    <row r="4452" spans="1:37" ht="21" x14ac:dyDescent="0.15">
      <c r="A4452" s="28"/>
      <c r="B4452" s="28"/>
      <c r="Y4452" s="28" ph="1"/>
      <c r="AK4452" s="28"/>
    </row>
    <row r="4453" spans="1:37" ht="21" x14ac:dyDescent="0.15">
      <c r="A4453" s="28"/>
      <c r="B4453" s="28"/>
      <c r="Y4453" s="28" ph="1"/>
      <c r="AK4453" s="28"/>
    </row>
    <row r="4454" spans="1:37" ht="21" x14ac:dyDescent="0.15">
      <c r="A4454" s="28"/>
      <c r="B4454" s="28"/>
      <c r="Y4454" s="28" ph="1"/>
      <c r="AK4454" s="28"/>
    </row>
    <row r="4455" spans="1:37" ht="21" x14ac:dyDescent="0.15">
      <c r="A4455" s="28"/>
      <c r="B4455" s="28"/>
      <c r="Y4455" s="28" ph="1"/>
      <c r="AK4455" s="28"/>
    </row>
    <row r="4456" spans="1:37" ht="21" x14ac:dyDescent="0.15">
      <c r="A4456" s="28"/>
      <c r="B4456" s="28"/>
      <c r="Y4456" s="28" ph="1"/>
      <c r="AK4456" s="28"/>
    </row>
    <row r="4457" spans="1:37" ht="21" x14ac:dyDescent="0.15">
      <c r="A4457" s="28"/>
      <c r="B4457" s="28"/>
      <c r="Y4457" s="28" ph="1"/>
      <c r="AK4457" s="28"/>
    </row>
    <row r="4458" spans="1:37" ht="21" x14ac:dyDescent="0.15">
      <c r="A4458" s="28"/>
      <c r="B4458" s="28"/>
      <c r="Y4458" s="28" ph="1"/>
      <c r="AK4458" s="28"/>
    </row>
    <row r="4459" spans="1:37" ht="21" x14ac:dyDescent="0.15">
      <c r="A4459" s="28"/>
      <c r="B4459" s="28"/>
      <c r="Y4459" s="28" ph="1"/>
      <c r="AK4459" s="28"/>
    </row>
    <row r="4460" spans="1:37" ht="21" x14ac:dyDescent="0.15">
      <c r="A4460" s="28"/>
      <c r="B4460" s="28"/>
      <c r="Y4460" s="28" ph="1"/>
      <c r="AK4460" s="28"/>
    </row>
    <row r="4461" spans="1:37" ht="21" x14ac:dyDescent="0.15">
      <c r="A4461" s="28"/>
      <c r="B4461" s="28"/>
      <c r="Y4461" s="28" ph="1"/>
      <c r="AK4461" s="28"/>
    </row>
    <row r="4462" spans="1:37" ht="21" x14ac:dyDescent="0.15">
      <c r="A4462" s="28"/>
      <c r="B4462" s="28"/>
      <c r="Y4462" s="28" ph="1"/>
      <c r="AK4462" s="28"/>
    </row>
    <row r="4463" spans="1:37" ht="21" x14ac:dyDescent="0.15">
      <c r="A4463" s="28"/>
      <c r="B4463" s="28"/>
      <c r="Y4463" s="28" ph="1"/>
      <c r="AK4463" s="28"/>
    </row>
    <row r="4464" spans="1:37" ht="21" x14ac:dyDescent="0.15">
      <c r="A4464" s="28"/>
      <c r="B4464" s="28"/>
      <c r="Y4464" s="28" ph="1"/>
      <c r="AK4464" s="28"/>
    </row>
    <row r="4465" spans="1:37" ht="21" x14ac:dyDescent="0.15">
      <c r="A4465" s="28"/>
      <c r="B4465" s="28"/>
      <c r="Y4465" s="28" ph="1"/>
      <c r="AK4465" s="28"/>
    </row>
    <row r="4466" spans="1:37" ht="21" x14ac:dyDescent="0.15">
      <c r="A4466" s="28"/>
      <c r="B4466" s="28"/>
      <c r="Y4466" s="28" ph="1"/>
      <c r="AK4466" s="28"/>
    </row>
    <row r="4467" spans="1:37" ht="21" x14ac:dyDescent="0.15">
      <c r="A4467" s="28"/>
      <c r="B4467" s="28"/>
      <c r="Y4467" s="28" ph="1"/>
      <c r="AK4467" s="28"/>
    </row>
    <row r="4468" spans="1:37" ht="21" x14ac:dyDescent="0.15">
      <c r="A4468" s="28"/>
      <c r="B4468" s="28"/>
      <c r="Y4468" s="28" ph="1"/>
      <c r="AK4468" s="28"/>
    </row>
    <row r="4469" spans="1:37" ht="21" x14ac:dyDescent="0.15">
      <c r="A4469" s="28"/>
      <c r="B4469" s="28"/>
      <c r="Y4469" s="28" ph="1"/>
      <c r="AK4469" s="28"/>
    </row>
    <row r="4470" spans="1:37" ht="21" x14ac:dyDescent="0.15">
      <c r="A4470" s="28"/>
      <c r="B4470" s="28"/>
      <c r="Y4470" s="28" ph="1"/>
      <c r="AK4470" s="28"/>
    </row>
    <row r="4471" spans="1:37" ht="21" x14ac:dyDescent="0.15">
      <c r="A4471" s="28"/>
      <c r="B4471" s="28"/>
      <c r="Y4471" s="28" ph="1"/>
      <c r="AK4471" s="28"/>
    </row>
    <row r="4472" spans="1:37" ht="21" x14ac:dyDescent="0.15">
      <c r="A4472" s="28"/>
      <c r="B4472" s="28"/>
      <c r="Y4472" s="28" ph="1"/>
      <c r="AK4472" s="28"/>
    </row>
    <row r="4473" spans="1:37" ht="21" x14ac:dyDescent="0.15">
      <c r="A4473" s="28"/>
      <c r="B4473" s="28"/>
      <c r="Y4473" s="28" ph="1"/>
      <c r="AK4473" s="28"/>
    </row>
    <row r="4474" spans="1:37" ht="21" x14ac:dyDescent="0.15">
      <c r="A4474" s="28"/>
      <c r="B4474" s="28"/>
      <c r="Y4474" s="28" ph="1"/>
      <c r="AK4474" s="28"/>
    </row>
    <row r="4475" spans="1:37" ht="21" x14ac:dyDescent="0.15">
      <c r="A4475" s="28"/>
      <c r="B4475" s="28"/>
      <c r="Y4475" s="28" ph="1"/>
      <c r="AK4475" s="28"/>
    </row>
    <row r="4476" spans="1:37" ht="21" x14ac:dyDescent="0.15">
      <c r="A4476" s="28"/>
      <c r="B4476" s="28"/>
      <c r="Y4476" s="28" ph="1"/>
      <c r="AK4476" s="28"/>
    </row>
    <row r="4477" spans="1:37" ht="21" x14ac:dyDescent="0.15">
      <c r="A4477" s="28"/>
      <c r="B4477" s="28"/>
      <c r="Y4477" s="28" ph="1"/>
      <c r="AK4477" s="28"/>
    </row>
    <row r="4478" spans="1:37" ht="21" x14ac:dyDescent="0.15">
      <c r="A4478" s="28"/>
      <c r="B4478" s="28"/>
      <c r="Y4478" s="28" ph="1"/>
      <c r="AK4478" s="28"/>
    </row>
    <row r="4479" spans="1:37" ht="21" x14ac:dyDescent="0.15">
      <c r="A4479" s="28"/>
      <c r="B4479" s="28"/>
      <c r="Y4479" s="28" ph="1"/>
      <c r="AK4479" s="28"/>
    </row>
    <row r="4480" spans="1:37" ht="21" x14ac:dyDescent="0.15">
      <c r="A4480" s="28"/>
      <c r="B4480" s="28"/>
      <c r="Y4480" s="28" ph="1"/>
      <c r="AK4480" s="28"/>
    </row>
    <row r="4481" spans="1:37" ht="21" x14ac:dyDescent="0.15">
      <c r="A4481" s="28"/>
      <c r="B4481" s="28"/>
      <c r="Y4481" s="28" ph="1"/>
      <c r="AK4481" s="28"/>
    </row>
    <row r="4482" spans="1:37" ht="21" x14ac:dyDescent="0.15">
      <c r="A4482" s="28"/>
      <c r="B4482" s="28"/>
      <c r="Y4482" s="28" ph="1"/>
      <c r="AK4482" s="28"/>
    </row>
    <row r="4483" spans="1:37" ht="21" x14ac:dyDescent="0.15">
      <c r="A4483" s="28"/>
      <c r="B4483" s="28"/>
      <c r="Y4483" s="28" ph="1"/>
      <c r="AK4483" s="28"/>
    </row>
    <row r="4484" spans="1:37" ht="21" x14ac:dyDescent="0.15">
      <c r="A4484" s="28"/>
      <c r="B4484" s="28"/>
      <c r="Y4484" s="28" ph="1"/>
      <c r="AK4484" s="28"/>
    </row>
    <row r="4485" spans="1:37" ht="21" x14ac:dyDescent="0.15">
      <c r="A4485" s="28"/>
      <c r="B4485" s="28"/>
      <c r="Y4485" s="28" ph="1"/>
      <c r="AK4485" s="28"/>
    </row>
    <row r="4486" spans="1:37" ht="21" x14ac:dyDescent="0.15">
      <c r="A4486" s="28"/>
      <c r="B4486" s="28"/>
      <c r="Y4486" s="28" ph="1"/>
      <c r="AK4486" s="28"/>
    </row>
    <row r="4487" spans="1:37" ht="21" x14ac:dyDescent="0.15">
      <c r="A4487" s="28"/>
      <c r="B4487" s="28"/>
      <c r="Y4487" s="28" ph="1"/>
      <c r="AK4487" s="28"/>
    </row>
    <row r="4488" spans="1:37" ht="21" x14ac:dyDescent="0.15">
      <c r="A4488" s="28"/>
      <c r="B4488" s="28"/>
      <c r="Y4488" s="28" ph="1"/>
      <c r="AK4488" s="28"/>
    </row>
    <row r="4489" spans="1:37" ht="21" x14ac:dyDescent="0.15">
      <c r="A4489" s="28"/>
      <c r="B4489" s="28"/>
      <c r="Y4489" s="28" ph="1"/>
      <c r="AK4489" s="28"/>
    </row>
    <row r="4490" spans="1:37" ht="21" x14ac:dyDescent="0.15">
      <c r="A4490" s="28"/>
      <c r="B4490" s="28"/>
      <c r="Y4490" s="28" ph="1"/>
      <c r="AK4490" s="28"/>
    </row>
    <row r="4491" spans="1:37" ht="21" x14ac:dyDescent="0.15">
      <c r="A4491" s="28"/>
      <c r="B4491" s="28"/>
      <c r="Y4491" s="28" ph="1"/>
      <c r="AK4491" s="28"/>
    </row>
    <row r="4492" spans="1:37" ht="21" x14ac:dyDescent="0.15">
      <c r="A4492" s="28"/>
      <c r="B4492" s="28"/>
      <c r="Y4492" s="28" ph="1"/>
      <c r="AK4492" s="28"/>
    </row>
    <row r="4493" spans="1:37" ht="21" x14ac:dyDescent="0.15">
      <c r="A4493" s="28"/>
      <c r="B4493" s="28"/>
      <c r="Y4493" s="28" ph="1"/>
      <c r="AK4493" s="28"/>
    </row>
    <row r="4494" spans="1:37" ht="21" x14ac:dyDescent="0.15">
      <c r="A4494" s="28"/>
      <c r="B4494" s="28"/>
      <c r="Y4494" s="28" ph="1"/>
      <c r="AK4494" s="28"/>
    </row>
    <row r="4495" spans="1:37" ht="21" x14ac:dyDescent="0.15">
      <c r="A4495" s="28"/>
      <c r="B4495" s="28"/>
      <c r="Y4495" s="28" ph="1"/>
      <c r="AK4495" s="28"/>
    </row>
    <row r="4496" spans="1:37" ht="21" x14ac:dyDescent="0.15">
      <c r="A4496" s="28"/>
      <c r="B4496" s="28"/>
      <c r="Y4496" s="28" ph="1"/>
      <c r="AK4496" s="28"/>
    </row>
    <row r="4497" spans="1:37" ht="21" x14ac:dyDescent="0.15">
      <c r="A4497" s="28"/>
      <c r="B4497" s="28"/>
      <c r="Y4497" s="28" ph="1"/>
      <c r="AK4497" s="28"/>
    </row>
    <row r="4498" spans="1:37" ht="21" x14ac:dyDescent="0.15">
      <c r="A4498" s="28"/>
      <c r="B4498" s="28"/>
      <c r="Y4498" s="28" ph="1"/>
      <c r="AK4498" s="28"/>
    </row>
    <row r="4499" spans="1:37" ht="21" x14ac:dyDescent="0.15">
      <c r="A4499" s="28"/>
      <c r="B4499" s="28"/>
      <c r="Y4499" s="28" ph="1"/>
      <c r="AK4499" s="28"/>
    </row>
    <row r="4500" spans="1:37" ht="21" x14ac:dyDescent="0.15">
      <c r="A4500" s="28"/>
      <c r="B4500" s="28"/>
      <c r="Y4500" s="28" ph="1"/>
      <c r="AK4500" s="28"/>
    </row>
    <row r="4501" spans="1:37" ht="21" x14ac:dyDescent="0.15">
      <c r="A4501" s="28"/>
      <c r="B4501" s="28"/>
      <c r="Y4501" s="28" ph="1"/>
      <c r="AK4501" s="28"/>
    </row>
    <row r="4502" spans="1:37" ht="21" x14ac:dyDescent="0.15">
      <c r="A4502" s="28"/>
      <c r="B4502" s="28"/>
      <c r="Y4502" s="28" ph="1"/>
      <c r="AK4502" s="28"/>
    </row>
    <row r="4503" spans="1:37" ht="21" x14ac:dyDescent="0.15">
      <c r="A4503" s="28"/>
      <c r="B4503" s="28"/>
      <c r="Y4503" s="28" ph="1"/>
      <c r="AK4503" s="28"/>
    </row>
    <row r="4504" spans="1:37" ht="21" x14ac:dyDescent="0.15">
      <c r="A4504" s="28"/>
      <c r="B4504" s="28"/>
      <c r="Y4504" s="28" ph="1"/>
      <c r="AK4504" s="28"/>
    </row>
    <row r="4505" spans="1:37" ht="21" x14ac:dyDescent="0.15">
      <c r="A4505" s="28"/>
      <c r="B4505" s="28"/>
      <c r="Y4505" s="28" ph="1"/>
      <c r="AK4505" s="28"/>
    </row>
    <row r="4506" spans="1:37" ht="21" x14ac:dyDescent="0.15">
      <c r="A4506" s="28"/>
      <c r="B4506" s="28"/>
      <c r="Y4506" s="28" ph="1"/>
      <c r="AK4506" s="28"/>
    </row>
    <row r="4507" spans="1:37" ht="21" x14ac:dyDescent="0.15">
      <c r="A4507" s="28"/>
      <c r="B4507" s="28"/>
      <c r="Y4507" s="28" ph="1"/>
      <c r="AK4507" s="28"/>
    </row>
    <row r="4508" spans="1:37" ht="21" x14ac:dyDescent="0.15">
      <c r="A4508" s="28"/>
      <c r="B4508" s="28"/>
      <c r="Y4508" s="28" ph="1"/>
      <c r="AK4508" s="28"/>
    </row>
    <row r="4509" spans="1:37" ht="21" x14ac:dyDescent="0.15">
      <c r="A4509" s="28"/>
      <c r="B4509" s="28"/>
      <c r="Y4509" s="28" ph="1"/>
      <c r="AK4509" s="28"/>
    </row>
    <row r="4510" spans="1:37" ht="21" x14ac:dyDescent="0.15">
      <c r="A4510" s="28"/>
      <c r="B4510" s="28"/>
      <c r="Y4510" s="28" ph="1"/>
      <c r="AK4510" s="28"/>
    </row>
    <row r="4511" spans="1:37" ht="21" x14ac:dyDescent="0.15">
      <c r="A4511" s="28"/>
      <c r="B4511" s="28"/>
      <c r="Y4511" s="28" ph="1"/>
      <c r="AK4511" s="28"/>
    </row>
    <row r="4512" spans="1:37" ht="21" x14ac:dyDescent="0.15">
      <c r="A4512" s="28"/>
      <c r="B4512" s="28"/>
      <c r="Y4512" s="28" ph="1"/>
      <c r="AK4512" s="28"/>
    </row>
    <row r="4513" spans="1:37" ht="21" x14ac:dyDescent="0.15">
      <c r="A4513" s="28"/>
      <c r="B4513" s="28"/>
      <c r="Y4513" s="28" ph="1"/>
      <c r="AK4513" s="28"/>
    </row>
    <row r="4514" spans="1:37" ht="21" x14ac:dyDescent="0.15">
      <c r="A4514" s="28"/>
      <c r="B4514" s="28"/>
      <c r="Y4514" s="28" ph="1"/>
      <c r="AK4514" s="28"/>
    </row>
    <row r="4515" spans="1:37" ht="21" x14ac:dyDescent="0.15">
      <c r="A4515" s="28"/>
      <c r="B4515" s="28"/>
      <c r="Y4515" s="28" ph="1"/>
      <c r="AK4515" s="28"/>
    </row>
    <row r="4516" spans="1:37" ht="21" x14ac:dyDescent="0.15">
      <c r="A4516" s="28"/>
      <c r="B4516" s="28"/>
      <c r="Y4516" s="28" ph="1"/>
      <c r="AK4516" s="28"/>
    </row>
    <row r="4517" spans="1:37" ht="21" x14ac:dyDescent="0.15">
      <c r="A4517" s="28"/>
      <c r="B4517" s="28"/>
      <c r="Y4517" s="28" ph="1"/>
      <c r="AK4517" s="28"/>
    </row>
    <row r="4518" spans="1:37" ht="21" x14ac:dyDescent="0.15">
      <c r="A4518" s="28"/>
      <c r="B4518" s="28"/>
      <c r="Y4518" s="28" ph="1"/>
      <c r="AK4518" s="28"/>
    </row>
    <row r="4519" spans="1:37" ht="21" x14ac:dyDescent="0.15">
      <c r="A4519" s="28"/>
      <c r="B4519" s="28"/>
      <c r="Y4519" s="28" ph="1"/>
      <c r="AK4519" s="28"/>
    </row>
    <row r="4520" spans="1:37" ht="21" x14ac:dyDescent="0.15">
      <c r="A4520" s="28"/>
      <c r="B4520" s="28"/>
      <c r="Y4520" s="28" ph="1"/>
      <c r="AK4520" s="28"/>
    </row>
    <row r="4521" spans="1:37" ht="21" x14ac:dyDescent="0.15">
      <c r="A4521" s="28"/>
      <c r="B4521" s="28"/>
      <c r="Y4521" s="28" ph="1"/>
      <c r="AK4521" s="28"/>
    </row>
    <row r="4522" spans="1:37" ht="21" x14ac:dyDescent="0.15">
      <c r="A4522" s="28"/>
      <c r="B4522" s="28"/>
      <c r="Y4522" s="28" ph="1"/>
      <c r="AK4522" s="28"/>
    </row>
    <row r="4523" spans="1:37" ht="21" x14ac:dyDescent="0.15">
      <c r="A4523" s="28"/>
      <c r="B4523" s="28"/>
      <c r="Y4523" s="28" ph="1"/>
      <c r="AK4523" s="28"/>
    </row>
    <row r="4524" spans="1:37" ht="21" x14ac:dyDescent="0.15">
      <c r="A4524" s="28"/>
      <c r="B4524" s="28"/>
      <c r="Y4524" s="28" ph="1"/>
      <c r="AK4524" s="28"/>
    </row>
    <row r="4525" spans="1:37" ht="21" x14ac:dyDescent="0.15">
      <c r="A4525" s="28"/>
      <c r="B4525" s="28"/>
      <c r="Y4525" s="28" ph="1"/>
      <c r="AK4525" s="28"/>
    </row>
    <row r="4526" spans="1:37" ht="21" x14ac:dyDescent="0.15">
      <c r="A4526" s="28"/>
      <c r="B4526" s="28"/>
      <c r="Y4526" s="28" ph="1"/>
      <c r="AK4526" s="28"/>
    </row>
    <row r="4527" spans="1:37" ht="21" x14ac:dyDescent="0.15">
      <c r="A4527" s="28"/>
      <c r="B4527" s="28"/>
      <c r="Y4527" s="28" ph="1"/>
      <c r="AK4527" s="28"/>
    </row>
    <row r="4528" spans="1:37" ht="21" x14ac:dyDescent="0.15">
      <c r="A4528" s="28"/>
      <c r="B4528" s="28"/>
      <c r="Y4528" s="28" ph="1"/>
      <c r="AK4528" s="28"/>
    </row>
    <row r="4529" spans="1:37" ht="21" x14ac:dyDescent="0.15">
      <c r="A4529" s="28"/>
      <c r="B4529" s="28"/>
      <c r="Y4529" s="28" ph="1"/>
      <c r="AK4529" s="28"/>
    </row>
    <row r="4530" spans="1:37" ht="21" x14ac:dyDescent="0.15">
      <c r="A4530" s="28"/>
      <c r="B4530" s="28"/>
      <c r="Y4530" s="28" ph="1"/>
      <c r="AK4530" s="28"/>
    </row>
    <row r="4531" spans="1:37" ht="21" x14ac:dyDescent="0.15">
      <c r="A4531" s="28"/>
      <c r="B4531" s="28"/>
      <c r="Y4531" s="28" ph="1"/>
      <c r="AK4531" s="28"/>
    </row>
    <row r="4532" spans="1:37" ht="21" x14ac:dyDescent="0.15">
      <c r="A4532" s="28"/>
      <c r="B4532" s="28"/>
      <c r="Y4532" s="28" ph="1"/>
      <c r="AK4532" s="28"/>
    </row>
    <row r="4533" spans="1:37" ht="21" x14ac:dyDescent="0.15">
      <c r="A4533" s="28"/>
      <c r="B4533" s="28"/>
      <c r="Y4533" s="28" ph="1"/>
      <c r="AK4533" s="28"/>
    </row>
    <row r="4534" spans="1:37" ht="21" x14ac:dyDescent="0.15">
      <c r="A4534" s="28"/>
      <c r="B4534" s="28"/>
      <c r="Y4534" s="28" ph="1"/>
      <c r="AK4534" s="28"/>
    </row>
    <row r="4535" spans="1:37" ht="21" x14ac:dyDescent="0.15">
      <c r="A4535" s="28"/>
      <c r="B4535" s="28"/>
      <c r="Y4535" s="28" ph="1"/>
      <c r="AK4535" s="28"/>
    </row>
    <row r="4536" spans="1:37" ht="21" x14ac:dyDescent="0.15">
      <c r="A4536" s="28"/>
      <c r="B4536" s="28"/>
      <c r="Y4536" s="28" ph="1"/>
      <c r="AK4536" s="28"/>
    </row>
    <row r="4537" spans="1:37" ht="21" x14ac:dyDescent="0.15">
      <c r="A4537" s="28"/>
      <c r="B4537" s="28"/>
      <c r="Y4537" s="28" ph="1"/>
      <c r="AK4537" s="28"/>
    </row>
    <row r="4538" spans="1:37" ht="21" x14ac:dyDescent="0.15">
      <c r="A4538" s="28"/>
      <c r="B4538" s="28"/>
      <c r="Y4538" s="28" ph="1"/>
      <c r="AK4538" s="28"/>
    </row>
    <row r="4539" spans="1:37" ht="21" x14ac:dyDescent="0.15">
      <c r="A4539" s="28"/>
      <c r="B4539" s="28"/>
      <c r="Y4539" s="28" ph="1"/>
      <c r="AK4539" s="28"/>
    </row>
    <row r="4540" spans="1:37" ht="21" x14ac:dyDescent="0.15">
      <c r="A4540" s="28"/>
      <c r="B4540" s="28"/>
      <c r="Y4540" s="28" ph="1"/>
      <c r="AK4540" s="28"/>
    </row>
    <row r="4541" spans="1:37" ht="21" x14ac:dyDescent="0.15">
      <c r="A4541" s="28"/>
      <c r="B4541" s="28"/>
      <c r="Y4541" s="28" ph="1"/>
      <c r="AK4541" s="28"/>
    </row>
    <row r="4542" spans="1:37" ht="21" x14ac:dyDescent="0.15">
      <c r="A4542" s="28"/>
      <c r="B4542" s="28"/>
      <c r="Y4542" s="28" ph="1"/>
      <c r="AK4542" s="28"/>
    </row>
    <row r="4543" spans="1:37" ht="21" x14ac:dyDescent="0.15">
      <c r="A4543" s="28"/>
      <c r="B4543" s="28"/>
      <c r="Y4543" s="28" ph="1"/>
      <c r="AK4543" s="28"/>
    </row>
    <row r="4544" spans="1:37" ht="21" x14ac:dyDescent="0.15">
      <c r="A4544" s="28"/>
      <c r="B4544" s="28"/>
      <c r="Y4544" s="28" ph="1"/>
      <c r="AK4544" s="28"/>
    </row>
    <row r="4545" spans="1:37" ht="21" x14ac:dyDescent="0.15">
      <c r="A4545" s="28"/>
      <c r="B4545" s="28"/>
      <c r="Y4545" s="28" ph="1"/>
      <c r="AK4545" s="28"/>
    </row>
    <row r="4546" spans="1:37" ht="21" x14ac:dyDescent="0.15">
      <c r="A4546" s="28"/>
      <c r="B4546" s="28"/>
      <c r="Y4546" s="28" ph="1"/>
      <c r="AK4546" s="28"/>
    </row>
    <row r="4547" spans="1:37" ht="21" x14ac:dyDescent="0.15">
      <c r="A4547" s="28"/>
      <c r="B4547" s="28"/>
      <c r="Y4547" s="28" ph="1"/>
      <c r="AK4547" s="28"/>
    </row>
    <row r="4548" spans="1:37" ht="21" x14ac:dyDescent="0.15">
      <c r="A4548" s="28"/>
      <c r="B4548" s="28"/>
      <c r="Y4548" s="28" ph="1"/>
      <c r="AK4548" s="28"/>
    </row>
    <row r="4549" spans="1:37" ht="21" x14ac:dyDescent="0.15">
      <c r="A4549" s="28"/>
      <c r="B4549" s="28"/>
      <c r="Y4549" s="28" ph="1"/>
      <c r="AK4549" s="28"/>
    </row>
    <row r="4550" spans="1:37" ht="21" x14ac:dyDescent="0.15">
      <c r="A4550" s="28"/>
      <c r="B4550" s="28"/>
      <c r="Y4550" s="28" ph="1"/>
      <c r="AK4550" s="28"/>
    </row>
    <row r="4551" spans="1:37" ht="21" x14ac:dyDescent="0.15">
      <c r="A4551" s="28"/>
      <c r="B4551" s="28"/>
      <c r="Y4551" s="28" ph="1"/>
      <c r="AK4551" s="28"/>
    </row>
    <row r="4552" spans="1:37" ht="21" x14ac:dyDescent="0.15">
      <c r="A4552" s="28"/>
      <c r="B4552" s="28"/>
      <c r="Y4552" s="28" ph="1"/>
      <c r="AK4552" s="28"/>
    </row>
    <row r="4553" spans="1:37" ht="21" x14ac:dyDescent="0.15">
      <c r="A4553" s="28"/>
      <c r="B4553" s="28"/>
      <c r="Y4553" s="28" ph="1"/>
      <c r="AK4553" s="28"/>
    </row>
    <row r="4554" spans="1:37" ht="21" x14ac:dyDescent="0.15">
      <c r="A4554" s="28"/>
      <c r="B4554" s="28"/>
      <c r="Y4554" s="28" ph="1"/>
      <c r="AK4554" s="28"/>
    </row>
    <row r="4555" spans="1:37" ht="21" x14ac:dyDescent="0.15">
      <c r="A4555" s="28"/>
      <c r="B4555" s="28"/>
      <c r="Y4555" s="28" ph="1"/>
      <c r="AK4555" s="28"/>
    </row>
    <row r="4556" spans="1:37" ht="21" x14ac:dyDescent="0.15">
      <c r="A4556" s="28"/>
      <c r="B4556" s="28"/>
      <c r="Y4556" s="28" ph="1"/>
      <c r="AK4556" s="28"/>
    </row>
    <row r="4557" spans="1:37" ht="21" x14ac:dyDescent="0.15">
      <c r="A4557" s="28"/>
      <c r="B4557" s="28"/>
      <c r="Y4557" s="28" ph="1"/>
      <c r="AK4557" s="28"/>
    </row>
    <row r="4558" spans="1:37" ht="21" x14ac:dyDescent="0.15">
      <c r="A4558" s="28"/>
      <c r="B4558" s="28"/>
      <c r="Y4558" s="28" ph="1"/>
      <c r="AK4558" s="28"/>
    </row>
    <row r="4559" spans="1:37" ht="21" x14ac:dyDescent="0.15">
      <c r="A4559" s="28"/>
      <c r="B4559" s="28"/>
      <c r="Y4559" s="28" ph="1"/>
      <c r="AK4559" s="28"/>
    </row>
    <row r="4560" spans="1:37" ht="21" x14ac:dyDescent="0.15">
      <c r="A4560" s="28"/>
      <c r="B4560" s="28"/>
      <c r="Y4560" s="28" ph="1"/>
      <c r="AK4560" s="28"/>
    </row>
    <row r="4561" spans="1:37" ht="21" x14ac:dyDescent="0.15">
      <c r="A4561" s="28"/>
      <c r="B4561" s="28"/>
      <c r="Y4561" s="28" ph="1"/>
      <c r="AK4561" s="28"/>
    </row>
    <row r="4562" spans="1:37" ht="21" x14ac:dyDescent="0.15">
      <c r="A4562" s="28"/>
      <c r="B4562" s="28"/>
      <c r="Y4562" s="28" ph="1"/>
      <c r="AK4562" s="28"/>
    </row>
    <row r="4563" spans="1:37" ht="21" x14ac:dyDescent="0.15">
      <c r="A4563" s="28"/>
      <c r="B4563" s="28"/>
      <c r="Y4563" s="28" ph="1"/>
      <c r="AK4563" s="28"/>
    </row>
    <row r="4564" spans="1:37" ht="21" x14ac:dyDescent="0.15">
      <c r="A4564" s="28"/>
      <c r="B4564" s="28"/>
      <c r="Y4564" s="28" ph="1"/>
      <c r="AK4564" s="28"/>
    </row>
    <row r="4565" spans="1:37" ht="21" x14ac:dyDescent="0.15">
      <c r="A4565" s="28"/>
      <c r="B4565" s="28"/>
      <c r="Y4565" s="28" ph="1"/>
      <c r="AK4565" s="28"/>
    </row>
    <row r="4566" spans="1:37" ht="21" x14ac:dyDescent="0.15">
      <c r="A4566" s="28"/>
      <c r="B4566" s="28"/>
      <c r="Y4566" s="28" ph="1"/>
      <c r="AK4566" s="28"/>
    </row>
    <row r="4567" spans="1:37" ht="21" x14ac:dyDescent="0.15">
      <c r="A4567" s="28"/>
      <c r="B4567" s="28"/>
      <c r="Y4567" s="28" ph="1"/>
      <c r="AK4567" s="28"/>
    </row>
    <row r="4568" spans="1:37" ht="21" x14ac:dyDescent="0.15">
      <c r="A4568" s="28"/>
      <c r="B4568" s="28"/>
      <c r="Y4568" s="28" ph="1"/>
      <c r="AK4568" s="28"/>
    </row>
    <row r="4569" spans="1:37" ht="21" x14ac:dyDescent="0.15">
      <c r="A4569" s="28"/>
      <c r="B4569" s="28"/>
      <c r="Y4569" s="28" ph="1"/>
      <c r="AK4569" s="28"/>
    </row>
    <row r="4570" spans="1:37" ht="21" x14ac:dyDescent="0.15">
      <c r="A4570" s="28"/>
      <c r="B4570" s="28"/>
      <c r="Y4570" s="28" ph="1"/>
      <c r="AK4570" s="28"/>
    </row>
    <row r="4571" spans="1:37" ht="21" x14ac:dyDescent="0.15">
      <c r="A4571" s="28"/>
      <c r="B4571" s="28"/>
      <c r="Y4571" s="28" ph="1"/>
      <c r="AK4571" s="28"/>
    </row>
    <row r="4572" spans="1:37" ht="21" x14ac:dyDescent="0.15">
      <c r="A4572" s="28"/>
      <c r="B4572" s="28"/>
      <c r="Y4572" s="28" ph="1"/>
      <c r="AK4572" s="28"/>
    </row>
    <row r="4573" spans="1:37" ht="21" x14ac:dyDescent="0.15">
      <c r="A4573" s="28"/>
      <c r="B4573" s="28"/>
      <c r="Y4573" s="28" ph="1"/>
      <c r="AK4573" s="28"/>
    </row>
    <row r="4574" spans="1:37" ht="21" x14ac:dyDescent="0.15">
      <c r="A4574" s="28"/>
      <c r="B4574" s="28"/>
      <c r="Y4574" s="28" ph="1"/>
      <c r="AK4574" s="28"/>
    </row>
    <row r="4575" spans="1:37" ht="21" x14ac:dyDescent="0.15">
      <c r="A4575" s="28"/>
      <c r="B4575" s="28"/>
      <c r="Y4575" s="28" ph="1"/>
      <c r="AK4575" s="28"/>
    </row>
    <row r="4576" spans="1:37" ht="21" x14ac:dyDescent="0.15">
      <c r="A4576" s="28"/>
      <c r="B4576" s="28"/>
      <c r="Y4576" s="28" ph="1"/>
      <c r="AK4576" s="28"/>
    </row>
    <row r="4577" spans="1:37" ht="21" x14ac:dyDescent="0.15">
      <c r="A4577" s="28"/>
      <c r="B4577" s="28"/>
      <c r="Y4577" s="28" ph="1"/>
      <c r="AK4577" s="28"/>
    </row>
    <row r="4578" spans="1:37" ht="21" x14ac:dyDescent="0.15">
      <c r="A4578" s="28"/>
      <c r="B4578" s="28"/>
      <c r="Y4578" s="28" ph="1"/>
      <c r="AK4578" s="28"/>
    </row>
    <row r="4579" spans="1:37" ht="21" x14ac:dyDescent="0.15">
      <c r="A4579" s="28"/>
      <c r="B4579" s="28"/>
      <c r="Y4579" s="28" ph="1"/>
      <c r="AK4579" s="28"/>
    </row>
    <row r="4580" spans="1:37" ht="21" x14ac:dyDescent="0.15">
      <c r="A4580" s="28"/>
      <c r="B4580" s="28"/>
      <c r="Y4580" s="28" ph="1"/>
      <c r="AK4580" s="28"/>
    </row>
    <row r="4581" spans="1:37" ht="21" x14ac:dyDescent="0.15">
      <c r="A4581" s="28"/>
      <c r="B4581" s="28"/>
      <c r="Y4581" s="28" ph="1"/>
      <c r="AK4581" s="28"/>
    </row>
    <row r="4582" spans="1:37" ht="21" x14ac:dyDescent="0.15">
      <c r="A4582" s="28"/>
      <c r="B4582" s="28"/>
      <c r="Y4582" s="28" ph="1"/>
      <c r="AK4582" s="28"/>
    </row>
    <row r="4583" spans="1:37" ht="21" x14ac:dyDescent="0.15">
      <c r="A4583" s="28"/>
      <c r="B4583" s="28"/>
      <c r="Y4583" s="28" ph="1"/>
      <c r="AK4583" s="28"/>
    </row>
    <row r="4584" spans="1:37" ht="21" x14ac:dyDescent="0.15">
      <c r="A4584" s="28"/>
      <c r="B4584" s="28"/>
      <c r="Y4584" s="28" ph="1"/>
      <c r="AK4584" s="28"/>
    </row>
    <row r="4585" spans="1:37" ht="21" x14ac:dyDescent="0.15">
      <c r="A4585" s="28"/>
      <c r="B4585" s="28"/>
      <c r="Y4585" s="28" ph="1"/>
      <c r="AK4585" s="28"/>
    </row>
    <row r="4586" spans="1:37" ht="21" x14ac:dyDescent="0.15">
      <c r="A4586" s="28"/>
      <c r="B4586" s="28"/>
      <c r="Y4586" s="28" ph="1"/>
      <c r="AK4586" s="28"/>
    </row>
    <row r="4587" spans="1:37" ht="21" x14ac:dyDescent="0.15">
      <c r="A4587" s="28"/>
      <c r="B4587" s="28"/>
      <c r="Y4587" s="28" ph="1"/>
      <c r="AK4587" s="28"/>
    </row>
    <row r="4588" spans="1:37" ht="21" x14ac:dyDescent="0.15">
      <c r="A4588" s="28"/>
      <c r="B4588" s="28"/>
      <c r="Y4588" s="28" ph="1"/>
      <c r="AK4588" s="28"/>
    </row>
    <row r="4589" spans="1:37" ht="21" x14ac:dyDescent="0.15">
      <c r="A4589" s="28"/>
      <c r="B4589" s="28"/>
      <c r="Y4589" s="28" ph="1"/>
      <c r="AK4589" s="28"/>
    </row>
    <row r="4590" spans="1:37" ht="21" x14ac:dyDescent="0.15">
      <c r="A4590" s="28"/>
      <c r="B4590" s="28"/>
      <c r="Y4590" s="28" ph="1"/>
      <c r="AK4590" s="28"/>
    </row>
    <row r="4591" spans="1:37" ht="21" x14ac:dyDescent="0.15">
      <c r="A4591" s="28"/>
      <c r="B4591" s="28"/>
      <c r="Y4591" s="28" ph="1"/>
      <c r="AK4591" s="28"/>
    </row>
    <row r="4592" spans="1:37" ht="21" x14ac:dyDescent="0.15">
      <c r="A4592" s="28"/>
      <c r="B4592" s="28"/>
      <c r="Y4592" s="28" ph="1"/>
      <c r="AK4592" s="28"/>
    </row>
    <row r="4593" spans="1:37" ht="21" x14ac:dyDescent="0.15">
      <c r="A4593" s="28"/>
      <c r="B4593" s="28"/>
      <c r="Y4593" s="28" ph="1"/>
      <c r="AK4593" s="28"/>
    </row>
    <row r="4594" spans="1:37" ht="21" x14ac:dyDescent="0.15">
      <c r="A4594" s="28"/>
      <c r="B4594" s="28"/>
      <c r="Y4594" s="28" ph="1"/>
      <c r="AK4594" s="28"/>
    </row>
    <row r="4595" spans="1:37" ht="21" x14ac:dyDescent="0.15">
      <c r="A4595" s="28"/>
      <c r="B4595" s="28"/>
      <c r="Y4595" s="28" ph="1"/>
      <c r="AK4595" s="28"/>
    </row>
    <row r="4596" spans="1:37" ht="21" x14ac:dyDescent="0.15">
      <c r="A4596" s="28"/>
      <c r="B4596" s="28"/>
      <c r="Y4596" s="28" ph="1"/>
      <c r="AK4596" s="28"/>
    </row>
    <row r="4597" spans="1:37" ht="21" x14ac:dyDescent="0.15">
      <c r="A4597" s="28"/>
      <c r="B4597" s="28"/>
      <c r="Y4597" s="28" ph="1"/>
      <c r="AK4597" s="28"/>
    </row>
    <row r="4598" spans="1:37" ht="21" x14ac:dyDescent="0.15">
      <c r="A4598" s="28"/>
      <c r="B4598" s="28"/>
      <c r="Y4598" s="28" ph="1"/>
      <c r="AK4598" s="28"/>
    </row>
    <row r="4599" spans="1:37" ht="21" x14ac:dyDescent="0.15">
      <c r="A4599" s="28"/>
      <c r="B4599" s="28"/>
      <c r="Y4599" s="28" ph="1"/>
      <c r="AK4599" s="28"/>
    </row>
    <row r="4600" spans="1:37" ht="21" x14ac:dyDescent="0.15">
      <c r="A4600" s="28"/>
      <c r="B4600" s="28"/>
      <c r="Y4600" s="28" ph="1"/>
      <c r="AK4600" s="28"/>
    </row>
    <row r="4601" spans="1:37" ht="21" x14ac:dyDescent="0.15">
      <c r="A4601" s="28"/>
      <c r="B4601" s="28"/>
      <c r="Y4601" s="28" ph="1"/>
      <c r="AK4601" s="28"/>
    </row>
    <row r="4602" spans="1:37" ht="21" x14ac:dyDescent="0.15">
      <c r="A4602" s="28"/>
      <c r="B4602" s="28"/>
      <c r="Y4602" s="28" ph="1"/>
      <c r="AK4602" s="28"/>
    </row>
    <row r="4603" spans="1:37" ht="21" x14ac:dyDescent="0.15">
      <c r="A4603" s="28"/>
      <c r="B4603" s="28"/>
      <c r="Y4603" s="28" ph="1"/>
      <c r="AK4603" s="28"/>
    </row>
    <row r="4604" spans="1:37" ht="21" x14ac:dyDescent="0.15">
      <c r="A4604" s="28"/>
      <c r="B4604" s="28"/>
      <c r="Y4604" s="28" ph="1"/>
      <c r="AK4604" s="28"/>
    </row>
    <row r="4605" spans="1:37" ht="21" x14ac:dyDescent="0.15">
      <c r="A4605" s="28"/>
      <c r="B4605" s="28"/>
      <c r="Y4605" s="28" ph="1"/>
      <c r="AK4605" s="28"/>
    </row>
    <row r="4606" spans="1:37" ht="21" x14ac:dyDescent="0.15">
      <c r="A4606" s="28"/>
      <c r="B4606" s="28"/>
      <c r="Y4606" s="28" ph="1"/>
      <c r="AK4606" s="28"/>
    </row>
    <row r="4607" spans="1:37" ht="21" x14ac:dyDescent="0.15">
      <c r="A4607" s="28"/>
      <c r="B4607" s="28"/>
      <c r="Y4607" s="28" ph="1"/>
      <c r="AK4607" s="28"/>
    </row>
    <row r="4608" spans="1:37" ht="21" x14ac:dyDescent="0.15">
      <c r="A4608" s="28"/>
      <c r="B4608" s="28"/>
      <c r="Y4608" s="28" ph="1"/>
      <c r="AK4608" s="28"/>
    </row>
    <row r="4609" spans="1:37" ht="21" x14ac:dyDescent="0.15">
      <c r="A4609" s="28"/>
      <c r="B4609" s="28"/>
      <c r="Y4609" s="28" ph="1"/>
      <c r="AK4609" s="28"/>
    </row>
    <row r="4610" spans="1:37" ht="21" x14ac:dyDescent="0.15">
      <c r="A4610" s="28"/>
      <c r="B4610" s="28"/>
      <c r="Y4610" s="28" ph="1"/>
      <c r="AK4610" s="28"/>
    </row>
    <row r="4611" spans="1:37" ht="21" x14ac:dyDescent="0.15">
      <c r="A4611" s="28"/>
      <c r="B4611" s="28"/>
      <c r="Y4611" s="28" ph="1"/>
      <c r="AK4611" s="28"/>
    </row>
    <row r="4612" spans="1:37" ht="21" x14ac:dyDescent="0.15">
      <c r="A4612" s="28"/>
      <c r="B4612" s="28"/>
      <c r="Y4612" s="28" ph="1"/>
      <c r="AK4612" s="28"/>
    </row>
    <row r="4613" spans="1:37" ht="21" x14ac:dyDescent="0.15">
      <c r="A4613" s="28"/>
      <c r="B4613" s="28"/>
      <c r="Y4613" s="28" ph="1"/>
      <c r="AK4613" s="28"/>
    </row>
    <row r="4614" spans="1:37" ht="21" x14ac:dyDescent="0.15">
      <c r="A4614" s="28"/>
      <c r="B4614" s="28"/>
      <c r="Y4614" s="28" ph="1"/>
      <c r="AK4614" s="28"/>
    </row>
    <row r="4615" spans="1:37" ht="21" x14ac:dyDescent="0.15">
      <c r="A4615" s="28"/>
      <c r="B4615" s="28"/>
      <c r="Y4615" s="28" ph="1"/>
      <c r="AK4615" s="28"/>
    </row>
    <row r="4616" spans="1:37" ht="21" x14ac:dyDescent="0.15">
      <c r="A4616" s="28"/>
      <c r="B4616" s="28"/>
      <c r="Y4616" s="28" ph="1"/>
      <c r="AK4616" s="28"/>
    </row>
    <row r="4617" spans="1:37" ht="21" x14ac:dyDescent="0.15">
      <c r="A4617" s="28"/>
      <c r="B4617" s="28"/>
      <c r="Y4617" s="28" ph="1"/>
      <c r="AK4617" s="28"/>
    </row>
    <row r="4618" spans="1:37" ht="21" x14ac:dyDescent="0.15">
      <c r="A4618" s="28"/>
      <c r="B4618" s="28"/>
      <c r="Y4618" s="28" ph="1"/>
      <c r="AK4618" s="28"/>
    </row>
    <row r="4619" spans="1:37" ht="21" x14ac:dyDescent="0.15">
      <c r="A4619" s="28"/>
      <c r="B4619" s="28"/>
      <c r="Y4619" s="28" ph="1"/>
      <c r="AK4619" s="28"/>
    </row>
    <row r="4620" spans="1:37" ht="21" x14ac:dyDescent="0.15">
      <c r="A4620" s="28"/>
      <c r="B4620" s="28"/>
      <c r="Y4620" s="28" ph="1"/>
      <c r="AK4620" s="28"/>
    </row>
    <row r="4621" spans="1:37" ht="21" x14ac:dyDescent="0.15">
      <c r="A4621" s="28"/>
      <c r="B4621" s="28"/>
      <c r="Y4621" s="28" ph="1"/>
      <c r="AK4621" s="28"/>
    </row>
    <row r="4622" spans="1:37" ht="21" x14ac:dyDescent="0.15">
      <c r="A4622" s="28"/>
      <c r="B4622" s="28"/>
      <c r="Y4622" s="28" ph="1"/>
      <c r="AK4622" s="28"/>
    </row>
    <row r="4623" spans="1:37" ht="21" x14ac:dyDescent="0.15">
      <c r="A4623" s="28"/>
      <c r="B4623" s="28"/>
      <c r="Y4623" s="28" ph="1"/>
      <c r="AK4623" s="28"/>
    </row>
    <row r="4624" spans="1:37" ht="21" x14ac:dyDescent="0.15">
      <c r="A4624" s="28"/>
      <c r="B4624" s="28"/>
      <c r="Y4624" s="28" ph="1"/>
      <c r="AK4624" s="28"/>
    </row>
    <row r="4625" spans="1:37" ht="21" x14ac:dyDescent="0.15">
      <c r="A4625" s="28"/>
      <c r="B4625" s="28"/>
      <c r="Y4625" s="28" ph="1"/>
      <c r="AK4625" s="28"/>
    </row>
    <row r="4626" spans="1:37" ht="21" x14ac:dyDescent="0.15">
      <c r="A4626" s="28"/>
      <c r="B4626" s="28"/>
      <c r="Y4626" s="28" ph="1"/>
      <c r="AK4626" s="28"/>
    </row>
    <row r="4627" spans="1:37" ht="21" x14ac:dyDescent="0.15">
      <c r="A4627" s="28"/>
      <c r="B4627" s="28"/>
      <c r="Y4627" s="28" ph="1"/>
      <c r="AK4627" s="28"/>
    </row>
    <row r="4628" spans="1:37" ht="21" x14ac:dyDescent="0.15">
      <c r="A4628" s="28"/>
      <c r="B4628" s="28"/>
      <c r="Y4628" s="28" ph="1"/>
      <c r="AK4628" s="28"/>
    </row>
    <row r="4629" spans="1:37" ht="21" x14ac:dyDescent="0.15">
      <c r="A4629" s="28"/>
      <c r="B4629" s="28"/>
      <c r="Y4629" s="28" ph="1"/>
      <c r="AK4629" s="28"/>
    </row>
    <row r="4630" spans="1:37" ht="21" x14ac:dyDescent="0.15">
      <c r="A4630" s="28"/>
      <c r="B4630" s="28"/>
      <c r="Y4630" s="28" ph="1"/>
      <c r="AK4630" s="28"/>
    </row>
    <row r="4631" spans="1:37" ht="21" x14ac:dyDescent="0.15">
      <c r="A4631" s="28"/>
      <c r="B4631" s="28"/>
      <c r="Y4631" s="28" ph="1"/>
      <c r="AK4631" s="28"/>
    </row>
    <row r="4632" spans="1:37" ht="21" x14ac:dyDescent="0.15">
      <c r="A4632" s="28"/>
      <c r="B4632" s="28"/>
      <c r="Y4632" s="28" ph="1"/>
      <c r="AK4632" s="28"/>
    </row>
    <row r="4633" spans="1:37" ht="21" x14ac:dyDescent="0.15">
      <c r="A4633" s="28"/>
      <c r="B4633" s="28"/>
      <c r="Y4633" s="28" ph="1"/>
      <c r="AK4633" s="28"/>
    </row>
    <row r="4634" spans="1:37" ht="21" x14ac:dyDescent="0.15">
      <c r="A4634" s="28"/>
      <c r="B4634" s="28"/>
      <c r="Y4634" s="28" ph="1"/>
      <c r="AK4634" s="28"/>
    </row>
    <row r="4635" spans="1:37" ht="21" x14ac:dyDescent="0.15">
      <c r="A4635" s="28"/>
      <c r="B4635" s="28"/>
      <c r="Y4635" s="28" ph="1"/>
      <c r="AK4635" s="28"/>
    </row>
    <row r="4636" spans="1:37" ht="21" x14ac:dyDescent="0.15">
      <c r="A4636" s="28"/>
      <c r="B4636" s="28"/>
      <c r="Y4636" s="28" ph="1"/>
      <c r="AK4636" s="28"/>
    </row>
    <row r="4637" spans="1:37" ht="21" x14ac:dyDescent="0.15">
      <c r="A4637" s="28"/>
      <c r="B4637" s="28"/>
      <c r="Y4637" s="28" ph="1"/>
      <c r="AK4637" s="28"/>
    </row>
    <row r="4638" spans="1:37" ht="21" x14ac:dyDescent="0.15">
      <c r="A4638" s="28"/>
      <c r="B4638" s="28"/>
      <c r="Y4638" s="28" ph="1"/>
      <c r="AK4638" s="28"/>
    </row>
    <row r="4639" spans="1:37" ht="21" x14ac:dyDescent="0.15">
      <c r="A4639" s="28"/>
      <c r="B4639" s="28"/>
      <c r="Y4639" s="28" ph="1"/>
      <c r="AK4639" s="28"/>
    </row>
    <row r="4640" spans="1:37" ht="21" x14ac:dyDescent="0.15">
      <c r="A4640" s="28"/>
      <c r="B4640" s="28"/>
      <c r="Y4640" s="28" ph="1"/>
      <c r="AK4640" s="28"/>
    </row>
    <row r="4641" spans="1:37" ht="21" x14ac:dyDescent="0.15">
      <c r="A4641" s="28"/>
      <c r="B4641" s="28"/>
      <c r="Y4641" s="28" ph="1"/>
      <c r="AK4641" s="28"/>
    </row>
    <row r="4642" spans="1:37" ht="21" x14ac:dyDescent="0.15">
      <c r="A4642" s="28"/>
      <c r="B4642" s="28"/>
      <c r="Y4642" s="28" ph="1"/>
      <c r="AK4642" s="28"/>
    </row>
    <row r="4643" spans="1:37" ht="21" x14ac:dyDescent="0.15">
      <c r="A4643" s="28"/>
      <c r="B4643" s="28"/>
      <c r="Y4643" s="28" ph="1"/>
      <c r="AK4643" s="28"/>
    </row>
    <row r="4644" spans="1:37" ht="21" x14ac:dyDescent="0.15">
      <c r="A4644" s="28"/>
      <c r="B4644" s="28"/>
      <c r="Y4644" s="28" ph="1"/>
      <c r="AK4644" s="28"/>
    </row>
    <row r="4645" spans="1:37" ht="21" x14ac:dyDescent="0.15">
      <c r="A4645" s="28"/>
      <c r="B4645" s="28"/>
      <c r="Y4645" s="28" ph="1"/>
      <c r="AK4645" s="28"/>
    </row>
    <row r="4646" spans="1:37" ht="21" x14ac:dyDescent="0.15">
      <c r="A4646" s="28"/>
      <c r="B4646" s="28"/>
      <c r="Y4646" s="28" ph="1"/>
      <c r="AK4646" s="28"/>
    </row>
    <row r="4647" spans="1:37" ht="21" x14ac:dyDescent="0.15">
      <c r="A4647" s="28"/>
      <c r="B4647" s="28"/>
      <c r="Y4647" s="28" ph="1"/>
      <c r="AK4647" s="28"/>
    </row>
    <row r="4648" spans="1:37" ht="21" x14ac:dyDescent="0.15">
      <c r="A4648" s="28"/>
      <c r="B4648" s="28"/>
      <c r="Y4648" s="28" ph="1"/>
      <c r="AK4648" s="28"/>
    </row>
    <row r="4649" spans="1:37" ht="21" x14ac:dyDescent="0.15">
      <c r="A4649" s="28"/>
      <c r="B4649" s="28"/>
      <c r="Y4649" s="28" ph="1"/>
      <c r="AK4649" s="28"/>
    </row>
    <row r="4650" spans="1:37" ht="21" x14ac:dyDescent="0.15">
      <c r="A4650" s="28"/>
      <c r="B4650" s="28"/>
      <c r="Y4650" s="28" ph="1"/>
      <c r="AK4650" s="28"/>
    </row>
    <row r="4651" spans="1:37" ht="21" x14ac:dyDescent="0.15">
      <c r="A4651" s="28"/>
      <c r="B4651" s="28"/>
      <c r="Y4651" s="28" ph="1"/>
      <c r="AK4651" s="28"/>
    </row>
    <row r="4652" spans="1:37" ht="21" x14ac:dyDescent="0.15">
      <c r="A4652" s="28"/>
      <c r="B4652" s="28"/>
      <c r="Y4652" s="28" ph="1"/>
      <c r="AK4652" s="28"/>
    </row>
    <row r="4653" spans="1:37" ht="21" x14ac:dyDescent="0.15">
      <c r="A4653" s="28"/>
      <c r="B4653" s="28"/>
      <c r="Y4653" s="28" ph="1"/>
      <c r="AK4653" s="28"/>
    </row>
    <row r="4654" spans="1:37" ht="21" x14ac:dyDescent="0.15">
      <c r="A4654" s="28"/>
      <c r="B4654" s="28"/>
      <c r="Y4654" s="28" ph="1"/>
      <c r="AK4654" s="28"/>
    </row>
    <row r="4655" spans="1:37" ht="21" x14ac:dyDescent="0.15">
      <c r="A4655" s="28"/>
      <c r="B4655" s="28"/>
      <c r="Y4655" s="28" ph="1"/>
      <c r="AK4655" s="28"/>
    </row>
    <row r="4656" spans="1:37" ht="21" x14ac:dyDescent="0.15">
      <c r="A4656" s="28"/>
      <c r="B4656" s="28"/>
      <c r="Y4656" s="28" ph="1"/>
      <c r="AK4656" s="28"/>
    </row>
    <row r="4657" spans="1:37" ht="21" x14ac:dyDescent="0.15">
      <c r="A4657" s="28"/>
      <c r="B4657" s="28"/>
      <c r="Y4657" s="28" ph="1"/>
      <c r="AK4657" s="28"/>
    </row>
    <row r="4658" spans="1:37" ht="21" x14ac:dyDescent="0.15">
      <c r="A4658" s="28"/>
      <c r="B4658" s="28"/>
      <c r="Y4658" s="28" ph="1"/>
      <c r="AK4658" s="28"/>
    </row>
    <row r="4659" spans="1:37" ht="21" x14ac:dyDescent="0.15">
      <c r="A4659" s="28"/>
      <c r="B4659" s="28"/>
      <c r="Y4659" s="28" ph="1"/>
      <c r="AK4659" s="28"/>
    </row>
    <row r="4660" spans="1:37" ht="21" x14ac:dyDescent="0.15">
      <c r="A4660" s="28"/>
      <c r="B4660" s="28"/>
      <c r="Y4660" s="28" ph="1"/>
      <c r="AK4660" s="28"/>
    </row>
    <row r="4661" spans="1:37" ht="21" x14ac:dyDescent="0.15">
      <c r="A4661" s="28"/>
      <c r="B4661" s="28"/>
      <c r="Y4661" s="28" ph="1"/>
      <c r="AK4661" s="28"/>
    </row>
    <row r="4662" spans="1:37" ht="21" x14ac:dyDescent="0.15">
      <c r="A4662" s="28"/>
      <c r="B4662" s="28"/>
      <c r="Y4662" s="28" ph="1"/>
      <c r="AK4662" s="28"/>
    </row>
    <row r="4663" spans="1:37" ht="21" x14ac:dyDescent="0.15">
      <c r="A4663" s="28"/>
      <c r="B4663" s="28"/>
      <c r="Y4663" s="28" ph="1"/>
      <c r="AK4663" s="28"/>
    </row>
    <row r="4664" spans="1:37" ht="21" x14ac:dyDescent="0.15">
      <c r="A4664" s="28"/>
      <c r="B4664" s="28"/>
      <c r="Y4664" s="28" ph="1"/>
      <c r="AK4664" s="28"/>
    </row>
    <row r="4665" spans="1:37" ht="21" x14ac:dyDescent="0.15">
      <c r="A4665" s="28"/>
      <c r="B4665" s="28"/>
      <c r="Y4665" s="28" ph="1"/>
      <c r="AK4665" s="28"/>
    </row>
    <row r="4666" spans="1:37" ht="21" x14ac:dyDescent="0.15">
      <c r="A4666" s="28"/>
      <c r="B4666" s="28"/>
      <c r="Y4666" s="28" ph="1"/>
      <c r="AK4666" s="28"/>
    </row>
    <row r="4667" spans="1:37" ht="21" x14ac:dyDescent="0.15">
      <c r="A4667" s="28"/>
      <c r="B4667" s="28"/>
      <c r="Y4667" s="28" ph="1"/>
      <c r="AK4667" s="28"/>
    </row>
    <row r="4668" spans="1:37" ht="21" x14ac:dyDescent="0.15">
      <c r="A4668" s="28"/>
      <c r="B4668" s="28"/>
      <c r="Y4668" s="28" ph="1"/>
      <c r="AK4668" s="28"/>
    </row>
    <row r="4669" spans="1:37" ht="21" x14ac:dyDescent="0.15">
      <c r="A4669" s="28"/>
      <c r="B4669" s="28"/>
      <c r="Y4669" s="28" ph="1"/>
      <c r="AK4669" s="28"/>
    </row>
    <row r="4670" spans="1:37" ht="21" x14ac:dyDescent="0.15">
      <c r="A4670" s="28"/>
      <c r="B4670" s="28"/>
      <c r="Y4670" s="28" ph="1"/>
      <c r="AK4670" s="28"/>
    </row>
    <row r="4671" spans="1:37" ht="21" x14ac:dyDescent="0.15">
      <c r="A4671" s="28"/>
      <c r="B4671" s="28"/>
      <c r="Y4671" s="28" ph="1"/>
      <c r="AK4671" s="28"/>
    </row>
    <row r="4672" spans="1:37" ht="21" x14ac:dyDescent="0.15">
      <c r="A4672" s="28"/>
      <c r="B4672" s="28"/>
      <c r="Y4672" s="28" ph="1"/>
      <c r="AK4672" s="28"/>
    </row>
    <row r="4673" spans="1:37" ht="21" x14ac:dyDescent="0.15">
      <c r="A4673" s="28"/>
      <c r="B4673" s="28"/>
      <c r="Y4673" s="28" ph="1"/>
      <c r="AK4673" s="28"/>
    </row>
    <row r="4674" spans="1:37" ht="21" x14ac:dyDescent="0.15">
      <c r="A4674" s="28"/>
      <c r="B4674" s="28"/>
      <c r="Y4674" s="28" ph="1"/>
      <c r="AK4674" s="28"/>
    </row>
    <row r="4675" spans="1:37" ht="21" x14ac:dyDescent="0.15">
      <c r="A4675" s="28"/>
      <c r="B4675" s="28"/>
      <c r="Y4675" s="28" ph="1"/>
      <c r="AK4675" s="28"/>
    </row>
    <row r="4676" spans="1:37" ht="21" x14ac:dyDescent="0.15">
      <c r="A4676" s="28"/>
      <c r="B4676" s="28"/>
      <c r="Y4676" s="28" ph="1"/>
      <c r="AK4676" s="28"/>
    </row>
    <row r="4677" spans="1:37" ht="21" x14ac:dyDescent="0.15">
      <c r="A4677" s="28"/>
      <c r="B4677" s="28"/>
      <c r="Y4677" s="28" ph="1"/>
      <c r="AK4677" s="28"/>
    </row>
    <row r="4678" spans="1:37" ht="21" x14ac:dyDescent="0.15">
      <c r="A4678" s="28"/>
      <c r="B4678" s="28"/>
      <c r="Y4678" s="28" ph="1"/>
      <c r="AK4678" s="28"/>
    </row>
    <row r="4679" spans="1:37" ht="21" x14ac:dyDescent="0.15">
      <c r="A4679" s="28"/>
      <c r="B4679" s="28"/>
      <c r="Y4679" s="28" ph="1"/>
      <c r="AK4679" s="28"/>
    </row>
    <row r="4680" spans="1:37" ht="21" x14ac:dyDescent="0.15">
      <c r="A4680" s="28"/>
      <c r="B4680" s="28"/>
      <c r="Y4680" s="28" ph="1"/>
      <c r="AK4680" s="28"/>
    </row>
    <row r="4681" spans="1:37" ht="21" x14ac:dyDescent="0.15">
      <c r="A4681" s="28"/>
      <c r="B4681" s="28"/>
      <c r="Y4681" s="28" ph="1"/>
      <c r="AK4681" s="28"/>
    </row>
    <row r="4682" spans="1:37" ht="21" x14ac:dyDescent="0.15">
      <c r="A4682" s="28"/>
      <c r="B4682" s="28"/>
      <c r="Y4682" s="28" ph="1"/>
      <c r="AK4682" s="28"/>
    </row>
    <row r="4683" spans="1:37" ht="21" x14ac:dyDescent="0.15">
      <c r="A4683" s="28"/>
      <c r="B4683" s="28"/>
      <c r="Y4683" s="28" ph="1"/>
      <c r="AK4683" s="28"/>
    </row>
    <row r="4684" spans="1:37" ht="21" x14ac:dyDescent="0.15">
      <c r="A4684" s="28"/>
      <c r="B4684" s="28"/>
      <c r="Y4684" s="28" ph="1"/>
      <c r="AK4684" s="28"/>
    </row>
    <row r="4685" spans="1:37" ht="21" x14ac:dyDescent="0.15">
      <c r="A4685" s="28"/>
      <c r="B4685" s="28"/>
      <c r="Y4685" s="28" ph="1"/>
      <c r="AK4685" s="28"/>
    </row>
    <row r="4686" spans="1:37" ht="21" x14ac:dyDescent="0.15">
      <c r="A4686" s="28"/>
      <c r="B4686" s="28"/>
      <c r="Y4686" s="28" ph="1"/>
      <c r="AK4686" s="28"/>
    </row>
    <row r="4687" spans="1:37" ht="21" x14ac:dyDescent="0.15">
      <c r="A4687" s="28"/>
      <c r="B4687" s="28"/>
      <c r="Y4687" s="28" ph="1"/>
      <c r="AK4687" s="28"/>
    </row>
    <row r="4688" spans="1:37" ht="21" x14ac:dyDescent="0.15">
      <c r="A4688" s="28"/>
      <c r="B4688" s="28"/>
      <c r="Y4688" s="28" ph="1"/>
      <c r="AK4688" s="28"/>
    </row>
    <row r="4689" spans="1:37" ht="21" x14ac:dyDescent="0.15">
      <c r="A4689" s="28"/>
      <c r="B4689" s="28"/>
      <c r="Y4689" s="28" ph="1"/>
      <c r="AK4689" s="28"/>
    </row>
    <row r="4690" spans="1:37" ht="21" x14ac:dyDescent="0.15">
      <c r="A4690" s="28"/>
      <c r="B4690" s="28"/>
      <c r="Y4690" s="28" ph="1"/>
      <c r="AK4690" s="28"/>
    </row>
    <row r="4691" spans="1:37" ht="21" x14ac:dyDescent="0.15">
      <c r="A4691" s="28"/>
      <c r="B4691" s="28"/>
      <c r="Y4691" s="28" ph="1"/>
      <c r="AK4691" s="28"/>
    </row>
    <row r="4692" spans="1:37" ht="21" x14ac:dyDescent="0.15">
      <c r="A4692" s="28"/>
      <c r="B4692" s="28"/>
      <c r="Y4692" s="28" ph="1"/>
      <c r="AK4692" s="28"/>
    </row>
    <row r="4693" spans="1:37" ht="21" x14ac:dyDescent="0.15">
      <c r="A4693" s="28"/>
      <c r="B4693" s="28"/>
      <c r="Y4693" s="28" ph="1"/>
      <c r="AK4693" s="28"/>
    </row>
    <row r="4694" spans="1:37" ht="21" x14ac:dyDescent="0.15">
      <c r="A4694" s="28"/>
      <c r="B4694" s="28"/>
      <c r="Y4694" s="28" ph="1"/>
      <c r="AK4694" s="28"/>
    </row>
    <row r="4695" spans="1:37" ht="21" x14ac:dyDescent="0.15">
      <c r="A4695" s="28"/>
      <c r="B4695" s="28"/>
      <c r="Y4695" s="28" ph="1"/>
      <c r="AK4695" s="28"/>
    </row>
    <row r="4696" spans="1:37" ht="21" x14ac:dyDescent="0.15">
      <c r="A4696" s="28"/>
      <c r="B4696" s="28"/>
      <c r="Y4696" s="28" ph="1"/>
      <c r="AK4696" s="28"/>
    </row>
    <row r="4697" spans="1:37" ht="21" x14ac:dyDescent="0.15">
      <c r="A4697" s="28"/>
      <c r="B4697" s="28"/>
      <c r="Y4697" s="28" ph="1"/>
      <c r="AK4697" s="28"/>
    </row>
    <row r="4698" spans="1:37" ht="21" x14ac:dyDescent="0.15">
      <c r="A4698" s="28"/>
      <c r="B4698" s="28"/>
      <c r="Y4698" s="28" ph="1"/>
      <c r="AK4698" s="28"/>
    </row>
    <row r="4699" spans="1:37" ht="21" x14ac:dyDescent="0.15">
      <c r="A4699" s="28"/>
      <c r="B4699" s="28"/>
      <c r="Y4699" s="28" ph="1"/>
      <c r="AK4699" s="28"/>
    </row>
    <row r="4700" spans="1:37" ht="21" x14ac:dyDescent="0.15">
      <c r="A4700" s="28"/>
      <c r="B4700" s="28"/>
      <c r="Y4700" s="28" ph="1"/>
      <c r="AK4700" s="28"/>
    </row>
    <row r="4701" spans="1:37" ht="21" x14ac:dyDescent="0.15">
      <c r="A4701" s="28"/>
      <c r="B4701" s="28"/>
      <c r="Y4701" s="28" ph="1"/>
      <c r="AK4701" s="28"/>
    </row>
    <row r="4702" spans="1:37" ht="21" x14ac:dyDescent="0.15">
      <c r="A4702" s="28"/>
      <c r="B4702" s="28"/>
      <c r="Y4702" s="28" ph="1"/>
      <c r="AK4702" s="28"/>
    </row>
    <row r="4703" spans="1:37" ht="21" x14ac:dyDescent="0.15">
      <c r="A4703" s="28"/>
      <c r="B4703" s="28"/>
      <c r="Y4703" s="28" ph="1"/>
      <c r="AK4703" s="28"/>
    </row>
    <row r="4704" spans="1:37" ht="21" x14ac:dyDescent="0.15">
      <c r="A4704" s="28"/>
      <c r="B4704" s="28"/>
      <c r="Y4704" s="28" ph="1"/>
      <c r="AK4704" s="28"/>
    </row>
    <row r="4705" spans="1:37" ht="21" x14ac:dyDescent="0.15">
      <c r="A4705" s="28"/>
      <c r="B4705" s="28"/>
      <c r="Y4705" s="28" ph="1"/>
      <c r="AK4705" s="28"/>
    </row>
    <row r="4706" spans="1:37" ht="21" x14ac:dyDescent="0.15">
      <c r="A4706" s="28"/>
      <c r="B4706" s="28"/>
      <c r="Y4706" s="28" ph="1"/>
      <c r="AK4706" s="28"/>
    </row>
    <row r="4707" spans="1:37" ht="21" x14ac:dyDescent="0.15">
      <c r="A4707" s="28"/>
      <c r="B4707" s="28"/>
      <c r="Y4707" s="28" ph="1"/>
      <c r="AK4707" s="28"/>
    </row>
    <row r="4708" spans="1:37" ht="21" x14ac:dyDescent="0.15">
      <c r="A4708" s="28"/>
      <c r="B4708" s="28"/>
      <c r="Y4708" s="28" ph="1"/>
      <c r="AK4708" s="28"/>
    </row>
    <row r="4709" spans="1:37" ht="21" x14ac:dyDescent="0.15">
      <c r="A4709" s="28"/>
      <c r="B4709" s="28"/>
      <c r="Y4709" s="28" ph="1"/>
      <c r="AK4709" s="28"/>
    </row>
    <row r="4710" spans="1:37" ht="21" x14ac:dyDescent="0.15">
      <c r="A4710" s="28"/>
      <c r="B4710" s="28"/>
      <c r="Y4710" s="28" ph="1"/>
      <c r="AK4710" s="28"/>
    </row>
    <row r="4711" spans="1:37" ht="21" x14ac:dyDescent="0.15">
      <c r="A4711" s="28"/>
      <c r="B4711" s="28"/>
      <c r="Y4711" s="28" ph="1"/>
      <c r="AK4711" s="28"/>
    </row>
    <row r="4712" spans="1:37" ht="21" x14ac:dyDescent="0.15">
      <c r="A4712" s="28"/>
      <c r="B4712" s="28"/>
      <c r="Y4712" s="28" ph="1"/>
      <c r="AK4712" s="28"/>
    </row>
    <row r="4713" spans="1:37" ht="21" x14ac:dyDescent="0.15">
      <c r="A4713" s="28"/>
      <c r="B4713" s="28"/>
      <c r="Y4713" s="28" ph="1"/>
      <c r="AK4713" s="28"/>
    </row>
    <row r="4714" spans="1:37" ht="21" x14ac:dyDescent="0.15">
      <c r="A4714" s="28"/>
      <c r="B4714" s="28"/>
      <c r="Y4714" s="28" ph="1"/>
      <c r="AK4714" s="28"/>
    </row>
    <row r="4715" spans="1:37" ht="21" x14ac:dyDescent="0.15">
      <c r="A4715" s="28"/>
      <c r="B4715" s="28"/>
      <c r="Y4715" s="28" ph="1"/>
      <c r="AK4715" s="28"/>
    </row>
    <row r="4716" spans="1:37" ht="21" x14ac:dyDescent="0.15">
      <c r="A4716" s="28"/>
      <c r="B4716" s="28"/>
      <c r="Y4716" s="28" ph="1"/>
      <c r="AK4716" s="28"/>
    </row>
    <row r="4717" spans="1:37" ht="21" x14ac:dyDescent="0.15">
      <c r="A4717" s="28"/>
      <c r="B4717" s="28"/>
      <c r="Y4717" s="28" ph="1"/>
      <c r="AK4717" s="28"/>
    </row>
    <row r="4718" spans="1:37" ht="21" x14ac:dyDescent="0.15">
      <c r="A4718" s="28"/>
      <c r="B4718" s="28"/>
      <c r="Y4718" s="28" ph="1"/>
      <c r="AK4718" s="28"/>
    </row>
    <row r="4719" spans="1:37" ht="21" x14ac:dyDescent="0.15">
      <c r="A4719" s="28"/>
      <c r="B4719" s="28"/>
      <c r="Y4719" s="28" ph="1"/>
      <c r="AK4719" s="28"/>
    </row>
    <row r="4720" spans="1:37" ht="21" x14ac:dyDescent="0.15">
      <c r="A4720" s="28"/>
      <c r="B4720" s="28"/>
      <c r="Y4720" s="28" ph="1"/>
      <c r="AK4720" s="28"/>
    </row>
    <row r="4721" spans="1:37" ht="21" x14ac:dyDescent="0.15">
      <c r="A4721" s="28"/>
      <c r="B4721" s="28"/>
      <c r="Y4721" s="28" ph="1"/>
      <c r="AK4721" s="28"/>
    </row>
    <row r="4722" spans="1:37" ht="21" x14ac:dyDescent="0.15">
      <c r="A4722" s="28"/>
      <c r="B4722" s="28"/>
      <c r="Y4722" s="28" ph="1"/>
      <c r="AK4722" s="28"/>
    </row>
    <row r="4723" spans="1:37" ht="21" x14ac:dyDescent="0.15">
      <c r="A4723" s="28"/>
      <c r="B4723" s="28"/>
      <c r="Y4723" s="28" ph="1"/>
      <c r="AK4723" s="28"/>
    </row>
    <row r="4724" spans="1:37" ht="21" x14ac:dyDescent="0.15">
      <c r="A4724" s="28"/>
      <c r="B4724" s="28"/>
      <c r="Y4724" s="28" ph="1"/>
      <c r="AK4724" s="28"/>
    </row>
    <row r="4725" spans="1:37" ht="21" x14ac:dyDescent="0.15">
      <c r="A4725" s="28"/>
      <c r="B4725" s="28"/>
      <c r="Y4725" s="28" ph="1"/>
      <c r="AK4725" s="28"/>
    </row>
    <row r="4726" spans="1:37" ht="21" x14ac:dyDescent="0.15">
      <c r="A4726" s="28"/>
      <c r="B4726" s="28"/>
      <c r="Y4726" s="28" ph="1"/>
      <c r="AK4726" s="28"/>
    </row>
    <row r="4727" spans="1:37" ht="21" x14ac:dyDescent="0.15">
      <c r="A4727" s="28"/>
      <c r="B4727" s="28"/>
      <c r="Y4727" s="28" ph="1"/>
      <c r="AK4727" s="28"/>
    </row>
    <row r="4728" spans="1:37" ht="21" x14ac:dyDescent="0.15">
      <c r="A4728" s="28"/>
      <c r="B4728" s="28"/>
      <c r="Y4728" s="28" ph="1"/>
      <c r="AK4728" s="28"/>
    </row>
    <row r="4729" spans="1:37" ht="21" x14ac:dyDescent="0.15">
      <c r="A4729" s="28"/>
      <c r="B4729" s="28"/>
      <c r="Y4729" s="28" ph="1"/>
      <c r="AK4729" s="28"/>
    </row>
    <row r="4730" spans="1:37" ht="21" x14ac:dyDescent="0.15">
      <c r="A4730" s="28"/>
      <c r="B4730" s="28"/>
      <c r="Y4730" s="28" ph="1"/>
      <c r="AK4730" s="28"/>
    </row>
    <row r="4731" spans="1:37" ht="21" x14ac:dyDescent="0.15">
      <c r="A4731" s="28"/>
      <c r="B4731" s="28"/>
      <c r="Y4731" s="28" ph="1"/>
      <c r="AK4731" s="28"/>
    </row>
    <row r="4732" spans="1:37" ht="21" x14ac:dyDescent="0.15">
      <c r="A4732" s="28"/>
      <c r="B4732" s="28"/>
      <c r="Y4732" s="28" ph="1"/>
      <c r="AK4732" s="28"/>
    </row>
    <row r="4733" spans="1:37" ht="21" x14ac:dyDescent="0.15">
      <c r="A4733" s="28"/>
      <c r="B4733" s="28"/>
      <c r="Y4733" s="28" ph="1"/>
      <c r="AK4733" s="28"/>
    </row>
    <row r="4734" spans="1:37" ht="21" x14ac:dyDescent="0.15">
      <c r="A4734" s="28"/>
      <c r="B4734" s="28"/>
      <c r="Y4734" s="28" ph="1"/>
      <c r="AK4734" s="28"/>
    </row>
    <row r="4735" spans="1:37" ht="21" x14ac:dyDescent="0.15">
      <c r="A4735" s="28"/>
      <c r="B4735" s="28"/>
      <c r="Y4735" s="28" ph="1"/>
      <c r="AK4735" s="28"/>
    </row>
    <row r="4736" spans="1:37" ht="21" x14ac:dyDescent="0.15">
      <c r="A4736" s="28"/>
      <c r="B4736" s="28"/>
      <c r="Y4736" s="28" ph="1"/>
      <c r="AK4736" s="28"/>
    </row>
    <row r="4737" spans="1:37" ht="21" x14ac:dyDescent="0.15">
      <c r="A4737" s="28"/>
      <c r="B4737" s="28"/>
      <c r="Y4737" s="28" ph="1"/>
      <c r="AK4737" s="28"/>
    </row>
    <row r="4738" spans="1:37" ht="21" x14ac:dyDescent="0.15">
      <c r="A4738" s="28"/>
      <c r="B4738" s="28"/>
      <c r="Y4738" s="28" ph="1"/>
      <c r="AK4738" s="28"/>
    </row>
    <row r="4739" spans="1:37" ht="21" x14ac:dyDescent="0.15">
      <c r="A4739" s="28"/>
      <c r="B4739" s="28"/>
      <c r="Y4739" s="28" ph="1"/>
      <c r="AK4739" s="28"/>
    </row>
    <row r="4740" spans="1:37" ht="21" x14ac:dyDescent="0.15">
      <c r="A4740" s="28"/>
      <c r="B4740" s="28"/>
      <c r="Y4740" s="28" ph="1"/>
      <c r="AK4740" s="28"/>
    </row>
    <row r="4741" spans="1:37" ht="21" x14ac:dyDescent="0.15">
      <c r="A4741" s="28"/>
      <c r="B4741" s="28"/>
      <c r="Y4741" s="28" ph="1"/>
      <c r="AK4741" s="28"/>
    </row>
    <row r="4742" spans="1:37" ht="21" x14ac:dyDescent="0.15">
      <c r="A4742" s="28"/>
      <c r="B4742" s="28"/>
      <c r="Y4742" s="28" ph="1"/>
      <c r="AK4742" s="28"/>
    </row>
    <row r="4743" spans="1:37" ht="21" x14ac:dyDescent="0.15">
      <c r="A4743" s="28"/>
      <c r="B4743" s="28"/>
      <c r="Y4743" s="28" ph="1"/>
      <c r="AK4743" s="28"/>
    </row>
    <row r="4744" spans="1:37" ht="21" x14ac:dyDescent="0.15">
      <c r="A4744" s="28"/>
      <c r="B4744" s="28"/>
      <c r="Y4744" s="28" ph="1"/>
      <c r="AK4744" s="28"/>
    </row>
    <row r="4745" spans="1:37" ht="21" x14ac:dyDescent="0.15">
      <c r="A4745" s="28"/>
      <c r="B4745" s="28"/>
      <c r="Y4745" s="28" ph="1"/>
      <c r="AK4745" s="28"/>
    </row>
    <row r="4746" spans="1:37" ht="21" x14ac:dyDescent="0.15">
      <c r="A4746" s="28"/>
      <c r="B4746" s="28"/>
      <c r="Y4746" s="28" ph="1"/>
      <c r="AK4746" s="28"/>
    </row>
    <row r="4747" spans="1:37" ht="21" x14ac:dyDescent="0.15">
      <c r="A4747" s="28"/>
      <c r="B4747" s="28"/>
      <c r="Y4747" s="28" ph="1"/>
      <c r="AK4747" s="28"/>
    </row>
    <row r="4748" spans="1:37" ht="21" x14ac:dyDescent="0.15">
      <c r="A4748" s="28"/>
      <c r="B4748" s="28"/>
      <c r="Y4748" s="28" ph="1"/>
      <c r="AK4748" s="28"/>
    </row>
    <row r="4749" spans="1:37" ht="21" x14ac:dyDescent="0.15">
      <c r="A4749" s="28"/>
      <c r="B4749" s="28"/>
      <c r="Y4749" s="28" ph="1"/>
      <c r="AK4749" s="28"/>
    </row>
    <row r="4750" spans="1:37" ht="21" x14ac:dyDescent="0.15">
      <c r="A4750" s="28"/>
      <c r="B4750" s="28"/>
      <c r="Y4750" s="28" ph="1"/>
      <c r="AK4750" s="28"/>
    </row>
    <row r="4751" spans="1:37" ht="21" x14ac:dyDescent="0.15">
      <c r="A4751" s="28"/>
      <c r="B4751" s="28"/>
      <c r="Y4751" s="28" ph="1"/>
      <c r="AK4751" s="28"/>
    </row>
    <row r="4752" spans="1:37" ht="21" x14ac:dyDescent="0.15">
      <c r="A4752" s="28"/>
      <c r="B4752" s="28"/>
      <c r="Y4752" s="28" ph="1"/>
      <c r="AK4752" s="28"/>
    </row>
    <row r="4753" spans="1:37" ht="21" x14ac:dyDescent="0.15">
      <c r="A4753" s="28"/>
      <c r="B4753" s="28"/>
      <c r="Y4753" s="28" ph="1"/>
      <c r="AK4753" s="28"/>
    </row>
    <row r="4754" spans="1:37" ht="21" x14ac:dyDescent="0.15">
      <c r="A4754" s="28"/>
      <c r="B4754" s="28"/>
      <c r="Y4754" s="28" ph="1"/>
      <c r="AK4754" s="28"/>
    </row>
    <row r="4755" spans="1:37" ht="21" x14ac:dyDescent="0.15">
      <c r="A4755" s="28"/>
      <c r="B4755" s="28"/>
      <c r="Y4755" s="28" ph="1"/>
      <c r="AK4755" s="28"/>
    </row>
    <row r="4756" spans="1:37" ht="21" x14ac:dyDescent="0.15">
      <c r="A4756" s="28"/>
      <c r="B4756" s="28"/>
      <c r="Y4756" s="28" ph="1"/>
      <c r="AK4756" s="28"/>
    </row>
    <row r="4757" spans="1:37" ht="21" x14ac:dyDescent="0.15">
      <c r="A4757" s="28"/>
      <c r="B4757" s="28"/>
      <c r="Y4757" s="28" ph="1"/>
      <c r="AK4757" s="28"/>
    </row>
    <row r="4758" spans="1:37" ht="21" x14ac:dyDescent="0.15">
      <c r="A4758" s="28"/>
      <c r="B4758" s="28"/>
      <c r="Y4758" s="28" ph="1"/>
      <c r="AK4758" s="28"/>
    </row>
    <row r="4759" spans="1:37" ht="21" x14ac:dyDescent="0.15">
      <c r="A4759" s="28"/>
      <c r="B4759" s="28"/>
      <c r="Y4759" s="28" ph="1"/>
      <c r="AK4759" s="28"/>
    </row>
    <row r="4760" spans="1:37" ht="21" x14ac:dyDescent="0.15">
      <c r="A4760" s="28"/>
      <c r="B4760" s="28"/>
      <c r="Y4760" s="28" ph="1"/>
      <c r="AK4760" s="28"/>
    </row>
    <row r="4761" spans="1:37" ht="21" x14ac:dyDescent="0.15">
      <c r="A4761" s="28"/>
      <c r="B4761" s="28"/>
      <c r="Y4761" s="28" ph="1"/>
      <c r="AK4761" s="28"/>
    </row>
    <row r="4762" spans="1:37" ht="21" x14ac:dyDescent="0.15">
      <c r="A4762" s="28"/>
      <c r="B4762" s="28"/>
      <c r="Y4762" s="28" ph="1"/>
      <c r="AK4762" s="28"/>
    </row>
    <row r="4763" spans="1:37" ht="21" x14ac:dyDescent="0.15">
      <c r="A4763" s="28"/>
      <c r="B4763" s="28"/>
      <c r="Y4763" s="28" ph="1"/>
      <c r="AK4763" s="28"/>
    </row>
    <row r="4764" spans="1:37" ht="21" x14ac:dyDescent="0.15">
      <c r="A4764" s="28"/>
      <c r="B4764" s="28"/>
      <c r="Y4764" s="28" ph="1"/>
      <c r="AK4764" s="28"/>
    </row>
    <row r="4765" spans="1:37" ht="21" x14ac:dyDescent="0.15">
      <c r="A4765" s="28"/>
      <c r="B4765" s="28"/>
      <c r="Y4765" s="28" ph="1"/>
      <c r="AK4765" s="28"/>
    </row>
    <row r="4766" spans="1:37" ht="21" x14ac:dyDescent="0.15">
      <c r="A4766" s="28"/>
      <c r="B4766" s="28"/>
      <c r="Y4766" s="28" ph="1"/>
      <c r="AK4766" s="28"/>
    </row>
    <row r="4767" spans="1:37" ht="21" x14ac:dyDescent="0.15">
      <c r="A4767" s="28"/>
      <c r="B4767" s="28"/>
      <c r="Y4767" s="28" ph="1"/>
      <c r="AK4767" s="28"/>
    </row>
    <row r="4768" spans="1:37" ht="21" x14ac:dyDescent="0.15">
      <c r="A4768" s="28"/>
      <c r="B4768" s="28"/>
      <c r="Y4768" s="28" ph="1"/>
      <c r="AK4768" s="28"/>
    </row>
    <row r="4769" spans="1:37" ht="21" x14ac:dyDescent="0.15">
      <c r="A4769" s="28"/>
      <c r="B4769" s="28"/>
      <c r="Y4769" s="28" ph="1"/>
      <c r="AK4769" s="28"/>
    </row>
    <row r="4770" spans="1:37" ht="21" x14ac:dyDescent="0.15">
      <c r="A4770" s="28"/>
      <c r="B4770" s="28"/>
      <c r="Y4770" s="28" ph="1"/>
      <c r="AK4770" s="28"/>
    </row>
    <row r="4771" spans="1:37" ht="21" x14ac:dyDescent="0.15">
      <c r="A4771" s="28"/>
      <c r="B4771" s="28"/>
      <c r="Y4771" s="28" ph="1"/>
      <c r="AK4771" s="28"/>
    </row>
    <row r="4772" spans="1:37" ht="21" x14ac:dyDescent="0.15">
      <c r="A4772" s="28"/>
      <c r="B4772" s="28"/>
      <c r="Y4772" s="28" ph="1"/>
      <c r="AK4772" s="28"/>
    </row>
    <row r="4773" spans="1:37" ht="21" x14ac:dyDescent="0.15">
      <c r="A4773" s="28"/>
      <c r="B4773" s="28"/>
      <c r="Y4773" s="28" ph="1"/>
      <c r="AK4773" s="28"/>
    </row>
    <row r="4774" spans="1:37" ht="21" x14ac:dyDescent="0.15">
      <c r="A4774" s="28"/>
      <c r="B4774" s="28"/>
      <c r="Y4774" s="28" ph="1"/>
      <c r="AK4774" s="28"/>
    </row>
    <row r="4775" spans="1:37" ht="21" x14ac:dyDescent="0.15">
      <c r="A4775" s="28"/>
      <c r="B4775" s="28"/>
      <c r="Y4775" s="28" ph="1"/>
      <c r="AK4775" s="28"/>
    </row>
    <row r="4776" spans="1:37" ht="21" x14ac:dyDescent="0.15">
      <c r="A4776" s="28"/>
      <c r="B4776" s="28"/>
      <c r="Y4776" s="28" ph="1"/>
      <c r="AK4776" s="28"/>
    </row>
    <row r="4777" spans="1:37" ht="21" x14ac:dyDescent="0.15">
      <c r="A4777" s="28"/>
      <c r="B4777" s="28"/>
      <c r="Y4777" s="28" ph="1"/>
      <c r="AK4777" s="28"/>
    </row>
    <row r="4778" spans="1:37" ht="21" x14ac:dyDescent="0.15">
      <c r="A4778" s="28"/>
      <c r="B4778" s="28"/>
      <c r="Y4778" s="28" ph="1"/>
      <c r="AK4778" s="28"/>
    </row>
    <row r="4779" spans="1:37" ht="21" x14ac:dyDescent="0.15">
      <c r="A4779" s="28"/>
      <c r="B4779" s="28"/>
      <c r="Y4779" s="28" ph="1"/>
      <c r="AK4779" s="28"/>
    </row>
    <row r="4780" spans="1:37" ht="21" x14ac:dyDescent="0.15">
      <c r="A4780" s="28"/>
      <c r="B4780" s="28"/>
      <c r="Y4780" s="28" ph="1"/>
      <c r="AK4780" s="28"/>
    </row>
    <row r="4781" spans="1:37" ht="21" x14ac:dyDescent="0.15">
      <c r="A4781" s="28"/>
      <c r="B4781" s="28"/>
      <c r="Y4781" s="28" ph="1"/>
      <c r="AK4781" s="28"/>
    </row>
    <row r="4782" spans="1:37" ht="21" x14ac:dyDescent="0.15">
      <c r="A4782" s="28"/>
      <c r="B4782" s="28"/>
      <c r="Y4782" s="28" ph="1"/>
      <c r="AK4782" s="28"/>
    </row>
    <row r="4783" spans="1:37" ht="21" x14ac:dyDescent="0.15">
      <c r="A4783" s="28"/>
      <c r="B4783" s="28"/>
      <c r="Y4783" s="28" ph="1"/>
      <c r="AK4783" s="28"/>
    </row>
    <row r="4784" spans="1:37" ht="21" x14ac:dyDescent="0.15">
      <c r="A4784" s="28"/>
      <c r="B4784" s="28"/>
      <c r="Y4784" s="28" ph="1"/>
      <c r="AK4784" s="28"/>
    </row>
    <row r="4785" spans="1:37" ht="21" x14ac:dyDescent="0.15">
      <c r="A4785" s="28"/>
      <c r="B4785" s="28"/>
      <c r="Y4785" s="28" ph="1"/>
      <c r="AK4785" s="28"/>
    </row>
    <row r="4786" spans="1:37" ht="21" x14ac:dyDescent="0.15">
      <c r="A4786" s="28"/>
      <c r="B4786" s="28"/>
      <c r="Y4786" s="28" ph="1"/>
      <c r="AK4786" s="28"/>
    </row>
    <row r="4787" spans="1:37" ht="21" x14ac:dyDescent="0.15">
      <c r="A4787" s="28"/>
      <c r="B4787" s="28"/>
      <c r="Y4787" s="28" ph="1"/>
      <c r="AK4787" s="28"/>
    </row>
    <row r="4788" spans="1:37" ht="21" x14ac:dyDescent="0.15">
      <c r="A4788" s="28"/>
      <c r="B4788" s="28"/>
      <c r="Y4788" s="28" ph="1"/>
      <c r="AK4788" s="28"/>
    </row>
    <row r="4789" spans="1:37" ht="21" x14ac:dyDescent="0.15">
      <c r="A4789" s="28"/>
      <c r="B4789" s="28"/>
      <c r="Y4789" s="28" ph="1"/>
      <c r="AK4789" s="28"/>
    </row>
    <row r="4790" spans="1:37" ht="21" x14ac:dyDescent="0.15">
      <c r="A4790" s="28"/>
      <c r="B4790" s="28"/>
      <c r="Y4790" s="28" ph="1"/>
      <c r="AK4790" s="28"/>
    </row>
    <row r="4791" spans="1:37" ht="21" x14ac:dyDescent="0.15">
      <c r="A4791" s="28"/>
      <c r="B4791" s="28"/>
      <c r="Y4791" s="28" ph="1"/>
      <c r="AK4791" s="28"/>
    </row>
    <row r="4792" spans="1:37" ht="21" x14ac:dyDescent="0.15">
      <c r="A4792" s="28"/>
      <c r="B4792" s="28"/>
      <c r="Y4792" s="28" ph="1"/>
      <c r="AK4792" s="28"/>
    </row>
    <row r="4793" spans="1:37" ht="21" x14ac:dyDescent="0.15">
      <c r="A4793" s="28"/>
      <c r="B4793" s="28"/>
      <c r="Y4793" s="28" ph="1"/>
      <c r="AK4793" s="28"/>
    </row>
    <row r="4794" spans="1:37" ht="21" x14ac:dyDescent="0.15">
      <c r="A4794" s="28"/>
      <c r="B4794" s="28"/>
      <c r="Y4794" s="28" ph="1"/>
      <c r="AK4794" s="28"/>
    </row>
    <row r="4795" spans="1:37" ht="21" x14ac:dyDescent="0.15">
      <c r="A4795" s="28"/>
      <c r="B4795" s="28"/>
      <c r="Y4795" s="28" ph="1"/>
      <c r="AK4795" s="28"/>
    </row>
    <row r="4796" spans="1:37" ht="21" x14ac:dyDescent="0.15">
      <c r="A4796" s="28"/>
      <c r="B4796" s="28"/>
      <c r="Y4796" s="28" ph="1"/>
      <c r="AK4796" s="28"/>
    </row>
    <row r="4797" spans="1:37" ht="21" x14ac:dyDescent="0.15">
      <c r="A4797" s="28"/>
      <c r="B4797" s="28"/>
      <c r="Y4797" s="28" ph="1"/>
      <c r="AK4797" s="28"/>
    </row>
    <row r="4798" spans="1:37" ht="21" x14ac:dyDescent="0.15">
      <c r="A4798" s="28"/>
      <c r="B4798" s="28"/>
      <c r="Y4798" s="28" ph="1"/>
      <c r="AK4798" s="28"/>
    </row>
    <row r="4799" spans="1:37" ht="21" x14ac:dyDescent="0.15">
      <c r="A4799" s="28"/>
      <c r="B4799" s="28"/>
      <c r="Y4799" s="28" ph="1"/>
      <c r="AK4799" s="28"/>
    </row>
    <row r="4800" spans="1:37" ht="21" x14ac:dyDescent="0.15">
      <c r="A4800" s="28"/>
      <c r="B4800" s="28"/>
      <c r="Y4800" s="28" ph="1"/>
      <c r="AK4800" s="28"/>
    </row>
    <row r="4801" spans="1:37" ht="21" x14ac:dyDescent="0.15">
      <c r="A4801" s="28"/>
      <c r="B4801" s="28"/>
      <c r="Y4801" s="28" ph="1"/>
      <c r="AK4801" s="28"/>
    </row>
    <row r="4802" spans="1:37" ht="21" x14ac:dyDescent="0.15">
      <c r="A4802" s="28"/>
      <c r="B4802" s="28"/>
      <c r="Y4802" s="28" ph="1"/>
      <c r="AK4802" s="28"/>
    </row>
    <row r="4803" spans="1:37" ht="21" x14ac:dyDescent="0.15">
      <c r="A4803" s="28"/>
      <c r="B4803" s="28"/>
      <c r="Y4803" s="28" ph="1"/>
      <c r="AK4803" s="28"/>
    </row>
    <row r="4804" spans="1:37" ht="21" x14ac:dyDescent="0.15">
      <c r="A4804" s="28"/>
      <c r="B4804" s="28"/>
      <c r="Y4804" s="28" ph="1"/>
      <c r="AK4804" s="28"/>
    </row>
    <row r="4805" spans="1:37" ht="21" x14ac:dyDescent="0.15">
      <c r="A4805" s="28"/>
      <c r="B4805" s="28"/>
      <c r="Y4805" s="28" ph="1"/>
      <c r="AK4805" s="28"/>
    </row>
    <row r="4806" spans="1:37" ht="21" x14ac:dyDescent="0.15">
      <c r="A4806" s="28"/>
      <c r="B4806" s="28"/>
      <c r="Y4806" s="28" ph="1"/>
      <c r="AK4806" s="28"/>
    </row>
    <row r="4807" spans="1:37" ht="21" x14ac:dyDescent="0.15">
      <c r="A4807" s="28"/>
      <c r="B4807" s="28"/>
      <c r="Y4807" s="28" ph="1"/>
      <c r="AK4807" s="28"/>
    </row>
    <row r="4808" spans="1:37" ht="21" x14ac:dyDescent="0.15">
      <c r="A4808" s="28"/>
      <c r="B4808" s="28"/>
      <c r="Y4808" s="28" ph="1"/>
      <c r="AK4808" s="28"/>
    </row>
    <row r="4809" spans="1:37" ht="21" x14ac:dyDescent="0.15">
      <c r="A4809" s="28"/>
      <c r="B4809" s="28"/>
      <c r="Y4809" s="28" ph="1"/>
      <c r="AK4809" s="28"/>
    </row>
    <row r="4810" spans="1:37" ht="21" x14ac:dyDescent="0.15">
      <c r="A4810" s="28"/>
      <c r="B4810" s="28"/>
      <c r="Y4810" s="28" ph="1"/>
      <c r="AK4810" s="28"/>
    </row>
    <row r="4811" spans="1:37" ht="21" x14ac:dyDescent="0.15">
      <c r="A4811" s="28"/>
      <c r="B4811" s="28"/>
      <c r="Y4811" s="28" ph="1"/>
      <c r="AK4811" s="28"/>
    </row>
    <row r="4812" spans="1:37" ht="21" x14ac:dyDescent="0.15">
      <c r="A4812" s="28"/>
      <c r="B4812" s="28"/>
      <c r="Y4812" s="28" ph="1"/>
      <c r="AK4812" s="28"/>
    </row>
    <row r="4813" spans="1:37" ht="21" x14ac:dyDescent="0.15">
      <c r="A4813" s="28"/>
      <c r="B4813" s="28"/>
      <c r="Y4813" s="28" ph="1"/>
      <c r="AK4813" s="28"/>
    </row>
    <row r="4814" spans="1:37" ht="21" x14ac:dyDescent="0.15">
      <c r="A4814" s="28"/>
      <c r="B4814" s="28"/>
      <c r="Y4814" s="28" ph="1"/>
      <c r="AK4814" s="28"/>
    </row>
    <row r="4815" spans="1:37" ht="21" x14ac:dyDescent="0.15">
      <c r="A4815" s="28"/>
      <c r="B4815" s="28"/>
      <c r="Y4815" s="28" ph="1"/>
      <c r="AK4815" s="28"/>
    </row>
    <row r="4816" spans="1:37" ht="21" x14ac:dyDescent="0.15">
      <c r="A4816" s="28"/>
      <c r="B4816" s="28"/>
      <c r="Y4816" s="28" ph="1"/>
      <c r="AK4816" s="28"/>
    </row>
    <row r="4817" spans="1:37" ht="21" x14ac:dyDescent="0.15">
      <c r="A4817" s="28"/>
      <c r="B4817" s="28"/>
      <c r="Y4817" s="28" ph="1"/>
      <c r="AK4817" s="28"/>
    </row>
    <row r="4818" spans="1:37" ht="21" x14ac:dyDescent="0.15">
      <c r="A4818" s="28"/>
      <c r="B4818" s="28"/>
      <c r="Y4818" s="28" ph="1"/>
      <c r="AK4818" s="28"/>
    </row>
    <row r="4819" spans="1:37" ht="21" x14ac:dyDescent="0.15">
      <c r="A4819" s="28"/>
      <c r="B4819" s="28"/>
      <c r="Y4819" s="28" ph="1"/>
      <c r="AK4819" s="28"/>
    </row>
    <row r="4820" spans="1:37" ht="21" x14ac:dyDescent="0.15">
      <c r="A4820" s="28"/>
      <c r="B4820" s="28"/>
      <c r="Y4820" s="28" ph="1"/>
      <c r="AK4820" s="28"/>
    </row>
    <row r="4821" spans="1:37" ht="21" x14ac:dyDescent="0.15">
      <c r="A4821" s="28"/>
      <c r="B4821" s="28"/>
      <c r="Y4821" s="28" ph="1"/>
      <c r="AK4821" s="28"/>
    </row>
    <row r="4822" spans="1:37" ht="21" x14ac:dyDescent="0.15">
      <c r="A4822" s="28"/>
      <c r="B4822" s="28"/>
      <c r="Y4822" s="28" ph="1"/>
      <c r="AK4822" s="28"/>
    </row>
    <row r="4823" spans="1:37" ht="21" x14ac:dyDescent="0.15">
      <c r="A4823" s="28"/>
      <c r="B4823" s="28"/>
      <c r="Y4823" s="28" ph="1"/>
      <c r="AK4823" s="28"/>
    </row>
    <row r="4824" spans="1:37" ht="21" x14ac:dyDescent="0.15">
      <c r="A4824" s="28"/>
      <c r="B4824" s="28"/>
      <c r="Y4824" s="28" ph="1"/>
      <c r="AK4824" s="28"/>
    </row>
    <row r="4825" spans="1:37" ht="21" x14ac:dyDescent="0.15">
      <c r="A4825" s="28"/>
      <c r="B4825" s="28"/>
      <c r="Y4825" s="28" ph="1"/>
      <c r="AK4825" s="28"/>
    </row>
    <row r="4826" spans="1:37" ht="21" x14ac:dyDescent="0.15">
      <c r="A4826" s="28"/>
      <c r="B4826" s="28"/>
      <c r="Y4826" s="28" ph="1"/>
      <c r="AK4826" s="28"/>
    </row>
    <row r="4827" spans="1:37" ht="21" x14ac:dyDescent="0.15">
      <c r="A4827" s="28"/>
      <c r="B4827" s="28"/>
      <c r="Y4827" s="28" ph="1"/>
      <c r="AK4827" s="28"/>
    </row>
    <row r="4828" spans="1:37" ht="21" x14ac:dyDescent="0.15">
      <c r="A4828" s="28"/>
      <c r="B4828" s="28"/>
      <c r="Y4828" s="28" ph="1"/>
      <c r="AK4828" s="28"/>
    </row>
    <row r="4829" spans="1:37" ht="21" x14ac:dyDescent="0.15">
      <c r="A4829" s="28"/>
      <c r="B4829" s="28"/>
      <c r="Y4829" s="28" ph="1"/>
      <c r="AK4829" s="28"/>
    </row>
    <row r="4830" spans="1:37" ht="21" x14ac:dyDescent="0.15">
      <c r="A4830" s="28"/>
      <c r="B4830" s="28"/>
      <c r="Y4830" s="28" ph="1"/>
      <c r="AK4830" s="28"/>
    </row>
    <row r="4831" spans="1:37" ht="21" x14ac:dyDescent="0.15">
      <c r="A4831" s="28"/>
      <c r="B4831" s="28"/>
      <c r="Y4831" s="28" ph="1"/>
      <c r="AK4831" s="28"/>
    </row>
    <row r="4832" spans="1:37" ht="21" x14ac:dyDescent="0.15">
      <c r="A4832" s="28"/>
      <c r="B4832" s="28"/>
      <c r="Y4832" s="28" ph="1"/>
      <c r="AK4832" s="28"/>
    </row>
    <row r="4833" spans="1:37" ht="21" x14ac:dyDescent="0.15">
      <c r="A4833" s="28"/>
      <c r="B4833" s="28"/>
      <c r="Y4833" s="28" ph="1"/>
      <c r="AK4833" s="28"/>
    </row>
    <row r="4834" spans="1:37" ht="21" x14ac:dyDescent="0.15">
      <c r="A4834" s="28"/>
      <c r="B4834" s="28"/>
      <c r="Y4834" s="28" ph="1"/>
      <c r="AK4834" s="28"/>
    </row>
    <row r="4835" spans="1:37" ht="21" x14ac:dyDescent="0.15">
      <c r="A4835" s="28"/>
      <c r="B4835" s="28"/>
      <c r="Y4835" s="28" ph="1"/>
      <c r="AK4835" s="28"/>
    </row>
    <row r="4836" spans="1:37" ht="21" x14ac:dyDescent="0.15">
      <c r="A4836" s="28"/>
      <c r="B4836" s="28"/>
      <c r="Y4836" s="28" ph="1"/>
      <c r="AK4836" s="28"/>
    </row>
    <row r="4837" spans="1:37" ht="21" x14ac:dyDescent="0.15">
      <c r="A4837" s="28"/>
      <c r="B4837" s="28"/>
      <c r="Y4837" s="28" ph="1"/>
      <c r="AK4837" s="28"/>
    </row>
    <row r="4838" spans="1:37" ht="21" x14ac:dyDescent="0.15">
      <c r="A4838" s="28"/>
      <c r="B4838" s="28"/>
      <c r="Y4838" s="28" ph="1"/>
      <c r="AK4838" s="28"/>
    </row>
    <row r="4839" spans="1:37" ht="21" x14ac:dyDescent="0.15">
      <c r="A4839" s="28"/>
      <c r="B4839" s="28"/>
      <c r="Y4839" s="28" ph="1"/>
      <c r="AK4839" s="28"/>
    </row>
    <row r="4840" spans="1:37" ht="21" x14ac:dyDescent="0.15">
      <c r="A4840" s="28"/>
      <c r="B4840" s="28"/>
      <c r="Y4840" s="28" ph="1"/>
      <c r="AK4840" s="28"/>
    </row>
    <row r="4841" spans="1:37" ht="21" x14ac:dyDescent="0.15">
      <c r="A4841" s="28"/>
      <c r="B4841" s="28"/>
      <c r="Y4841" s="28" ph="1"/>
      <c r="AK4841" s="28"/>
    </row>
    <row r="4842" spans="1:37" ht="21" x14ac:dyDescent="0.15">
      <c r="A4842" s="28"/>
      <c r="B4842" s="28"/>
      <c r="Y4842" s="28" ph="1"/>
      <c r="AK4842" s="28"/>
    </row>
    <row r="4843" spans="1:37" ht="21" x14ac:dyDescent="0.15">
      <c r="A4843" s="28"/>
      <c r="B4843" s="28"/>
      <c r="Y4843" s="28" ph="1"/>
      <c r="AK4843" s="28"/>
    </row>
    <row r="4844" spans="1:37" ht="21" x14ac:dyDescent="0.15">
      <c r="A4844" s="28"/>
      <c r="B4844" s="28"/>
      <c r="Y4844" s="28" ph="1"/>
      <c r="AK4844" s="28"/>
    </row>
    <row r="4845" spans="1:37" ht="21" x14ac:dyDescent="0.15">
      <c r="A4845" s="28"/>
      <c r="B4845" s="28"/>
      <c r="Y4845" s="28" ph="1"/>
      <c r="AK4845" s="28"/>
    </row>
    <row r="4846" spans="1:37" ht="21" x14ac:dyDescent="0.15">
      <c r="A4846" s="28"/>
      <c r="B4846" s="28"/>
      <c r="Y4846" s="28" ph="1"/>
      <c r="AK4846" s="28"/>
    </row>
    <row r="4847" spans="1:37" ht="21" x14ac:dyDescent="0.15">
      <c r="A4847" s="28"/>
      <c r="B4847" s="28"/>
      <c r="Y4847" s="28" ph="1"/>
      <c r="AK4847" s="28"/>
    </row>
    <row r="4848" spans="1:37" ht="21" x14ac:dyDescent="0.15">
      <c r="A4848" s="28"/>
      <c r="B4848" s="28"/>
      <c r="Y4848" s="28" ph="1"/>
      <c r="AK4848" s="28"/>
    </row>
    <row r="4849" spans="1:37" ht="21" x14ac:dyDescent="0.15">
      <c r="A4849" s="28"/>
      <c r="B4849" s="28"/>
      <c r="Y4849" s="28" ph="1"/>
      <c r="AK4849" s="28"/>
    </row>
    <row r="4850" spans="1:37" ht="21" x14ac:dyDescent="0.15">
      <c r="A4850" s="28"/>
      <c r="B4850" s="28"/>
      <c r="Y4850" s="28" ph="1"/>
      <c r="AK4850" s="28"/>
    </row>
    <row r="4851" spans="1:37" ht="21" x14ac:dyDescent="0.15">
      <c r="A4851" s="28"/>
      <c r="B4851" s="28"/>
      <c r="Y4851" s="28" ph="1"/>
      <c r="AK4851" s="28"/>
    </row>
    <row r="4852" spans="1:37" ht="21" x14ac:dyDescent="0.15">
      <c r="A4852" s="28"/>
      <c r="B4852" s="28"/>
      <c r="Y4852" s="28" ph="1"/>
      <c r="AK4852" s="28"/>
    </row>
    <row r="4853" spans="1:37" ht="21" x14ac:dyDescent="0.15">
      <c r="A4853" s="28"/>
      <c r="B4853" s="28"/>
      <c r="Y4853" s="28" ph="1"/>
      <c r="AK4853" s="28"/>
    </row>
    <row r="4854" spans="1:37" ht="21" x14ac:dyDescent="0.15">
      <c r="A4854" s="28"/>
      <c r="B4854" s="28"/>
      <c r="Y4854" s="28" ph="1"/>
      <c r="AK4854" s="28"/>
    </row>
    <row r="4855" spans="1:37" ht="21" x14ac:dyDescent="0.15">
      <c r="A4855" s="28"/>
      <c r="B4855" s="28"/>
      <c r="Y4855" s="28" ph="1"/>
      <c r="AK4855" s="28"/>
    </row>
    <row r="4856" spans="1:37" ht="21" x14ac:dyDescent="0.15">
      <c r="A4856" s="28"/>
      <c r="B4856" s="28"/>
      <c r="Y4856" s="28" ph="1"/>
      <c r="AK4856" s="28"/>
    </row>
    <row r="4857" spans="1:37" ht="21" x14ac:dyDescent="0.15">
      <c r="A4857" s="28"/>
      <c r="B4857" s="28"/>
      <c r="Y4857" s="28" ph="1"/>
      <c r="AK4857" s="28"/>
    </row>
    <row r="4858" spans="1:37" ht="21" x14ac:dyDescent="0.15">
      <c r="A4858" s="28"/>
      <c r="B4858" s="28"/>
      <c r="Y4858" s="28" ph="1"/>
      <c r="AK4858" s="28"/>
    </row>
    <row r="4859" spans="1:37" ht="21" x14ac:dyDescent="0.15">
      <c r="A4859" s="28"/>
      <c r="B4859" s="28"/>
      <c r="Y4859" s="28" ph="1"/>
      <c r="AK4859" s="28"/>
    </row>
    <row r="4860" spans="1:37" ht="21" x14ac:dyDescent="0.15">
      <c r="A4860" s="28"/>
      <c r="B4860" s="28"/>
      <c r="Y4860" s="28" ph="1"/>
      <c r="AK4860" s="28"/>
    </row>
    <row r="4861" spans="1:37" ht="21" x14ac:dyDescent="0.15">
      <c r="A4861" s="28"/>
      <c r="B4861" s="28"/>
      <c r="Y4861" s="28" ph="1"/>
      <c r="AK4861" s="28"/>
    </row>
    <row r="4862" spans="1:37" ht="21" x14ac:dyDescent="0.15">
      <c r="A4862" s="28"/>
      <c r="B4862" s="28"/>
      <c r="Y4862" s="28" ph="1"/>
      <c r="AK4862" s="28"/>
    </row>
    <row r="4863" spans="1:37" ht="21" x14ac:dyDescent="0.15">
      <c r="A4863" s="28"/>
      <c r="B4863" s="28"/>
      <c r="Y4863" s="28" ph="1"/>
      <c r="AK4863" s="28"/>
    </row>
    <row r="4864" spans="1:37" ht="21" x14ac:dyDescent="0.15">
      <c r="A4864" s="28"/>
      <c r="B4864" s="28"/>
      <c r="Y4864" s="28" ph="1"/>
      <c r="AK4864" s="28"/>
    </row>
    <row r="4865" spans="1:37" ht="21" x14ac:dyDescent="0.15">
      <c r="A4865" s="28"/>
      <c r="B4865" s="28"/>
      <c r="Y4865" s="28" ph="1"/>
      <c r="AK4865" s="28"/>
    </row>
    <row r="4866" spans="1:37" ht="21" x14ac:dyDescent="0.15">
      <c r="A4866" s="28"/>
      <c r="B4866" s="28"/>
      <c r="Y4866" s="28" ph="1"/>
      <c r="AK4866" s="28"/>
    </row>
    <row r="4867" spans="1:37" ht="21" x14ac:dyDescent="0.15">
      <c r="A4867" s="28"/>
      <c r="B4867" s="28"/>
      <c r="Y4867" s="28" ph="1"/>
      <c r="AK4867" s="28"/>
    </row>
    <row r="4868" spans="1:37" ht="21" x14ac:dyDescent="0.15">
      <c r="A4868" s="28"/>
      <c r="B4868" s="28"/>
      <c r="Y4868" s="28" ph="1"/>
      <c r="AK4868" s="28"/>
    </row>
    <row r="4869" spans="1:37" ht="21" x14ac:dyDescent="0.15">
      <c r="A4869" s="28"/>
      <c r="B4869" s="28"/>
      <c r="Y4869" s="28" ph="1"/>
      <c r="AK4869" s="28"/>
    </row>
    <row r="4870" spans="1:37" ht="21" x14ac:dyDescent="0.15">
      <c r="A4870" s="28"/>
      <c r="B4870" s="28"/>
      <c r="Y4870" s="28" ph="1"/>
      <c r="AK4870" s="28"/>
    </row>
    <row r="4871" spans="1:37" ht="21" x14ac:dyDescent="0.15">
      <c r="A4871" s="28"/>
      <c r="B4871" s="28"/>
      <c r="Y4871" s="28" ph="1"/>
      <c r="AK4871" s="28"/>
    </row>
    <row r="4872" spans="1:37" ht="21" x14ac:dyDescent="0.15">
      <c r="A4872" s="28"/>
      <c r="B4872" s="28"/>
      <c r="Y4872" s="28" ph="1"/>
      <c r="AK4872" s="28"/>
    </row>
    <row r="4873" spans="1:37" ht="21" x14ac:dyDescent="0.15">
      <c r="A4873" s="28"/>
      <c r="B4873" s="28"/>
      <c r="Y4873" s="28" ph="1"/>
      <c r="AK4873" s="28"/>
    </row>
    <row r="4874" spans="1:37" ht="21" x14ac:dyDescent="0.15">
      <c r="A4874" s="28"/>
      <c r="B4874" s="28"/>
      <c r="Y4874" s="28" ph="1"/>
      <c r="AK4874" s="28"/>
    </row>
    <row r="4875" spans="1:37" ht="21" x14ac:dyDescent="0.15">
      <c r="A4875" s="28"/>
      <c r="B4875" s="28"/>
      <c r="Y4875" s="28" ph="1"/>
      <c r="AK4875" s="28"/>
    </row>
    <row r="4876" spans="1:37" ht="21" x14ac:dyDescent="0.15">
      <c r="A4876" s="28"/>
      <c r="B4876" s="28"/>
      <c r="Y4876" s="28" ph="1"/>
      <c r="AK4876" s="28"/>
    </row>
    <row r="4877" spans="1:37" ht="21" x14ac:dyDescent="0.15">
      <c r="A4877" s="28"/>
      <c r="B4877" s="28"/>
      <c r="Y4877" s="28" ph="1"/>
      <c r="AK4877" s="28"/>
    </row>
    <row r="4878" spans="1:37" ht="21" x14ac:dyDescent="0.15">
      <c r="A4878" s="28"/>
      <c r="B4878" s="28"/>
      <c r="Y4878" s="28" ph="1"/>
      <c r="AK4878" s="28"/>
    </row>
    <row r="4879" spans="1:37" ht="21" x14ac:dyDescent="0.15">
      <c r="A4879" s="28"/>
      <c r="B4879" s="28"/>
      <c r="Y4879" s="28" ph="1"/>
      <c r="AK4879" s="28"/>
    </row>
    <row r="4880" spans="1:37" ht="21" x14ac:dyDescent="0.15">
      <c r="A4880" s="28"/>
      <c r="B4880" s="28"/>
      <c r="Y4880" s="28" ph="1"/>
      <c r="AK4880" s="28"/>
    </row>
    <row r="4881" spans="1:37" ht="21" x14ac:dyDescent="0.15">
      <c r="A4881" s="28"/>
      <c r="B4881" s="28"/>
      <c r="Y4881" s="28" ph="1"/>
      <c r="AK4881" s="28"/>
    </row>
    <row r="4882" spans="1:37" ht="21" x14ac:dyDescent="0.15">
      <c r="A4882" s="28"/>
      <c r="B4882" s="28"/>
      <c r="Y4882" s="28" ph="1"/>
      <c r="AK4882" s="28"/>
    </row>
    <row r="4883" spans="1:37" ht="21" x14ac:dyDescent="0.15">
      <c r="A4883" s="28"/>
      <c r="B4883" s="28"/>
      <c r="Y4883" s="28" ph="1"/>
      <c r="AK4883" s="28"/>
    </row>
    <row r="4884" spans="1:37" ht="21" x14ac:dyDescent="0.15">
      <c r="A4884" s="28"/>
      <c r="B4884" s="28"/>
      <c r="Y4884" s="28" ph="1"/>
      <c r="AK4884" s="28"/>
    </row>
    <row r="4885" spans="1:37" ht="21" x14ac:dyDescent="0.15">
      <c r="A4885" s="28"/>
      <c r="B4885" s="28"/>
      <c r="Y4885" s="28" ph="1"/>
      <c r="AK4885" s="28"/>
    </row>
    <row r="4886" spans="1:37" ht="21" x14ac:dyDescent="0.15">
      <c r="Y4886" s="28" ph="1"/>
    </row>
    <row r="4887" spans="1:37" ht="21" x14ac:dyDescent="0.15">
      <c r="Y4887" s="28" ph="1"/>
    </row>
    <row r="4888" spans="1:37" ht="21" x14ac:dyDescent="0.15">
      <c r="Y4888" s="28" ph="1"/>
    </row>
    <row r="4889" spans="1:37" ht="21" x14ac:dyDescent="0.15">
      <c r="Y4889" s="28" ph="1"/>
    </row>
    <row r="4890" spans="1:37" ht="21" x14ac:dyDescent="0.15">
      <c r="Y4890" s="28" ph="1"/>
    </row>
    <row r="4891" spans="1:37" ht="21" x14ac:dyDescent="0.15">
      <c r="Y4891" s="28" ph="1"/>
    </row>
    <row r="4892" spans="1:37" ht="21" x14ac:dyDescent="0.15">
      <c r="Y4892" s="28" ph="1"/>
    </row>
    <row r="4893" spans="1:37" ht="21" x14ac:dyDescent="0.15">
      <c r="Y4893" s="28" ph="1"/>
    </row>
    <row r="4894" spans="1:37" ht="21" x14ac:dyDescent="0.15">
      <c r="Y4894" s="28" ph="1"/>
    </row>
    <row r="4895" spans="1:37" ht="21" x14ac:dyDescent="0.15">
      <c r="Y4895" s="28" ph="1"/>
    </row>
    <row r="4896" spans="1:37" ht="21" x14ac:dyDescent="0.15">
      <c r="Y4896" s="28" ph="1"/>
    </row>
    <row r="4897" spans="25:25" ht="21" x14ac:dyDescent="0.15">
      <c r="Y4897" s="28" ph="1"/>
    </row>
    <row r="4898" spans="25:25" ht="21" x14ac:dyDescent="0.15">
      <c r="Y4898" s="28" ph="1"/>
    </row>
    <row r="4899" spans="25:25" ht="21" x14ac:dyDescent="0.15">
      <c r="Y4899" s="28" ph="1"/>
    </row>
    <row r="4900" spans="25:25" ht="21" x14ac:dyDescent="0.15">
      <c r="Y4900" s="28" ph="1"/>
    </row>
    <row r="4901" spans="25:25" ht="21" x14ac:dyDescent="0.15">
      <c r="Y4901" s="28" ph="1"/>
    </row>
    <row r="4902" spans="25:25" ht="21" x14ac:dyDescent="0.15">
      <c r="Y4902" s="28" ph="1"/>
    </row>
    <row r="4903" spans="25:25" ht="21" x14ac:dyDescent="0.15">
      <c r="Y4903" s="28" ph="1"/>
    </row>
    <row r="4904" spans="25:25" ht="21" x14ac:dyDescent="0.15">
      <c r="Y4904" s="28" ph="1"/>
    </row>
    <row r="4905" spans="25:25" ht="21" x14ac:dyDescent="0.15">
      <c r="Y4905" s="28" ph="1"/>
    </row>
    <row r="4906" spans="25:25" ht="21" x14ac:dyDescent="0.15">
      <c r="Y4906" s="28" ph="1"/>
    </row>
    <row r="4907" spans="25:25" ht="21" x14ac:dyDescent="0.15">
      <c r="Y4907" s="28" ph="1"/>
    </row>
    <row r="4908" spans="25:25" ht="21" x14ac:dyDescent="0.15">
      <c r="Y4908" s="28" ph="1"/>
    </row>
    <row r="4909" spans="25:25" ht="21" x14ac:dyDescent="0.15">
      <c r="Y4909" s="28" ph="1"/>
    </row>
    <row r="4910" spans="25:25" ht="21" x14ac:dyDescent="0.15">
      <c r="Y4910" s="28" ph="1"/>
    </row>
    <row r="4911" spans="25:25" ht="21" x14ac:dyDescent="0.15">
      <c r="Y4911" s="28" ph="1"/>
    </row>
    <row r="4912" spans="25:25" ht="21" x14ac:dyDescent="0.15">
      <c r="Y4912" s="28" ph="1"/>
    </row>
    <row r="4913" spans="25:25" ht="21" x14ac:dyDescent="0.15">
      <c r="Y4913" s="28" ph="1"/>
    </row>
    <row r="4914" spans="25:25" ht="21" x14ac:dyDescent="0.15">
      <c r="Y4914" s="28" ph="1"/>
    </row>
    <row r="4915" spans="25:25" ht="21" x14ac:dyDescent="0.15">
      <c r="Y4915" s="28" ph="1"/>
    </row>
    <row r="4916" spans="25:25" ht="21" x14ac:dyDescent="0.15">
      <c r="Y4916" s="28" ph="1"/>
    </row>
    <row r="4917" spans="25:25" ht="21" x14ac:dyDescent="0.15">
      <c r="Y4917" s="28" ph="1"/>
    </row>
    <row r="4918" spans="25:25" ht="21" x14ac:dyDescent="0.15">
      <c r="Y4918" s="28" ph="1"/>
    </row>
    <row r="4919" spans="25:25" ht="21" x14ac:dyDescent="0.15">
      <c r="Y4919" s="28" ph="1"/>
    </row>
    <row r="4920" spans="25:25" ht="21" x14ac:dyDescent="0.15">
      <c r="Y4920" s="28" ph="1"/>
    </row>
    <row r="4921" spans="25:25" ht="21" x14ac:dyDescent="0.15">
      <c r="Y4921" s="28" ph="1"/>
    </row>
    <row r="4922" spans="25:25" ht="21" x14ac:dyDescent="0.15">
      <c r="Y4922" s="28" ph="1"/>
    </row>
    <row r="4923" spans="25:25" ht="21" x14ac:dyDescent="0.15">
      <c r="Y4923" s="28" ph="1"/>
    </row>
    <row r="4924" spans="25:25" ht="21" x14ac:dyDescent="0.15">
      <c r="Y4924" s="28" ph="1"/>
    </row>
    <row r="4925" spans="25:25" ht="21" x14ac:dyDescent="0.15">
      <c r="Y4925" s="28" ph="1"/>
    </row>
    <row r="4926" spans="25:25" ht="21" x14ac:dyDescent="0.15">
      <c r="Y4926" s="28" ph="1"/>
    </row>
    <row r="4927" spans="25:25" ht="21" x14ac:dyDescent="0.15">
      <c r="Y4927" s="28" ph="1"/>
    </row>
    <row r="4928" spans="25:25" ht="21" x14ac:dyDescent="0.15">
      <c r="Y4928" s="28" ph="1"/>
    </row>
    <row r="4929" spans="25:25" ht="21" x14ac:dyDescent="0.15">
      <c r="Y4929" s="28" ph="1"/>
    </row>
    <row r="4930" spans="25:25" ht="21" x14ac:dyDescent="0.15">
      <c r="Y4930" s="28" ph="1"/>
    </row>
    <row r="4931" spans="25:25" ht="21" x14ac:dyDescent="0.15">
      <c r="Y4931" s="28" ph="1"/>
    </row>
    <row r="4932" spans="25:25" ht="21" x14ac:dyDescent="0.15">
      <c r="Y4932" s="28" ph="1"/>
    </row>
    <row r="4933" spans="25:25" ht="21" x14ac:dyDescent="0.15">
      <c r="Y4933" s="28" ph="1"/>
    </row>
    <row r="4934" spans="25:25" ht="21" x14ac:dyDescent="0.15">
      <c r="Y4934" s="28" ph="1"/>
    </row>
    <row r="4935" spans="25:25" ht="21" x14ac:dyDescent="0.15">
      <c r="Y4935" s="28" ph="1"/>
    </row>
    <row r="4936" spans="25:25" ht="21" x14ac:dyDescent="0.15">
      <c r="Y4936" s="28" ph="1"/>
    </row>
    <row r="4937" spans="25:25" ht="21" x14ac:dyDescent="0.15">
      <c r="Y4937" s="28" ph="1"/>
    </row>
    <row r="4938" spans="25:25" ht="21" x14ac:dyDescent="0.15">
      <c r="Y4938" s="28" ph="1"/>
    </row>
    <row r="4939" spans="25:25" ht="21" x14ac:dyDescent="0.15">
      <c r="Y4939" s="28" ph="1"/>
    </row>
    <row r="4940" spans="25:25" ht="21" x14ac:dyDescent="0.15">
      <c r="Y4940" s="28" ph="1"/>
    </row>
    <row r="4941" spans="25:25" ht="21" x14ac:dyDescent="0.15">
      <c r="Y4941" s="28" ph="1"/>
    </row>
    <row r="4942" spans="25:25" ht="21" x14ac:dyDescent="0.15">
      <c r="Y4942" s="28" ph="1"/>
    </row>
    <row r="4943" spans="25:25" ht="21" x14ac:dyDescent="0.15">
      <c r="Y4943" s="28" ph="1"/>
    </row>
    <row r="4944" spans="25:25" ht="21" x14ac:dyDescent="0.15">
      <c r="Y4944" s="28" ph="1"/>
    </row>
    <row r="4945" spans="25:25" ht="21" x14ac:dyDescent="0.15">
      <c r="Y4945" s="28" ph="1"/>
    </row>
    <row r="4947" spans="25:25" ht="21" x14ac:dyDescent="0.15">
      <c r="Y4947" s="28" ph="1"/>
    </row>
    <row r="4948" spans="25:25" ht="21" x14ac:dyDescent="0.15">
      <c r="Y4948" s="28" ph="1"/>
    </row>
    <row r="4949" spans="25:25" ht="21" x14ac:dyDescent="0.15">
      <c r="Y4949" s="28" ph="1"/>
    </row>
    <row r="4950" spans="25:25" ht="21" x14ac:dyDescent="0.15">
      <c r="Y4950" s="28" ph="1"/>
    </row>
    <row r="4951" spans="25:25" ht="21" x14ac:dyDescent="0.15">
      <c r="Y4951" s="28" ph="1"/>
    </row>
    <row r="4952" spans="25:25" ht="21" x14ac:dyDescent="0.15">
      <c r="Y4952" s="28" ph="1"/>
    </row>
    <row r="4953" spans="25:25" ht="21" x14ac:dyDescent="0.15">
      <c r="Y4953" s="28" ph="1"/>
    </row>
    <row r="4954" spans="25:25" ht="21" x14ac:dyDescent="0.15">
      <c r="Y4954" s="28" ph="1"/>
    </row>
    <row r="4955" spans="25:25" ht="21" x14ac:dyDescent="0.15">
      <c r="Y4955" s="28" ph="1"/>
    </row>
    <row r="4957" spans="25:25" ht="21" x14ac:dyDescent="0.15">
      <c r="Y4957" s="28" ph="1"/>
    </row>
    <row r="4958" spans="25:25" ht="21" x14ac:dyDescent="0.15">
      <c r="Y4958" s="28" ph="1"/>
    </row>
    <row r="4959" spans="25:25" ht="21" x14ac:dyDescent="0.15">
      <c r="Y4959" s="28" ph="1"/>
    </row>
    <row r="4960" spans="25:25" ht="21" x14ac:dyDescent="0.15">
      <c r="Y4960" s="28" ph="1"/>
    </row>
    <row r="4961" spans="25:25" ht="21" x14ac:dyDescent="0.15">
      <c r="Y4961" s="28" ph="1"/>
    </row>
    <row r="4962" spans="25:25" ht="21" x14ac:dyDescent="0.15">
      <c r="Y4962" s="28" ph="1"/>
    </row>
    <row r="4963" spans="25:25" ht="21" x14ac:dyDescent="0.15">
      <c r="Y4963" s="28" ph="1"/>
    </row>
    <row r="4964" spans="25:25" ht="21" x14ac:dyDescent="0.15">
      <c r="Y4964" s="28" ph="1"/>
    </row>
    <row r="4965" spans="25:25" ht="21" x14ac:dyDescent="0.15">
      <c r="Y4965" s="28" ph="1"/>
    </row>
    <row r="4966" spans="25:25" ht="21" x14ac:dyDescent="0.15">
      <c r="Y4966" s="28" ph="1"/>
    </row>
    <row r="4967" spans="25:25" ht="21" x14ac:dyDescent="0.15">
      <c r="Y4967" s="28" ph="1"/>
    </row>
    <row r="4968" spans="25:25" ht="21" x14ac:dyDescent="0.15">
      <c r="Y4968" s="28" ph="1"/>
    </row>
    <row r="4969" spans="25:25" ht="21" x14ac:dyDescent="0.15">
      <c r="Y4969" s="28" ph="1"/>
    </row>
    <row r="4970" spans="25:25" ht="21" x14ac:dyDescent="0.15">
      <c r="Y4970" s="28" ph="1"/>
    </row>
    <row r="4971" spans="25:25" ht="21" x14ac:dyDescent="0.15">
      <c r="Y4971" s="28" ph="1"/>
    </row>
    <row r="4972" spans="25:25" ht="21" x14ac:dyDescent="0.15">
      <c r="Y4972" s="28" ph="1"/>
    </row>
    <row r="4973" spans="25:25" ht="21" x14ac:dyDescent="0.15">
      <c r="Y4973" s="28" ph="1"/>
    </row>
    <row r="4974" spans="25:25" ht="21" x14ac:dyDescent="0.15">
      <c r="Y4974" s="28" ph="1"/>
    </row>
    <row r="4975" spans="25:25" ht="21" x14ac:dyDescent="0.15">
      <c r="Y4975" s="28" ph="1"/>
    </row>
    <row r="4976" spans="25:25" ht="21" x14ac:dyDescent="0.15">
      <c r="Y4976" s="28" ph="1"/>
    </row>
    <row r="4977" spans="25:25" ht="21" x14ac:dyDescent="0.15">
      <c r="Y4977" s="28" ph="1"/>
    </row>
    <row r="4978" spans="25:25" ht="21" x14ac:dyDescent="0.15">
      <c r="Y4978" s="28" ph="1"/>
    </row>
    <row r="4979" spans="25:25" ht="21" x14ac:dyDescent="0.15">
      <c r="Y4979" s="28" ph="1"/>
    </row>
    <row r="4980" spans="25:25" ht="21" x14ac:dyDescent="0.15">
      <c r="Y4980" s="28" ph="1"/>
    </row>
    <row r="4981" spans="25:25" ht="21" x14ac:dyDescent="0.15">
      <c r="Y4981" s="28" ph="1"/>
    </row>
    <row r="4982" spans="25:25" ht="21" x14ac:dyDescent="0.15">
      <c r="Y4982" s="28" ph="1"/>
    </row>
    <row r="4983" spans="25:25" ht="21" x14ac:dyDescent="0.15">
      <c r="Y4983" s="28" ph="1"/>
    </row>
    <row r="4984" spans="25:25" ht="21" x14ac:dyDescent="0.15">
      <c r="Y4984" s="28" ph="1"/>
    </row>
    <row r="4985" spans="25:25" ht="21" x14ac:dyDescent="0.15">
      <c r="Y4985" s="28" ph="1"/>
    </row>
    <row r="4986" spans="25:25" ht="21" x14ac:dyDescent="0.15">
      <c r="Y4986" s="28" ph="1"/>
    </row>
    <row r="4987" spans="25:25" ht="21" x14ac:dyDescent="0.15">
      <c r="Y4987" s="28" ph="1"/>
    </row>
    <row r="4988" spans="25:25" ht="21" x14ac:dyDescent="0.15">
      <c r="Y4988" s="28" ph="1"/>
    </row>
    <row r="4989" spans="25:25" ht="21" x14ac:dyDescent="0.15">
      <c r="Y4989" s="28" ph="1"/>
    </row>
    <row r="4990" spans="25:25" ht="21" x14ac:dyDescent="0.15">
      <c r="Y4990" s="28" ph="1"/>
    </row>
    <row r="4991" spans="25:25" ht="21" x14ac:dyDescent="0.15">
      <c r="Y4991" s="28" ph="1"/>
    </row>
    <row r="4992" spans="25:25" ht="21" x14ac:dyDescent="0.15">
      <c r="Y4992" s="28" ph="1"/>
    </row>
    <row r="4993" spans="25:25" ht="21" x14ac:dyDescent="0.15">
      <c r="Y4993" s="28" ph="1"/>
    </row>
    <row r="4994" spans="25:25" ht="21" x14ac:dyDescent="0.15">
      <c r="Y4994" s="28" ph="1"/>
    </row>
    <row r="4995" spans="25:25" ht="21" x14ac:dyDescent="0.15">
      <c r="Y4995" s="28" ph="1"/>
    </row>
    <row r="4996" spans="25:25" ht="21" x14ac:dyDescent="0.15">
      <c r="Y4996" s="28" ph="1"/>
    </row>
    <row r="4997" spans="25:25" ht="21" x14ac:dyDescent="0.15">
      <c r="Y4997" s="28" ph="1"/>
    </row>
    <row r="4998" spans="25:25" ht="21" x14ac:dyDescent="0.15">
      <c r="Y4998" s="28" ph="1"/>
    </row>
    <row r="4999" spans="25:25" ht="21" x14ac:dyDescent="0.15">
      <c r="Y4999" s="28" ph="1"/>
    </row>
    <row r="5000" spans="25:25" ht="21" x14ac:dyDescent="0.15">
      <c r="Y5000" s="28" ph="1"/>
    </row>
    <row r="5001" spans="25:25" ht="21" x14ac:dyDescent="0.15">
      <c r="Y5001" s="28" ph="1"/>
    </row>
    <row r="5002" spans="25:25" ht="21" x14ac:dyDescent="0.15">
      <c r="Y5002" s="28" ph="1"/>
    </row>
    <row r="5004" spans="25:25" ht="21" x14ac:dyDescent="0.15">
      <c r="Y5004" s="28" ph="1"/>
    </row>
    <row r="5005" spans="25:25" ht="21" x14ac:dyDescent="0.15">
      <c r="Y5005" s="28" ph="1"/>
    </row>
    <row r="5006" spans="25:25" ht="21" x14ac:dyDescent="0.15">
      <c r="Y5006" s="28" ph="1"/>
    </row>
    <row r="5007" spans="25:25" ht="21" x14ac:dyDescent="0.15">
      <c r="Y5007" s="28" ph="1"/>
    </row>
    <row r="5008" spans="25:25" ht="21" x14ac:dyDescent="0.15">
      <c r="Y5008" s="28" ph="1"/>
    </row>
    <row r="5009" spans="25:25" ht="21" x14ac:dyDescent="0.15">
      <c r="Y5009" s="28" ph="1"/>
    </row>
    <row r="5010" spans="25:25" ht="21" x14ac:dyDescent="0.15">
      <c r="Y5010" s="28" ph="1"/>
    </row>
    <row r="5011" spans="25:25" ht="21" x14ac:dyDescent="0.15">
      <c r="Y5011" s="28" ph="1"/>
    </row>
    <row r="5012" spans="25:25" ht="21" x14ac:dyDescent="0.15">
      <c r="Y5012" s="28" ph="1"/>
    </row>
    <row r="5014" spans="25:25" ht="21" x14ac:dyDescent="0.15">
      <c r="Y5014" s="28" ph="1"/>
    </row>
    <row r="5015" spans="25:25" ht="21" x14ac:dyDescent="0.15">
      <c r="Y5015" s="28" ph="1"/>
    </row>
    <row r="5016" spans="25:25" ht="21" x14ac:dyDescent="0.15">
      <c r="Y5016" s="28" ph="1"/>
    </row>
    <row r="5017" spans="25:25" ht="21" x14ac:dyDescent="0.15">
      <c r="Y5017" s="28" ph="1"/>
    </row>
    <row r="5018" spans="25:25" ht="21" x14ac:dyDescent="0.15">
      <c r="Y5018" s="28" ph="1"/>
    </row>
    <row r="5019" spans="25:25" ht="21" x14ac:dyDescent="0.15">
      <c r="Y5019" s="28" ph="1"/>
    </row>
    <row r="5020" spans="25:25" ht="21" x14ac:dyDescent="0.15">
      <c r="Y5020" s="28" ph="1"/>
    </row>
    <row r="5021" spans="25:25" ht="21" x14ac:dyDescent="0.15">
      <c r="Y5021" s="28" ph="1"/>
    </row>
    <row r="5022" spans="25:25" ht="21" x14ac:dyDescent="0.15">
      <c r="Y5022" s="28" ph="1"/>
    </row>
    <row r="5023" spans="25:25" ht="21" x14ac:dyDescent="0.15">
      <c r="Y5023" s="28" ph="1"/>
    </row>
    <row r="5024" spans="25:25" ht="21" x14ac:dyDescent="0.15">
      <c r="Y5024" s="28" ph="1"/>
    </row>
    <row r="5025" spans="25:25" ht="21" x14ac:dyDescent="0.15">
      <c r="Y5025" s="28" ph="1"/>
    </row>
    <row r="5026" spans="25:25" ht="21" x14ac:dyDescent="0.15">
      <c r="Y5026" s="28" ph="1"/>
    </row>
    <row r="5027" spans="25:25" ht="21" x14ac:dyDescent="0.15">
      <c r="Y5027" s="28" ph="1"/>
    </row>
    <row r="5028" spans="25:25" ht="21" x14ac:dyDescent="0.15">
      <c r="Y5028" s="28" ph="1"/>
    </row>
    <row r="5029" spans="25:25" ht="21" x14ac:dyDescent="0.15">
      <c r="Y5029" s="28" ph="1"/>
    </row>
    <row r="5030" spans="25:25" ht="21" x14ac:dyDescent="0.15">
      <c r="Y5030" s="28" ph="1"/>
    </row>
    <row r="5031" spans="25:25" ht="21" x14ac:dyDescent="0.15">
      <c r="Y5031" s="28" ph="1"/>
    </row>
    <row r="5032" spans="25:25" ht="21" x14ac:dyDescent="0.15">
      <c r="Y5032" s="28" ph="1"/>
    </row>
    <row r="5033" spans="25:25" ht="21" x14ac:dyDescent="0.15">
      <c r="Y5033" s="28" ph="1"/>
    </row>
    <row r="5034" spans="25:25" ht="21" x14ac:dyDescent="0.15">
      <c r="Y5034" s="28" ph="1"/>
    </row>
    <row r="5035" spans="25:25" ht="21" x14ac:dyDescent="0.15">
      <c r="Y5035" s="28" ph="1"/>
    </row>
    <row r="5036" spans="25:25" ht="21" x14ac:dyDescent="0.15">
      <c r="Y5036" s="28" ph="1"/>
    </row>
    <row r="5037" spans="25:25" ht="21" x14ac:dyDescent="0.15">
      <c r="Y5037" s="28" ph="1"/>
    </row>
    <row r="5038" spans="25:25" ht="21" x14ac:dyDescent="0.15">
      <c r="Y5038" s="28" ph="1"/>
    </row>
    <row r="5039" spans="25:25" ht="21" x14ac:dyDescent="0.15">
      <c r="Y5039" s="28" ph="1"/>
    </row>
    <row r="5040" spans="25:25" ht="21" x14ac:dyDescent="0.15">
      <c r="Y5040" s="28" ph="1"/>
    </row>
    <row r="5041" spans="25:25" ht="21" x14ac:dyDescent="0.15">
      <c r="Y5041" s="28" ph="1"/>
    </row>
    <row r="5042" spans="25:25" ht="21" x14ac:dyDescent="0.15">
      <c r="Y5042" s="28" ph="1"/>
    </row>
    <row r="5043" spans="25:25" ht="21" x14ac:dyDescent="0.15">
      <c r="Y5043" s="28" ph="1"/>
    </row>
    <row r="5044" spans="25:25" ht="21" x14ac:dyDescent="0.15">
      <c r="Y5044" s="28" ph="1"/>
    </row>
    <row r="5045" spans="25:25" ht="21" x14ac:dyDescent="0.15">
      <c r="Y5045" s="28" ph="1"/>
    </row>
    <row r="5046" spans="25:25" ht="21" x14ac:dyDescent="0.15">
      <c r="Y5046" s="28" ph="1"/>
    </row>
    <row r="5047" spans="25:25" ht="21" x14ac:dyDescent="0.15">
      <c r="Y5047" s="28" ph="1"/>
    </row>
    <row r="5048" spans="25:25" ht="21" x14ac:dyDescent="0.15">
      <c r="Y5048" s="28" ph="1"/>
    </row>
    <row r="5049" spans="25:25" ht="21" x14ac:dyDescent="0.15">
      <c r="Y5049" s="28" ph="1"/>
    </row>
    <row r="5050" spans="25:25" ht="21" x14ac:dyDescent="0.15">
      <c r="Y5050" s="28" ph="1"/>
    </row>
    <row r="5051" spans="25:25" ht="21" x14ac:dyDescent="0.15">
      <c r="Y5051" s="28" ph="1"/>
    </row>
    <row r="5052" spans="25:25" ht="21" x14ac:dyDescent="0.15">
      <c r="Y5052" s="28" ph="1"/>
    </row>
    <row r="5053" spans="25:25" ht="21" x14ac:dyDescent="0.15">
      <c r="Y5053" s="28" ph="1"/>
    </row>
    <row r="5054" spans="25:25" ht="21" x14ac:dyDescent="0.15">
      <c r="Y5054" s="28" ph="1"/>
    </row>
    <row r="5055" spans="25:25" ht="21" x14ac:dyDescent="0.15">
      <c r="Y5055" s="28" ph="1"/>
    </row>
    <row r="5056" spans="25:25" ht="21" x14ac:dyDescent="0.15">
      <c r="Y5056" s="28" ph="1"/>
    </row>
    <row r="5057" spans="25:25" ht="21" x14ac:dyDescent="0.15">
      <c r="Y5057" s="28" ph="1"/>
    </row>
    <row r="5058" spans="25:25" ht="21" x14ac:dyDescent="0.15">
      <c r="Y5058" s="28" ph="1"/>
    </row>
    <row r="5059" spans="25:25" ht="21" x14ac:dyDescent="0.15">
      <c r="Y5059" s="28" ph="1"/>
    </row>
    <row r="5060" spans="25:25" ht="21" x14ac:dyDescent="0.15">
      <c r="Y5060" s="28" ph="1"/>
    </row>
    <row r="5061" spans="25:25" ht="21" x14ac:dyDescent="0.15">
      <c r="Y5061" s="28" ph="1"/>
    </row>
    <row r="5062" spans="25:25" ht="21" x14ac:dyDescent="0.15">
      <c r="Y5062" s="28" ph="1"/>
    </row>
    <row r="5063" spans="25:25" ht="21" x14ac:dyDescent="0.15">
      <c r="Y5063" s="28" ph="1"/>
    </row>
    <row r="5064" spans="25:25" ht="21" x14ac:dyDescent="0.15">
      <c r="Y5064" s="28" ph="1"/>
    </row>
    <row r="5065" spans="25:25" ht="21" x14ac:dyDescent="0.15">
      <c r="Y5065" s="28" ph="1"/>
    </row>
    <row r="5066" spans="25:25" ht="21" x14ac:dyDescent="0.15">
      <c r="Y5066" s="28" ph="1"/>
    </row>
    <row r="5067" spans="25:25" ht="21" x14ac:dyDescent="0.15">
      <c r="Y5067" s="28" ph="1"/>
    </row>
    <row r="5068" spans="25:25" ht="21" x14ac:dyDescent="0.15">
      <c r="Y5068" s="28" ph="1"/>
    </row>
    <row r="5069" spans="25:25" ht="21" x14ac:dyDescent="0.15">
      <c r="Y5069" s="28" ph="1"/>
    </row>
    <row r="5070" spans="25:25" ht="21" x14ac:dyDescent="0.15">
      <c r="Y5070" s="28" ph="1"/>
    </row>
    <row r="5071" spans="25:25" ht="21" x14ac:dyDescent="0.15">
      <c r="Y5071" s="28" ph="1"/>
    </row>
    <row r="5072" spans="25:25" ht="21" x14ac:dyDescent="0.15">
      <c r="Y5072" s="28" ph="1"/>
    </row>
    <row r="5073" spans="25:25" ht="21" x14ac:dyDescent="0.15">
      <c r="Y5073" s="28" ph="1"/>
    </row>
    <row r="5074" spans="25:25" ht="21" x14ac:dyDescent="0.15">
      <c r="Y5074" s="28" ph="1"/>
    </row>
    <row r="5075" spans="25:25" ht="21" x14ac:dyDescent="0.15">
      <c r="Y5075" s="28" ph="1"/>
    </row>
    <row r="5076" spans="25:25" ht="21" x14ac:dyDescent="0.15">
      <c r="Y5076" s="28" ph="1"/>
    </row>
    <row r="5077" spans="25:25" ht="21" x14ac:dyDescent="0.15">
      <c r="Y5077" s="28" ph="1"/>
    </row>
    <row r="5078" spans="25:25" ht="21" x14ac:dyDescent="0.15">
      <c r="Y5078" s="28" ph="1"/>
    </row>
    <row r="5079" spans="25:25" ht="21" x14ac:dyDescent="0.15">
      <c r="Y5079" s="28" ph="1"/>
    </row>
    <row r="5080" spans="25:25" ht="21" x14ac:dyDescent="0.15">
      <c r="Y5080" s="28" ph="1"/>
    </row>
    <row r="5081" spans="25:25" ht="21" x14ac:dyDescent="0.15">
      <c r="Y5081" s="28" ph="1"/>
    </row>
    <row r="5082" spans="25:25" ht="21" x14ac:dyDescent="0.15">
      <c r="Y5082" s="28" ph="1"/>
    </row>
    <row r="5083" spans="25:25" ht="21" x14ac:dyDescent="0.15">
      <c r="Y5083" s="28" ph="1"/>
    </row>
    <row r="5084" spans="25:25" ht="21" x14ac:dyDescent="0.15">
      <c r="Y5084" s="28" ph="1"/>
    </row>
    <row r="5085" spans="25:25" ht="21" x14ac:dyDescent="0.15">
      <c r="Y5085" s="28" ph="1"/>
    </row>
    <row r="5086" spans="25:25" ht="21" x14ac:dyDescent="0.15">
      <c r="Y5086" s="28" ph="1"/>
    </row>
    <row r="5087" spans="25:25" ht="21" x14ac:dyDescent="0.15">
      <c r="Y5087" s="28" ph="1"/>
    </row>
    <row r="5088" spans="25:25" ht="21" x14ac:dyDescent="0.15">
      <c r="Y5088" s="28" ph="1"/>
    </row>
    <row r="5089" spans="25:25" ht="21" x14ac:dyDescent="0.15">
      <c r="Y5089" s="28" ph="1"/>
    </row>
    <row r="5090" spans="25:25" ht="21" x14ac:dyDescent="0.15">
      <c r="Y5090" s="28" ph="1"/>
    </row>
    <row r="5091" spans="25:25" ht="21" x14ac:dyDescent="0.15">
      <c r="Y5091" s="28" ph="1"/>
    </row>
    <row r="5092" spans="25:25" ht="21" x14ac:dyDescent="0.15">
      <c r="Y5092" s="28" ph="1"/>
    </row>
    <row r="5093" spans="25:25" ht="21" x14ac:dyDescent="0.15">
      <c r="Y5093" s="28" ph="1"/>
    </row>
    <row r="5094" spans="25:25" ht="21" x14ac:dyDescent="0.15">
      <c r="Y5094" s="28" ph="1"/>
    </row>
    <row r="5095" spans="25:25" ht="21" x14ac:dyDescent="0.15">
      <c r="Y5095" s="28" ph="1"/>
    </row>
    <row r="5096" spans="25:25" ht="21" x14ac:dyDescent="0.15">
      <c r="Y5096" s="28" ph="1"/>
    </row>
    <row r="5097" spans="25:25" ht="21" x14ac:dyDescent="0.15">
      <c r="Y5097" s="28" ph="1"/>
    </row>
    <row r="5098" spans="25:25" ht="21" x14ac:dyDescent="0.15">
      <c r="Y5098" s="28" ph="1"/>
    </row>
    <row r="5099" spans="25:25" ht="21" x14ac:dyDescent="0.15">
      <c r="Y5099" s="28" ph="1"/>
    </row>
    <row r="5100" spans="25:25" ht="21" x14ac:dyDescent="0.15">
      <c r="Y5100" s="28" ph="1"/>
    </row>
    <row r="5101" spans="25:25" ht="21" x14ac:dyDescent="0.15">
      <c r="Y5101" s="28" ph="1"/>
    </row>
    <row r="5102" spans="25:25" ht="21" x14ac:dyDescent="0.15">
      <c r="Y5102" s="28" ph="1"/>
    </row>
    <row r="5103" spans="25:25" ht="21" x14ac:dyDescent="0.15">
      <c r="Y5103" s="28" ph="1"/>
    </row>
    <row r="5104" spans="25:25" ht="21" x14ac:dyDescent="0.15">
      <c r="Y5104" s="28" ph="1"/>
    </row>
    <row r="5105" spans="25:25" ht="21" x14ac:dyDescent="0.15">
      <c r="Y5105" s="28" ph="1"/>
    </row>
    <row r="5106" spans="25:25" ht="21" x14ac:dyDescent="0.15">
      <c r="Y5106" s="28" ph="1"/>
    </row>
    <row r="5107" spans="25:25" ht="21" x14ac:dyDescent="0.15">
      <c r="Y5107" s="28" ph="1"/>
    </row>
    <row r="5108" spans="25:25" ht="21" x14ac:dyDescent="0.15">
      <c r="Y5108" s="28" ph="1"/>
    </row>
    <row r="5109" spans="25:25" ht="21" x14ac:dyDescent="0.15">
      <c r="Y5109" s="28" ph="1"/>
    </row>
    <row r="5110" spans="25:25" ht="21" x14ac:dyDescent="0.15">
      <c r="Y5110" s="28" ph="1"/>
    </row>
    <row r="5111" spans="25:25" ht="21" x14ac:dyDescent="0.15">
      <c r="Y5111" s="28" ph="1"/>
    </row>
    <row r="5112" spans="25:25" ht="21" x14ac:dyDescent="0.15">
      <c r="Y5112" s="28" ph="1"/>
    </row>
    <row r="5113" spans="25:25" ht="21" x14ac:dyDescent="0.15">
      <c r="Y5113" s="28" ph="1"/>
    </row>
    <row r="5114" spans="25:25" ht="21" x14ac:dyDescent="0.15">
      <c r="Y5114" s="28" ph="1"/>
    </row>
    <row r="5115" spans="25:25" ht="21" x14ac:dyDescent="0.15">
      <c r="Y5115" s="28" ph="1"/>
    </row>
    <row r="5116" spans="25:25" ht="21" x14ac:dyDescent="0.15">
      <c r="Y5116" s="28" ph="1"/>
    </row>
    <row r="5117" spans="25:25" ht="21" x14ac:dyDescent="0.15">
      <c r="Y5117" s="28" ph="1"/>
    </row>
    <row r="5118" spans="25:25" ht="21" x14ac:dyDescent="0.15">
      <c r="Y5118" s="28" ph="1"/>
    </row>
    <row r="5119" spans="25:25" ht="21" x14ac:dyDescent="0.15">
      <c r="Y5119" s="28" ph="1"/>
    </row>
    <row r="5120" spans="25:25" ht="21" x14ac:dyDescent="0.15">
      <c r="Y5120" s="28" ph="1"/>
    </row>
    <row r="5121" spans="25:25" ht="21" x14ac:dyDescent="0.15">
      <c r="Y5121" s="28" ph="1"/>
    </row>
    <row r="5122" spans="25:25" ht="21" x14ac:dyDescent="0.15">
      <c r="Y5122" s="28" ph="1"/>
    </row>
    <row r="5123" spans="25:25" ht="21" x14ac:dyDescent="0.15">
      <c r="Y5123" s="28" ph="1"/>
    </row>
    <row r="5124" spans="25:25" ht="21" x14ac:dyDescent="0.15">
      <c r="Y5124" s="28" ph="1"/>
    </row>
    <row r="5125" spans="25:25" ht="21" x14ac:dyDescent="0.15">
      <c r="Y5125" s="28" ph="1"/>
    </row>
    <row r="5126" spans="25:25" ht="21" x14ac:dyDescent="0.15">
      <c r="Y5126" s="28" ph="1"/>
    </row>
    <row r="5127" spans="25:25" ht="21" x14ac:dyDescent="0.15">
      <c r="Y5127" s="28" ph="1"/>
    </row>
    <row r="5128" spans="25:25" ht="21" x14ac:dyDescent="0.15">
      <c r="Y5128" s="28" ph="1"/>
    </row>
    <row r="5129" spans="25:25" ht="21" x14ac:dyDescent="0.15">
      <c r="Y5129" s="28" ph="1"/>
    </row>
    <row r="5130" spans="25:25" ht="21" x14ac:dyDescent="0.15">
      <c r="Y5130" s="28" ph="1"/>
    </row>
    <row r="5131" spans="25:25" ht="21" x14ac:dyDescent="0.15">
      <c r="Y5131" s="28" ph="1"/>
    </row>
    <row r="5132" spans="25:25" ht="21" x14ac:dyDescent="0.15">
      <c r="Y5132" s="28" ph="1"/>
    </row>
    <row r="5133" spans="25:25" ht="21" x14ac:dyDescent="0.15">
      <c r="Y5133" s="28" ph="1"/>
    </row>
    <row r="5134" spans="25:25" ht="21" x14ac:dyDescent="0.15">
      <c r="Y5134" s="28" ph="1"/>
    </row>
    <row r="5135" spans="25:25" ht="21" x14ac:dyDescent="0.15">
      <c r="Y5135" s="28" ph="1"/>
    </row>
    <row r="5136" spans="25:25" ht="21" x14ac:dyDescent="0.15">
      <c r="Y5136" s="28" ph="1"/>
    </row>
    <row r="5137" spans="25:25" ht="21" x14ac:dyDescent="0.15">
      <c r="Y5137" s="28" ph="1"/>
    </row>
    <row r="5138" spans="25:25" ht="21" x14ac:dyDescent="0.15">
      <c r="Y5138" s="28" ph="1"/>
    </row>
    <row r="5139" spans="25:25" ht="21" x14ac:dyDescent="0.15">
      <c r="Y5139" s="28" ph="1"/>
    </row>
    <row r="5140" spans="25:25" ht="21" x14ac:dyDescent="0.15">
      <c r="Y5140" s="28" ph="1"/>
    </row>
    <row r="5141" spans="25:25" ht="21" x14ac:dyDescent="0.15">
      <c r="Y5141" s="28" ph="1"/>
    </row>
    <row r="5142" spans="25:25" ht="21" x14ac:dyDescent="0.15">
      <c r="Y5142" s="28" ph="1"/>
    </row>
    <row r="5143" spans="25:25" ht="21" x14ac:dyDescent="0.15">
      <c r="Y5143" s="28" ph="1"/>
    </row>
    <row r="5144" spans="25:25" ht="21" x14ac:dyDescent="0.15">
      <c r="Y5144" s="28" ph="1"/>
    </row>
    <row r="5145" spans="25:25" ht="21" x14ac:dyDescent="0.15">
      <c r="Y5145" s="28" ph="1"/>
    </row>
    <row r="5146" spans="25:25" ht="21" x14ac:dyDescent="0.15">
      <c r="Y5146" s="28" ph="1"/>
    </row>
    <row r="5147" spans="25:25" ht="21" x14ac:dyDescent="0.15">
      <c r="Y5147" s="28" ph="1"/>
    </row>
  </sheetData>
  <sheetProtection password="F571" sheet="1" objects="1" scenarios="1"/>
  <mergeCells count="45">
    <mergeCell ref="AG48:AK48"/>
    <mergeCell ref="J35:N35"/>
    <mergeCell ref="P35:T35"/>
    <mergeCell ref="U38:U39"/>
    <mergeCell ref="J45:AL45"/>
    <mergeCell ref="P47:Z47"/>
    <mergeCell ref="AB47:AE47"/>
    <mergeCell ref="AG47:AK47"/>
    <mergeCell ref="V38:Z39"/>
    <mergeCell ref="AG38:AG39"/>
    <mergeCell ref="AH38:AL39"/>
    <mergeCell ref="AD39:AF39"/>
    <mergeCell ref="AA38:AA39"/>
    <mergeCell ref="P48:Z48"/>
    <mergeCell ref="AB48:AE48"/>
    <mergeCell ref="Q39:T39"/>
    <mergeCell ref="A3:AL3"/>
    <mergeCell ref="I38:I39"/>
    <mergeCell ref="J38:N39"/>
    <mergeCell ref="I18:L18"/>
    <mergeCell ref="J6:M6"/>
    <mergeCell ref="Q6:R6"/>
    <mergeCell ref="J7:M7"/>
    <mergeCell ref="Q7:R7"/>
    <mergeCell ref="I8:L8"/>
    <mergeCell ref="I14:L14"/>
    <mergeCell ref="I16:L16"/>
    <mergeCell ref="O22:R22"/>
    <mergeCell ref="I24:L24"/>
    <mergeCell ref="O24:R24"/>
    <mergeCell ref="I26:L26"/>
    <mergeCell ref="O26:R26"/>
    <mergeCell ref="I30:L30"/>
    <mergeCell ref="I47:M47"/>
    <mergeCell ref="I20:L20"/>
    <mergeCell ref="O20:R20"/>
    <mergeCell ref="I22:L22"/>
    <mergeCell ref="I28:L28"/>
    <mergeCell ref="O28:R28"/>
    <mergeCell ref="AB38:AC39"/>
    <mergeCell ref="AD38:AF38"/>
    <mergeCell ref="Z31:AJ31"/>
    <mergeCell ref="O38:O39"/>
    <mergeCell ref="P38:P39"/>
    <mergeCell ref="Q38:T38"/>
  </mergeCells>
  <phoneticPr fontId="13"/>
  <conditionalFormatting sqref="O8 V8">
    <cfRule type="expression" dxfId="55" priority="65" stopIfTrue="1">
      <formula>AND($O$8="□",$V$8="□")</formula>
    </cfRule>
  </conditionalFormatting>
  <conditionalFormatting sqref="I35">
    <cfRule type="expression" dxfId="54" priority="64" stopIfTrue="1">
      <formula>AND(OR(#REF!="",#REF!=1,#REF!=2,#REF!=3,#REF!=5,#REF!=6,#REF!=7,#REF!=8),I35="□",#REF!="□")</formula>
    </cfRule>
  </conditionalFormatting>
  <conditionalFormatting sqref="O35">
    <cfRule type="expression" dxfId="53" priority="63" stopIfTrue="1">
      <formula>AND(OR(#REF!="",#REF!=1,#REF!=3,#REF!=4,#REF!=5,#REF!=7,#REF!=12,#REF!=13,#REF!=14,#REF!=15),O35="□",#REF!="□")</formula>
    </cfRule>
  </conditionalFormatting>
  <conditionalFormatting sqref="I35 O35">
    <cfRule type="expression" dxfId="52" priority="56" stopIfTrue="1">
      <formula>AND($I$35="□",$O$35="□")</formula>
    </cfRule>
  </conditionalFormatting>
  <conditionalFormatting sqref="O20:R20">
    <cfRule type="expression" dxfId="51" priority="52" stopIfTrue="1">
      <formula>$O$20=""</formula>
    </cfRule>
  </conditionalFormatting>
  <conditionalFormatting sqref="Z31">
    <cfRule type="expression" dxfId="50" priority="53" stopIfTrue="1">
      <formula>AND($V$31&lt;&gt;"□",$Z$31="")</formula>
    </cfRule>
  </conditionalFormatting>
  <conditionalFormatting sqref="AC30 AG30 O30:O31 V30:V31">
    <cfRule type="expression" dxfId="49" priority="51" stopIfTrue="1">
      <formula>AND($O$30="□",$V$30="□",$AC$30="□",$AG$30="□",$O$31="□",$V$31="□")</formula>
    </cfRule>
  </conditionalFormatting>
  <conditionalFormatting sqref="V18 O18">
    <cfRule type="expression" dxfId="48" priority="50" stopIfTrue="1">
      <formula>AND($O$18="□",$V$18="□")</formula>
    </cfRule>
  </conditionalFormatting>
  <conditionalFormatting sqref="O22:R22">
    <cfRule type="expression" dxfId="47" priority="48" stopIfTrue="1">
      <formula>AND($V$18="■",$O$22="")</formula>
    </cfRule>
    <cfRule type="expression" dxfId="46" priority="49" stopIfTrue="1">
      <formula>$O$18="■"</formula>
    </cfRule>
  </conditionalFormatting>
  <conditionalFormatting sqref="O24:R24">
    <cfRule type="expression" dxfId="45" priority="46" stopIfTrue="1">
      <formula>AND($V$18="■",$O$24="")</formula>
    </cfRule>
    <cfRule type="expression" dxfId="44" priority="47" stopIfTrue="1">
      <formula>$O$18="■"</formula>
    </cfRule>
  </conditionalFormatting>
  <conditionalFormatting sqref="O26:R26">
    <cfRule type="expression" dxfId="43" priority="44" stopIfTrue="1">
      <formula>AND($V$18="■",$O$26="")</formula>
    </cfRule>
    <cfRule type="expression" dxfId="42" priority="45" stopIfTrue="1">
      <formula>$O$18="■"</formula>
    </cfRule>
  </conditionalFormatting>
  <conditionalFormatting sqref="O28:R28">
    <cfRule type="expression" dxfId="41" priority="38" stopIfTrue="1">
      <formula>AND($V$18="■",$O$28="")</formula>
    </cfRule>
    <cfRule type="expression" dxfId="40" priority="39" stopIfTrue="1">
      <formula>$O$18="■"</formula>
    </cfRule>
  </conditionalFormatting>
  <conditionalFormatting sqref="I38">
    <cfRule type="expression" dxfId="39" priority="37" stopIfTrue="1">
      <formula>AND(OR(#REF!="",#REF!=1,#REF!=2,#REF!=3,#REF!=5,#REF!=6,#REF!=7,#REF!=8),I38="□",#REF!="□")</formula>
    </cfRule>
  </conditionalFormatting>
  <conditionalFormatting sqref="AA38">
    <cfRule type="expression" dxfId="38" priority="36" stopIfTrue="1">
      <formula>AND(OR(#REF!="",#REF!=1,#REF!=2,#REF!=3,#REF!=5,#REF!=6,#REF!=7,#REF!=8),AA38="□",#REF!="□")</formula>
    </cfRule>
  </conditionalFormatting>
  <conditionalFormatting sqref="O38">
    <cfRule type="expression" dxfId="37" priority="35" stopIfTrue="1">
      <formula>AND(OR(#REF!="",#REF!=1,#REF!=3,#REF!=4,#REF!=5,#REF!=7,#REF!=12,#REF!=13,#REF!=14,#REF!=15),O38="□",#REF!="□")</formula>
    </cfRule>
  </conditionalFormatting>
  <conditionalFormatting sqref="U38">
    <cfRule type="expression" dxfId="36" priority="34" stopIfTrue="1">
      <formula>AND(OR(#REF!="",#REF!=1,#REF!=2,#REF!=4,#REF!=5,#REF!=8,#REF!=10,#REF!=11,#REF!=14,#REF!=15),E38="□",I38="□",M38="□",Q38="□",U38="□",#REF!="□")</formula>
    </cfRule>
  </conditionalFormatting>
  <conditionalFormatting sqref="AG38">
    <cfRule type="expression" dxfId="35" priority="33" stopIfTrue="1">
      <formula>AND(OR(#REF!="",#REF!=1,#REF!=2,#REF!=3,#REF!=5,#REF!=6,#REF!=7,#REF!=8),AG38="□",#REF!="□")</formula>
    </cfRule>
  </conditionalFormatting>
  <conditionalFormatting sqref="O14 V14">
    <cfRule type="expression" dxfId="34" priority="32">
      <formula>AND($O$14="□",$V$14="□")</formula>
    </cfRule>
  </conditionalFormatting>
  <conditionalFormatting sqref="O16 V16 AC16">
    <cfRule type="expression" dxfId="33" priority="31">
      <formula>AND($O$16="□",$V$16="□",$AC$16="□")</formula>
    </cfRule>
  </conditionalFormatting>
  <conditionalFormatting sqref="I44:AL47 I48:AG48 AL48">
    <cfRule type="expression" dxfId="32" priority="17" stopIfTrue="1">
      <formula>$I$43="■"</formula>
    </cfRule>
  </conditionalFormatting>
  <conditionalFormatting sqref="J46">
    <cfRule type="expression" dxfId="31" priority="16" stopIfTrue="1">
      <formula>AND($I$44="■",$J$46="□")</formula>
    </cfRule>
  </conditionalFormatting>
  <conditionalFormatting sqref="P47">
    <cfRule type="expression" dxfId="30" priority="15" stopIfTrue="1">
      <formula>AND($I$44="■",$P$47="")</formula>
    </cfRule>
  </conditionalFormatting>
  <conditionalFormatting sqref="J43:AF43">
    <cfRule type="expression" dxfId="29" priority="14" stopIfTrue="1">
      <formula>$I$34="■"</formula>
    </cfRule>
  </conditionalFormatting>
  <conditionalFormatting sqref="I43:I44">
    <cfRule type="expression" dxfId="28" priority="8" stopIfTrue="1">
      <formula>AND($I$33="□",$I$34="□")</formula>
    </cfRule>
  </conditionalFormatting>
  <conditionalFormatting sqref="I43:AL43">
    <cfRule type="expression" dxfId="27" priority="6" stopIfTrue="1">
      <formula>$I$44="■"</formula>
    </cfRule>
  </conditionalFormatting>
  <conditionalFormatting sqref="I43:I44">
    <cfRule type="expression" dxfId="26" priority="5" stopIfTrue="1">
      <formula>AND($I$43="□",$I$44="□")</formula>
    </cfRule>
  </conditionalFormatting>
  <conditionalFormatting sqref="I11 O11 V11">
    <cfRule type="expression" dxfId="25" priority="4" stopIfTrue="1">
      <formula>AND($I$11="□",$O$11="□",$V$11="□")</formula>
    </cfRule>
  </conditionalFormatting>
  <conditionalFormatting sqref="AG47">
    <cfRule type="expression" dxfId="24" priority="1" stopIfTrue="1">
      <formula>AND($I$44="■",$AG$47="")</formula>
    </cfRule>
  </conditionalFormatting>
  <dataValidations count="3">
    <dataValidation type="list" allowBlank="1" showInputMessage="1" showErrorMessage="1" sqref="O38 I38 AA38 I35 O16 O35 O8 V8 V16 V14 J46 AC16 I43:I44 AG30 AC30 O18 V18 V30:V31 O30:O31 AG38 U38 O14 I11 O11 V11">
      <formula1>"□,■"</formula1>
    </dataValidation>
    <dataValidation allowBlank="1" showInputMessage="1" errorTitle="入力エラー" error="小数点は第二位まで、三位以下切り捨てで入力して下さい。" sqref="O25:R25 O21:R21 O23:R23 O27:R27 S20:AB29 O29:R29"/>
    <dataValidation imeMode="disabled" allowBlank="1" showInputMessage="1" showErrorMessage="1" sqref="O20:R20 O22:R22 O24:R24 O26:R26 O28:R28"/>
  </dataValidations>
  <printOptions horizontalCentered="1"/>
  <pageMargins left="0.15748031496062992" right="0.15748031496062992" top="0.39370078740157483" bottom="0.23622047244094491" header="0.19685039370078741" footer="0.19685039370078741"/>
  <pageSetup paperSize="9" scale="79" fitToHeight="2"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showGridLines="0" showZeros="0" view="pageBreakPreview" zoomScale="70" zoomScaleNormal="100" zoomScaleSheetLayoutView="70" workbookViewId="0"/>
  </sheetViews>
  <sheetFormatPr defaultRowHeight="13.5" x14ac:dyDescent="0.15"/>
  <cols>
    <col min="1" max="11" width="3.5" style="7" customWidth="1"/>
    <col min="12" max="17" width="3.625" style="7" customWidth="1"/>
    <col min="18" max="20" width="3.625" style="13" customWidth="1"/>
    <col min="21" max="28" width="3.625" style="14" customWidth="1"/>
    <col min="29" max="30" width="3.5" style="7" customWidth="1"/>
    <col min="31" max="33" width="3.625" style="7" customWidth="1"/>
    <col min="34" max="42" width="3.5" style="7" customWidth="1"/>
    <col min="43" max="72" width="3.625" style="7" customWidth="1"/>
    <col min="73" max="16384" width="9" style="7"/>
  </cols>
  <sheetData>
    <row r="1" spans="1:44" ht="15" x14ac:dyDescent="0.1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36" t="s">
        <v>198</v>
      </c>
    </row>
    <row r="2" spans="1:44" s="1" customFormat="1" ht="18" customHeight="1" x14ac:dyDescent="0.15">
      <c r="A2" s="2"/>
      <c r="B2" s="2"/>
      <c r="AP2" s="225" t="str">
        <f>IF(OR('交付申請書（集合）'!$BD$14&lt;&gt;"",'交付申請書（集合）'!$AJ$71&lt;&gt;""),'交付申請書（集合）'!$BD$14&amp;"邸"&amp;RIGHT(TRIM('交付申請書（集合）'!$N$71&amp;'交付申請書（集合）'!$Y$71&amp;'交付申請書（集合）'!$AJ$71),4),"")</f>
        <v/>
      </c>
    </row>
    <row r="3" spans="1:44" ht="30" customHeight="1" x14ac:dyDescent="0.15">
      <c r="A3" s="578" t="s">
        <v>98</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row>
    <row r="4" spans="1:44" s="23" customFormat="1" ht="9.75" customHeight="1" x14ac:dyDescent="0.15">
      <c r="A4" s="99"/>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row>
    <row r="5" spans="1:44" ht="18" customHeight="1" x14ac:dyDescent="0.15">
      <c r="B5" s="16"/>
      <c r="C5" s="17"/>
      <c r="D5" s="17"/>
      <c r="E5" s="17"/>
      <c r="F5" s="17"/>
      <c r="G5" s="17"/>
      <c r="H5" s="17"/>
      <c r="I5" s="17"/>
      <c r="J5" s="17"/>
      <c r="K5" s="17"/>
      <c r="L5" s="17"/>
      <c r="M5" s="17"/>
      <c r="N5" s="17"/>
      <c r="O5" s="17"/>
      <c r="P5" s="17"/>
      <c r="Q5" s="17"/>
      <c r="R5" s="55"/>
      <c r="S5" s="69"/>
      <c r="T5" s="70"/>
      <c r="U5" s="71" t="s">
        <v>90</v>
      </c>
      <c r="V5" s="72"/>
      <c r="W5" s="72"/>
      <c r="X5" s="72"/>
      <c r="Y5" s="23"/>
      <c r="Z5" s="13"/>
      <c r="AA5" s="44"/>
      <c r="AB5" s="44"/>
      <c r="AC5" s="73"/>
      <c r="AD5" s="74"/>
      <c r="AE5" s="71" t="s">
        <v>30</v>
      </c>
      <c r="AF5" s="72"/>
      <c r="AG5" s="72"/>
      <c r="AH5" s="23"/>
      <c r="AR5" s="75"/>
    </row>
    <row r="6" spans="1:44" ht="18" customHeight="1" x14ac:dyDescent="0.15">
      <c r="A6" s="16"/>
      <c r="B6" s="16"/>
      <c r="C6" s="17"/>
      <c r="D6" s="17"/>
      <c r="E6" s="17"/>
      <c r="F6" s="17"/>
      <c r="G6" s="17"/>
      <c r="H6" s="17"/>
      <c r="I6" s="17"/>
      <c r="J6" s="17"/>
      <c r="K6" s="17"/>
      <c r="L6" s="17"/>
      <c r="M6" s="17"/>
      <c r="N6" s="17"/>
      <c r="O6" s="17"/>
      <c r="P6" s="17"/>
      <c r="Q6" s="17"/>
      <c r="R6" s="55"/>
      <c r="S6" s="76"/>
      <c r="T6" s="77"/>
      <c r="U6" s="71" t="s">
        <v>89</v>
      </c>
      <c r="V6" s="72"/>
      <c r="W6" s="72"/>
      <c r="X6" s="72"/>
      <c r="Y6" s="23"/>
      <c r="Z6" s="13"/>
      <c r="AA6" s="44"/>
      <c r="AB6" s="44"/>
      <c r="AC6" s="44"/>
      <c r="AD6" s="44"/>
      <c r="AE6" s="72"/>
      <c r="AF6" s="72"/>
      <c r="AG6" s="72"/>
      <c r="AH6" s="23"/>
      <c r="AI6" s="23"/>
      <c r="AJ6" s="75"/>
      <c r="AK6" s="75"/>
      <c r="AR6" s="75"/>
    </row>
    <row r="7" spans="1:44" s="23" customFormat="1" ht="32.25" customHeight="1" x14ac:dyDescent="0.15">
      <c r="A7" s="270"/>
      <c r="B7" s="270"/>
      <c r="C7" s="58"/>
      <c r="D7" s="58"/>
      <c r="E7" s="58"/>
      <c r="F7" s="58"/>
      <c r="G7" s="58"/>
      <c r="H7" s="58"/>
      <c r="I7" s="58"/>
      <c r="J7" s="58"/>
      <c r="K7" s="58"/>
      <c r="L7" s="58"/>
      <c r="M7" s="58"/>
      <c r="N7" s="58"/>
      <c r="O7" s="58"/>
      <c r="P7" s="58"/>
      <c r="Q7" s="58"/>
      <c r="R7" s="271"/>
      <c r="S7" s="86"/>
      <c r="T7" s="86"/>
      <c r="U7" s="71"/>
      <c r="V7" s="72"/>
      <c r="W7" s="72"/>
      <c r="X7" s="72"/>
      <c r="Z7" s="272"/>
      <c r="AA7" s="273"/>
      <c r="AB7" s="273"/>
      <c r="AC7" s="273"/>
      <c r="AD7" s="273"/>
      <c r="AE7" s="72"/>
      <c r="AF7" s="72"/>
      <c r="AG7" s="72"/>
      <c r="AJ7" s="75"/>
      <c r="AK7" s="75"/>
      <c r="AR7" s="75"/>
    </row>
    <row r="8" spans="1:44" s="23" customFormat="1" ht="30" customHeight="1" x14ac:dyDescent="0.15">
      <c r="A8" s="98" t="s">
        <v>127</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row>
    <row r="9" spans="1:44" ht="18" customHeight="1" x14ac:dyDescent="0.15">
      <c r="A9" s="16" t="s">
        <v>118</v>
      </c>
      <c r="B9" s="16"/>
      <c r="C9" s="17"/>
      <c r="D9" s="17"/>
      <c r="E9" s="17"/>
      <c r="F9" s="17"/>
      <c r="G9" s="17"/>
      <c r="H9" s="17"/>
      <c r="I9" s="17"/>
      <c r="J9" s="17"/>
      <c r="K9" s="17"/>
      <c r="L9" s="17"/>
      <c r="M9" s="17"/>
      <c r="N9" s="17"/>
      <c r="O9" s="17"/>
      <c r="P9" s="17"/>
      <c r="Q9" s="17"/>
      <c r="R9" s="55"/>
      <c r="S9" s="55"/>
      <c r="T9" s="55"/>
      <c r="U9" s="61"/>
      <c r="V9" s="61"/>
      <c r="W9" s="61"/>
      <c r="X9" s="61"/>
      <c r="Y9" s="61"/>
      <c r="Z9" s="61"/>
      <c r="AA9" s="61"/>
    </row>
    <row r="10" spans="1:44" ht="18" customHeight="1" x14ac:dyDescent="0.15">
      <c r="A10" s="16" t="s">
        <v>119</v>
      </c>
      <c r="B10" s="16"/>
      <c r="C10" s="17"/>
      <c r="D10" s="17"/>
      <c r="E10" s="17"/>
      <c r="F10" s="17"/>
      <c r="G10" s="17"/>
      <c r="H10" s="17"/>
      <c r="I10" s="17"/>
      <c r="J10" s="17"/>
      <c r="K10" s="17"/>
      <c r="L10" s="17"/>
      <c r="M10" s="17"/>
      <c r="N10" s="17"/>
      <c r="O10" s="17"/>
      <c r="P10" s="17"/>
      <c r="Q10" s="17"/>
      <c r="R10" s="55"/>
      <c r="S10" s="55"/>
      <c r="T10" s="55"/>
      <c r="U10" s="61"/>
      <c r="V10" s="61"/>
      <c r="W10" s="61"/>
      <c r="X10" s="61"/>
      <c r="Y10" s="61"/>
      <c r="Z10" s="61"/>
      <c r="AA10" s="61"/>
    </row>
    <row r="11" spans="1:44" ht="18" customHeight="1" x14ac:dyDescent="0.15">
      <c r="A11" s="16" t="s">
        <v>136</v>
      </c>
      <c r="B11" s="16"/>
      <c r="C11" s="17"/>
      <c r="D11" s="17"/>
      <c r="E11" s="17"/>
      <c r="F11" s="17"/>
      <c r="G11" s="17"/>
      <c r="H11" s="17"/>
      <c r="I11" s="17"/>
      <c r="J11" s="17"/>
      <c r="K11" s="17"/>
      <c r="L11" s="17"/>
      <c r="M11" s="17"/>
      <c r="N11" s="17"/>
      <c r="O11" s="17"/>
      <c r="P11" s="17"/>
      <c r="Q11" s="17"/>
      <c r="R11" s="55"/>
      <c r="S11" s="55"/>
      <c r="T11" s="55"/>
      <c r="U11" s="61"/>
      <c r="V11" s="61"/>
      <c r="W11" s="61"/>
      <c r="X11" s="61"/>
      <c r="Y11" s="61"/>
      <c r="Z11" s="61"/>
      <c r="AA11" s="61"/>
    </row>
    <row r="12" spans="1:44" ht="18" customHeight="1" x14ac:dyDescent="0.15">
      <c r="A12" s="16" t="s">
        <v>269</v>
      </c>
      <c r="B12" s="16"/>
      <c r="C12" s="17"/>
      <c r="D12" s="17"/>
      <c r="E12" s="17"/>
      <c r="F12" s="17"/>
      <c r="G12" s="17"/>
      <c r="H12" s="17"/>
      <c r="I12" s="17"/>
      <c r="J12" s="17"/>
      <c r="K12" s="17"/>
      <c r="L12" s="17"/>
      <c r="M12" s="17"/>
      <c r="N12" s="17"/>
      <c r="O12" s="17"/>
      <c r="P12" s="17"/>
      <c r="Q12" s="17"/>
      <c r="R12" s="55"/>
      <c r="S12" s="55"/>
      <c r="T12" s="55"/>
      <c r="U12" s="61"/>
      <c r="V12" s="61"/>
      <c r="W12" s="61"/>
      <c r="X12" s="61"/>
      <c r="Y12" s="61"/>
      <c r="Z12" s="61"/>
      <c r="AA12" s="61"/>
    </row>
    <row r="13" spans="1:44" ht="21" x14ac:dyDescent="0.15">
      <c r="A13" s="37" t="s">
        <v>137</v>
      </c>
      <c r="B13" s="37"/>
      <c r="C13" s="62"/>
      <c r="D13" s="62"/>
      <c r="E13" s="62"/>
      <c r="F13" s="62"/>
      <c r="G13" s="62"/>
      <c r="H13" s="62"/>
      <c r="I13" s="62"/>
      <c r="J13" s="62"/>
      <c r="K13" s="62"/>
      <c r="L13" s="62"/>
      <c r="M13" s="62"/>
      <c r="N13" s="62"/>
      <c r="O13" s="62"/>
      <c r="P13" s="62"/>
      <c r="Q13" s="62"/>
      <c r="R13" s="31"/>
      <c r="S13" s="31"/>
      <c r="T13" s="31"/>
      <c r="U13" s="63"/>
      <c r="V13" s="63"/>
      <c r="W13" s="63"/>
      <c r="X13" s="63"/>
      <c r="Y13" s="63"/>
      <c r="Z13" s="63"/>
      <c r="AA13" s="63"/>
      <c r="AB13" s="63"/>
      <c r="AC13" s="32"/>
      <c r="AD13" s="32"/>
      <c r="AE13" s="62"/>
      <c r="AF13" s="62"/>
      <c r="AG13" s="62"/>
      <c r="AH13" s="8"/>
      <c r="AI13" s="8"/>
      <c r="AJ13" s="8"/>
      <c r="AK13" s="8"/>
      <c r="AL13" s="8"/>
      <c r="AM13" s="8"/>
      <c r="AN13" s="8"/>
      <c r="AO13" s="8"/>
      <c r="AP13" s="8"/>
    </row>
    <row r="14" spans="1:44" ht="24.95" customHeight="1" thickBot="1" x14ac:dyDescent="0.2">
      <c r="C14" s="598" t="s">
        <v>115</v>
      </c>
      <c r="D14" s="599"/>
      <c r="E14" s="599"/>
      <c r="F14" s="599"/>
      <c r="G14" s="599"/>
      <c r="H14" s="599"/>
      <c r="I14" s="599"/>
      <c r="J14" s="599"/>
      <c r="K14" s="599"/>
      <c r="L14" s="599"/>
      <c r="M14" s="599"/>
      <c r="N14" s="599"/>
      <c r="O14" s="599"/>
      <c r="P14" s="599"/>
      <c r="Q14" s="599"/>
      <c r="R14" s="599"/>
      <c r="S14" s="600"/>
      <c r="T14" s="598" t="s">
        <v>120</v>
      </c>
      <c r="U14" s="599"/>
      <c r="V14" s="599"/>
      <c r="W14" s="599"/>
      <c r="X14" s="599"/>
      <c r="Y14" s="599"/>
      <c r="Z14" s="599"/>
      <c r="AA14" s="599"/>
      <c r="AB14" s="599"/>
      <c r="AC14" s="599"/>
      <c r="AD14" s="599"/>
      <c r="AE14" s="599"/>
      <c r="AF14" s="599"/>
      <c r="AG14" s="599"/>
      <c r="AH14" s="599"/>
      <c r="AI14" s="599"/>
      <c r="AJ14" s="600"/>
    </row>
    <row r="15" spans="1:44" ht="39.950000000000003" customHeight="1" thickTop="1" x14ac:dyDescent="0.15">
      <c r="C15" s="631" t="s">
        <v>128</v>
      </c>
      <c r="D15" s="632"/>
      <c r="E15" s="601" t="s">
        <v>116</v>
      </c>
      <c r="F15" s="602"/>
      <c r="G15" s="602"/>
      <c r="H15" s="602"/>
      <c r="I15" s="602"/>
      <c r="J15" s="602"/>
      <c r="K15" s="602"/>
      <c r="L15" s="602"/>
      <c r="M15" s="602"/>
      <c r="N15" s="602"/>
      <c r="O15" s="602"/>
      <c r="P15" s="602"/>
      <c r="Q15" s="602"/>
      <c r="R15" s="602"/>
      <c r="S15" s="603"/>
      <c r="T15" s="572" t="s">
        <v>25</v>
      </c>
      <c r="U15" s="573"/>
      <c r="V15" s="645">
        <f>明細書【断熱パネル】!AW58</f>
        <v>0</v>
      </c>
      <c r="W15" s="646"/>
      <c r="X15" s="646"/>
      <c r="Y15" s="646"/>
      <c r="Z15" s="646"/>
      <c r="AA15" s="646"/>
      <c r="AB15" s="646"/>
      <c r="AC15" s="646"/>
      <c r="AD15" s="646"/>
      <c r="AE15" s="646"/>
      <c r="AF15" s="646"/>
      <c r="AG15" s="646"/>
      <c r="AH15" s="646"/>
      <c r="AI15" s="639" t="s">
        <v>0</v>
      </c>
      <c r="AJ15" s="640"/>
    </row>
    <row r="16" spans="1:44" ht="39.950000000000003" customHeight="1" thickBot="1" x14ac:dyDescent="0.2">
      <c r="C16" s="589"/>
      <c r="D16" s="590"/>
      <c r="E16" s="604" t="s">
        <v>117</v>
      </c>
      <c r="F16" s="605"/>
      <c r="G16" s="605"/>
      <c r="H16" s="605"/>
      <c r="I16" s="605"/>
      <c r="J16" s="605"/>
      <c r="K16" s="605"/>
      <c r="L16" s="605"/>
      <c r="M16" s="605"/>
      <c r="N16" s="605"/>
      <c r="O16" s="605"/>
      <c r="P16" s="605"/>
      <c r="Q16" s="605"/>
      <c r="R16" s="605"/>
      <c r="S16" s="606"/>
      <c r="T16" s="647" t="s">
        <v>25</v>
      </c>
      <c r="U16" s="648"/>
      <c r="V16" s="637">
        <f>明細書【潜熱蓄熱建材】!AX57</f>
        <v>0</v>
      </c>
      <c r="W16" s="638"/>
      <c r="X16" s="638"/>
      <c r="Y16" s="638"/>
      <c r="Z16" s="638"/>
      <c r="AA16" s="638"/>
      <c r="AB16" s="638"/>
      <c r="AC16" s="638"/>
      <c r="AD16" s="638"/>
      <c r="AE16" s="638"/>
      <c r="AF16" s="638"/>
      <c r="AG16" s="638"/>
      <c r="AH16" s="638"/>
      <c r="AI16" s="641" t="s">
        <v>0</v>
      </c>
      <c r="AJ16" s="642"/>
    </row>
    <row r="17" spans="1:44" ht="39.950000000000003" customHeight="1" thickTop="1" thickBot="1" x14ac:dyDescent="0.2">
      <c r="C17" s="586" t="s">
        <v>130</v>
      </c>
      <c r="D17" s="587"/>
      <c r="E17" s="587"/>
      <c r="F17" s="587"/>
      <c r="G17" s="587"/>
      <c r="H17" s="587"/>
      <c r="I17" s="587"/>
      <c r="J17" s="587"/>
      <c r="K17" s="587"/>
      <c r="L17" s="587"/>
      <c r="M17" s="587"/>
      <c r="N17" s="587"/>
      <c r="O17" s="587"/>
      <c r="P17" s="587"/>
      <c r="Q17" s="587"/>
      <c r="R17" s="587"/>
      <c r="S17" s="588"/>
      <c r="T17" s="574" t="s">
        <v>25</v>
      </c>
      <c r="U17" s="575"/>
      <c r="V17" s="576">
        <f>SUM(V15:AH16)</f>
        <v>0</v>
      </c>
      <c r="W17" s="577"/>
      <c r="X17" s="577"/>
      <c r="Y17" s="577"/>
      <c r="Z17" s="577"/>
      <c r="AA17" s="577"/>
      <c r="AB17" s="577"/>
      <c r="AC17" s="577"/>
      <c r="AD17" s="577"/>
      <c r="AE17" s="577"/>
      <c r="AF17" s="577"/>
      <c r="AG17" s="577"/>
      <c r="AH17" s="577"/>
      <c r="AI17" s="635" t="s">
        <v>0</v>
      </c>
      <c r="AJ17" s="636"/>
    </row>
    <row r="18" spans="1:44" ht="39.950000000000003" customHeight="1" x14ac:dyDescent="0.15">
      <c r="C18" s="589" t="s">
        <v>129</v>
      </c>
      <c r="D18" s="590"/>
      <c r="E18" s="607" t="s">
        <v>144</v>
      </c>
      <c r="F18" s="608"/>
      <c r="G18" s="608"/>
      <c r="H18" s="608"/>
      <c r="I18" s="608"/>
      <c r="J18" s="608"/>
      <c r="K18" s="608"/>
      <c r="L18" s="608"/>
      <c r="M18" s="608"/>
      <c r="N18" s="608"/>
      <c r="O18" s="608"/>
      <c r="P18" s="608"/>
      <c r="Q18" s="608"/>
      <c r="R18" s="608"/>
      <c r="S18" s="609"/>
      <c r="T18" s="649" t="s">
        <v>25</v>
      </c>
      <c r="U18" s="650"/>
      <c r="V18" s="633">
        <f>明細書【断熱材】!AW42</f>
        <v>0</v>
      </c>
      <c r="W18" s="634"/>
      <c r="X18" s="634"/>
      <c r="Y18" s="634"/>
      <c r="Z18" s="634"/>
      <c r="AA18" s="634"/>
      <c r="AB18" s="634"/>
      <c r="AC18" s="634"/>
      <c r="AD18" s="634"/>
      <c r="AE18" s="634"/>
      <c r="AF18" s="634"/>
      <c r="AG18" s="634"/>
      <c r="AH18" s="634"/>
      <c r="AI18" s="643" t="s">
        <v>0</v>
      </c>
      <c r="AJ18" s="644"/>
    </row>
    <row r="19" spans="1:44" ht="39.950000000000003" customHeight="1" x14ac:dyDescent="0.15">
      <c r="C19" s="589"/>
      <c r="D19" s="590"/>
      <c r="E19" s="610" t="s">
        <v>273</v>
      </c>
      <c r="F19" s="611"/>
      <c r="G19" s="611"/>
      <c r="H19" s="611"/>
      <c r="I19" s="611"/>
      <c r="J19" s="611"/>
      <c r="K19" s="611"/>
      <c r="L19" s="611"/>
      <c r="M19" s="611"/>
      <c r="N19" s="611"/>
      <c r="O19" s="611"/>
      <c r="P19" s="611"/>
      <c r="Q19" s="611"/>
      <c r="R19" s="611"/>
      <c r="S19" s="612"/>
      <c r="T19" s="580" t="s">
        <v>25</v>
      </c>
      <c r="U19" s="581"/>
      <c r="V19" s="594">
        <f>明細書【窓】!AY84</f>
        <v>0</v>
      </c>
      <c r="W19" s="595"/>
      <c r="X19" s="595"/>
      <c r="Y19" s="595"/>
      <c r="Z19" s="595"/>
      <c r="AA19" s="595"/>
      <c r="AB19" s="595"/>
      <c r="AC19" s="595"/>
      <c r="AD19" s="595"/>
      <c r="AE19" s="595"/>
      <c r="AF19" s="595"/>
      <c r="AG19" s="595"/>
      <c r="AH19" s="595"/>
      <c r="AI19" s="584" t="s">
        <v>0</v>
      </c>
      <c r="AJ19" s="585"/>
    </row>
    <row r="20" spans="1:44" ht="39.950000000000003" customHeight="1" x14ac:dyDescent="0.15">
      <c r="C20" s="589"/>
      <c r="D20" s="590"/>
      <c r="E20" s="610" t="s">
        <v>96</v>
      </c>
      <c r="F20" s="611"/>
      <c r="G20" s="611"/>
      <c r="H20" s="611"/>
      <c r="I20" s="611"/>
      <c r="J20" s="611"/>
      <c r="K20" s="611"/>
      <c r="L20" s="611"/>
      <c r="M20" s="611"/>
      <c r="N20" s="611"/>
      <c r="O20" s="611"/>
      <c r="P20" s="611"/>
      <c r="Q20" s="611"/>
      <c r="R20" s="611"/>
      <c r="S20" s="612"/>
      <c r="T20" s="580" t="s">
        <v>25</v>
      </c>
      <c r="U20" s="581"/>
      <c r="V20" s="594">
        <f>明細書【玄関ドア・ガラス・調湿建材】!AN19</f>
        <v>0</v>
      </c>
      <c r="W20" s="595"/>
      <c r="X20" s="595"/>
      <c r="Y20" s="595"/>
      <c r="Z20" s="595"/>
      <c r="AA20" s="595"/>
      <c r="AB20" s="595"/>
      <c r="AC20" s="595"/>
      <c r="AD20" s="595"/>
      <c r="AE20" s="595"/>
      <c r="AF20" s="595"/>
      <c r="AG20" s="595"/>
      <c r="AH20" s="595"/>
      <c r="AI20" s="584" t="s">
        <v>0</v>
      </c>
      <c r="AJ20" s="585"/>
    </row>
    <row r="21" spans="1:44" ht="39.950000000000003" customHeight="1" x14ac:dyDescent="0.15">
      <c r="C21" s="589"/>
      <c r="D21" s="590"/>
      <c r="E21" s="610" t="s">
        <v>272</v>
      </c>
      <c r="F21" s="611"/>
      <c r="G21" s="611"/>
      <c r="H21" s="611"/>
      <c r="I21" s="611"/>
      <c r="J21" s="611"/>
      <c r="K21" s="611"/>
      <c r="L21" s="611"/>
      <c r="M21" s="611"/>
      <c r="N21" s="611"/>
      <c r="O21" s="611"/>
      <c r="P21" s="611"/>
      <c r="Q21" s="611"/>
      <c r="R21" s="611"/>
      <c r="S21" s="612"/>
      <c r="T21" s="580" t="s">
        <v>25</v>
      </c>
      <c r="U21" s="581"/>
      <c r="V21" s="594">
        <f>明細書【玄関ドア・ガラス・調湿建材】!AY48</f>
        <v>0</v>
      </c>
      <c r="W21" s="595"/>
      <c r="X21" s="595"/>
      <c r="Y21" s="595"/>
      <c r="Z21" s="595"/>
      <c r="AA21" s="595"/>
      <c r="AB21" s="595"/>
      <c r="AC21" s="595"/>
      <c r="AD21" s="595"/>
      <c r="AE21" s="595"/>
      <c r="AF21" s="595"/>
      <c r="AG21" s="595"/>
      <c r="AH21" s="595"/>
      <c r="AI21" s="584" t="s">
        <v>0</v>
      </c>
      <c r="AJ21" s="585"/>
    </row>
    <row r="22" spans="1:44" ht="39.950000000000003" customHeight="1" thickBot="1" x14ac:dyDescent="0.2">
      <c r="C22" s="589"/>
      <c r="D22" s="590"/>
      <c r="E22" s="604" t="s">
        <v>97</v>
      </c>
      <c r="F22" s="605"/>
      <c r="G22" s="605"/>
      <c r="H22" s="605"/>
      <c r="I22" s="605"/>
      <c r="J22" s="605"/>
      <c r="K22" s="605"/>
      <c r="L22" s="605"/>
      <c r="M22" s="605"/>
      <c r="N22" s="605"/>
      <c r="O22" s="605"/>
      <c r="P22" s="605"/>
      <c r="Q22" s="605"/>
      <c r="R22" s="605"/>
      <c r="S22" s="606"/>
      <c r="T22" s="651" t="s">
        <v>25</v>
      </c>
      <c r="U22" s="652"/>
      <c r="V22" s="596">
        <f>明細書【玄関ドア・ガラス・調湿建材】!AX64</f>
        <v>0</v>
      </c>
      <c r="W22" s="597"/>
      <c r="X22" s="597"/>
      <c r="Y22" s="597"/>
      <c r="Z22" s="597"/>
      <c r="AA22" s="597"/>
      <c r="AB22" s="597"/>
      <c r="AC22" s="597"/>
      <c r="AD22" s="597"/>
      <c r="AE22" s="597"/>
      <c r="AF22" s="597"/>
      <c r="AG22" s="597"/>
      <c r="AH22" s="597"/>
      <c r="AI22" s="615" t="s">
        <v>0</v>
      </c>
      <c r="AJ22" s="616"/>
    </row>
    <row r="23" spans="1:44" ht="39.950000000000003" customHeight="1" thickTop="1" x14ac:dyDescent="0.15">
      <c r="C23" s="591" t="s">
        <v>145</v>
      </c>
      <c r="D23" s="592"/>
      <c r="E23" s="592"/>
      <c r="F23" s="592"/>
      <c r="G23" s="592"/>
      <c r="H23" s="592"/>
      <c r="I23" s="592"/>
      <c r="J23" s="592"/>
      <c r="K23" s="592"/>
      <c r="L23" s="592"/>
      <c r="M23" s="592"/>
      <c r="N23" s="592"/>
      <c r="O23" s="592"/>
      <c r="P23" s="592"/>
      <c r="Q23" s="592"/>
      <c r="R23" s="592"/>
      <c r="S23" s="593"/>
      <c r="T23" s="572" t="s">
        <v>25</v>
      </c>
      <c r="U23" s="573"/>
      <c r="V23" s="613">
        <f>SUM(V18:AH22)</f>
        <v>0</v>
      </c>
      <c r="W23" s="614"/>
      <c r="X23" s="614"/>
      <c r="Y23" s="614"/>
      <c r="Z23" s="614"/>
      <c r="AA23" s="614"/>
      <c r="AB23" s="614"/>
      <c r="AC23" s="614"/>
      <c r="AD23" s="614"/>
      <c r="AE23" s="614"/>
      <c r="AF23" s="614"/>
      <c r="AG23" s="614"/>
      <c r="AH23" s="614"/>
      <c r="AI23" s="639" t="s">
        <v>0</v>
      </c>
      <c r="AJ23" s="640"/>
    </row>
    <row r="24" spans="1:44" s="25" customFormat="1" ht="39.950000000000003" customHeight="1" x14ac:dyDescent="0.15">
      <c r="A24" s="87"/>
      <c r="B24" s="87"/>
      <c r="C24" s="87"/>
      <c r="D24" s="87"/>
      <c r="E24" s="87"/>
      <c r="F24" s="87"/>
      <c r="G24" s="87"/>
      <c r="H24" s="87"/>
      <c r="I24" s="87"/>
      <c r="J24" s="87"/>
      <c r="K24" s="87"/>
      <c r="L24" s="87"/>
      <c r="M24" s="87"/>
      <c r="N24" s="87"/>
      <c r="O24" s="87"/>
      <c r="P24" s="87"/>
      <c r="Q24" s="87"/>
      <c r="R24" s="249"/>
      <c r="S24" s="249"/>
      <c r="T24" s="255"/>
      <c r="U24" s="249"/>
      <c r="V24" s="254"/>
      <c r="W24" s="249"/>
      <c r="X24" s="249"/>
      <c r="Y24" s="249"/>
      <c r="Z24" s="249"/>
      <c r="AA24" s="249"/>
      <c r="AB24" s="249"/>
      <c r="AC24" s="249"/>
      <c r="AD24" s="249"/>
      <c r="AE24" s="249"/>
      <c r="AF24" s="249"/>
      <c r="AG24" s="249"/>
      <c r="AH24" s="249"/>
      <c r="AI24" s="249"/>
      <c r="AJ24" s="249"/>
      <c r="AK24" s="249"/>
      <c r="AL24" s="249"/>
      <c r="AM24" s="249"/>
      <c r="AN24" s="249"/>
      <c r="AO24" s="249"/>
      <c r="AP24" s="249"/>
    </row>
    <row r="25" spans="1:44" ht="21" x14ac:dyDescent="0.15">
      <c r="A25" s="37" t="s">
        <v>138</v>
      </c>
      <c r="B25" s="37"/>
      <c r="C25" s="62"/>
      <c r="D25" s="62"/>
      <c r="E25" s="62"/>
      <c r="F25" s="62"/>
      <c r="G25" s="62"/>
      <c r="H25" s="62"/>
      <c r="I25" s="62"/>
      <c r="J25" s="62"/>
      <c r="K25" s="62"/>
      <c r="L25" s="62"/>
      <c r="M25" s="62"/>
      <c r="N25" s="62"/>
      <c r="O25" s="62"/>
      <c r="P25" s="62"/>
      <c r="Q25" s="62"/>
      <c r="R25" s="31"/>
      <c r="S25" s="31"/>
      <c r="T25" s="256" t="str">
        <f>IF(AND(V26&gt;0,V26&lt;400000),"↓補助対象経費の合計が40万円以下の申請はできません。","")</f>
        <v/>
      </c>
      <c r="U25" s="63"/>
      <c r="V25" s="63"/>
      <c r="W25" s="63"/>
      <c r="X25" s="63"/>
      <c r="Y25" s="63"/>
      <c r="Z25" s="63"/>
      <c r="AA25" s="63"/>
      <c r="AB25" s="63"/>
      <c r="AC25" s="32"/>
      <c r="AD25" s="32"/>
      <c r="AE25" s="62"/>
      <c r="AF25" s="62"/>
      <c r="AG25" s="62"/>
      <c r="AH25" s="8"/>
      <c r="AI25" s="8"/>
      <c r="AJ25" s="8"/>
      <c r="AK25" s="8"/>
      <c r="AL25" s="8"/>
      <c r="AM25" s="8"/>
      <c r="AN25" s="8"/>
      <c r="AO25" s="8"/>
      <c r="AP25" s="8"/>
    </row>
    <row r="26" spans="1:44" s="25" customFormat="1" ht="39.950000000000003" customHeight="1" x14ac:dyDescent="0.15">
      <c r="A26" s="7"/>
      <c r="B26" s="7"/>
      <c r="C26" s="628" t="s">
        <v>139</v>
      </c>
      <c r="D26" s="629"/>
      <c r="E26" s="629"/>
      <c r="F26" s="629"/>
      <c r="G26" s="629"/>
      <c r="H26" s="629"/>
      <c r="I26" s="629"/>
      <c r="J26" s="629"/>
      <c r="K26" s="629"/>
      <c r="L26" s="629"/>
      <c r="M26" s="629"/>
      <c r="N26" s="629"/>
      <c r="O26" s="629"/>
      <c r="P26" s="629"/>
      <c r="Q26" s="629"/>
      <c r="R26" s="629"/>
      <c r="S26" s="630"/>
      <c r="T26" s="580" t="s">
        <v>25</v>
      </c>
      <c r="U26" s="581"/>
      <c r="V26" s="582">
        <f>IF(V17="","",SUM(V17,V23))</f>
        <v>0</v>
      </c>
      <c r="W26" s="583"/>
      <c r="X26" s="583"/>
      <c r="Y26" s="583"/>
      <c r="Z26" s="583"/>
      <c r="AA26" s="583"/>
      <c r="AB26" s="583"/>
      <c r="AC26" s="583"/>
      <c r="AD26" s="583"/>
      <c r="AE26" s="583"/>
      <c r="AF26" s="583"/>
      <c r="AG26" s="583"/>
      <c r="AH26" s="583"/>
      <c r="AI26" s="584" t="s">
        <v>0</v>
      </c>
      <c r="AJ26" s="585"/>
      <c r="AK26" s="250"/>
      <c r="AL26" s="250"/>
      <c r="AM26" s="250"/>
      <c r="AN26" s="250"/>
      <c r="AO26" s="250"/>
      <c r="AP26" s="250"/>
    </row>
    <row r="27" spans="1:44" s="25" customFormat="1" ht="39.950000000000003" customHeight="1" x14ac:dyDescent="0.15">
      <c r="A27" s="7"/>
      <c r="B27" s="7"/>
      <c r="C27" s="628" t="s">
        <v>131</v>
      </c>
      <c r="D27" s="629"/>
      <c r="E27" s="629"/>
      <c r="F27" s="629"/>
      <c r="G27" s="629"/>
      <c r="H27" s="629"/>
      <c r="I27" s="629"/>
      <c r="J27" s="629"/>
      <c r="K27" s="629"/>
      <c r="L27" s="629"/>
      <c r="M27" s="629"/>
      <c r="N27" s="629"/>
      <c r="O27" s="629"/>
      <c r="P27" s="629"/>
      <c r="Q27" s="629"/>
      <c r="R27" s="629"/>
      <c r="S27" s="630"/>
      <c r="T27" s="649" t="s">
        <v>25</v>
      </c>
      <c r="U27" s="650"/>
      <c r="V27" s="655">
        <f>IF(V26="","",ROUNDDOWN(V26/2,0))</f>
        <v>0</v>
      </c>
      <c r="W27" s="656"/>
      <c r="X27" s="656"/>
      <c r="Y27" s="656"/>
      <c r="Z27" s="656"/>
      <c r="AA27" s="656"/>
      <c r="AB27" s="656"/>
      <c r="AC27" s="656"/>
      <c r="AD27" s="656"/>
      <c r="AE27" s="656"/>
      <c r="AF27" s="656"/>
      <c r="AG27" s="656"/>
      <c r="AH27" s="656"/>
      <c r="AI27" s="643" t="s">
        <v>0</v>
      </c>
      <c r="AJ27" s="644"/>
      <c r="AK27" s="250"/>
      <c r="AL27" s="250"/>
      <c r="AM27" s="250"/>
      <c r="AN27" s="250"/>
      <c r="AO27" s="250"/>
      <c r="AP27" s="250"/>
    </row>
    <row r="28" spans="1:44" s="25" customFormat="1" ht="32.25" customHeight="1" thickBot="1" x14ac:dyDescent="0.2">
      <c r="A28" s="87"/>
      <c r="B28" s="87"/>
      <c r="C28" s="87"/>
      <c r="D28" s="87"/>
      <c r="E28" s="87"/>
      <c r="F28" s="87"/>
      <c r="G28" s="87"/>
      <c r="H28" s="87"/>
      <c r="I28" s="87"/>
      <c r="J28" s="87"/>
      <c r="K28" s="87"/>
      <c r="L28" s="87"/>
      <c r="M28" s="87"/>
      <c r="N28" s="87"/>
      <c r="O28" s="87"/>
      <c r="P28" s="87"/>
      <c r="Q28" s="87"/>
      <c r="R28" s="100"/>
      <c r="S28" s="100"/>
      <c r="T28" s="94"/>
      <c r="U28" s="234"/>
      <c r="V28" s="94" t="s">
        <v>258</v>
      </c>
      <c r="W28" s="234"/>
      <c r="X28" s="234"/>
      <c r="Y28" s="234"/>
      <c r="Z28" s="234"/>
      <c r="AA28" s="234"/>
      <c r="AB28" s="234"/>
      <c r="AC28" s="100"/>
      <c r="AD28" s="100"/>
      <c r="AE28" s="226"/>
      <c r="AF28" s="226"/>
      <c r="AG28" s="226"/>
      <c r="AH28" s="226"/>
      <c r="AI28" s="226"/>
      <c r="AJ28" s="226"/>
      <c r="AK28" s="226"/>
      <c r="AL28" s="226"/>
      <c r="AM28" s="226"/>
      <c r="AN28" s="226"/>
      <c r="AO28" s="226"/>
      <c r="AP28" s="226"/>
    </row>
    <row r="29" spans="1:44" s="25" customFormat="1" ht="56.25" customHeight="1" thickBot="1" x14ac:dyDescent="0.2">
      <c r="A29" s="296"/>
      <c r="B29" s="296"/>
      <c r="C29" s="622" t="s">
        <v>199</v>
      </c>
      <c r="D29" s="623"/>
      <c r="E29" s="623"/>
      <c r="F29" s="623"/>
      <c r="G29" s="623"/>
      <c r="H29" s="623"/>
      <c r="I29" s="623"/>
      <c r="J29" s="623"/>
      <c r="K29" s="623"/>
      <c r="L29" s="623"/>
      <c r="M29" s="623"/>
      <c r="N29" s="623"/>
      <c r="O29" s="623"/>
      <c r="P29" s="623"/>
      <c r="Q29" s="623"/>
      <c r="R29" s="623"/>
      <c r="S29" s="624"/>
      <c r="T29" s="620">
        <f>MIN(V27,1250000)</f>
        <v>0</v>
      </c>
      <c r="U29" s="621"/>
      <c r="V29" s="621"/>
      <c r="W29" s="621"/>
      <c r="X29" s="621"/>
      <c r="Y29" s="621"/>
      <c r="Z29" s="621"/>
      <c r="AA29" s="621"/>
      <c r="AB29" s="621"/>
      <c r="AC29" s="621"/>
      <c r="AD29" s="621"/>
      <c r="AE29" s="621"/>
      <c r="AF29" s="621"/>
      <c r="AG29" s="621"/>
      <c r="AH29" s="621"/>
      <c r="AI29" s="653" t="s">
        <v>0</v>
      </c>
      <c r="AJ29" s="654"/>
      <c r="AK29" s="297"/>
      <c r="AL29" s="297"/>
      <c r="AM29" s="297"/>
      <c r="AN29" s="297"/>
      <c r="AO29" s="297"/>
      <c r="AP29" s="297"/>
      <c r="AR29" s="25" t="s">
        <v>201</v>
      </c>
    </row>
    <row r="30" spans="1:44" s="25" customFormat="1" ht="39.950000000000003" customHeight="1" x14ac:dyDescent="0.15">
      <c r="A30" s="95"/>
      <c r="B30" s="95"/>
      <c r="C30" s="95"/>
      <c r="D30" s="95"/>
      <c r="E30" s="95"/>
      <c r="F30" s="95"/>
      <c r="G30" s="95"/>
      <c r="H30" s="95"/>
      <c r="I30" s="95"/>
      <c r="J30" s="95"/>
      <c r="K30" s="95"/>
      <c r="L30" s="95"/>
      <c r="M30" s="95"/>
      <c r="N30" s="95"/>
      <c r="O30" s="95"/>
      <c r="P30" s="95"/>
      <c r="Q30" s="95"/>
      <c r="R30" s="65"/>
      <c r="S30" s="65"/>
      <c r="T30" s="96"/>
      <c r="U30" s="96"/>
      <c r="V30" s="96"/>
      <c r="W30" s="96"/>
      <c r="X30" s="96"/>
      <c r="Y30" s="96"/>
      <c r="Z30" s="96"/>
      <c r="AA30" s="96"/>
      <c r="AB30" s="96"/>
      <c r="AC30" s="65"/>
      <c r="AD30" s="65"/>
      <c r="AE30" s="227"/>
      <c r="AF30" s="94"/>
      <c r="AG30" s="94"/>
      <c r="AH30" s="94"/>
      <c r="AI30" s="94"/>
      <c r="AJ30" s="94"/>
      <c r="AK30" s="94"/>
      <c r="AL30" s="94"/>
      <c r="AM30" s="94"/>
      <c r="AN30" s="94"/>
      <c r="AO30" s="94"/>
      <c r="AP30" s="94"/>
    </row>
    <row r="31" spans="1:44" s="25" customFormat="1" ht="21" x14ac:dyDescent="0.15">
      <c r="A31" s="37" t="s">
        <v>121</v>
      </c>
      <c r="B31" s="90"/>
      <c r="C31" s="87"/>
      <c r="D31" s="88"/>
      <c r="E31" s="88"/>
      <c r="F31" s="88"/>
      <c r="G31" s="88"/>
      <c r="H31" s="88"/>
      <c r="I31" s="88"/>
      <c r="J31" s="88"/>
      <c r="K31" s="88"/>
      <c r="L31" s="88"/>
      <c r="M31" s="88"/>
      <c r="N31" s="88"/>
      <c r="O31" s="88"/>
      <c r="P31" s="88"/>
      <c r="Q31" s="88"/>
      <c r="R31" s="65"/>
      <c r="S31" s="65"/>
      <c r="T31" s="89"/>
      <c r="U31" s="89"/>
      <c r="V31" s="89"/>
      <c r="W31" s="89"/>
      <c r="X31" s="89"/>
      <c r="Y31" s="89"/>
      <c r="Z31" s="89"/>
      <c r="AA31" s="89"/>
      <c r="AB31" s="89"/>
      <c r="AC31" s="65"/>
      <c r="AD31" s="65"/>
      <c r="AE31" s="226"/>
      <c r="AF31" s="226"/>
      <c r="AG31" s="226"/>
      <c r="AH31" s="226"/>
      <c r="AI31" s="226"/>
      <c r="AJ31" s="226"/>
      <c r="AK31" s="226"/>
      <c r="AL31" s="226"/>
      <c r="AM31" s="226"/>
      <c r="AN31" s="226"/>
      <c r="AO31" s="226"/>
      <c r="AP31" s="226"/>
    </row>
    <row r="32" spans="1:44" ht="39.950000000000003" customHeight="1" x14ac:dyDescent="0.15">
      <c r="A32" s="94"/>
      <c r="B32" s="94"/>
      <c r="C32" s="617" t="s">
        <v>132</v>
      </c>
      <c r="D32" s="618"/>
      <c r="E32" s="618"/>
      <c r="F32" s="618"/>
      <c r="G32" s="618"/>
      <c r="H32" s="618"/>
      <c r="I32" s="618"/>
      <c r="J32" s="618"/>
      <c r="K32" s="618"/>
      <c r="L32" s="618"/>
      <c r="M32" s="618"/>
      <c r="N32" s="618"/>
      <c r="O32" s="618"/>
      <c r="P32" s="618"/>
      <c r="Q32" s="618"/>
      <c r="R32" s="618"/>
      <c r="S32" s="619"/>
      <c r="T32" s="580" t="s">
        <v>25</v>
      </c>
      <c r="U32" s="581"/>
      <c r="V32" s="594"/>
      <c r="W32" s="595"/>
      <c r="X32" s="595"/>
      <c r="Y32" s="595"/>
      <c r="Z32" s="595"/>
      <c r="AA32" s="595"/>
      <c r="AB32" s="595"/>
      <c r="AC32" s="595"/>
      <c r="AD32" s="595"/>
      <c r="AE32" s="595"/>
      <c r="AF32" s="595"/>
      <c r="AG32" s="595"/>
      <c r="AH32" s="595"/>
      <c r="AI32" s="584" t="s">
        <v>0</v>
      </c>
      <c r="AJ32" s="585"/>
      <c r="AK32" s="250"/>
      <c r="AL32" s="250"/>
      <c r="AM32" s="250"/>
      <c r="AN32" s="250"/>
      <c r="AO32" s="250"/>
      <c r="AP32" s="250"/>
    </row>
    <row r="33" spans="1:42" ht="39.950000000000003" customHeight="1" x14ac:dyDescent="0.15">
      <c r="A33" s="94"/>
      <c r="B33" s="94"/>
      <c r="C33" s="617" t="s">
        <v>133</v>
      </c>
      <c r="D33" s="618"/>
      <c r="E33" s="618"/>
      <c r="F33" s="618"/>
      <c r="G33" s="618"/>
      <c r="H33" s="618"/>
      <c r="I33" s="618"/>
      <c r="J33" s="618"/>
      <c r="K33" s="618"/>
      <c r="L33" s="618"/>
      <c r="M33" s="618"/>
      <c r="N33" s="618"/>
      <c r="O33" s="618"/>
      <c r="P33" s="618"/>
      <c r="Q33" s="618"/>
      <c r="R33" s="618"/>
      <c r="S33" s="619"/>
      <c r="T33" s="580" t="s">
        <v>25</v>
      </c>
      <c r="U33" s="581"/>
      <c r="V33" s="594"/>
      <c r="W33" s="595"/>
      <c r="X33" s="595"/>
      <c r="Y33" s="595"/>
      <c r="Z33" s="595"/>
      <c r="AA33" s="595"/>
      <c r="AB33" s="595"/>
      <c r="AC33" s="595"/>
      <c r="AD33" s="595"/>
      <c r="AE33" s="595"/>
      <c r="AF33" s="595"/>
      <c r="AG33" s="595"/>
      <c r="AH33" s="595"/>
      <c r="AI33" s="584" t="s">
        <v>0</v>
      </c>
      <c r="AJ33" s="585"/>
      <c r="AK33" s="250"/>
      <c r="AL33" s="250"/>
      <c r="AM33" s="250"/>
      <c r="AN33" s="250"/>
      <c r="AO33" s="250"/>
      <c r="AP33" s="250"/>
    </row>
    <row r="34" spans="1:42" s="25" customFormat="1" ht="39.950000000000003" customHeight="1" x14ac:dyDescent="0.15">
      <c r="A34" s="92"/>
      <c r="B34" s="92"/>
      <c r="C34" s="91"/>
      <c r="D34" s="91"/>
      <c r="E34" s="91"/>
      <c r="F34" s="91"/>
      <c r="G34" s="91"/>
      <c r="H34" s="91"/>
      <c r="I34" s="91"/>
      <c r="J34" s="91"/>
      <c r="K34" s="91"/>
      <c r="L34" s="91"/>
      <c r="M34" s="91"/>
      <c r="N34" s="91"/>
      <c r="O34" s="91"/>
      <c r="P34" s="91"/>
      <c r="Q34" s="91"/>
      <c r="R34" s="65"/>
      <c r="S34" s="65"/>
      <c r="T34" s="89"/>
      <c r="U34" s="89"/>
      <c r="V34" s="89"/>
      <c r="W34" s="89"/>
      <c r="X34" s="89"/>
      <c r="Y34" s="89"/>
      <c r="Z34" s="89"/>
      <c r="AA34" s="89"/>
      <c r="AB34" s="89"/>
      <c r="AC34" s="65"/>
      <c r="AD34" s="65"/>
      <c r="AE34" s="226"/>
      <c r="AF34" s="226"/>
      <c r="AG34" s="226"/>
      <c r="AH34" s="226"/>
      <c r="AI34" s="226"/>
      <c r="AJ34" s="226"/>
      <c r="AK34" s="226"/>
      <c r="AL34" s="226"/>
      <c r="AM34" s="226"/>
      <c r="AN34" s="226"/>
      <c r="AO34" s="226"/>
      <c r="AP34" s="226"/>
    </row>
    <row r="35" spans="1:42" s="25" customFormat="1" ht="21" x14ac:dyDescent="0.15">
      <c r="A35" s="93" t="s">
        <v>32</v>
      </c>
      <c r="B35" s="92"/>
      <c r="C35" s="91"/>
      <c r="D35" s="91"/>
      <c r="E35" s="91"/>
      <c r="F35" s="91"/>
      <c r="G35" s="91"/>
      <c r="H35" s="91"/>
      <c r="I35" s="91"/>
      <c r="J35" s="91"/>
      <c r="K35" s="91"/>
      <c r="L35" s="91"/>
      <c r="M35" s="91"/>
      <c r="N35" s="91"/>
      <c r="O35" s="91"/>
      <c r="P35" s="91"/>
      <c r="Q35" s="91"/>
      <c r="R35" s="65"/>
      <c r="S35" s="65"/>
      <c r="T35" s="94"/>
      <c r="U35" s="89"/>
      <c r="V35" s="94" t="s">
        <v>33</v>
      </c>
      <c r="W35" s="89"/>
      <c r="X35" s="89"/>
      <c r="Y35" s="89"/>
      <c r="Z35" s="89"/>
      <c r="AA35" s="89"/>
      <c r="AB35" s="89"/>
      <c r="AC35" s="65"/>
      <c r="AD35" s="65"/>
      <c r="AE35" s="226"/>
      <c r="AF35" s="226"/>
      <c r="AG35" s="226"/>
      <c r="AH35" s="226"/>
      <c r="AI35" s="226"/>
      <c r="AJ35" s="226"/>
      <c r="AK35" s="226"/>
      <c r="AL35" s="226"/>
      <c r="AM35" s="226"/>
      <c r="AN35" s="226"/>
      <c r="AO35" s="226"/>
      <c r="AP35" s="226"/>
    </row>
    <row r="36" spans="1:42" ht="39.950000000000003" customHeight="1" x14ac:dyDescent="0.15">
      <c r="A36" s="226"/>
      <c r="B36" s="226"/>
      <c r="C36" s="625" t="s">
        <v>140</v>
      </c>
      <c r="D36" s="626"/>
      <c r="E36" s="626"/>
      <c r="F36" s="626"/>
      <c r="G36" s="626"/>
      <c r="H36" s="626"/>
      <c r="I36" s="626"/>
      <c r="J36" s="626"/>
      <c r="K36" s="626"/>
      <c r="L36" s="626"/>
      <c r="M36" s="626"/>
      <c r="N36" s="626"/>
      <c r="O36" s="626"/>
      <c r="P36" s="626"/>
      <c r="Q36" s="626"/>
      <c r="R36" s="626"/>
      <c r="S36" s="627"/>
      <c r="T36" s="580" t="s">
        <v>25</v>
      </c>
      <c r="U36" s="581"/>
      <c r="V36" s="582">
        <f>IF(V26="","",SUM(V26,V32,V33))</f>
        <v>0</v>
      </c>
      <c r="W36" s="583"/>
      <c r="X36" s="583"/>
      <c r="Y36" s="583"/>
      <c r="Z36" s="583"/>
      <c r="AA36" s="583"/>
      <c r="AB36" s="583"/>
      <c r="AC36" s="583"/>
      <c r="AD36" s="583"/>
      <c r="AE36" s="583"/>
      <c r="AF36" s="583"/>
      <c r="AG36" s="583"/>
      <c r="AH36" s="583"/>
      <c r="AI36" s="584" t="s">
        <v>0</v>
      </c>
      <c r="AJ36" s="585"/>
      <c r="AK36" s="258"/>
      <c r="AL36" s="258"/>
      <c r="AM36" s="258"/>
      <c r="AN36" s="258"/>
      <c r="AO36" s="258"/>
      <c r="AP36" s="258"/>
    </row>
    <row r="37" spans="1:42" s="25" customFormat="1" ht="29.45" customHeight="1" x14ac:dyDescent="0.15">
      <c r="A37" s="38"/>
      <c r="B37" s="38"/>
      <c r="C37" s="38"/>
      <c r="D37" s="38"/>
      <c r="E37" s="38"/>
      <c r="F37" s="38"/>
      <c r="G37" s="38"/>
      <c r="H37" s="38"/>
      <c r="I37" s="38"/>
      <c r="J37" s="39"/>
      <c r="K37" s="39"/>
      <c r="L37" s="39"/>
      <c r="M37" s="39"/>
      <c r="N37" s="39"/>
      <c r="O37" s="39"/>
      <c r="P37" s="39"/>
      <c r="Q37" s="39"/>
      <c r="R37" s="39"/>
      <c r="S37" s="39"/>
      <c r="T37" s="39"/>
      <c r="U37" s="34"/>
      <c r="V37" s="40"/>
      <c r="W37" s="35"/>
      <c r="X37" s="35"/>
    </row>
    <row r="38" spans="1:42" s="12" customFormat="1" ht="20.100000000000001" customHeight="1" x14ac:dyDescent="0.15">
      <c r="R38" s="10"/>
      <c r="S38" s="10"/>
      <c r="T38" s="10"/>
      <c r="U38" s="11"/>
      <c r="V38" s="11"/>
      <c r="W38" s="11"/>
      <c r="X38" s="11"/>
      <c r="Y38" s="11"/>
      <c r="Z38" s="11"/>
      <c r="AA38" s="11"/>
      <c r="AB38" s="11"/>
    </row>
    <row r="39" spans="1:42" s="4" customFormat="1" ht="18.75" customHeight="1" x14ac:dyDescent="0.15">
      <c r="A39" s="9"/>
      <c r="B39" s="9"/>
      <c r="C39" s="9"/>
      <c r="D39" s="9"/>
      <c r="R39" s="5"/>
      <c r="S39" s="5"/>
      <c r="T39" s="5"/>
      <c r="U39" s="6"/>
      <c r="V39" s="6"/>
      <c r="W39" s="6"/>
      <c r="X39" s="6"/>
      <c r="Y39" s="6"/>
      <c r="Z39" s="6"/>
      <c r="AA39" s="6"/>
      <c r="AB39" s="6"/>
    </row>
    <row r="40" spans="1:42" s="4" customFormat="1" ht="18" customHeight="1" x14ac:dyDescent="0.15">
      <c r="A40" s="9"/>
      <c r="B40" s="9"/>
      <c r="C40" s="9"/>
      <c r="D40" s="9"/>
      <c r="R40" s="5"/>
      <c r="S40" s="5"/>
      <c r="T40" s="5"/>
      <c r="U40" s="6"/>
      <c r="V40" s="6"/>
      <c r="W40" s="6"/>
      <c r="X40" s="6"/>
      <c r="Y40" s="6"/>
      <c r="Z40" s="6"/>
      <c r="AA40" s="6"/>
      <c r="AB40" s="6"/>
    </row>
    <row r="41" spans="1:42" s="4" customFormat="1" ht="18" customHeight="1" x14ac:dyDescent="0.15">
      <c r="A41" s="9"/>
      <c r="B41" s="9"/>
      <c r="C41" s="9"/>
      <c r="D41" s="9"/>
      <c r="R41" s="5"/>
      <c r="S41" s="5"/>
      <c r="T41" s="5"/>
      <c r="U41" s="6"/>
      <c r="V41" s="6"/>
      <c r="W41" s="6"/>
      <c r="X41" s="6"/>
      <c r="Y41" s="6"/>
      <c r="Z41" s="6"/>
      <c r="AA41" s="6"/>
      <c r="AB41" s="6"/>
    </row>
    <row r="42" spans="1:42" s="4" customFormat="1" ht="18" customHeight="1" x14ac:dyDescent="0.15">
      <c r="A42" s="9"/>
      <c r="B42" s="9"/>
      <c r="C42" s="9"/>
      <c r="D42" s="9"/>
      <c r="R42" s="5"/>
      <c r="S42" s="5"/>
      <c r="T42" s="5"/>
      <c r="U42" s="6"/>
      <c r="V42" s="6"/>
      <c r="W42" s="6"/>
      <c r="X42" s="6"/>
      <c r="Y42" s="6"/>
      <c r="Z42" s="6"/>
      <c r="AA42" s="6"/>
      <c r="AB42" s="6"/>
    </row>
    <row r="43" spans="1:42" s="4" customFormat="1" ht="18" customHeight="1" x14ac:dyDescent="0.15">
      <c r="A43" s="9"/>
      <c r="B43" s="9"/>
      <c r="C43" s="9"/>
      <c r="D43" s="9"/>
      <c r="R43" s="5"/>
      <c r="S43" s="5"/>
      <c r="T43" s="5"/>
      <c r="U43" s="6"/>
      <c r="V43" s="6"/>
      <c r="W43" s="6"/>
      <c r="X43" s="6"/>
      <c r="Y43" s="6"/>
      <c r="Z43" s="6"/>
      <c r="AA43" s="6"/>
      <c r="AB43" s="6"/>
    </row>
  </sheetData>
  <sheetProtection password="F571" sheet="1" objects="1" scenarios="1"/>
  <mergeCells count="64">
    <mergeCell ref="AI32:AJ32"/>
    <mergeCell ref="AI33:AJ33"/>
    <mergeCell ref="T19:U19"/>
    <mergeCell ref="AI29:AJ29"/>
    <mergeCell ref="AI20:AJ20"/>
    <mergeCell ref="AI23:AJ23"/>
    <mergeCell ref="AI27:AJ27"/>
    <mergeCell ref="T27:U27"/>
    <mergeCell ref="V19:AH19"/>
    <mergeCell ref="AI19:AJ19"/>
    <mergeCell ref="AI21:AJ21"/>
    <mergeCell ref="V20:AH20"/>
    <mergeCell ref="V27:AH27"/>
    <mergeCell ref="T33:U33"/>
    <mergeCell ref="V32:AH32"/>
    <mergeCell ref="V33:AH33"/>
    <mergeCell ref="C15:D16"/>
    <mergeCell ref="V18:AH18"/>
    <mergeCell ref="AI17:AJ17"/>
    <mergeCell ref="V16:AH16"/>
    <mergeCell ref="C26:S26"/>
    <mergeCell ref="AI15:AJ15"/>
    <mergeCell ref="AI16:AJ16"/>
    <mergeCell ref="AI18:AJ18"/>
    <mergeCell ref="V15:AH15"/>
    <mergeCell ref="T16:U16"/>
    <mergeCell ref="T18:U18"/>
    <mergeCell ref="E20:S20"/>
    <mergeCell ref="T21:U21"/>
    <mergeCell ref="T22:U22"/>
    <mergeCell ref="T23:U23"/>
    <mergeCell ref="T20:U20"/>
    <mergeCell ref="E18:S18"/>
    <mergeCell ref="E21:S21"/>
    <mergeCell ref="E22:S22"/>
    <mergeCell ref="E19:S19"/>
    <mergeCell ref="AI36:AJ36"/>
    <mergeCell ref="V23:AH23"/>
    <mergeCell ref="AI22:AJ22"/>
    <mergeCell ref="C32:S32"/>
    <mergeCell ref="C33:S33"/>
    <mergeCell ref="T29:AH29"/>
    <mergeCell ref="T36:U36"/>
    <mergeCell ref="C29:S29"/>
    <mergeCell ref="C36:S36"/>
    <mergeCell ref="T32:U32"/>
    <mergeCell ref="V36:AH36"/>
    <mergeCell ref="C27:S27"/>
    <mergeCell ref="T15:U15"/>
    <mergeCell ref="T17:U17"/>
    <mergeCell ref="V17:AH17"/>
    <mergeCell ref="A3:AP3"/>
    <mergeCell ref="T26:U26"/>
    <mergeCell ref="V26:AH26"/>
    <mergeCell ref="AI26:AJ26"/>
    <mergeCell ref="C17:S17"/>
    <mergeCell ref="C18:D22"/>
    <mergeCell ref="C23:S23"/>
    <mergeCell ref="V21:AH21"/>
    <mergeCell ref="V22:AH22"/>
    <mergeCell ref="T14:AJ14"/>
    <mergeCell ref="C14:S14"/>
    <mergeCell ref="E15:S15"/>
    <mergeCell ref="E16:S16"/>
  </mergeCells>
  <phoneticPr fontId="29"/>
  <conditionalFormatting sqref="V32">
    <cfRule type="expression" dxfId="23" priority="13" stopIfTrue="1">
      <formula>$T$32=""</formula>
    </cfRule>
  </conditionalFormatting>
  <conditionalFormatting sqref="V33">
    <cfRule type="expression" dxfId="22" priority="12" stopIfTrue="1">
      <formula>$T$33=""</formula>
    </cfRule>
  </conditionalFormatting>
  <conditionalFormatting sqref="V36">
    <cfRule type="expression" dxfId="21" priority="11" stopIfTrue="1">
      <formula>$T$33=""</formula>
    </cfRule>
  </conditionalFormatting>
  <conditionalFormatting sqref="V32:AH32">
    <cfRule type="expression" dxfId="20" priority="8" stopIfTrue="1">
      <formula>$V$32=""</formula>
    </cfRule>
  </conditionalFormatting>
  <conditionalFormatting sqref="V33:AH33">
    <cfRule type="expression" dxfId="19" priority="7" stopIfTrue="1">
      <formula>$V$33=""</formula>
    </cfRule>
  </conditionalFormatting>
  <conditionalFormatting sqref="V26:AH26">
    <cfRule type="expression" dxfId="18" priority="5" stopIfTrue="1">
      <formula>AND($V$26&gt;0,$V$26&lt;400000)</formula>
    </cfRule>
  </conditionalFormatting>
  <dataValidations count="1">
    <dataValidation imeMode="disabled" allowBlank="1" showInputMessage="1" showErrorMessage="1" sqref="V36:AH36 V32:AH33 V26:AH27 V15:AH23"/>
  </dataValidations>
  <printOptions horizontalCentered="1"/>
  <pageMargins left="0.15748031496062992" right="0.15748031496062992" top="0.39370078740157483" bottom="0.39370078740157483" header="0.19685039370078741" footer="0.19685039370078741"/>
  <pageSetup paperSize="9" scale="65"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62"/>
  <sheetViews>
    <sheetView showGridLines="0" showZeros="0" view="pageBreakPreview" zoomScale="55" zoomScaleNormal="75" zoomScaleSheetLayoutView="55" workbookViewId="0"/>
  </sheetViews>
  <sheetFormatPr defaultRowHeight="13.5" x14ac:dyDescent="0.15"/>
  <cols>
    <col min="1" max="8" width="3.125" style="7" customWidth="1"/>
    <col min="9" max="55" width="3.625" style="7" customWidth="1"/>
    <col min="56" max="85" width="3.5" style="23" customWidth="1"/>
    <col min="86" max="16384" width="9" style="23"/>
  </cols>
  <sheetData>
    <row r="1" spans="1:156" s="7" customFormat="1" ht="1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102"/>
      <c r="AN1" s="102"/>
      <c r="AO1" s="4"/>
      <c r="AP1" s="4"/>
      <c r="AQ1" s="4"/>
      <c r="AR1" s="4"/>
      <c r="AS1" s="4"/>
      <c r="AT1" s="4"/>
      <c r="AU1" s="4"/>
      <c r="AV1" s="4"/>
      <c r="AW1" s="4"/>
      <c r="AX1" s="4"/>
      <c r="AY1" s="4"/>
      <c r="AZ1" s="4"/>
      <c r="BA1" s="4"/>
      <c r="BC1" s="36" t="s">
        <v>200</v>
      </c>
    </row>
    <row r="2" spans="1:156" s="1" customFormat="1" ht="18" customHeight="1" x14ac:dyDescent="0.15">
      <c r="A2" s="2"/>
      <c r="B2" s="2"/>
      <c r="C2" s="2"/>
      <c r="D2" s="2"/>
      <c r="E2" s="2"/>
      <c r="F2" s="2"/>
      <c r="G2" s="2"/>
      <c r="H2" s="2"/>
      <c r="BC2" s="225" t="str">
        <f>IF(OR('交付申請書（集合）'!$BD$14&lt;&gt;"",'交付申請書（集合）'!$AJ$71&lt;&gt;""),'交付申請書（集合）'!$BD$14&amp;"邸"&amp;RIGHT(TRIM('交付申請書（集合）'!$N$71&amp;'交付申請書（集合）'!$Y$71&amp;'交付申請書（集合）'!$AJ$71),4),"")</f>
        <v/>
      </c>
    </row>
    <row r="3" spans="1:156" ht="30" customHeight="1" x14ac:dyDescent="0.15">
      <c r="A3" s="714" t="s">
        <v>122</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row>
    <row r="4" spans="1:156" ht="6" customHeight="1" x14ac:dyDescent="0.15">
      <c r="A4" s="18"/>
      <c r="B4" s="18"/>
      <c r="C4" s="18"/>
      <c r="D4" s="18"/>
      <c r="E4" s="18"/>
      <c r="F4" s="18"/>
      <c r="G4" s="18"/>
      <c r="H4" s="18"/>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row>
    <row r="5" spans="1:156" ht="18.75" x14ac:dyDescent="0.15">
      <c r="A5" s="78"/>
      <c r="B5" s="78"/>
      <c r="C5" s="78"/>
      <c r="D5" s="78"/>
      <c r="E5" s="78"/>
      <c r="F5" s="78"/>
      <c r="G5" s="78"/>
      <c r="H5" s="78"/>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64" t="s">
        <v>4</v>
      </c>
    </row>
    <row r="6" spans="1:156" ht="14.25" customHeight="1" x14ac:dyDescent="0.15">
      <c r="A6" s="22"/>
      <c r="B6" s="22"/>
      <c r="C6" s="22"/>
      <c r="D6" s="22"/>
      <c r="E6" s="22"/>
      <c r="F6" s="22"/>
      <c r="G6" s="22"/>
      <c r="H6" s="22"/>
      <c r="I6" s="22"/>
      <c r="J6" s="4"/>
      <c r="K6" s="4"/>
      <c r="L6" s="4"/>
      <c r="M6" s="4"/>
      <c r="N6" s="4"/>
      <c r="O6" s="4"/>
      <c r="P6" s="4"/>
      <c r="Q6" s="4"/>
      <c r="R6" s="4"/>
      <c r="S6" s="4"/>
      <c r="T6" s="4"/>
      <c r="U6" s="4"/>
      <c r="V6" s="4"/>
      <c r="W6" s="4"/>
      <c r="X6" s="4"/>
      <c r="Y6" s="4"/>
      <c r="Z6" s="4"/>
      <c r="AA6" s="4"/>
      <c r="AB6" s="4"/>
      <c r="AC6" s="4"/>
      <c r="AD6" s="22"/>
      <c r="AE6" s="22"/>
      <c r="AF6" s="22"/>
      <c r="AG6" s="22"/>
      <c r="AH6" s="22"/>
      <c r="AI6" s="22"/>
      <c r="AJ6" s="22"/>
      <c r="AK6" s="22"/>
      <c r="AL6" s="22"/>
      <c r="AM6" s="4"/>
      <c r="AN6" s="4"/>
      <c r="AO6" s="4"/>
      <c r="AP6" s="4"/>
      <c r="AQ6" s="4"/>
      <c r="AR6" s="4"/>
      <c r="AS6" s="4"/>
      <c r="AT6" s="4"/>
      <c r="AU6" s="4"/>
      <c r="AV6" s="4"/>
      <c r="AW6" s="4"/>
      <c r="AX6" s="43" t="s">
        <v>221</v>
      </c>
      <c r="AY6" s="257"/>
      <c r="AZ6" s="304" t="s">
        <v>222</v>
      </c>
      <c r="BA6" s="257"/>
      <c r="BB6" s="713" t="s">
        <v>223</v>
      </c>
      <c r="BC6" s="713"/>
    </row>
    <row r="7" spans="1:156" ht="24.95" customHeight="1" x14ac:dyDescent="0.15">
      <c r="A7" s="236"/>
      <c r="B7" s="236"/>
      <c r="C7" s="236"/>
      <c r="D7" s="236"/>
      <c r="E7" s="236"/>
      <c r="F7" s="236"/>
      <c r="G7" s="236"/>
      <c r="H7" s="236"/>
      <c r="I7" s="237"/>
      <c r="J7" s="237"/>
      <c r="K7" s="237"/>
      <c r="L7" s="237"/>
      <c r="M7" s="237"/>
      <c r="N7" s="237"/>
      <c r="O7" s="238"/>
      <c r="P7" s="239"/>
      <c r="Q7" s="239"/>
      <c r="R7" s="239"/>
      <c r="S7" s="239"/>
      <c r="T7" s="239"/>
      <c r="U7" s="239"/>
      <c r="V7" s="239"/>
      <c r="W7" s="239"/>
      <c r="X7" s="239"/>
      <c r="Y7" s="239"/>
      <c r="Z7" s="239"/>
      <c r="AA7" s="239"/>
      <c r="AB7" s="239"/>
      <c r="AC7" s="239"/>
      <c r="AD7" s="239"/>
      <c r="AE7" s="239"/>
      <c r="AF7" s="240"/>
      <c r="AG7" s="240"/>
      <c r="AH7" s="240"/>
      <c r="AI7" s="240"/>
      <c r="AJ7" s="240"/>
      <c r="AK7" s="240"/>
      <c r="AL7" s="68"/>
      <c r="AM7" s="68"/>
      <c r="AN7" s="68"/>
      <c r="AO7" s="238"/>
      <c r="AP7" s="238"/>
      <c r="AQ7" s="238"/>
      <c r="AR7" s="238"/>
      <c r="AS7" s="23"/>
      <c r="AT7" s="23"/>
      <c r="AU7" s="23"/>
      <c r="AV7" s="23"/>
      <c r="AW7" s="23"/>
      <c r="AX7" s="23"/>
      <c r="AY7" s="23"/>
      <c r="AZ7" s="23"/>
      <c r="BA7" s="23"/>
      <c r="BB7" s="23"/>
      <c r="BC7" s="23"/>
    </row>
    <row r="8" spans="1:156" ht="23.25" customHeight="1" x14ac:dyDescent="0.15">
      <c r="A8" s="83" t="s">
        <v>123</v>
      </c>
      <c r="B8" s="83"/>
      <c r="C8" s="83"/>
      <c r="D8" s="83"/>
      <c r="E8" s="83"/>
      <c r="F8" s="83"/>
      <c r="G8" s="83"/>
      <c r="H8" s="83"/>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4"/>
      <c r="AP8" s="4"/>
      <c r="AQ8" s="4"/>
      <c r="AR8" s="4"/>
      <c r="AS8" s="4"/>
      <c r="AT8" s="4"/>
      <c r="AU8" s="4"/>
      <c r="AX8" s="228"/>
      <c r="AY8" s="228"/>
      <c r="AZ8" s="228"/>
    </row>
    <row r="9" spans="1:156" ht="18.75" x14ac:dyDescent="0.15">
      <c r="A9" s="78" t="s">
        <v>14</v>
      </c>
      <c r="B9" s="78"/>
      <c r="C9" s="78"/>
      <c r="D9" s="78"/>
      <c r="E9" s="78"/>
      <c r="F9" s="78"/>
      <c r="G9" s="78"/>
      <c r="H9" s="78"/>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269"/>
      <c r="AP9" s="4"/>
      <c r="AQ9" s="4"/>
      <c r="AR9" s="4"/>
      <c r="AS9" s="4"/>
      <c r="AT9" s="4"/>
      <c r="AU9" s="4"/>
      <c r="AV9" s="4"/>
      <c r="AW9" s="4"/>
      <c r="AX9" s="4"/>
      <c r="AY9" s="4"/>
      <c r="AZ9" s="4"/>
      <c r="BA9" s="12"/>
      <c r="BB9" s="12"/>
      <c r="BC9" s="12"/>
    </row>
    <row r="10" spans="1:156" ht="23.25" customHeight="1" x14ac:dyDescent="0.2">
      <c r="A10" s="79" t="s">
        <v>224</v>
      </c>
      <c r="B10" s="83"/>
      <c r="C10" s="66"/>
      <c r="D10" s="66"/>
      <c r="E10" s="4"/>
      <c r="F10" s="66"/>
      <c r="G10" s="66"/>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228"/>
      <c r="AZ10" s="228"/>
    </row>
    <row r="11" spans="1:156" s="24" customFormat="1" ht="19.5" customHeight="1" thickBot="1" x14ac:dyDescent="0.25">
      <c r="A11" s="298"/>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84" t="s">
        <v>141</v>
      </c>
      <c r="AR11" s="298"/>
      <c r="AS11" s="299"/>
      <c r="AT11" s="299"/>
      <c r="AU11" s="299"/>
      <c r="AV11" s="300"/>
      <c r="AW11" s="300"/>
      <c r="AX11" s="301"/>
      <c r="AY11" s="301"/>
      <c r="AZ11" s="301"/>
      <c r="BA11" s="301"/>
      <c r="BB11" s="301"/>
      <c r="BC11" s="301"/>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row>
    <row r="12" spans="1:156" s="7" customFormat="1" ht="46.5" customHeight="1" thickBot="1" x14ac:dyDescent="0.2">
      <c r="A12" s="683" t="s">
        <v>29</v>
      </c>
      <c r="B12" s="684"/>
      <c r="C12" s="684"/>
      <c r="D12" s="684" t="s">
        <v>2</v>
      </c>
      <c r="E12" s="684"/>
      <c r="F12" s="684"/>
      <c r="G12" s="685" t="s">
        <v>146</v>
      </c>
      <c r="H12" s="685"/>
      <c r="I12" s="685"/>
      <c r="J12" s="685"/>
      <c r="K12" s="685"/>
      <c r="L12" s="685"/>
      <c r="M12" s="685"/>
      <c r="N12" s="685"/>
      <c r="O12" s="686" t="s">
        <v>213</v>
      </c>
      <c r="P12" s="686"/>
      <c r="Q12" s="686"/>
      <c r="R12" s="686"/>
      <c r="S12" s="686"/>
      <c r="T12" s="686"/>
      <c r="U12" s="686"/>
      <c r="V12" s="686" t="s">
        <v>12</v>
      </c>
      <c r="W12" s="686"/>
      <c r="X12" s="686"/>
      <c r="Y12" s="686"/>
      <c r="Z12" s="686"/>
      <c r="AA12" s="686"/>
      <c r="AB12" s="686"/>
      <c r="AC12" s="686"/>
      <c r="AD12" s="686"/>
      <c r="AE12" s="686"/>
      <c r="AF12" s="686" t="s">
        <v>3</v>
      </c>
      <c r="AG12" s="686"/>
      <c r="AH12" s="686"/>
      <c r="AI12" s="686"/>
      <c r="AJ12" s="686"/>
      <c r="AK12" s="686"/>
      <c r="AL12" s="686"/>
      <c r="AM12" s="686"/>
      <c r="AN12" s="686"/>
      <c r="AO12" s="686"/>
      <c r="AP12" s="686"/>
      <c r="AQ12" s="687" t="s">
        <v>125</v>
      </c>
      <c r="AR12" s="685"/>
      <c r="AS12" s="685"/>
      <c r="AT12" s="685"/>
      <c r="AU12" s="685"/>
      <c r="AV12" s="685"/>
      <c r="AW12" s="688" t="s">
        <v>1</v>
      </c>
      <c r="AX12" s="689"/>
      <c r="AY12" s="689"/>
      <c r="AZ12" s="689"/>
      <c r="BA12" s="689"/>
      <c r="BB12" s="689"/>
      <c r="BC12" s="690"/>
    </row>
    <row r="13" spans="1:156" s="7" customFormat="1" ht="29.25" customHeight="1" thickTop="1" x14ac:dyDescent="0.15">
      <c r="A13" s="691" t="s">
        <v>214</v>
      </c>
      <c r="B13" s="692"/>
      <c r="C13" s="692"/>
      <c r="D13" s="697" t="s">
        <v>202</v>
      </c>
      <c r="E13" s="697"/>
      <c r="F13" s="697"/>
      <c r="G13" s="700"/>
      <c r="H13" s="700"/>
      <c r="I13" s="700"/>
      <c r="J13" s="700"/>
      <c r="K13" s="700"/>
      <c r="L13" s="700"/>
      <c r="M13" s="700"/>
      <c r="N13" s="700"/>
      <c r="O13" s="701"/>
      <c r="P13" s="701"/>
      <c r="Q13" s="701"/>
      <c r="R13" s="701"/>
      <c r="S13" s="701"/>
      <c r="T13" s="701"/>
      <c r="U13" s="701"/>
      <c r="V13" s="702"/>
      <c r="W13" s="702"/>
      <c r="X13" s="702"/>
      <c r="Y13" s="702"/>
      <c r="Z13" s="702"/>
      <c r="AA13" s="702"/>
      <c r="AB13" s="702"/>
      <c r="AC13" s="702"/>
      <c r="AD13" s="702"/>
      <c r="AE13" s="702"/>
      <c r="AF13" s="702"/>
      <c r="AG13" s="702"/>
      <c r="AH13" s="702"/>
      <c r="AI13" s="702"/>
      <c r="AJ13" s="702"/>
      <c r="AK13" s="702"/>
      <c r="AL13" s="702"/>
      <c r="AM13" s="702"/>
      <c r="AN13" s="702"/>
      <c r="AO13" s="702"/>
      <c r="AP13" s="702"/>
      <c r="AQ13" s="703"/>
      <c r="AR13" s="704"/>
      <c r="AS13" s="704"/>
      <c r="AT13" s="704"/>
      <c r="AU13" s="704"/>
      <c r="AV13" s="259" t="s">
        <v>215</v>
      </c>
      <c r="AW13" s="705"/>
      <c r="AX13" s="706"/>
      <c r="AY13" s="706"/>
      <c r="AZ13" s="706"/>
      <c r="BA13" s="706"/>
      <c r="BB13" s="706"/>
      <c r="BC13" s="707"/>
    </row>
    <row r="14" spans="1:156" s="47" customFormat="1" ht="28.5" customHeight="1" x14ac:dyDescent="0.15">
      <c r="A14" s="693"/>
      <c r="B14" s="694"/>
      <c r="C14" s="694"/>
      <c r="D14" s="698"/>
      <c r="E14" s="698"/>
      <c r="F14" s="698"/>
      <c r="G14" s="675"/>
      <c r="H14" s="675"/>
      <c r="I14" s="675"/>
      <c r="J14" s="675"/>
      <c r="K14" s="675"/>
      <c r="L14" s="675"/>
      <c r="M14" s="675"/>
      <c r="N14" s="675"/>
      <c r="O14" s="676"/>
      <c r="P14" s="676"/>
      <c r="Q14" s="676"/>
      <c r="R14" s="676"/>
      <c r="S14" s="676"/>
      <c r="T14" s="676"/>
      <c r="U14" s="676"/>
      <c r="V14" s="677"/>
      <c r="W14" s="677"/>
      <c r="X14" s="677"/>
      <c r="Y14" s="677"/>
      <c r="Z14" s="677"/>
      <c r="AA14" s="677"/>
      <c r="AB14" s="677"/>
      <c r="AC14" s="677"/>
      <c r="AD14" s="677"/>
      <c r="AE14" s="677"/>
      <c r="AF14" s="677"/>
      <c r="AG14" s="677"/>
      <c r="AH14" s="677"/>
      <c r="AI14" s="677"/>
      <c r="AJ14" s="677"/>
      <c r="AK14" s="677"/>
      <c r="AL14" s="677"/>
      <c r="AM14" s="677"/>
      <c r="AN14" s="677"/>
      <c r="AO14" s="677"/>
      <c r="AP14" s="677"/>
      <c r="AQ14" s="678"/>
      <c r="AR14" s="679"/>
      <c r="AS14" s="679"/>
      <c r="AT14" s="679"/>
      <c r="AU14" s="679"/>
      <c r="AV14" s="260" t="s">
        <v>216</v>
      </c>
      <c r="AW14" s="680"/>
      <c r="AX14" s="681"/>
      <c r="AY14" s="681"/>
      <c r="AZ14" s="681"/>
      <c r="BA14" s="681"/>
      <c r="BB14" s="681"/>
      <c r="BC14" s="68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row>
    <row r="15" spans="1:156" s="47" customFormat="1" ht="28.5" customHeight="1" x14ac:dyDescent="0.15">
      <c r="A15" s="693"/>
      <c r="B15" s="694"/>
      <c r="C15" s="694"/>
      <c r="D15" s="698"/>
      <c r="E15" s="698"/>
      <c r="F15" s="698"/>
      <c r="G15" s="675"/>
      <c r="H15" s="675"/>
      <c r="I15" s="675"/>
      <c r="J15" s="675"/>
      <c r="K15" s="675"/>
      <c r="L15" s="675"/>
      <c r="M15" s="675"/>
      <c r="N15" s="675"/>
      <c r="O15" s="676"/>
      <c r="P15" s="676"/>
      <c r="Q15" s="676"/>
      <c r="R15" s="676"/>
      <c r="S15" s="676"/>
      <c r="T15" s="676"/>
      <c r="U15" s="676"/>
      <c r="V15" s="677"/>
      <c r="W15" s="677"/>
      <c r="X15" s="677"/>
      <c r="Y15" s="677"/>
      <c r="Z15" s="677"/>
      <c r="AA15" s="677"/>
      <c r="AB15" s="677"/>
      <c r="AC15" s="677"/>
      <c r="AD15" s="677"/>
      <c r="AE15" s="677"/>
      <c r="AF15" s="677"/>
      <c r="AG15" s="677"/>
      <c r="AH15" s="677"/>
      <c r="AI15" s="677"/>
      <c r="AJ15" s="677"/>
      <c r="AK15" s="677"/>
      <c r="AL15" s="677"/>
      <c r="AM15" s="677"/>
      <c r="AN15" s="677"/>
      <c r="AO15" s="677"/>
      <c r="AP15" s="677"/>
      <c r="AQ15" s="678"/>
      <c r="AR15" s="679"/>
      <c r="AS15" s="679"/>
      <c r="AT15" s="679"/>
      <c r="AU15" s="679"/>
      <c r="AV15" s="260" t="s">
        <v>216</v>
      </c>
      <c r="AW15" s="680"/>
      <c r="AX15" s="681"/>
      <c r="AY15" s="681"/>
      <c r="AZ15" s="681"/>
      <c r="BA15" s="681"/>
      <c r="BB15" s="681"/>
      <c r="BC15" s="68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row>
    <row r="16" spans="1:156" s="47" customFormat="1" ht="28.5" customHeight="1" x14ac:dyDescent="0.15">
      <c r="A16" s="693"/>
      <c r="B16" s="694"/>
      <c r="C16" s="694"/>
      <c r="D16" s="698"/>
      <c r="E16" s="698"/>
      <c r="F16" s="698"/>
      <c r="G16" s="675"/>
      <c r="H16" s="675"/>
      <c r="I16" s="675"/>
      <c r="J16" s="675"/>
      <c r="K16" s="675"/>
      <c r="L16" s="675"/>
      <c r="M16" s="675"/>
      <c r="N16" s="675"/>
      <c r="O16" s="676"/>
      <c r="P16" s="676"/>
      <c r="Q16" s="676"/>
      <c r="R16" s="676"/>
      <c r="S16" s="676"/>
      <c r="T16" s="676"/>
      <c r="U16" s="676"/>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8"/>
      <c r="AR16" s="679"/>
      <c r="AS16" s="679"/>
      <c r="AT16" s="679"/>
      <c r="AU16" s="679"/>
      <c r="AV16" s="260" t="s">
        <v>216</v>
      </c>
      <c r="AW16" s="680"/>
      <c r="AX16" s="681"/>
      <c r="AY16" s="681"/>
      <c r="AZ16" s="681"/>
      <c r="BA16" s="681"/>
      <c r="BB16" s="681"/>
      <c r="BC16" s="68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row>
    <row r="17" spans="1:156" s="47" customFormat="1" ht="28.5" customHeight="1" x14ac:dyDescent="0.15">
      <c r="A17" s="693"/>
      <c r="B17" s="694"/>
      <c r="C17" s="694"/>
      <c r="D17" s="698"/>
      <c r="E17" s="698"/>
      <c r="F17" s="698"/>
      <c r="G17" s="675"/>
      <c r="H17" s="675"/>
      <c r="I17" s="675"/>
      <c r="J17" s="675"/>
      <c r="K17" s="675"/>
      <c r="L17" s="675"/>
      <c r="M17" s="675"/>
      <c r="N17" s="675"/>
      <c r="O17" s="676"/>
      <c r="P17" s="676"/>
      <c r="Q17" s="676"/>
      <c r="R17" s="676"/>
      <c r="S17" s="676"/>
      <c r="T17" s="676"/>
      <c r="U17" s="676"/>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8"/>
      <c r="AR17" s="679"/>
      <c r="AS17" s="679"/>
      <c r="AT17" s="679"/>
      <c r="AU17" s="679"/>
      <c r="AV17" s="260" t="s">
        <v>216</v>
      </c>
      <c r="AW17" s="680"/>
      <c r="AX17" s="681"/>
      <c r="AY17" s="681"/>
      <c r="AZ17" s="681"/>
      <c r="BA17" s="681"/>
      <c r="BB17" s="681"/>
      <c r="BC17" s="68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row>
    <row r="18" spans="1:156" s="47" customFormat="1" ht="28.5" customHeight="1" x14ac:dyDescent="0.15">
      <c r="A18" s="693"/>
      <c r="B18" s="694"/>
      <c r="C18" s="694"/>
      <c r="D18" s="698"/>
      <c r="E18" s="698"/>
      <c r="F18" s="698"/>
      <c r="G18" s="675"/>
      <c r="H18" s="675"/>
      <c r="I18" s="675"/>
      <c r="J18" s="675"/>
      <c r="K18" s="675"/>
      <c r="L18" s="675"/>
      <c r="M18" s="675"/>
      <c r="N18" s="675"/>
      <c r="O18" s="676"/>
      <c r="P18" s="676"/>
      <c r="Q18" s="676"/>
      <c r="R18" s="676"/>
      <c r="S18" s="676"/>
      <c r="T18" s="676"/>
      <c r="U18" s="676"/>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8"/>
      <c r="AR18" s="679"/>
      <c r="AS18" s="679"/>
      <c r="AT18" s="679"/>
      <c r="AU18" s="679"/>
      <c r="AV18" s="260" t="s">
        <v>216</v>
      </c>
      <c r="AW18" s="680"/>
      <c r="AX18" s="681"/>
      <c r="AY18" s="681"/>
      <c r="AZ18" s="681"/>
      <c r="BA18" s="681"/>
      <c r="BB18" s="681"/>
      <c r="BC18" s="68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row>
    <row r="19" spans="1:156" s="47" customFormat="1" ht="28.5" customHeight="1" x14ac:dyDescent="0.15">
      <c r="A19" s="693"/>
      <c r="B19" s="694"/>
      <c r="C19" s="694"/>
      <c r="D19" s="698"/>
      <c r="E19" s="698"/>
      <c r="F19" s="698"/>
      <c r="G19" s="675"/>
      <c r="H19" s="675"/>
      <c r="I19" s="675"/>
      <c r="J19" s="675"/>
      <c r="K19" s="675"/>
      <c r="L19" s="675"/>
      <c r="M19" s="675"/>
      <c r="N19" s="675"/>
      <c r="O19" s="676"/>
      <c r="P19" s="676"/>
      <c r="Q19" s="676"/>
      <c r="R19" s="676"/>
      <c r="S19" s="676"/>
      <c r="T19" s="676"/>
      <c r="U19" s="676"/>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8"/>
      <c r="AR19" s="679"/>
      <c r="AS19" s="679"/>
      <c r="AT19" s="679"/>
      <c r="AU19" s="679"/>
      <c r="AV19" s="260" t="s">
        <v>216</v>
      </c>
      <c r="AW19" s="680"/>
      <c r="AX19" s="681"/>
      <c r="AY19" s="681"/>
      <c r="AZ19" s="681"/>
      <c r="BA19" s="681"/>
      <c r="BB19" s="681"/>
      <c r="BC19" s="68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row>
    <row r="20" spans="1:156" s="47" customFormat="1" ht="28.5" customHeight="1" x14ac:dyDescent="0.15">
      <c r="A20" s="693"/>
      <c r="B20" s="694"/>
      <c r="C20" s="694"/>
      <c r="D20" s="698"/>
      <c r="E20" s="698"/>
      <c r="F20" s="698"/>
      <c r="G20" s="675"/>
      <c r="H20" s="675"/>
      <c r="I20" s="675"/>
      <c r="J20" s="675"/>
      <c r="K20" s="675"/>
      <c r="L20" s="675"/>
      <c r="M20" s="675"/>
      <c r="N20" s="675"/>
      <c r="O20" s="676"/>
      <c r="P20" s="676"/>
      <c r="Q20" s="676"/>
      <c r="R20" s="676"/>
      <c r="S20" s="676"/>
      <c r="T20" s="676"/>
      <c r="U20" s="676"/>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8"/>
      <c r="AR20" s="679"/>
      <c r="AS20" s="679"/>
      <c r="AT20" s="679"/>
      <c r="AU20" s="679"/>
      <c r="AV20" s="260" t="s">
        <v>216</v>
      </c>
      <c r="AW20" s="680"/>
      <c r="AX20" s="681"/>
      <c r="AY20" s="681"/>
      <c r="AZ20" s="681"/>
      <c r="BA20" s="681"/>
      <c r="BB20" s="681"/>
      <c r="BC20" s="68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row>
    <row r="21" spans="1:156" s="47" customFormat="1" ht="28.5" customHeight="1" x14ac:dyDescent="0.15">
      <c r="A21" s="693"/>
      <c r="B21" s="694"/>
      <c r="C21" s="694"/>
      <c r="D21" s="698"/>
      <c r="E21" s="698"/>
      <c r="F21" s="698"/>
      <c r="G21" s="675"/>
      <c r="H21" s="675"/>
      <c r="I21" s="675"/>
      <c r="J21" s="675"/>
      <c r="K21" s="675"/>
      <c r="L21" s="675"/>
      <c r="M21" s="675"/>
      <c r="N21" s="675"/>
      <c r="O21" s="676"/>
      <c r="P21" s="676"/>
      <c r="Q21" s="676"/>
      <c r="R21" s="676"/>
      <c r="S21" s="676"/>
      <c r="T21" s="676"/>
      <c r="U21" s="676"/>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8"/>
      <c r="AR21" s="679"/>
      <c r="AS21" s="679"/>
      <c r="AT21" s="679"/>
      <c r="AU21" s="679"/>
      <c r="AV21" s="260" t="s">
        <v>216</v>
      </c>
      <c r="AW21" s="680"/>
      <c r="AX21" s="681"/>
      <c r="AY21" s="681"/>
      <c r="AZ21" s="681"/>
      <c r="BA21" s="681"/>
      <c r="BB21" s="681"/>
      <c r="BC21" s="68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row>
    <row r="22" spans="1:156" s="47" customFormat="1" ht="28.5" customHeight="1" x14ac:dyDescent="0.15">
      <c r="A22" s="693"/>
      <c r="B22" s="694"/>
      <c r="C22" s="694"/>
      <c r="D22" s="698"/>
      <c r="E22" s="698"/>
      <c r="F22" s="698"/>
      <c r="G22" s="675"/>
      <c r="H22" s="675"/>
      <c r="I22" s="675"/>
      <c r="J22" s="675"/>
      <c r="K22" s="675"/>
      <c r="L22" s="675"/>
      <c r="M22" s="675"/>
      <c r="N22" s="675"/>
      <c r="O22" s="676"/>
      <c r="P22" s="676"/>
      <c r="Q22" s="676"/>
      <c r="R22" s="676"/>
      <c r="S22" s="676"/>
      <c r="T22" s="676"/>
      <c r="U22" s="676"/>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8"/>
      <c r="AR22" s="679"/>
      <c r="AS22" s="679"/>
      <c r="AT22" s="679"/>
      <c r="AU22" s="679"/>
      <c r="AV22" s="260" t="s">
        <v>216</v>
      </c>
      <c r="AW22" s="680"/>
      <c r="AX22" s="681"/>
      <c r="AY22" s="681"/>
      <c r="AZ22" s="681"/>
      <c r="BA22" s="681"/>
      <c r="BB22" s="681"/>
      <c r="BC22" s="68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row>
    <row r="23" spans="1:156" s="7" customFormat="1" ht="33" customHeight="1" x14ac:dyDescent="0.15">
      <c r="A23" s="693"/>
      <c r="B23" s="694"/>
      <c r="C23" s="694"/>
      <c r="D23" s="699"/>
      <c r="E23" s="699"/>
      <c r="F23" s="699"/>
      <c r="G23" s="664" t="s">
        <v>203</v>
      </c>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5"/>
      <c r="AQ23" s="666">
        <f>SUM(AQ13:AU22)</f>
        <v>0</v>
      </c>
      <c r="AR23" s="666"/>
      <c r="AS23" s="666"/>
      <c r="AT23" s="666"/>
      <c r="AU23" s="666"/>
      <c r="AV23" s="289" t="s">
        <v>28</v>
      </c>
      <c r="AW23" s="667">
        <f>SUM(AW13:BC22)</f>
        <v>0</v>
      </c>
      <c r="AX23" s="668"/>
      <c r="AY23" s="668"/>
      <c r="AZ23" s="668"/>
      <c r="BA23" s="668"/>
      <c r="BB23" s="668"/>
      <c r="BC23" s="669"/>
    </row>
    <row r="24" spans="1:156" s="47" customFormat="1" ht="35.25" customHeight="1" thickBot="1" x14ac:dyDescent="0.2">
      <c r="A24" s="695"/>
      <c r="B24" s="696"/>
      <c r="C24" s="696"/>
      <c r="D24" s="670" t="s">
        <v>164</v>
      </c>
      <c r="E24" s="670"/>
      <c r="F24" s="670"/>
      <c r="G24" s="671" t="s">
        <v>259</v>
      </c>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1"/>
      <c r="AS24" s="671"/>
      <c r="AT24" s="671"/>
      <c r="AU24" s="671"/>
      <c r="AV24" s="671"/>
      <c r="AW24" s="672"/>
      <c r="AX24" s="673"/>
      <c r="AY24" s="673"/>
      <c r="AZ24" s="673"/>
      <c r="BA24" s="673"/>
      <c r="BB24" s="673"/>
      <c r="BC24" s="67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row>
    <row r="25" spans="1:156" s="7" customFormat="1" ht="35.25" customHeight="1" thickTop="1" thickBot="1" x14ac:dyDescent="0.2">
      <c r="A25" s="657" t="s">
        <v>260</v>
      </c>
      <c r="B25" s="658"/>
      <c r="C25" s="658"/>
      <c r="D25" s="658"/>
      <c r="E25" s="658"/>
      <c r="F25" s="658"/>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58"/>
      <c r="AM25" s="658"/>
      <c r="AN25" s="658"/>
      <c r="AO25" s="658"/>
      <c r="AP25" s="658"/>
      <c r="AQ25" s="658"/>
      <c r="AR25" s="658"/>
      <c r="AS25" s="658"/>
      <c r="AT25" s="658"/>
      <c r="AU25" s="658"/>
      <c r="AV25" s="658"/>
      <c r="AW25" s="659">
        <f>SUM(AW23:BC24)</f>
        <v>0</v>
      </c>
      <c r="AX25" s="660"/>
      <c r="AY25" s="660"/>
      <c r="AZ25" s="660"/>
      <c r="BA25" s="660"/>
      <c r="BB25" s="660"/>
      <c r="BC25" s="661"/>
    </row>
    <row r="26" spans="1:156" s="24" customFormat="1" ht="12.75" customHeight="1" thickBot="1" x14ac:dyDescent="0.2">
      <c r="A26" s="277"/>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8"/>
      <c r="AF26" s="278"/>
      <c r="AG26" s="278"/>
      <c r="AH26" s="278"/>
      <c r="AI26" s="278"/>
      <c r="AJ26" s="278"/>
      <c r="AK26" s="278"/>
      <c r="AL26" s="278"/>
      <c r="AM26" s="278"/>
      <c r="AN26" s="278"/>
      <c r="AO26" s="278"/>
      <c r="AP26" s="278"/>
      <c r="AQ26" s="278"/>
      <c r="AR26" s="278"/>
      <c r="AS26" s="279"/>
      <c r="AT26" s="279"/>
      <c r="AU26" s="279"/>
      <c r="AV26" s="280"/>
      <c r="AW26" s="280"/>
      <c r="AX26" s="281"/>
      <c r="AY26" s="281"/>
      <c r="AZ26" s="281"/>
      <c r="BA26" s="281"/>
      <c r="BB26" s="281"/>
      <c r="BC26" s="281"/>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row>
    <row r="27" spans="1:156" s="7" customFormat="1" ht="46.5" customHeight="1" thickBot="1" x14ac:dyDescent="0.2">
      <c r="A27" s="683" t="s">
        <v>29</v>
      </c>
      <c r="B27" s="684"/>
      <c r="C27" s="684"/>
      <c r="D27" s="684" t="s">
        <v>2</v>
      </c>
      <c r="E27" s="684"/>
      <c r="F27" s="684"/>
      <c r="G27" s="685" t="s">
        <v>146</v>
      </c>
      <c r="H27" s="685"/>
      <c r="I27" s="685"/>
      <c r="J27" s="685"/>
      <c r="K27" s="685"/>
      <c r="L27" s="685"/>
      <c r="M27" s="685"/>
      <c r="N27" s="685"/>
      <c r="O27" s="686" t="s">
        <v>213</v>
      </c>
      <c r="P27" s="686"/>
      <c r="Q27" s="686"/>
      <c r="R27" s="686"/>
      <c r="S27" s="686"/>
      <c r="T27" s="686"/>
      <c r="U27" s="686"/>
      <c r="V27" s="686" t="s">
        <v>12</v>
      </c>
      <c r="W27" s="686"/>
      <c r="X27" s="686"/>
      <c r="Y27" s="686"/>
      <c r="Z27" s="686"/>
      <c r="AA27" s="686"/>
      <c r="AB27" s="686"/>
      <c r="AC27" s="686"/>
      <c r="AD27" s="686"/>
      <c r="AE27" s="686"/>
      <c r="AF27" s="686" t="s">
        <v>3</v>
      </c>
      <c r="AG27" s="686"/>
      <c r="AH27" s="686"/>
      <c r="AI27" s="686"/>
      <c r="AJ27" s="686"/>
      <c r="AK27" s="686"/>
      <c r="AL27" s="686"/>
      <c r="AM27" s="686"/>
      <c r="AN27" s="686"/>
      <c r="AO27" s="686"/>
      <c r="AP27" s="686"/>
      <c r="AQ27" s="687" t="s">
        <v>125</v>
      </c>
      <c r="AR27" s="685"/>
      <c r="AS27" s="685"/>
      <c r="AT27" s="685"/>
      <c r="AU27" s="685"/>
      <c r="AV27" s="685"/>
      <c r="AW27" s="688" t="s">
        <v>1</v>
      </c>
      <c r="AX27" s="689"/>
      <c r="AY27" s="689"/>
      <c r="AZ27" s="689"/>
      <c r="BA27" s="689"/>
      <c r="BB27" s="689"/>
      <c r="BC27" s="690"/>
    </row>
    <row r="28" spans="1:156" s="7" customFormat="1" ht="29.25" customHeight="1" thickTop="1" x14ac:dyDescent="0.15">
      <c r="A28" s="691" t="s">
        <v>217</v>
      </c>
      <c r="B28" s="692"/>
      <c r="C28" s="692"/>
      <c r="D28" s="697" t="s">
        <v>202</v>
      </c>
      <c r="E28" s="697"/>
      <c r="F28" s="697"/>
      <c r="G28" s="700"/>
      <c r="H28" s="700"/>
      <c r="I28" s="700"/>
      <c r="J28" s="700"/>
      <c r="K28" s="700"/>
      <c r="L28" s="700"/>
      <c r="M28" s="700"/>
      <c r="N28" s="700"/>
      <c r="O28" s="701"/>
      <c r="P28" s="701"/>
      <c r="Q28" s="701"/>
      <c r="R28" s="701"/>
      <c r="S28" s="701"/>
      <c r="T28" s="701"/>
      <c r="U28" s="701"/>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3"/>
      <c r="AR28" s="704"/>
      <c r="AS28" s="704"/>
      <c r="AT28" s="704"/>
      <c r="AU28" s="704"/>
      <c r="AV28" s="259" t="s">
        <v>218</v>
      </c>
      <c r="AW28" s="705"/>
      <c r="AX28" s="706"/>
      <c r="AY28" s="706"/>
      <c r="AZ28" s="706"/>
      <c r="BA28" s="706"/>
      <c r="BB28" s="706"/>
      <c r="BC28" s="707"/>
    </row>
    <row r="29" spans="1:156" s="47" customFormat="1" ht="28.5" customHeight="1" x14ac:dyDescent="0.15">
      <c r="A29" s="693"/>
      <c r="B29" s="694"/>
      <c r="C29" s="694"/>
      <c r="D29" s="698"/>
      <c r="E29" s="698"/>
      <c r="F29" s="698"/>
      <c r="G29" s="675"/>
      <c r="H29" s="675"/>
      <c r="I29" s="675"/>
      <c r="J29" s="675"/>
      <c r="K29" s="675"/>
      <c r="L29" s="675"/>
      <c r="M29" s="675"/>
      <c r="N29" s="675"/>
      <c r="O29" s="676"/>
      <c r="P29" s="676"/>
      <c r="Q29" s="676"/>
      <c r="R29" s="676"/>
      <c r="S29" s="676"/>
      <c r="T29" s="676"/>
      <c r="U29" s="676"/>
      <c r="V29" s="677"/>
      <c r="W29" s="677"/>
      <c r="X29" s="677"/>
      <c r="Y29" s="677"/>
      <c r="Z29" s="677"/>
      <c r="AA29" s="677"/>
      <c r="AB29" s="677"/>
      <c r="AC29" s="677"/>
      <c r="AD29" s="677"/>
      <c r="AE29" s="677"/>
      <c r="AF29" s="677"/>
      <c r="AG29" s="677"/>
      <c r="AH29" s="677"/>
      <c r="AI29" s="677"/>
      <c r="AJ29" s="677"/>
      <c r="AK29" s="677"/>
      <c r="AL29" s="677"/>
      <c r="AM29" s="677"/>
      <c r="AN29" s="677"/>
      <c r="AO29" s="677"/>
      <c r="AP29" s="677"/>
      <c r="AQ29" s="678"/>
      <c r="AR29" s="679"/>
      <c r="AS29" s="679"/>
      <c r="AT29" s="679"/>
      <c r="AU29" s="679"/>
      <c r="AV29" s="260" t="s">
        <v>218</v>
      </c>
      <c r="AW29" s="680"/>
      <c r="AX29" s="681"/>
      <c r="AY29" s="681"/>
      <c r="AZ29" s="681"/>
      <c r="BA29" s="681"/>
      <c r="BB29" s="681"/>
      <c r="BC29" s="68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row>
    <row r="30" spans="1:156" s="47" customFormat="1" ht="28.5" customHeight="1" x14ac:dyDescent="0.15">
      <c r="A30" s="693"/>
      <c r="B30" s="694"/>
      <c r="C30" s="694"/>
      <c r="D30" s="698"/>
      <c r="E30" s="698"/>
      <c r="F30" s="698"/>
      <c r="G30" s="675"/>
      <c r="H30" s="675"/>
      <c r="I30" s="675"/>
      <c r="J30" s="675"/>
      <c r="K30" s="675"/>
      <c r="L30" s="675"/>
      <c r="M30" s="675"/>
      <c r="N30" s="675"/>
      <c r="O30" s="676"/>
      <c r="P30" s="676"/>
      <c r="Q30" s="676"/>
      <c r="R30" s="676"/>
      <c r="S30" s="676"/>
      <c r="T30" s="676"/>
      <c r="U30" s="676"/>
      <c r="V30" s="677"/>
      <c r="W30" s="677"/>
      <c r="X30" s="677"/>
      <c r="Y30" s="677"/>
      <c r="Z30" s="677"/>
      <c r="AA30" s="677"/>
      <c r="AB30" s="677"/>
      <c r="AC30" s="677"/>
      <c r="AD30" s="677"/>
      <c r="AE30" s="677"/>
      <c r="AF30" s="677"/>
      <c r="AG30" s="677"/>
      <c r="AH30" s="677"/>
      <c r="AI30" s="677"/>
      <c r="AJ30" s="677"/>
      <c r="AK30" s="677"/>
      <c r="AL30" s="677"/>
      <c r="AM30" s="677"/>
      <c r="AN30" s="677"/>
      <c r="AO30" s="677"/>
      <c r="AP30" s="677"/>
      <c r="AQ30" s="678"/>
      <c r="AR30" s="679"/>
      <c r="AS30" s="679"/>
      <c r="AT30" s="679"/>
      <c r="AU30" s="679"/>
      <c r="AV30" s="260" t="s">
        <v>218</v>
      </c>
      <c r="AW30" s="680"/>
      <c r="AX30" s="681"/>
      <c r="AY30" s="681"/>
      <c r="AZ30" s="681"/>
      <c r="BA30" s="681"/>
      <c r="BB30" s="681"/>
      <c r="BC30" s="682"/>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row>
    <row r="31" spans="1:156" s="47" customFormat="1" ht="28.5" customHeight="1" x14ac:dyDescent="0.15">
      <c r="A31" s="693"/>
      <c r="B31" s="694"/>
      <c r="C31" s="694"/>
      <c r="D31" s="698"/>
      <c r="E31" s="698"/>
      <c r="F31" s="698"/>
      <c r="G31" s="675"/>
      <c r="H31" s="675"/>
      <c r="I31" s="675"/>
      <c r="J31" s="675"/>
      <c r="K31" s="675"/>
      <c r="L31" s="675"/>
      <c r="M31" s="675"/>
      <c r="N31" s="675"/>
      <c r="O31" s="676"/>
      <c r="P31" s="676"/>
      <c r="Q31" s="676"/>
      <c r="R31" s="676"/>
      <c r="S31" s="676"/>
      <c r="T31" s="676"/>
      <c r="U31" s="676"/>
      <c r="V31" s="677"/>
      <c r="W31" s="677"/>
      <c r="X31" s="677"/>
      <c r="Y31" s="677"/>
      <c r="Z31" s="677"/>
      <c r="AA31" s="677"/>
      <c r="AB31" s="677"/>
      <c r="AC31" s="677"/>
      <c r="AD31" s="677"/>
      <c r="AE31" s="677"/>
      <c r="AF31" s="677"/>
      <c r="AG31" s="677"/>
      <c r="AH31" s="677"/>
      <c r="AI31" s="677"/>
      <c r="AJ31" s="677"/>
      <c r="AK31" s="677"/>
      <c r="AL31" s="677"/>
      <c r="AM31" s="677"/>
      <c r="AN31" s="677"/>
      <c r="AO31" s="677"/>
      <c r="AP31" s="677"/>
      <c r="AQ31" s="678"/>
      <c r="AR31" s="679"/>
      <c r="AS31" s="679"/>
      <c r="AT31" s="679"/>
      <c r="AU31" s="679"/>
      <c r="AV31" s="260" t="s">
        <v>218</v>
      </c>
      <c r="AW31" s="680"/>
      <c r="AX31" s="681"/>
      <c r="AY31" s="681"/>
      <c r="AZ31" s="681"/>
      <c r="BA31" s="681"/>
      <c r="BB31" s="681"/>
      <c r="BC31" s="682"/>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row>
    <row r="32" spans="1:156" s="47" customFormat="1" ht="28.5" customHeight="1" x14ac:dyDescent="0.15">
      <c r="A32" s="693"/>
      <c r="B32" s="694"/>
      <c r="C32" s="694"/>
      <c r="D32" s="698"/>
      <c r="E32" s="698"/>
      <c r="F32" s="698"/>
      <c r="G32" s="675"/>
      <c r="H32" s="675"/>
      <c r="I32" s="675"/>
      <c r="J32" s="675"/>
      <c r="K32" s="675"/>
      <c r="L32" s="675"/>
      <c r="M32" s="675"/>
      <c r="N32" s="675"/>
      <c r="O32" s="676"/>
      <c r="P32" s="676"/>
      <c r="Q32" s="676"/>
      <c r="R32" s="676"/>
      <c r="S32" s="676"/>
      <c r="T32" s="676"/>
      <c r="U32" s="676"/>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8"/>
      <c r="AR32" s="679"/>
      <c r="AS32" s="679"/>
      <c r="AT32" s="679"/>
      <c r="AU32" s="679"/>
      <c r="AV32" s="260" t="s">
        <v>218</v>
      </c>
      <c r="AW32" s="680"/>
      <c r="AX32" s="681"/>
      <c r="AY32" s="681"/>
      <c r="AZ32" s="681"/>
      <c r="BA32" s="681"/>
      <c r="BB32" s="681"/>
      <c r="BC32" s="682"/>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row>
    <row r="33" spans="1:156" s="47" customFormat="1" ht="28.5" customHeight="1" x14ac:dyDescent="0.15">
      <c r="A33" s="693"/>
      <c r="B33" s="694"/>
      <c r="C33" s="694"/>
      <c r="D33" s="698"/>
      <c r="E33" s="698"/>
      <c r="F33" s="698"/>
      <c r="G33" s="675"/>
      <c r="H33" s="675"/>
      <c r="I33" s="675"/>
      <c r="J33" s="675"/>
      <c r="K33" s="675"/>
      <c r="L33" s="675"/>
      <c r="M33" s="675"/>
      <c r="N33" s="675"/>
      <c r="O33" s="676"/>
      <c r="P33" s="676"/>
      <c r="Q33" s="676"/>
      <c r="R33" s="676"/>
      <c r="S33" s="676"/>
      <c r="T33" s="676"/>
      <c r="U33" s="676"/>
      <c r="V33" s="677"/>
      <c r="W33" s="677"/>
      <c r="X33" s="677"/>
      <c r="Y33" s="677"/>
      <c r="Z33" s="677"/>
      <c r="AA33" s="677"/>
      <c r="AB33" s="677"/>
      <c r="AC33" s="677"/>
      <c r="AD33" s="677"/>
      <c r="AE33" s="677"/>
      <c r="AF33" s="677"/>
      <c r="AG33" s="677"/>
      <c r="AH33" s="677"/>
      <c r="AI33" s="677"/>
      <c r="AJ33" s="677"/>
      <c r="AK33" s="677"/>
      <c r="AL33" s="677"/>
      <c r="AM33" s="677"/>
      <c r="AN33" s="677"/>
      <c r="AO33" s="677"/>
      <c r="AP33" s="677"/>
      <c r="AQ33" s="678"/>
      <c r="AR33" s="679"/>
      <c r="AS33" s="679"/>
      <c r="AT33" s="679"/>
      <c r="AU33" s="679"/>
      <c r="AV33" s="260" t="s">
        <v>218</v>
      </c>
      <c r="AW33" s="680"/>
      <c r="AX33" s="681"/>
      <c r="AY33" s="681"/>
      <c r="AZ33" s="681"/>
      <c r="BA33" s="681"/>
      <c r="BB33" s="681"/>
      <c r="BC33" s="682"/>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row>
    <row r="34" spans="1:156" s="47" customFormat="1" ht="28.5" customHeight="1" x14ac:dyDescent="0.15">
      <c r="A34" s="693"/>
      <c r="B34" s="694"/>
      <c r="C34" s="694"/>
      <c r="D34" s="698"/>
      <c r="E34" s="698"/>
      <c r="F34" s="698"/>
      <c r="G34" s="675"/>
      <c r="H34" s="675"/>
      <c r="I34" s="675"/>
      <c r="J34" s="675"/>
      <c r="K34" s="675"/>
      <c r="L34" s="675"/>
      <c r="M34" s="675"/>
      <c r="N34" s="675"/>
      <c r="O34" s="676"/>
      <c r="P34" s="676"/>
      <c r="Q34" s="676"/>
      <c r="R34" s="676"/>
      <c r="S34" s="676"/>
      <c r="T34" s="676"/>
      <c r="U34" s="676"/>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8"/>
      <c r="AR34" s="679"/>
      <c r="AS34" s="679"/>
      <c r="AT34" s="679"/>
      <c r="AU34" s="679"/>
      <c r="AV34" s="260" t="s">
        <v>218</v>
      </c>
      <c r="AW34" s="680"/>
      <c r="AX34" s="681"/>
      <c r="AY34" s="681"/>
      <c r="AZ34" s="681"/>
      <c r="BA34" s="681"/>
      <c r="BB34" s="681"/>
      <c r="BC34" s="682"/>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row>
    <row r="35" spans="1:156" s="47" customFormat="1" ht="28.5" customHeight="1" x14ac:dyDescent="0.15">
      <c r="A35" s="693"/>
      <c r="B35" s="694"/>
      <c r="C35" s="694"/>
      <c r="D35" s="698"/>
      <c r="E35" s="698"/>
      <c r="F35" s="698"/>
      <c r="G35" s="675"/>
      <c r="H35" s="675"/>
      <c r="I35" s="675"/>
      <c r="J35" s="675"/>
      <c r="K35" s="675"/>
      <c r="L35" s="675"/>
      <c r="M35" s="675"/>
      <c r="N35" s="675"/>
      <c r="O35" s="676"/>
      <c r="P35" s="676"/>
      <c r="Q35" s="676"/>
      <c r="R35" s="676"/>
      <c r="S35" s="676"/>
      <c r="T35" s="676"/>
      <c r="U35" s="676"/>
      <c r="V35" s="677"/>
      <c r="W35" s="677"/>
      <c r="X35" s="677"/>
      <c r="Y35" s="677"/>
      <c r="Z35" s="677"/>
      <c r="AA35" s="677"/>
      <c r="AB35" s="677"/>
      <c r="AC35" s="677"/>
      <c r="AD35" s="677"/>
      <c r="AE35" s="677"/>
      <c r="AF35" s="677"/>
      <c r="AG35" s="677"/>
      <c r="AH35" s="677"/>
      <c r="AI35" s="677"/>
      <c r="AJ35" s="677"/>
      <c r="AK35" s="677"/>
      <c r="AL35" s="677"/>
      <c r="AM35" s="677"/>
      <c r="AN35" s="677"/>
      <c r="AO35" s="677"/>
      <c r="AP35" s="677"/>
      <c r="AQ35" s="678"/>
      <c r="AR35" s="679"/>
      <c r="AS35" s="679"/>
      <c r="AT35" s="679"/>
      <c r="AU35" s="679"/>
      <c r="AV35" s="260" t="s">
        <v>218</v>
      </c>
      <c r="AW35" s="680"/>
      <c r="AX35" s="681"/>
      <c r="AY35" s="681"/>
      <c r="AZ35" s="681"/>
      <c r="BA35" s="681"/>
      <c r="BB35" s="681"/>
      <c r="BC35" s="682"/>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row>
    <row r="36" spans="1:156" s="47" customFormat="1" ht="28.5" customHeight="1" x14ac:dyDescent="0.15">
      <c r="A36" s="693"/>
      <c r="B36" s="694"/>
      <c r="C36" s="694"/>
      <c r="D36" s="698"/>
      <c r="E36" s="698"/>
      <c r="F36" s="698"/>
      <c r="G36" s="675"/>
      <c r="H36" s="675"/>
      <c r="I36" s="675"/>
      <c r="J36" s="675"/>
      <c r="K36" s="675"/>
      <c r="L36" s="675"/>
      <c r="M36" s="675"/>
      <c r="N36" s="675"/>
      <c r="O36" s="676"/>
      <c r="P36" s="676"/>
      <c r="Q36" s="676"/>
      <c r="R36" s="676"/>
      <c r="S36" s="676"/>
      <c r="T36" s="676"/>
      <c r="U36" s="676"/>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8"/>
      <c r="AR36" s="679"/>
      <c r="AS36" s="679"/>
      <c r="AT36" s="679"/>
      <c r="AU36" s="679"/>
      <c r="AV36" s="260" t="s">
        <v>218</v>
      </c>
      <c r="AW36" s="680"/>
      <c r="AX36" s="681"/>
      <c r="AY36" s="681"/>
      <c r="AZ36" s="681"/>
      <c r="BA36" s="681"/>
      <c r="BB36" s="681"/>
      <c r="BC36" s="682"/>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row>
    <row r="37" spans="1:156" s="47" customFormat="1" ht="28.5" customHeight="1" x14ac:dyDescent="0.15">
      <c r="A37" s="693"/>
      <c r="B37" s="694"/>
      <c r="C37" s="694"/>
      <c r="D37" s="698"/>
      <c r="E37" s="698"/>
      <c r="F37" s="698"/>
      <c r="G37" s="675"/>
      <c r="H37" s="675"/>
      <c r="I37" s="675"/>
      <c r="J37" s="675"/>
      <c r="K37" s="675"/>
      <c r="L37" s="675"/>
      <c r="M37" s="675"/>
      <c r="N37" s="675"/>
      <c r="O37" s="676"/>
      <c r="P37" s="676"/>
      <c r="Q37" s="676"/>
      <c r="R37" s="676"/>
      <c r="S37" s="676"/>
      <c r="T37" s="676"/>
      <c r="U37" s="676"/>
      <c r="V37" s="677"/>
      <c r="W37" s="677"/>
      <c r="X37" s="677"/>
      <c r="Y37" s="677"/>
      <c r="Z37" s="677"/>
      <c r="AA37" s="677"/>
      <c r="AB37" s="677"/>
      <c r="AC37" s="677"/>
      <c r="AD37" s="677"/>
      <c r="AE37" s="677"/>
      <c r="AF37" s="677"/>
      <c r="AG37" s="677"/>
      <c r="AH37" s="677"/>
      <c r="AI37" s="677"/>
      <c r="AJ37" s="677"/>
      <c r="AK37" s="677"/>
      <c r="AL37" s="677"/>
      <c r="AM37" s="677"/>
      <c r="AN37" s="677"/>
      <c r="AO37" s="677"/>
      <c r="AP37" s="677"/>
      <c r="AQ37" s="678"/>
      <c r="AR37" s="679"/>
      <c r="AS37" s="679"/>
      <c r="AT37" s="679"/>
      <c r="AU37" s="679"/>
      <c r="AV37" s="260" t="s">
        <v>218</v>
      </c>
      <c r="AW37" s="680"/>
      <c r="AX37" s="681"/>
      <c r="AY37" s="681"/>
      <c r="AZ37" s="681"/>
      <c r="BA37" s="681"/>
      <c r="BB37" s="681"/>
      <c r="BC37" s="682"/>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row>
    <row r="38" spans="1:156" s="7" customFormat="1" ht="33" customHeight="1" x14ac:dyDescent="0.15">
      <c r="A38" s="693"/>
      <c r="B38" s="694"/>
      <c r="C38" s="694"/>
      <c r="D38" s="699"/>
      <c r="E38" s="699"/>
      <c r="F38" s="699"/>
      <c r="G38" s="664" t="s">
        <v>203</v>
      </c>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4"/>
      <c r="AJ38" s="664"/>
      <c r="AK38" s="664"/>
      <c r="AL38" s="664"/>
      <c r="AM38" s="664"/>
      <c r="AN38" s="664"/>
      <c r="AO38" s="664"/>
      <c r="AP38" s="665"/>
      <c r="AQ38" s="666">
        <f>SUM(AQ28:AU37)</f>
        <v>0</v>
      </c>
      <c r="AR38" s="666"/>
      <c r="AS38" s="666"/>
      <c r="AT38" s="666"/>
      <c r="AU38" s="666"/>
      <c r="AV38" s="289" t="s">
        <v>218</v>
      </c>
      <c r="AW38" s="667">
        <f>SUM(AW28:BC37)</f>
        <v>0</v>
      </c>
      <c r="AX38" s="668"/>
      <c r="AY38" s="668"/>
      <c r="AZ38" s="668"/>
      <c r="BA38" s="668"/>
      <c r="BB38" s="668"/>
      <c r="BC38" s="669"/>
    </row>
    <row r="39" spans="1:156" s="47" customFormat="1" ht="35.25" customHeight="1" thickBot="1" x14ac:dyDescent="0.2">
      <c r="A39" s="695"/>
      <c r="B39" s="696"/>
      <c r="C39" s="696"/>
      <c r="D39" s="670" t="s">
        <v>164</v>
      </c>
      <c r="E39" s="670"/>
      <c r="F39" s="670"/>
      <c r="G39" s="671" t="s">
        <v>259</v>
      </c>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2"/>
      <c r="AX39" s="673"/>
      <c r="AY39" s="673"/>
      <c r="AZ39" s="673"/>
      <c r="BA39" s="673"/>
      <c r="BB39" s="673"/>
      <c r="BC39" s="67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row>
    <row r="40" spans="1:156" s="7" customFormat="1" ht="35.25" customHeight="1" thickTop="1" thickBot="1" x14ac:dyDescent="0.2">
      <c r="A40" s="657" t="s">
        <v>260</v>
      </c>
      <c r="B40" s="658"/>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8"/>
      <c r="AN40" s="658"/>
      <c r="AO40" s="658"/>
      <c r="AP40" s="658"/>
      <c r="AQ40" s="658"/>
      <c r="AR40" s="658"/>
      <c r="AS40" s="658"/>
      <c r="AT40" s="658"/>
      <c r="AU40" s="658"/>
      <c r="AV40" s="658"/>
      <c r="AW40" s="659">
        <f>SUM(AW38:BC39)</f>
        <v>0</v>
      </c>
      <c r="AX40" s="660"/>
      <c r="AY40" s="660"/>
      <c r="AZ40" s="660"/>
      <c r="BA40" s="660"/>
      <c r="BB40" s="660"/>
      <c r="BC40" s="661"/>
    </row>
    <row r="41" spans="1:156" s="24" customFormat="1" ht="12.75" customHeight="1" thickBot="1" x14ac:dyDescent="0.2">
      <c r="A41" s="277"/>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8"/>
      <c r="AF41" s="278"/>
      <c r="AG41" s="278"/>
      <c r="AH41" s="278"/>
      <c r="AI41" s="278"/>
      <c r="AJ41" s="278"/>
      <c r="AK41" s="278"/>
      <c r="AL41" s="278"/>
      <c r="AM41" s="278"/>
      <c r="AN41" s="278"/>
      <c r="AO41" s="278"/>
      <c r="AP41" s="278"/>
      <c r="AQ41" s="278"/>
      <c r="AR41" s="278"/>
      <c r="AS41" s="279"/>
      <c r="AT41" s="279"/>
      <c r="AU41" s="279"/>
      <c r="AV41" s="280"/>
      <c r="AW41" s="280"/>
      <c r="AX41" s="281"/>
      <c r="AY41" s="281"/>
      <c r="AZ41" s="281"/>
      <c r="BA41" s="281"/>
      <c r="BB41" s="281"/>
      <c r="BC41" s="281"/>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row>
    <row r="42" spans="1:156" s="7" customFormat="1" ht="46.5" customHeight="1" thickBot="1" x14ac:dyDescent="0.2">
      <c r="A42" s="683" t="s">
        <v>29</v>
      </c>
      <c r="B42" s="684"/>
      <c r="C42" s="684"/>
      <c r="D42" s="684" t="s">
        <v>2</v>
      </c>
      <c r="E42" s="684"/>
      <c r="F42" s="684"/>
      <c r="G42" s="685" t="s">
        <v>146</v>
      </c>
      <c r="H42" s="685"/>
      <c r="I42" s="685"/>
      <c r="J42" s="685"/>
      <c r="K42" s="685"/>
      <c r="L42" s="685"/>
      <c r="M42" s="685"/>
      <c r="N42" s="685"/>
      <c r="O42" s="686" t="s">
        <v>213</v>
      </c>
      <c r="P42" s="686"/>
      <c r="Q42" s="686"/>
      <c r="R42" s="686"/>
      <c r="S42" s="686"/>
      <c r="T42" s="686"/>
      <c r="U42" s="686"/>
      <c r="V42" s="686" t="s">
        <v>12</v>
      </c>
      <c r="W42" s="686"/>
      <c r="X42" s="686"/>
      <c r="Y42" s="686"/>
      <c r="Z42" s="686"/>
      <c r="AA42" s="686"/>
      <c r="AB42" s="686"/>
      <c r="AC42" s="686"/>
      <c r="AD42" s="686"/>
      <c r="AE42" s="686"/>
      <c r="AF42" s="686" t="s">
        <v>3</v>
      </c>
      <c r="AG42" s="686"/>
      <c r="AH42" s="686"/>
      <c r="AI42" s="686"/>
      <c r="AJ42" s="686"/>
      <c r="AK42" s="686"/>
      <c r="AL42" s="686"/>
      <c r="AM42" s="686"/>
      <c r="AN42" s="686"/>
      <c r="AO42" s="686"/>
      <c r="AP42" s="686"/>
      <c r="AQ42" s="687" t="s">
        <v>125</v>
      </c>
      <c r="AR42" s="685"/>
      <c r="AS42" s="685"/>
      <c r="AT42" s="685"/>
      <c r="AU42" s="685"/>
      <c r="AV42" s="685"/>
      <c r="AW42" s="688" t="s">
        <v>1</v>
      </c>
      <c r="AX42" s="689"/>
      <c r="AY42" s="689"/>
      <c r="AZ42" s="689"/>
      <c r="BA42" s="689"/>
      <c r="BB42" s="689"/>
      <c r="BC42" s="690"/>
    </row>
    <row r="43" spans="1:156" s="7" customFormat="1" ht="29.25" customHeight="1" thickTop="1" x14ac:dyDescent="0.15">
      <c r="A43" s="691" t="s">
        <v>219</v>
      </c>
      <c r="B43" s="692"/>
      <c r="C43" s="692"/>
      <c r="D43" s="697" t="s">
        <v>202</v>
      </c>
      <c r="E43" s="697"/>
      <c r="F43" s="697"/>
      <c r="G43" s="700"/>
      <c r="H43" s="700"/>
      <c r="I43" s="700"/>
      <c r="J43" s="700"/>
      <c r="K43" s="700"/>
      <c r="L43" s="700"/>
      <c r="M43" s="700"/>
      <c r="N43" s="700"/>
      <c r="O43" s="701"/>
      <c r="P43" s="701"/>
      <c r="Q43" s="701"/>
      <c r="R43" s="701"/>
      <c r="S43" s="701"/>
      <c r="T43" s="701"/>
      <c r="U43" s="701"/>
      <c r="V43" s="702"/>
      <c r="W43" s="702"/>
      <c r="X43" s="702"/>
      <c r="Y43" s="702"/>
      <c r="Z43" s="702"/>
      <c r="AA43" s="702"/>
      <c r="AB43" s="702"/>
      <c r="AC43" s="702"/>
      <c r="AD43" s="702"/>
      <c r="AE43" s="702"/>
      <c r="AF43" s="702"/>
      <c r="AG43" s="702"/>
      <c r="AH43" s="702"/>
      <c r="AI43" s="702"/>
      <c r="AJ43" s="702"/>
      <c r="AK43" s="702"/>
      <c r="AL43" s="702"/>
      <c r="AM43" s="702"/>
      <c r="AN43" s="702"/>
      <c r="AO43" s="702"/>
      <c r="AP43" s="702"/>
      <c r="AQ43" s="703"/>
      <c r="AR43" s="704"/>
      <c r="AS43" s="704"/>
      <c r="AT43" s="704"/>
      <c r="AU43" s="704"/>
      <c r="AV43" s="259" t="s">
        <v>220</v>
      </c>
      <c r="AW43" s="705"/>
      <c r="AX43" s="706"/>
      <c r="AY43" s="706"/>
      <c r="AZ43" s="706"/>
      <c r="BA43" s="706"/>
      <c r="BB43" s="706"/>
      <c r="BC43" s="707"/>
    </row>
    <row r="44" spans="1:156" s="47" customFormat="1" ht="28.5" customHeight="1" x14ac:dyDescent="0.15">
      <c r="A44" s="693"/>
      <c r="B44" s="694"/>
      <c r="C44" s="694"/>
      <c r="D44" s="698"/>
      <c r="E44" s="698"/>
      <c r="F44" s="698"/>
      <c r="G44" s="675"/>
      <c r="H44" s="675"/>
      <c r="I44" s="675"/>
      <c r="J44" s="675"/>
      <c r="K44" s="675"/>
      <c r="L44" s="675"/>
      <c r="M44" s="675"/>
      <c r="N44" s="675"/>
      <c r="O44" s="676"/>
      <c r="P44" s="676"/>
      <c r="Q44" s="676"/>
      <c r="R44" s="676"/>
      <c r="S44" s="676"/>
      <c r="T44" s="676"/>
      <c r="U44" s="676"/>
      <c r="V44" s="677"/>
      <c r="W44" s="677"/>
      <c r="X44" s="677"/>
      <c r="Y44" s="677"/>
      <c r="Z44" s="677"/>
      <c r="AA44" s="677"/>
      <c r="AB44" s="677"/>
      <c r="AC44" s="677"/>
      <c r="AD44" s="677"/>
      <c r="AE44" s="677"/>
      <c r="AF44" s="677"/>
      <c r="AG44" s="677"/>
      <c r="AH44" s="677"/>
      <c r="AI44" s="677"/>
      <c r="AJ44" s="677"/>
      <c r="AK44" s="677"/>
      <c r="AL44" s="677"/>
      <c r="AM44" s="677"/>
      <c r="AN44" s="677"/>
      <c r="AO44" s="677"/>
      <c r="AP44" s="677"/>
      <c r="AQ44" s="678"/>
      <c r="AR44" s="679"/>
      <c r="AS44" s="679"/>
      <c r="AT44" s="679"/>
      <c r="AU44" s="679"/>
      <c r="AV44" s="260" t="s">
        <v>220</v>
      </c>
      <c r="AW44" s="680"/>
      <c r="AX44" s="681"/>
      <c r="AY44" s="681"/>
      <c r="AZ44" s="681"/>
      <c r="BA44" s="681"/>
      <c r="BB44" s="681"/>
      <c r="BC44" s="682"/>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row>
    <row r="45" spans="1:156" s="47" customFormat="1" ht="28.5" customHeight="1" x14ac:dyDescent="0.15">
      <c r="A45" s="693"/>
      <c r="B45" s="694"/>
      <c r="C45" s="694"/>
      <c r="D45" s="698"/>
      <c r="E45" s="698"/>
      <c r="F45" s="698"/>
      <c r="G45" s="675"/>
      <c r="H45" s="675"/>
      <c r="I45" s="675"/>
      <c r="J45" s="675"/>
      <c r="K45" s="675"/>
      <c r="L45" s="675"/>
      <c r="M45" s="675"/>
      <c r="N45" s="675"/>
      <c r="O45" s="676"/>
      <c r="P45" s="676"/>
      <c r="Q45" s="676"/>
      <c r="R45" s="676"/>
      <c r="S45" s="676"/>
      <c r="T45" s="676"/>
      <c r="U45" s="676"/>
      <c r="V45" s="677"/>
      <c r="W45" s="677"/>
      <c r="X45" s="677"/>
      <c r="Y45" s="677"/>
      <c r="Z45" s="677"/>
      <c r="AA45" s="677"/>
      <c r="AB45" s="677"/>
      <c r="AC45" s="677"/>
      <c r="AD45" s="677"/>
      <c r="AE45" s="677"/>
      <c r="AF45" s="677"/>
      <c r="AG45" s="677"/>
      <c r="AH45" s="677"/>
      <c r="AI45" s="677"/>
      <c r="AJ45" s="677"/>
      <c r="AK45" s="677"/>
      <c r="AL45" s="677"/>
      <c r="AM45" s="677"/>
      <c r="AN45" s="677"/>
      <c r="AO45" s="677"/>
      <c r="AP45" s="677"/>
      <c r="AQ45" s="678"/>
      <c r="AR45" s="679"/>
      <c r="AS45" s="679"/>
      <c r="AT45" s="679"/>
      <c r="AU45" s="679"/>
      <c r="AV45" s="260" t="s">
        <v>220</v>
      </c>
      <c r="AW45" s="680"/>
      <c r="AX45" s="681"/>
      <c r="AY45" s="681"/>
      <c r="AZ45" s="681"/>
      <c r="BA45" s="681"/>
      <c r="BB45" s="681"/>
      <c r="BC45" s="682"/>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row>
    <row r="46" spans="1:156" s="47" customFormat="1" ht="28.5" customHeight="1" x14ac:dyDescent="0.15">
      <c r="A46" s="693"/>
      <c r="B46" s="694"/>
      <c r="C46" s="694"/>
      <c r="D46" s="698"/>
      <c r="E46" s="698"/>
      <c r="F46" s="698"/>
      <c r="G46" s="675"/>
      <c r="H46" s="675"/>
      <c r="I46" s="675"/>
      <c r="J46" s="675"/>
      <c r="K46" s="675"/>
      <c r="L46" s="675"/>
      <c r="M46" s="675"/>
      <c r="N46" s="675"/>
      <c r="O46" s="676"/>
      <c r="P46" s="676"/>
      <c r="Q46" s="676"/>
      <c r="R46" s="676"/>
      <c r="S46" s="676"/>
      <c r="T46" s="676"/>
      <c r="U46" s="676"/>
      <c r="V46" s="677"/>
      <c r="W46" s="677"/>
      <c r="X46" s="677"/>
      <c r="Y46" s="677"/>
      <c r="Z46" s="677"/>
      <c r="AA46" s="677"/>
      <c r="AB46" s="677"/>
      <c r="AC46" s="677"/>
      <c r="AD46" s="677"/>
      <c r="AE46" s="677"/>
      <c r="AF46" s="677"/>
      <c r="AG46" s="677"/>
      <c r="AH46" s="677"/>
      <c r="AI46" s="677"/>
      <c r="AJ46" s="677"/>
      <c r="AK46" s="677"/>
      <c r="AL46" s="677"/>
      <c r="AM46" s="677"/>
      <c r="AN46" s="677"/>
      <c r="AO46" s="677"/>
      <c r="AP46" s="677"/>
      <c r="AQ46" s="678"/>
      <c r="AR46" s="679"/>
      <c r="AS46" s="679"/>
      <c r="AT46" s="679"/>
      <c r="AU46" s="679"/>
      <c r="AV46" s="260" t="s">
        <v>220</v>
      </c>
      <c r="AW46" s="680"/>
      <c r="AX46" s="681"/>
      <c r="AY46" s="681"/>
      <c r="AZ46" s="681"/>
      <c r="BA46" s="681"/>
      <c r="BB46" s="681"/>
      <c r="BC46" s="682"/>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row>
    <row r="47" spans="1:156" s="47" customFormat="1" ht="28.5" customHeight="1" x14ac:dyDescent="0.15">
      <c r="A47" s="693"/>
      <c r="B47" s="694"/>
      <c r="C47" s="694"/>
      <c r="D47" s="698"/>
      <c r="E47" s="698"/>
      <c r="F47" s="698"/>
      <c r="G47" s="675"/>
      <c r="H47" s="675"/>
      <c r="I47" s="675"/>
      <c r="J47" s="675"/>
      <c r="K47" s="675"/>
      <c r="L47" s="675"/>
      <c r="M47" s="675"/>
      <c r="N47" s="675"/>
      <c r="O47" s="676"/>
      <c r="P47" s="676"/>
      <c r="Q47" s="676"/>
      <c r="R47" s="676"/>
      <c r="S47" s="676"/>
      <c r="T47" s="676"/>
      <c r="U47" s="676"/>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8"/>
      <c r="AR47" s="679"/>
      <c r="AS47" s="679"/>
      <c r="AT47" s="679"/>
      <c r="AU47" s="679"/>
      <c r="AV47" s="260" t="s">
        <v>220</v>
      </c>
      <c r="AW47" s="680"/>
      <c r="AX47" s="681"/>
      <c r="AY47" s="681"/>
      <c r="AZ47" s="681"/>
      <c r="BA47" s="681"/>
      <c r="BB47" s="681"/>
      <c r="BC47" s="682"/>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row>
    <row r="48" spans="1:156" s="47" customFormat="1" ht="28.5" customHeight="1" x14ac:dyDescent="0.15">
      <c r="A48" s="693"/>
      <c r="B48" s="694"/>
      <c r="C48" s="694"/>
      <c r="D48" s="698"/>
      <c r="E48" s="698"/>
      <c r="F48" s="698"/>
      <c r="G48" s="675"/>
      <c r="H48" s="675"/>
      <c r="I48" s="675"/>
      <c r="J48" s="675"/>
      <c r="K48" s="675"/>
      <c r="L48" s="675"/>
      <c r="M48" s="675"/>
      <c r="N48" s="675"/>
      <c r="O48" s="676"/>
      <c r="P48" s="676"/>
      <c r="Q48" s="676"/>
      <c r="R48" s="676"/>
      <c r="S48" s="676"/>
      <c r="T48" s="676"/>
      <c r="U48" s="676"/>
      <c r="V48" s="677"/>
      <c r="W48" s="677"/>
      <c r="X48" s="677"/>
      <c r="Y48" s="677"/>
      <c r="Z48" s="677"/>
      <c r="AA48" s="677"/>
      <c r="AB48" s="677"/>
      <c r="AC48" s="677"/>
      <c r="AD48" s="677"/>
      <c r="AE48" s="677"/>
      <c r="AF48" s="677"/>
      <c r="AG48" s="677"/>
      <c r="AH48" s="677"/>
      <c r="AI48" s="677"/>
      <c r="AJ48" s="677"/>
      <c r="AK48" s="677"/>
      <c r="AL48" s="677"/>
      <c r="AM48" s="677"/>
      <c r="AN48" s="677"/>
      <c r="AO48" s="677"/>
      <c r="AP48" s="677"/>
      <c r="AQ48" s="678"/>
      <c r="AR48" s="679"/>
      <c r="AS48" s="679"/>
      <c r="AT48" s="679"/>
      <c r="AU48" s="679"/>
      <c r="AV48" s="260" t="s">
        <v>220</v>
      </c>
      <c r="AW48" s="680"/>
      <c r="AX48" s="681"/>
      <c r="AY48" s="681"/>
      <c r="AZ48" s="681"/>
      <c r="BA48" s="681"/>
      <c r="BB48" s="681"/>
      <c r="BC48" s="682"/>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row>
    <row r="49" spans="1:156" s="47" customFormat="1" ht="28.5" customHeight="1" x14ac:dyDescent="0.15">
      <c r="A49" s="693"/>
      <c r="B49" s="694"/>
      <c r="C49" s="694"/>
      <c r="D49" s="698"/>
      <c r="E49" s="698"/>
      <c r="F49" s="698"/>
      <c r="G49" s="675"/>
      <c r="H49" s="675"/>
      <c r="I49" s="675"/>
      <c r="J49" s="675"/>
      <c r="K49" s="675"/>
      <c r="L49" s="675"/>
      <c r="M49" s="675"/>
      <c r="N49" s="675"/>
      <c r="O49" s="676"/>
      <c r="P49" s="676"/>
      <c r="Q49" s="676"/>
      <c r="R49" s="676"/>
      <c r="S49" s="676"/>
      <c r="T49" s="676"/>
      <c r="U49" s="676"/>
      <c r="V49" s="677"/>
      <c r="W49" s="677"/>
      <c r="X49" s="677"/>
      <c r="Y49" s="677"/>
      <c r="Z49" s="677"/>
      <c r="AA49" s="677"/>
      <c r="AB49" s="677"/>
      <c r="AC49" s="677"/>
      <c r="AD49" s="677"/>
      <c r="AE49" s="677"/>
      <c r="AF49" s="677"/>
      <c r="AG49" s="677"/>
      <c r="AH49" s="677"/>
      <c r="AI49" s="677"/>
      <c r="AJ49" s="677"/>
      <c r="AK49" s="677"/>
      <c r="AL49" s="677"/>
      <c r="AM49" s="677"/>
      <c r="AN49" s="677"/>
      <c r="AO49" s="677"/>
      <c r="AP49" s="677"/>
      <c r="AQ49" s="678"/>
      <c r="AR49" s="679"/>
      <c r="AS49" s="679"/>
      <c r="AT49" s="679"/>
      <c r="AU49" s="679"/>
      <c r="AV49" s="260" t="s">
        <v>220</v>
      </c>
      <c r="AW49" s="680"/>
      <c r="AX49" s="681"/>
      <c r="AY49" s="681"/>
      <c r="AZ49" s="681"/>
      <c r="BA49" s="681"/>
      <c r="BB49" s="681"/>
      <c r="BC49" s="682"/>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row>
    <row r="50" spans="1:156" s="47" customFormat="1" ht="28.5" customHeight="1" x14ac:dyDescent="0.15">
      <c r="A50" s="693"/>
      <c r="B50" s="694"/>
      <c r="C50" s="694"/>
      <c r="D50" s="698"/>
      <c r="E50" s="698"/>
      <c r="F50" s="698"/>
      <c r="G50" s="675"/>
      <c r="H50" s="675"/>
      <c r="I50" s="675"/>
      <c r="J50" s="675"/>
      <c r="K50" s="675"/>
      <c r="L50" s="675"/>
      <c r="M50" s="675"/>
      <c r="N50" s="675"/>
      <c r="O50" s="676"/>
      <c r="P50" s="676"/>
      <c r="Q50" s="676"/>
      <c r="R50" s="676"/>
      <c r="S50" s="676"/>
      <c r="T50" s="676"/>
      <c r="U50" s="676"/>
      <c r="V50" s="677"/>
      <c r="W50" s="677"/>
      <c r="X50" s="677"/>
      <c r="Y50" s="677"/>
      <c r="Z50" s="677"/>
      <c r="AA50" s="677"/>
      <c r="AB50" s="677"/>
      <c r="AC50" s="677"/>
      <c r="AD50" s="677"/>
      <c r="AE50" s="677"/>
      <c r="AF50" s="677"/>
      <c r="AG50" s="677"/>
      <c r="AH50" s="677"/>
      <c r="AI50" s="677"/>
      <c r="AJ50" s="677"/>
      <c r="AK50" s="677"/>
      <c r="AL50" s="677"/>
      <c r="AM50" s="677"/>
      <c r="AN50" s="677"/>
      <c r="AO50" s="677"/>
      <c r="AP50" s="677"/>
      <c r="AQ50" s="678"/>
      <c r="AR50" s="679"/>
      <c r="AS50" s="679"/>
      <c r="AT50" s="679"/>
      <c r="AU50" s="679"/>
      <c r="AV50" s="260" t="s">
        <v>220</v>
      </c>
      <c r="AW50" s="680"/>
      <c r="AX50" s="681"/>
      <c r="AY50" s="681"/>
      <c r="AZ50" s="681"/>
      <c r="BA50" s="681"/>
      <c r="BB50" s="681"/>
      <c r="BC50" s="682"/>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row>
    <row r="51" spans="1:156" s="47" customFormat="1" ht="28.5" customHeight="1" x14ac:dyDescent="0.15">
      <c r="A51" s="693"/>
      <c r="B51" s="694"/>
      <c r="C51" s="694"/>
      <c r="D51" s="698"/>
      <c r="E51" s="698"/>
      <c r="F51" s="698"/>
      <c r="G51" s="675"/>
      <c r="H51" s="675"/>
      <c r="I51" s="675"/>
      <c r="J51" s="675"/>
      <c r="K51" s="675"/>
      <c r="L51" s="675"/>
      <c r="M51" s="675"/>
      <c r="N51" s="675"/>
      <c r="O51" s="676"/>
      <c r="P51" s="676"/>
      <c r="Q51" s="676"/>
      <c r="R51" s="676"/>
      <c r="S51" s="676"/>
      <c r="T51" s="676"/>
      <c r="U51" s="676"/>
      <c r="V51" s="677"/>
      <c r="W51" s="677"/>
      <c r="X51" s="677"/>
      <c r="Y51" s="677"/>
      <c r="Z51" s="677"/>
      <c r="AA51" s="677"/>
      <c r="AB51" s="677"/>
      <c r="AC51" s="677"/>
      <c r="AD51" s="677"/>
      <c r="AE51" s="677"/>
      <c r="AF51" s="677"/>
      <c r="AG51" s="677"/>
      <c r="AH51" s="677"/>
      <c r="AI51" s="677"/>
      <c r="AJ51" s="677"/>
      <c r="AK51" s="677"/>
      <c r="AL51" s="677"/>
      <c r="AM51" s="677"/>
      <c r="AN51" s="677"/>
      <c r="AO51" s="677"/>
      <c r="AP51" s="677"/>
      <c r="AQ51" s="678"/>
      <c r="AR51" s="679"/>
      <c r="AS51" s="679"/>
      <c r="AT51" s="679"/>
      <c r="AU51" s="679"/>
      <c r="AV51" s="260" t="s">
        <v>220</v>
      </c>
      <c r="AW51" s="680"/>
      <c r="AX51" s="681"/>
      <c r="AY51" s="681"/>
      <c r="AZ51" s="681"/>
      <c r="BA51" s="681"/>
      <c r="BB51" s="681"/>
      <c r="BC51" s="682"/>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row>
    <row r="52" spans="1:156" s="47" customFormat="1" ht="28.5" customHeight="1" x14ac:dyDescent="0.15">
      <c r="A52" s="693"/>
      <c r="B52" s="694"/>
      <c r="C52" s="694"/>
      <c r="D52" s="698"/>
      <c r="E52" s="698"/>
      <c r="F52" s="698"/>
      <c r="G52" s="675"/>
      <c r="H52" s="675"/>
      <c r="I52" s="675"/>
      <c r="J52" s="675"/>
      <c r="K52" s="675"/>
      <c r="L52" s="675"/>
      <c r="M52" s="675"/>
      <c r="N52" s="675"/>
      <c r="O52" s="676"/>
      <c r="P52" s="676"/>
      <c r="Q52" s="676"/>
      <c r="R52" s="676"/>
      <c r="S52" s="676"/>
      <c r="T52" s="676"/>
      <c r="U52" s="676"/>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8"/>
      <c r="AR52" s="679"/>
      <c r="AS52" s="679"/>
      <c r="AT52" s="679"/>
      <c r="AU52" s="679"/>
      <c r="AV52" s="260" t="s">
        <v>220</v>
      </c>
      <c r="AW52" s="680"/>
      <c r="AX52" s="681"/>
      <c r="AY52" s="681"/>
      <c r="AZ52" s="681"/>
      <c r="BA52" s="681"/>
      <c r="BB52" s="681"/>
      <c r="BC52" s="682"/>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row>
    <row r="53" spans="1:156" s="7" customFormat="1" ht="33" customHeight="1" x14ac:dyDescent="0.15">
      <c r="A53" s="693"/>
      <c r="B53" s="694"/>
      <c r="C53" s="694"/>
      <c r="D53" s="699"/>
      <c r="E53" s="699"/>
      <c r="F53" s="699"/>
      <c r="G53" s="664" t="s">
        <v>203</v>
      </c>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4"/>
      <c r="AL53" s="664"/>
      <c r="AM53" s="664"/>
      <c r="AN53" s="664"/>
      <c r="AO53" s="664"/>
      <c r="AP53" s="665"/>
      <c r="AQ53" s="666">
        <f>SUM(AQ43:AU52)</f>
        <v>0</v>
      </c>
      <c r="AR53" s="666"/>
      <c r="AS53" s="666"/>
      <c r="AT53" s="666"/>
      <c r="AU53" s="666"/>
      <c r="AV53" s="289" t="s">
        <v>220</v>
      </c>
      <c r="AW53" s="667">
        <f>SUM(AW43:BC52)</f>
        <v>0</v>
      </c>
      <c r="AX53" s="668"/>
      <c r="AY53" s="668"/>
      <c r="AZ53" s="668"/>
      <c r="BA53" s="668"/>
      <c r="BB53" s="668"/>
      <c r="BC53" s="669"/>
    </row>
    <row r="54" spans="1:156" s="47" customFormat="1" ht="35.25" customHeight="1" thickBot="1" x14ac:dyDescent="0.2">
      <c r="A54" s="695"/>
      <c r="B54" s="696"/>
      <c r="C54" s="696"/>
      <c r="D54" s="670" t="s">
        <v>164</v>
      </c>
      <c r="E54" s="670"/>
      <c r="F54" s="670"/>
      <c r="G54" s="671" t="s">
        <v>259</v>
      </c>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2"/>
      <c r="AX54" s="673"/>
      <c r="AY54" s="673"/>
      <c r="AZ54" s="673"/>
      <c r="BA54" s="673"/>
      <c r="BB54" s="673"/>
      <c r="BC54" s="67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row>
    <row r="55" spans="1:156" s="7" customFormat="1" ht="35.25" customHeight="1" thickTop="1" thickBot="1" x14ac:dyDescent="0.2">
      <c r="A55" s="657" t="s">
        <v>260</v>
      </c>
      <c r="B55" s="658"/>
      <c r="C55" s="658"/>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9">
        <f>SUM(AW53:BC54)</f>
        <v>0</v>
      </c>
      <c r="AX55" s="660"/>
      <c r="AY55" s="660"/>
      <c r="AZ55" s="660"/>
      <c r="BA55" s="660"/>
      <c r="BB55" s="660"/>
      <c r="BC55" s="661"/>
    </row>
    <row r="56" spans="1:156" s="7" customFormat="1" ht="16.5" customHeight="1" x14ac:dyDescent="0.15">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E56" s="26"/>
    </row>
    <row r="57" spans="1:156" s="25" customFormat="1" ht="16.5" customHeight="1" thickBot="1" x14ac:dyDescent="0.2">
      <c r="A57" s="662"/>
      <c r="B57" s="662"/>
      <c r="C57" s="662"/>
      <c r="D57" s="662"/>
      <c r="E57" s="662"/>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3"/>
      <c r="AV57" s="663"/>
      <c r="AW57" s="663"/>
      <c r="AX57" s="663"/>
      <c r="AY57" s="663"/>
      <c r="AZ57" s="67"/>
      <c r="BA57" s="67"/>
      <c r="BB57" s="67"/>
      <c r="BC57" s="67"/>
    </row>
    <row r="58" spans="1:156" s="7" customFormat="1" ht="36.75" customHeight="1" thickBot="1" x14ac:dyDescent="0.2">
      <c r="A58" s="708" t="s">
        <v>134</v>
      </c>
      <c r="B58" s="709"/>
      <c r="C58" s="709"/>
      <c r="D58" s="709"/>
      <c r="E58" s="709"/>
      <c r="F58" s="709"/>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09"/>
      <c r="AL58" s="709"/>
      <c r="AM58" s="709"/>
      <c r="AN58" s="709"/>
      <c r="AO58" s="709"/>
      <c r="AP58" s="709"/>
      <c r="AQ58" s="709"/>
      <c r="AR58" s="709"/>
      <c r="AS58" s="709"/>
      <c r="AT58" s="709"/>
      <c r="AU58" s="709"/>
      <c r="AV58" s="709"/>
      <c r="AW58" s="710">
        <f>SUM(AW25,AW40,AW55)</f>
        <v>0</v>
      </c>
      <c r="AX58" s="711"/>
      <c r="AY58" s="711"/>
      <c r="AZ58" s="711"/>
      <c r="BA58" s="711"/>
      <c r="BB58" s="711"/>
      <c r="BC58" s="712"/>
    </row>
    <row r="59" spans="1:156" ht="28.5" customHeight="1" x14ac:dyDescent="0.15"/>
    <row r="60" spans="1:156" ht="28.5" customHeight="1" x14ac:dyDescent="0.15"/>
    <row r="61" spans="1:156" ht="28.5" customHeight="1" x14ac:dyDescent="0.15"/>
    <row r="62" spans="1:156" ht="28.5" customHeight="1" x14ac:dyDescent="0.15"/>
  </sheetData>
  <sheetProtection password="F571" sheet="1" objects="1" scenarios="1"/>
  <mergeCells count="240">
    <mergeCell ref="A58:AV58"/>
    <mergeCell ref="AW58:BC58"/>
    <mergeCell ref="BB6:BC6"/>
    <mergeCell ref="A3:BC3"/>
    <mergeCell ref="A12:C12"/>
    <mergeCell ref="D12:F12"/>
    <mergeCell ref="G12:N12"/>
    <mergeCell ref="O12:U12"/>
    <mergeCell ref="V12:AE12"/>
    <mergeCell ref="AF12:AP12"/>
    <mergeCell ref="AQ12:AV12"/>
    <mergeCell ref="AW12:BC12"/>
    <mergeCell ref="A13:C24"/>
    <mergeCell ref="D13:F23"/>
    <mergeCell ref="G13:N13"/>
    <mergeCell ref="O13:U13"/>
    <mergeCell ref="V13:AE13"/>
    <mergeCell ref="AF13:AP13"/>
    <mergeCell ref="AQ13:AU13"/>
    <mergeCell ref="AW13:BC13"/>
    <mergeCell ref="G14:N14"/>
    <mergeCell ref="O14:U14"/>
    <mergeCell ref="V14:AE14"/>
    <mergeCell ref="AF14:AP14"/>
    <mergeCell ref="AQ14:AU14"/>
    <mergeCell ref="AW14:BC14"/>
    <mergeCell ref="G15:N15"/>
    <mergeCell ref="O15:U15"/>
    <mergeCell ref="V15:AE15"/>
    <mergeCell ref="AF15:AP15"/>
    <mergeCell ref="AQ15:AU15"/>
    <mergeCell ref="AW15:BC15"/>
    <mergeCell ref="G16:N16"/>
    <mergeCell ref="O16:U16"/>
    <mergeCell ref="V16:AE16"/>
    <mergeCell ref="AF16:AP16"/>
    <mergeCell ref="AQ16:AU16"/>
    <mergeCell ref="AW16:BC16"/>
    <mergeCell ref="G17:N17"/>
    <mergeCell ref="O17:U17"/>
    <mergeCell ref="V17:AE17"/>
    <mergeCell ref="AF17:AP17"/>
    <mergeCell ref="AQ17:AU17"/>
    <mergeCell ref="AW17:BC17"/>
    <mergeCell ref="G18:N18"/>
    <mergeCell ref="O18:U18"/>
    <mergeCell ref="V18:AE18"/>
    <mergeCell ref="AF18:AP18"/>
    <mergeCell ref="AQ18:AU18"/>
    <mergeCell ref="AW18:BC18"/>
    <mergeCell ref="G19:N19"/>
    <mergeCell ref="O19:U19"/>
    <mergeCell ref="V19:AE19"/>
    <mergeCell ref="AF19:AP19"/>
    <mergeCell ref="AQ19:AU19"/>
    <mergeCell ref="AW19:BC19"/>
    <mergeCell ref="G20:N20"/>
    <mergeCell ref="O20:U20"/>
    <mergeCell ref="V20:AE20"/>
    <mergeCell ref="AF20:AP20"/>
    <mergeCell ref="AQ20:AU20"/>
    <mergeCell ref="AW20:BC20"/>
    <mergeCell ref="G21:N21"/>
    <mergeCell ref="O21:U21"/>
    <mergeCell ref="V21:AE21"/>
    <mergeCell ref="AF21:AP21"/>
    <mergeCell ref="AQ21:AU21"/>
    <mergeCell ref="AW21:BC21"/>
    <mergeCell ref="G22:N22"/>
    <mergeCell ref="O22:U22"/>
    <mergeCell ref="V22:AE22"/>
    <mergeCell ref="AF22:AP22"/>
    <mergeCell ref="AQ22:AU22"/>
    <mergeCell ref="AW22:BC22"/>
    <mergeCell ref="G23:AP23"/>
    <mergeCell ref="AQ23:AU23"/>
    <mergeCell ref="AW23:BC23"/>
    <mergeCell ref="D24:F24"/>
    <mergeCell ref="G24:AV24"/>
    <mergeCell ref="AW24:BC24"/>
    <mergeCell ref="A25:AV25"/>
    <mergeCell ref="AW25:BC25"/>
    <mergeCell ref="A27:C27"/>
    <mergeCell ref="D27:F27"/>
    <mergeCell ref="G27:N27"/>
    <mergeCell ref="O27:U27"/>
    <mergeCell ref="V27:AE27"/>
    <mergeCell ref="AF27:AP27"/>
    <mergeCell ref="AQ27:AV27"/>
    <mergeCell ref="AW27:BC27"/>
    <mergeCell ref="AQ28:AU28"/>
    <mergeCell ref="AW28:BC28"/>
    <mergeCell ref="G29:N29"/>
    <mergeCell ref="O29:U29"/>
    <mergeCell ref="V29:AE29"/>
    <mergeCell ref="AF29:AP29"/>
    <mergeCell ref="AQ29:AU29"/>
    <mergeCell ref="AW29:BC29"/>
    <mergeCell ref="AQ30:AU30"/>
    <mergeCell ref="AW30:BC30"/>
    <mergeCell ref="G28:N28"/>
    <mergeCell ref="O28:U28"/>
    <mergeCell ref="V28:AE28"/>
    <mergeCell ref="AF28:AP28"/>
    <mergeCell ref="G30:N30"/>
    <mergeCell ref="O30:U30"/>
    <mergeCell ref="V30:AE30"/>
    <mergeCell ref="AF30:AP30"/>
    <mergeCell ref="AQ31:AU31"/>
    <mergeCell ref="AW31:BC31"/>
    <mergeCell ref="G32:N32"/>
    <mergeCell ref="O32:U32"/>
    <mergeCell ref="V32:AE32"/>
    <mergeCell ref="AF32:AP32"/>
    <mergeCell ref="AQ32:AU32"/>
    <mergeCell ref="AW32:BC32"/>
    <mergeCell ref="G33:N33"/>
    <mergeCell ref="O33:U33"/>
    <mergeCell ref="V33:AE33"/>
    <mergeCell ref="AF33:AP33"/>
    <mergeCell ref="AQ33:AU33"/>
    <mergeCell ref="AW33:BC33"/>
    <mergeCell ref="G31:N31"/>
    <mergeCell ref="O31:U31"/>
    <mergeCell ref="V31:AE31"/>
    <mergeCell ref="AF31:AP31"/>
    <mergeCell ref="G36:N36"/>
    <mergeCell ref="O36:U36"/>
    <mergeCell ref="V36:AE36"/>
    <mergeCell ref="AF36:AP36"/>
    <mergeCell ref="AQ36:AU36"/>
    <mergeCell ref="AW36:BC36"/>
    <mergeCell ref="G34:N34"/>
    <mergeCell ref="O34:U34"/>
    <mergeCell ref="V34:AE34"/>
    <mergeCell ref="AF34:AP34"/>
    <mergeCell ref="AQ37:AU37"/>
    <mergeCell ref="AW37:BC37"/>
    <mergeCell ref="G38:AP38"/>
    <mergeCell ref="AQ38:AU38"/>
    <mergeCell ref="AW38:BC38"/>
    <mergeCell ref="D39:F39"/>
    <mergeCell ref="G39:AV39"/>
    <mergeCell ref="AW39:BC39"/>
    <mergeCell ref="A40:AV40"/>
    <mergeCell ref="AW40:BC40"/>
    <mergeCell ref="A28:C39"/>
    <mergeCell ref="D28:F38"/>
    <mergeCell ref="G37:N37"/>
    <mergeCell ref="O37:U37"/>
    <mergeCell ref="V37:AE37"/>
    <mergeCell ref="AF37:AP37"/>
    <mergeCell ref="AQ34:AU34"/>
    <mergeCell ref="AW34:BC34"/>
    <mergeCell ref="G35:N35"/>
    <mergeCell ref="O35:U35"/>
    <mergeCell ref="V35:AE35"/>
    <mergeCell ref="AF35:AP35"/>
    <mergeCell ref="AQ35:AU35"/>
    <mergeCell ref="AW35:BC35"/>
    <mergeCell ref="A42:C42"/>
    <mergeCell ref="D42:F42"/>
    <mergeCell ref="G42:N42"/>
    <mergeCell ref="O42:U42"/>
    <mergeCell ref="V42:AE42"/>
    <mergeCell ref="AF42:AP42"/>
    <mergeCell ref="AQ42:AV42"/>
    <mergeCell ref="AW42:BC42"/>
    <mergeCell ref="A43:C54"/>
    <mergeCell ref="D43:F53"/>
    <mergeCell ref="G43:N43"/>
    <mergeCell ref="O43:U43"/>
    <mergeCell ref="V43:AE43"/>
    <mergeCell ref="AF43:AP43"/>
    <mergeCell ref="G45:N45"/>
    <mergeCell ref="O45:U45"/>
    <mergeCell ref="V45:AE45"/>
    <mergeCell ref="AF45:AP45"/>
    <mergeCell ref="AQ43:AU43"/>
    <mergeCell ref="AW43:BC43"/>
    <mergeCell ref="G44:N44"/>
    <mergeCell ref="O44:U44"/>
    <mergeCell ref="V44:AE44"/>
    <mergeCell ref="AF44:AP44"/>
    <mergeCell ref="AQ44:AU44"/>
    <mergeCell ref="AW44:BC44"/>
    <mergeCell ref="AQ45:AU45"/>
    <mergeCell ref="AW45:BC45"/>
    <mergeCell ref="G46:N46"/>
    <mergeCell ref="O46:U46"/>
    <mergeCell ref="V46:AE46"/>
    <mergeCell ref="AF46:AP46"/>
    <mergeCell ref="AQ46:AU46"/>
    <mergeCell ref="AW46:BC46"/>
    <mergeCell ref="G47:N47"/>
    <mergeCell ref="O47:U47"/>
    <mergeCell ref="V47:AE47"/>
    <mergeCell ref="AF47:AP47"/>
    <mergeCell ref="AQ47:AU47"/>
    <mergeCell ref="AW47:BC47"/>
    <mergeCell ref="G48:N48"/>
    <mergeCell ref="O48:U48"/>
    <mergeCell ref="V48:AE48"/>
    <mergeCell ref="AF48:AP48"/>
    <mergeCell ref="AQ48:AU48"/>
    <mergeCell ref="AW48:BC48"/>
    <mergeCell ref="G49:N49"/>
    <mergeCell ref="O49:U49"/>
    <mergeCell ref="V49:AE49"/>
    <mergeCell ref="AF49:AP49"/>
    <mergeCell ref="AQ49:AU49"/>
    <mergeCell ref="AW49:BC49"/>
    <mergeCell ref="G50:N50"/>
    <mergeCell ref="O50:U50"/>
    <mergeCell ref="V50:AE50"/>
    <mergeCell ref="AF50:AP50"/>
    <mergeCell ref="AQ50:AU50"/>
    <mergeCell ref="AW50:BC50"/>
    <mergeCell ref="G51:N51"/>
    <mergeCell ref="O51:U51"/>
    <mergeCell ref="V51:AE51"/>
    <mergeCell ref="AF51:AP51"/>
    <mergeCell ref="AQ51:AU51"/>
    <mergeCell ref="AW51:BC51"/>
    <mergeCell ref="G52:N52"/>
    <mergeCell ref="O52:U52"/>
    <mergeCell ref="V52:AE52"/>
    <mergeCell ref="AF52:AP52"/>
    <mergeCell ref="AQ52:AU52"/>
    <mergeCell ref="AW52:BC52"/>
    <mergeCell ref="A55:AV55"/>
    <mergeCell ref="AW55:BC55"/>
    <mergeCell ref="A57:AT57"/>
    <mergeCell ref="AU57:AY57"/>
    <mergeCell ref="G53:AP53"/>
    <mergeCell ref="AQ53:AU53"/>
    <mergeCell ref="AW53:BC53"/>
    <mergeCell ref="D54:F54"/>
    <mergeCell ref="G54:AV54"/>
    <mergeCell ref="AW54:BC54"/>
  </mergeCells>
  <phoneticPr fontId="59"/>
  <dataValidations count="4">
    <dataValidation type="textLength" imeMode="disabled" operator="equal" allowBlank="1" showInputMessage="1" showErrorMessage="1" errorTitle="文字数エラー" error="SII登録型番の８文字で登録してください。" sqref="O13:U22 O28:U37 O43:U52">
      <formula1>8</formula1>
    </dataValidation>
    <dataValidation type="custom" imeMode="disabled" allowBlank="1" showInputMessage="1" showErrorMessage="1" errorTitle="入力エラー" error="小数点は第二位まで、三位以下切り捨てで入力して下さい。" sqref="AQ13:AU22 AQ28:AU37 AQ43:AU52">
      <formula1>AQ13-ROUNDDOWN(AQ13,2)=0</formula1>
    </dataValidation>
    <dataValidation imeMode="disabled" allowBlank="1" showInputMessage="1" showErrorMessage="1" sqref="AW58:BC58 AW25 AW40 AW55"/>
    <dataValidation type="custom" imeMode="disabled" allowBlank="1" showInputMessage="1" showErrorMessage="1" errorTitle="入力エラー" error="小数点以下の入力はできません。" sqref="AW13:BC22 AW24:BC24 AW28:BC37 AW39:BC39 AW43:BC52 AW54:BC54">
      <formula1>AW13-ROUNDDOWN(AW13,0)=0</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57"/>
  <sheetViews>
    <sheetView showGridLines="0" showZeros="0" view="pageBreakPreview" zoomScale="55" zoomScaleNormal="75" zoomScaleSheetLayoutView="55" workbookViewId="0"/>
  </sheetViews>
  <sheetFormatPr defaultRowHeight="13.5" x14ac:dyDescent="0.15"/>
  <cols>
    <col min="1" max="55" width="3.625" style="7" customWidth="1"/>
    <col min="56" max="85" width="3.5" style="23" customWidth="1"/>
    <col min="86" max="16384" width="9" style="23"/>
  </cols>
  <sheetData>
    <row r="1" spans="1:101" s="7" customFormat="1" ht="15" x14ac:dyDescent="0.15">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102"/>
      <c r="AF1" s="102"/>
      <c r="AG1" s="102"/>
      <c r="AH1" s="4"/>
      <c r="AI1" s="4"/>
      <c r="AJ1" s="4"/>
      <c r="AK1" s="4"/>
      <c r="AL1" s="4"/>
      <c r="AM1" s="4"/>
      <c r="AN1" s="4"/>
      <c r="AO1" s="4"/>
      <c r="AP1" s="4"/>
      <c r="AQ1" s="4"/>
      <c r="AR1" s="4"/>
      <c r="AS1" s="4"/>
      <c r="AT1" s="4"/>
      <c r="AU1" s="4"/>
      <c r="AV1" s="102"/>
      <c r="AW1" s="4"/>
      <c r="AX1" s="4"/>
      <c r="AY1" s="4"/>
      <c r="AZ1" s="4"/>
      <c r="BA1" s="4"/>
      <c r="BC1" s="36" t="s">
        <v>200</v>
      </c>
    </row>
    <row r="2" spans="1:101" s="1" customFormat="1" ht="18" customHeight="1" x14ac:dyDescent="0.15">
      <c r="BC2" s="3" t="str">
        <f>IF(OR('交付申請書（集合）'!$BD$14&lt;&gt;"",'交付申請書（集合）'!$AJ$71&lt;&gt;""),'交付申請書（集合）'!$BD$14&amp;"邸"&amp;RIGHT(TRIM('交付申請書（集合）'!$N$71&amp;'交付申請書（集合）'!$Y$71&amp;'交付申請書（集合）'!$AJ$71),4),"")</f>
        <v/>
      </c>
    </row>
    <row r="3" spans="1:101" ht="30" customHeight="1" x14ac:dyDescent="0.15">
      <c r="A3" s="715" t="s">
        <v>124</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row>
    <row r="4" spans="1:101" ht="6" customHeight="1" x14ac:dyDescent="0.15">
      <c r="A4" s="18"/>
      <c r="B4" s="18"/>
      <c r="C4" s="18"/>
      <c r="D4" s="18"/>
      <c r="E4" s="20"/>
      <c r="F4" s="18"/>
      <c r="G4" s="18"/>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row>
    <row r="5" spans="1:101" ht="18.75" x14ac:dyDescent="0.15">
      <c r="A5" s="78"/>
      <c r="B5" s="78"/>
      <c r="C5" s="78"/>
      <c r="D5" s="21"/>
      <c r="E5" s="4"/>
      <c r="F5" s="21"/>
      <c r="G5" s="21"/>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64" t="s">
        <v>4</v>
      </c>
    </row>
    <row r="6" spans="1:101" ht="14.25" customHeight="1" x14ac:dyDescent="0.15">
      <c r="A6" s="22"/>
      <c r="B6" s="22"/>
      <c r="C6" s="22"/>
      <c r="D6" s="22"/>
      <c r="E6" s="4"/>
      <c r="F6" s="22"/>
      <c r="G6" s="22"/>
      <c r="H6" s="4"/>
      <c r="I6" s="4"/>
      <c r="J6" s="4"/>
      <c r="K6" s="4"/>
      <c r="L6" s="4"/>
      <c r="M6" s="4"/>
      <c r="N6" s="4"/>
      <c r="O6" s="4"/>
      <c r="P6" s="4"/>
      <c r="Q6" s="4"/>
      <c r="R6" s="4"/>
      <c r="S6" s="4"/>
      <c r="T6" s="4"/>
      <c r="U6" s="4"/>
      <c r="V6" s="4"/>
      <c r="W6" s="4"/>
      <c r="X6" s="4"/>
      <c r="Y6" s="4"/>
      <c r="Z6" s="4"/>
      <c r="AA6" s="4"/>
      <c r="AB6" s="4"/>
      <c r="AC6" s="4"/>
      <c r="AD6" s="22"/>
      <c r="AE6" s="22"/>
      <c r="AF6" s="22"/>
      <c r="AG6" s="22"/>
      <c r="AH6" s="22"/>
      <c r="AI6" s="22"/>
      <c r="AJ6" s="4"/>
      <c r="AK6" s="4"/>
      <c r="AL6" s="4"/>
      <c r="AM6" s="4"/>
      <c r="AN6" s="4"/>
      <c r="AO6" s="4"/>
      <c r="AP6" s="4"/>
      <c r="AQ6" s="4"/>
      <c r="AR6" s="4"/>
      <c r="AS6" s="4"/>
      <c r="AT6" s="4"/>
      <c r="AU6" s="4"/>
      <c r="AV6" s="4"/>
      <c r="AW6" s="4"/>
      <c r="AX6" s="43" t="s">
        <v>225</v>
      </c>
      <c r="AY6" s="257"/>
      <c r="AZ6" s="304" t="s">
        <v>226</v>
      </c>
      <c r="BA6" s="257"/>
      <c r="BB6" s="713" t="s">
        <v>227</v>
      </c>
      <c r="BC6" s="713"/>
    </row>
    <row r="7" spans="1:101" ht="23.25" customHeight="1" x14ac:dyDescent="0.2">
      <c r="A7" s="83" t="s">
        <v>155</v>
      </c>
      <c r="B7" s="4"/>
      <c r="C7" s="4"/>
      <c r="D7" s="4"/>
      <c r="E7" s="4"/>
      <c r="F7" s="4"/>
      <c r="G7" s="4"/>
      <c r="H7" s="4"/>
      <c r="I7" s="4"/>
      <c r="J7" s="4"/>
      <c r="K7" s="288" t="s">
        <v>159</v>
      </c>
      <c r="L7" s="4"/>
      <c r="M7" s="4"/>
      <c r="N7" s="4"/>
      <c r="O7" s="288"/>
      <c r="P7" s="4"/>
      <c r="Q7" s="4"/>
      <c r="R7" s="10"/>
      <c r="S7" s="10"/>
      <c r="T7" s="10"/>
      <c r="U7" s="11"/>
      <c r="V7" s="86"/>
      <c r="W7" s="86"/>
      <c r="X7" s="71"/>
      <c r="Y7" s="72"/>
      <c r="Z7" s="72"/>
      <c r="AA7" s="72"/>
      <c r="AB7" s="25"/>
      <c r="AC7" s="25"/>
      <c r="AD7" s="25"/>
      <c r="AE7" s="25"/>
      <c r="AF7" s="12"/>
      <c r="AG7" s="12"/>
      <c r="AH7" s="4"/>
      <c r="AI7" s="4"/>
      <c r="AJ7" s="4"/>
      <c r="AK7" s="4"/>
      <c r="AL7" s="4"/>
      <c r="AM7" s="4"/>
      <c r="AN7" s="4"/>
      <c r="AO7" s="4"/>
      <c r="AP7" s="4"/>
      <c r="AQ7" s="4"/>
      <c r="AR7" s="4"/>
      <c r="AS7" s="4"/>
      <c r="AT7" s="4"/>
      <c r="AU7" s="4"/>
      <c r="AV7" s="12"/>
      <c r="AW7" s="4"/>
      <c r="AY7" s="228"/>
      <c r="AZ7" s="228"/>
    </row>
    <row r="8" spans="1:101" s="275" customFormat="1" ht="34.5" customHeight="1" thickBot="1" x14ac:dyDescent="0.2">
      <c r="A8" s="285"/>
      <c r="B8" s="285"/>
      <c r="C8" s="286" t="s">
        <v>5</v>
      </c>
      <c r="D8" s="839" t="s">
        <v>110</v>
      </c>
      <c r="E8" s="839"/>
      <c r="F8" s="285"/>
      <c r="G8" s="286" t="s">
        <v>5</v>
      </c>
      <c r="H8" s="839" t="s">
        <v>156</v>
      </c>
      <c r="I8" s="839"/>
      <c r="J8" s="4"/>
      <c r="K8" s="832" t="s">
        <v>158</v>
      </c>
      <c r="L8" s="832"/>
      <c r="M8" s="832"/>
      <c r="N8" s="832"/>
      <c r="O8" s="832"/>
      <c r="P8" s="840"/>
      <c r="Q8" s="840"/>
      <c r="R8" s="840"/>
      <c r="S8" s="840"/>
      <c r="T8" s="762" t="s">
        <v>151</v>
      </c>
      <c r="U8" s="762"/>
      <c r="V8" s="68"/>
      <c r="W8" s="68"/>
      <c r="X8" s="832" t="s">
        <v>160</v>
      </c>
      <c r="Y8" s="832"/>
      <c r="Z8" s="832"/>
      <c r="AA8" s="832"/>
      <c r="AB8" s="832"/>
      <c r="AC8" s="832"/>
      <c r="AD8" s="832"/>
      <c r="AE8" s="832"/>
      <c r="AF8" s="831" t="str">
        <f>IF(G8="□","",SUM(AN15,AN26,AN37,AN48))</f>
        <v/>
      </c>
      <c r="AG8" s="831"/>
      <c r="AH8" s="831"/>
      <c r="AI8" s="762" t="s">
        <v>161</v>
      </c>
      <c r="AJ8" s="762"/>
      <c r="AK8" s="4"/>
      <c r="AL8" s="4"/>
      <c r="AM8" s="832" t="s">
        <v>162</v>
      </c>
      <c r="AN8" s="832"/>
      <c r="AO8" s="832"/>
      <c r="AP8" s="832"/>
      <c r="AQ8" s="832"/>
      <c r="AR8" s="832"/>
      <c r="AS8" s="832"/>
      <c r="AT8" s="832"/>
      <c r="AU8" s="832"/>
      <c r="AV8" s="832"/>
      <c r="AW8" s="832"/>
      <c r="AX8" s="831" t="str">
        <f>IF(OR(P8="",AF8=""),"",ROUNDDOWN(AF8/P8,0))</f>
        <v/>
      </c>
      <c r="AY8" s="831"/>
      <c r="AZ8" s="831"/>
      <c r="BA8" s="762" t="s">
        <v>163</v>
      </c>
      <c r="BB8" s="762"/>
      <c r="BC8" s="762"/>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row>
    <row r="9" spans="1:101" ht="23.25" customHeight="1" x14ac:dyDescent="0.15">
      <c r="A9" s="16"/>
      <c r="B9" s="16"/>
      <c r="C9" s="4"/>
      <c r="D9" s="4"/>
      <c r="E9" s="4"/>
      <c r="F9" s="4"/>
      <c r="G9" s="4"/>
      <c r="H9" s="4"/>
      <c r="I9" s="4"/>
      <c r="J9" s="4"/>
      <c r="K9" s="4"/>
      <c r="L9" s="4"/>
      <c r="M9" s="4"/>
      <c r="N9" s="4"/>
      <c r="O9" s="287" t="s">
        <v>157</v>
      </c>
      <c r="P9" s="287"/>
      <c r="Q9" s="4"/>
      <c r="R9" s="10"/>
      <c r="S9" s="287"/>
      <c r="T9" s="13"/>
      <c r="U9" s="44"/>
      <c r="V9" s="44"/>
      <c r="W9" s="287"/>
      <c r="X9" s="12"/>
      <c r="Y9" s="4"/>
      <c r="Z9" s="4"/>
      <c r="AA9" s="4"/>
      <c r="AB9" s="4"/>
      <c r="AC9" s="4"/>
      <c r="AD9" s="4"/>
      <c r="AE9" s="4"/>
      <c r="AF9" s="4"/>
      <c r="AG9" s="4"/>
      <c r="AH9" s="4"/>
      <c r="AI9" s="4"/>
      <c r="AJ9" s="4"/>
      <c r="AK9" s="4"/>
      <c r="AL9" s="4"/>
      <c r="AM9" s="4"/>
      <c r="AN9" s="4"/>
      <c r="AO9" s="4"/>
      <c r="AP9" s="4"/>
      <c r="AQ9" s="4"/>
      <c r="AR9" s="4"/>
      <c r="AS9" s="4"/>
      <c r="AT9" s="4"/>
      <c r="AU9" s="4"/>
      <c r="AV9" s="12"/>
      <c r="AW9" s="4"/>
      <c r="AY9" s="228"/>
      <c r="AZ9" s="228"/>
    </row>
    <row r="10" spans="1:101" ht="23.25" customHeight="1" x14ac:dyDescent="0.2">
      <c r="A10" s="83" t="s">
        <v>123</v>
      </c>
      <c r="B10" s="83"/>
      <c r="C10" s="66"/>
      <c r="D10" s="66"/>
      <c r="E10" s="4"/>
      <c r="F10" s="66"/>
      <c r="G10" s="66"/>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228"/>
      <c r="AZ10" s="228"/>
    </row>
    <row r="11" spans="1:101" ht="23.25" customHeight="1" x14ac:dyDescent="0.2">
      <c r="A11" s="78" t="s">
        <v>14</v>
      </c>
      <c r="B11" s="83"/>
      <c r="C11" s="66"/>
      <c r="D11" s="66"/>
      <c r="E11" s="4"/>
      <c r="F11" s="66"/>
      <c r="G11" s="66"/>
      <c r="H11" s="4"/>
      <c r="I11" s="4"/>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4"/>
      <c r="AI11" s="4"/>
      <c r="AJ11" s="4"/>
      <c r="AK11" s="4"/>
      <c r="AL11" s="4"/>
      <c r="AM11" s="4"/>
      <c r="AN11" s="4"/>
      <c r="AO11" s="4"/>
      <c r="AP11" s="4"/>
      <c r="AQ11" s="4"/>
      <c r="AR11" s="4"/>
      <c r="AS11" s="4"/>
      <c r="AT11" s="4"/>
      <c r="AU11" s="4"/>
      <c r="AV11" s="12"/>
      <c r="AW11" s="4"/>
      <c r="AY11" s="228"/>
      <c r="AZ11" s="228"/>
    </row>
    <row r="12" spans="1:101" ht="23.25" customHeight="1" thickBot="1" x14ac:dyDescent="0.25">
      <c r="A12" s="79" t="s">
        <v>228</v>
      </c>
      <c r="B12" s="83"/>
      <c r="C12" s="66"/>
      <c r="D12" s="66"/>
      <c r="E12" s="4"/>
      <c r="F12" s="66"/>
      <c r="G12" s="66"/>
      <c r="H12" s="4"/>
      <c r="I12" s="4"/>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4"/>
      <c r="AI12" s="4"/>
      <c r="AJ12" s="4"/>
      <c r="AK12" s="4"/>
      <c r="AL12" s="4"/>
      <c r="AM12" s="4"/>
      <c r="AN12" s="4"/>
      <c r="AO12" s="4"/>
      <c r="AP12" s="4"/>
      <c r="AQ12" s="4"/>
      <c r="AR12" s="4"/>
      <c r="AS12" s="4"/>
      <c r="AT12" s="4"/>
      <c r="AU12" s="4"/>
      <c r="AV12" s="12"/>
      <c r="AW12" s="4"/>
      <c r="AY12" s="228"/>
      <c r="AZ12" s="228"/>
    </row>
    <row r="13" spans="1:101" ht="34.5" customHeight="1" thickBot="1" x14ac:dyDescent="0.25">
      <c r="A13" s="790" t="s">
        <v>146</v>
      </c>
      <c r="B13" s="791"/>
      <c r="C13" s="792"/>
      <c r="D13" s="805"/>
      <c r="E13" s="805"/>
      <c r="F13" s="805"/>
      <c r="G13" s="805"/>
      <c r="H13" s="805"/>
      <c r="I13" s="805"/>
      <c r="J13" s="805"/>
      <c r="K13" s="805"/>
      <c r="L13" s="805"/>
      <c r="M13" s="806"/>
      <c r="N13" s="814" t="s">
        <v>231</v>
      </c>
      <c r="O13" s="814"/>
      <c r="P13" s="814"/>
      <c r="Q13" s="814"/>
      <c r="R13" s="814"/>
      <c r="S13" s="814"/>
      <c r="T13" s="814"/>
      <c r="U13" s="814"/>
      <c r="V13" s="807"/>
      <c r="W13" s="808"/>
      <c r="X13" s="808"/>
      <c r="Y13" s="808"/>
      <c r="Z13" s="808"/>
      <c r="AA13" s="808"/>
      <c r="AB13" s="808"/>
      <c r="AC13" s="809" t="s">
        <v>151</v>
      </c>
      <c r="AD13" s="810"/>
      <c r="AE13" s="302" t="s">
        <v>211</v>
      </c>
      <c r="AF13" s="303"/>
      <c r="AG13" s="12"/>
      <c r="AH13" s="12"/>
      <c r="AI13" s="276"/>
      <c r="AJ13" s="12"/>
      <c r="AK13" s="12"/>
      <c r="AL13" s="12"/>
      <c r="AM13" s="12"/>
      <c r="AN13" s="12"/>
      <c r="AO13" s="12"/>
      <c r="AP13" s="12"/>
      <c r="AQ13" s="12"/>
      <c r="AR13" s="12"/>
      <c r="AS13" s="12"/>
      <c r="AT13" s="12"/>
      <c r="AU13" s="12"/>
      <c r="AV13" s="12"/>
      <c r="AW13" s="12"/>
      <c r="AX13" s="12"/>
      <c r="AY13" s="12"/>
      <c r="AZ13" s="12"/>
      <c r="BA13" s="12"/>
      <c r="BB13" s="12"/>
      <c r="BC13" s="12"/>
    </row>
    <row r="14" spans="1:101" ht="61.5" customHeight="1" thickBot="1" x14ac:dyDescent="0.2">
      <c r="A14" s="724" t="s">
        <v>101</v>
      </c>
      <c r="B14" s="725"/>
      <c r="C14" s="726"/>
      <c r="D14" s="728" t="s">
        <v>29</v>
      </c>
      <c r="E14" s="729"/>
      <c r="F14" s="727" t="s">
        <v>18</v>
      </c>
      <c r="G14" s="728"/>
      <c r="H14" s="729"/>
      <c r="I14" s="727" t="s">
        <v>143</v>
      </c>
      <c r="J14" s="728"/>
      <c r="K14" s="728"/>
      <c r="L14" s="728"/>
      <c r="M14" s="729"/>
      <c r="N14" s="727" t="s">
        <v>12</v>
      </c>
      <c r="O14" s="728"/>
      <c r="P14" s="728"/>
      <c r="Q14" s="728"/>
      <c r="R14" s="728"/>
      <c r="S14" s="728"/>
      <c r="T14" s="728"/>
      <c r="U14" s="729"/>
      <c r="V14" s="727" t="s">
        <v>3</v>
      </c>
      <c r="W14" s="728"/>
      <c r="X14" s="728"/>
      <c r="Y14" s="728"/>
      <c r="Z14" s="728"/>
      <c r="AA14" s="728"/>
      <c r="AB14" s="728"/>
      <c r="AC14" s="728"/>
      <c r="AD14" s="729"/>
      <c r="AE14" s="730" t="s">
        <v>153</v>
      </c>
      <c r="AF14" s="731"/>
      <c r="AG14" s="731"/>
      <c r="AH14" s="732"/>
      <c r="AI14" s="730" t="s">
        <v>154</v>
      </c>
      <c r="AJ14" s="764"/>
      <c r="AK14" s="764"/>
      <c r="AL14" s="764"/>
      <c r="AM14" s="765"/>
      <c r="AN14" s="833" t="s">
        <v>165</v>
      </c>
      <c r="AO14" s="834"/>
      <c r="AP14" s="834"/>
      <c r="AQ14" s="834"/>
      <c r="AR14" s="835"/>
      <c r="AS14" s="736" t="s">
        <v>104</v>
      </c>
      <c r="AT14" s="731"/>
      <c r="AU14" s="732"/>
      <c r="AV14" s="736" t="s">
        <v>149</v>
      </c>
      <c r="AW14" s="763"/>
      <c r="AX14" s="688" t="s">
        <v>1</v>
      </c>
      <c r="AY14" s="689"/>
      <c r="AZ14" s="689"/>
      <c r="BA14" s="689"/>
      <c r="BB14" s="689"/>
      <c r="BC14" s="690"/>
    </row>
    <row r="15" spans="1:101" s="24" customFormat="1" ht="29.25" customHeight="1" thickTop="1" x14ac:dyDescent="0.15">
      <c r="A15" s="793" t="s">
        <v>102</v>
      </c>
      <c r="B15" s="794"/>
      <c r="C15" s="795"/>
      <c r="D15" s="770"/>
      <c r="E15" s="771"/>
      <c r="F15" s="789"/>
      <c r="G15" s="770"/>
      <c r="H15" s="771"/>
      <c r="I15" s="789"/>
      <c r="J15" s="770"/>
      <c r="K15" s="770"/>
      <c r="L15" s="770"/>
      <c r="M15" s="771"/>
      <c r="N15" s="811"/>
      <c r="O15" s="812"/>
      <c r="P15" s="812"/>
      <c r="Q15" s="812"/>
      <c r="R15" s="812"/>
      <c r="S15" s="812"/>
      <c r="T15" s="812"/>
      <c r="U15" s="813"/>
      <c r="V15" s="811"/>
      <c r="W15" s="812"/>
      <c r="X15" s="812"/>
      <c r="Y15" s="812"/>
      <c r="Z15" s="812"/>
      <c r="AA15" s="812"/>
      <c r="AB15" s="812"/>
      <c r="AC15" s="812"/>
      <c r="AD15" s="813"/>
      <c r="AE15" s="802"/>
      <c r="AF15" s="803"/>
      <c r="AG15" s="803"/>
      <c r="AH15" s="804"/>
      <c r="AI15" s="766"/>
      <c r="AJ15" s="767"/>
      <c r="AK15" s="767"/>
      <c r="AL15" s="767"/>
      <c r="AM15" s="262" t="s">
        <v>99</v>
      </c>
      <c r="AN15" s="777" t="str">
        <f>IF(AE15="","",SUM(AE15*AI15,AE16*AI16,AE17*AI17,AE18*AI18,AE19*AI19))</f>
        <v/>
      </c>
      <c r="AO15" s="778"/>
      <c r="AP15" s="778"/>
      <c r="AQ15" s="778"/>
      <c r="AR15" s="779"/>
      <c r="AS15" s="740"/>
      <c r="AT15" s="741"/>
      <c r="AU15" s="742"/>
      <c r="AV15" s="716"/>
      <c r="AW15" s="717"/>
      <c r="AX15" s="757"/>
      <c r="AY15" s="758"/>
      <c r="AZ15" s="758"/>
      <c r="BA15" s="758"/>
      <c r="BB15" s="758"/>
      <c r="BC15" s="759"/>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row>
    <row r="16" spans="1:101" s="24" customFormat="1" ht="29.25" customHeight="1" x14ac:dyDescent="0.15">
      <c r="A16" s="796"/>
      <c r="B16" s="797"/>
      <c r="C16" s="798"/>
      <c r="D16" s="718"/>
      <c r="E16" s="719"/>
      <c r="F16" s="720"/>
      <c r="G16" s="718"/>
      <c r="H16" s="719"/>
      <c r="I16" s="721"/>
      <c r="J16" s="722"/>
      <c r="K16" s="722"/>
      <c r="L16" s="722"/>
      <c r="M16" s="723"/>
      <c r="N16" s="743"/>
      <c r="O16" s="744"/>
      <c r="P16" s="744"/>
      <c r="Q16" s="744"/>
      <c r="R16" s="744"/>
      <c r="S16" s="744"/>
      <c r="T16" s="744"/>
      <c r="U16" s="745"/>
      <c r="V16" s="743"/>
      <c r="W16" s="744"/>
      <c r="X16" s="744"/>
      <c r="Y16" s="744"/>
      <c r="Z16" s="744"/>
      <c r="AA16" s="744"/>
      <c r="AB16" s="744"/>
      <c r="AC16" s="744"/>
      <c r="AD16" s="745"/>
      <c r="AE16" s="746"/>
      <c r="AF16" s="747"/>
      <c r="AG16" s="747"/>
      <c r="AH16" s="748"/>
      <c r="AI16" s="678"/>
      <c r="AJ16" s="679"/>
      <c r="AK16" s="679"/>
      <c r="AL16" s="679"/>
      <c r="AM16" s="263" t="s">
        <v>99</v>
      </c>
      <c r="AN16" s="780"/>
      <c r="AO16" s="781"/>
      <c r="AP16" s="781"/>
      <c r="AQ16" s="781"/>
      <c r="AR16" s="782"/>
      <c r="AS16" s="751"/>
      <c r="AT16" s="752"/>
      <c r="AU16" s="753"/>
      <c r="AV16" s="749"/>
      <c r="AW16" s="750"/>
      <c r="AX16" s="680"/>
      <c r="AY16" s="681"/>
      <c r="AZ16" s="681"/>
      <c r="BA16" s="681"/>
      <c r="BB16" s="681"/>
      <c r="BC16" s="682"/>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row>
    <row r="17" spans="1:101" s="24" customFormat="1" ht="29.25" customHeight="1" x14ac:dyDescent="0.15">
      <c r="A17" s="796"/>
      <c r="B17" s="797"/>
      <c r="C17" s="798"/>
      <c r="D17" s="718"/>
      <c r="E17" s="719"/>
      <c r="F17" s="720"/>
      <c r="G17" s="718"/>
      <c r="H17" s="719"/>
      <c r="I17" s="721"/>
      <c r="J17" s="722"/>
      <c r="K17" s="722"/>
      <c r="L17" s="722"/>
      <c r="M17" s="723"/>
      <c r="N17" s="743"/>
      <c r="O17" s="744"/>
      <c r="P17" s="744"/>
      <c r="Q17" s="744"/>
      <c r="R17" s="744"/>
      <c r="S17" s="744"/>
      <c r="T17" s="744"/>
      <c r="U17" s="745"/>
      <c r="V17" s="743"/>
      <c r="W17" s="744"/>
      <c r="X17" s="744"/>
      <c r="Y17" s="744"/>
      <c r="Z17" s="744"/>
      <c r="AA17" s="744"/>
      <c r="AB17" s="744"/>
      <c r="AC17" s="744"/>
      <c r="AD17" s="745"/>
      <c r="AE17" s="746"/>
      <c r="AF17" s="747"/>
      <c r="AG17" s="747"/>
      <c r="AH17" s="748"/>
      <c r="AI17" s="678"/>
      <c r="AJ17" s="679"/>
      <c r="AK17" s="679"/>
      <c r="AL17" s="679"/>
      <c r="AM17" s="263" t="s">
        <v>28</v>
      </c>
      <c r="AN17" s="780"/>
      <c r="AO17" s="781"/>
      <c r="AP17" s="781"/>
      <c r="AQ17" s="781"/>
      <c r="AR17" s="782"/>
      <c r="AS17" s="751"/>
      <c r="AT17" s="752"/>
      <c r="AU17" s="753"/>
      <c r="AV17" s="749"/>
      <c r="AW17" s="750"/>
      <c r="AX17" s="680"/>
      <c r="AY17" s="681"/>
      <c r="AZ17" s="681"/>
      <c r="BA17" s="681"/>
      <c r="BB17" s="681"/>
      <c r="BC17" s="682"/>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row>
    <row r="18" spans="1:101" s="24" customFormat="1" ht="29.25" customHeight="1" x14ac:dyDescent="0.15">
      <c r="A18" s="796"/>
      <c r="B18" s="797"/>
      <c r="C18" s="798"/>
      <c r="D18" s="718"/>
      <c r="E18" s="719"/>
      <c r="F18" s="720"/>
      <c r="G18" s="718"/>
      <c r="H18" s="719"/>
      <c r="I18" s="721"/>
      <c r="J18" s="722"/>
      <c r="K18" s="722"/>
      <c r="L18" s="722"/>
      <c r="M18" s="723"/>
      <c r="N18" s="743"/>
      <c r="O18" s="744"/>
      <c r="P18" s="744"/>
      <c r="Q18" s="744"/>
      <c r="R18" s="744"/>
      <c r="S18" s="744"/>
      <c r="T18" s="744"/>
      <c r="U18" s="745"/>
      <c r="V18" s="743"/>
      <c r="W18" s="744"/>
      <c r="X18" s="744"/>
      <c r="Y18" s="744"/>
      <c r="Z18" s="744"/>
      <c r="AA18" s="744"/>
      <c r="AB18" s="744"/>
      <c r="AC18" s="744"/>
      <c r="AD18" s="745"/>
      <c r="AE18" s="746"/>
      <c r="AF18" s="747"/>
      <c r="AG18" s="747"/>
      <c r="AH18" s="748"/>
      <c r="AI18" s="678"/>
      <c r="AJ18" s="679"/>
      <c r="AK18" s="679"/>
      <c r="AL18" s="679"/>
      <c r="AM18" s="263" t="s">
        <v>28</v>
      </c>
      <c r="AN18" s="780"/>
      <c r="AO18" s="781"/>
      <c r="AP18" s="781"/>
      <c r="AQ18" s="781"/>
      <c r="AR18" s="782"/>
      <c r="AS18" s="751"/>
      <c r="AT18" s="752"/>
      <c r="AU18" s="753"/>
      <c r="AV18" s="749"/>
      <c r="AW18" s="750"/>
      <c r="AX18" s="680"/>
      <c r="AY18" s="681"/>
      <c r="AZ18" s="681"/>
      <c r="BA18" s="681"/>
      <c r="BB18" s="681"/>
      <c r="BC18" s="682"/>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row>
    <row r="19" spans="1:101" s="24" customFormat="1" ht="29.25" customHeight="1" x14ac:dyDescent="0.15">
      <c r="A19" s="796"/>
      <c r="B19" s="797"/>
      <c r="C19" s="798"/>
      <c r="D19" s="821"/>
      <c r="E19" s="822"/>
      <c r="F19" s="823"/>
      <c r="G19" s="821"/>
      <c r="H19" s="822"/>
      <c r="I19" s="825"/>
      <c r="J19" s="826"/>
      <c r="K19" s="826"/>
      <c r="L19" s="826"/>
      <c r="M19" s="827"/>
      <c r="N19" s="828"/>
      <c r="O19" s="829"/>
      <c r="P19" s="829"/>
      <c r="Q19" s="829"/>
      <c r="R19" s="829"/>
      <c r="S19" s="829"/>
      <c r="T19" s="829"/>
      <c r="U19" s="830"/>
      <c r="V19" s="828"/>
      <c r="W19" s="829"/>
      <c r="X19" s="829"/>
      <c r="Y19" s="829"/>
      <c r="Z19" s="829"/>
      <c r="AA19" s="829"/>
      <c r="AB19" s="829"/>
      <c r="AC19" s="829"/>
      <c r="AD19" s="830"/>
      <c r="AE19" s="818"/>
      <c r="AF19" s="819"/>
      <c r="AG19" s="819"/>
      <c r="AH19" s="820"/>
      <c r="AI19" s="768"/>
      <c r="AJ19" s="769"/>
      <c r="AK19" s="769"/>
      <c r="AL19" s="769"/>
      <c r="AM19" s="264" t="s">
        <v>28</v>
      </c>
      <c r="AN19" s="780"/>
      <c r="AO19" s="781"/>
      <c r="AP19" s="781"/>
      <c r="AQ19" s="781"/>
      <c r="AR19" s="782"/>
      <c r="AS19" s="737"/>
      <c r="AT19" s="738"/>
      <c r="AU19" s="739"/>
      <c r="AV19" s="760"/>
      <c r="AW19" s="761"/>
      <c r="AX19" s="754"/>
      <c r="AY19" s="755"/>
      <c r="AZ19" s="755"/>
      <c r="BA19" s="755"/>
      <c r="BB19" s="755"/>
      <c r="BC19" s="756"/>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row>
    <row r="20" spans="1:101" s="7" customFormat="1" ht="33" customHeight="1" x14ac:dyDescent="0.15">
      <c r="A20" s="799"/>
      <c r="B20" s="800"/>
      <c r="C20" s="801"/>
      <c r="D20" s="783" t="s">
        <v>166</v>
      </c>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784" t="str">
        <f>IF(OR($G$8="■",AN15="",$V$13=""),"",ROUNDDOWN(AN15/V13,0))</f>
        <v/>
      </c>
      <c r="AO20" s="785"/>
      <c r="AP20" s="785"/>
      <c r="AQ20" s="785"/>
      <c r="AR20" s="786"/>
      <c r="AS20" s="787" t="s">
        <v>152</v>
      </c>
      <c r="AT20" s="788"/>
      <c r="AU20" s="788"/>
      <c r="AV20" s="788"/>
      <c r="AW20" s="788"/>
      <c r="AX20" s="668">
        <f>SUM(AX15:BC19)</f>
        <v>0</v>
      </c>
      <c r="AY20" s="668"/>
      <c r="AZ20" s="668"/>
      <c r="BA20" s="668"/>
      <c r="BB20" s="668"/>
      <c r="BC20" s="669"/>
    </row>
    <row r="21" spans="1:101" s="24" customFormat="1" ht="36" customHeight="1" thickBot="1" x14ac:dyDescent="0.2">
      <c r="A21" s="772" t="s">
        <v>150</v>
      </c>
      <c r="B21" s="773"/>
      <c r="C21" s="774"/>
      <c r="D21" s="841" t="s">
        <v>261</v>
      </c>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42"/>
      <c r="AS21" s="842"/>
      <c r="AT21" s="842"/>
      <c r="AU21" s="842"/>
      <c r="AV21" s="842"/>
      <c r="AW21" s="843"/>
      <c r="AX21" s="733"/>
      <c r="AY21" s="734"/>
      <c r="AZ21" s="734"/>
      <c r="BA21" s="734"/>
      <c r="BB21" s="734"/>
      <c r="BC21" s="735"/>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row>
    <row r="22" spans="1:101" s="24" customFormat="1" ht="36" customHeight="1" thickTop="1" thickBot="1" x14ac:dyDescent="0.2">
      <c r="A22" s="775" t="s">
        <v>260</v>
      </c>
      <c r="B22" s="776"/>
      <c r="C22" s="776"/>
      <c r="D22" s="776"/>
      <c r="E22" s="776"/>
      <c r="F22" s="776"/>
      <c r="G22" s="776"/>
      <c r="H22" s="776"/>
      <c r="I22" s="776"/>
      <c r="J22" s="776"/>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836">
        <f>SUM(AX20:BC21)</f>
        <v>0</v>
      </c>
      <c r="AY22" s="837"/>
      <c r="AZ22" s="837"/>
      <c r="BA22" s="837"/>
      <c r="BB22" s="837"/>
      <c r="BC22" s="838"/>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row>
    <row r="23" spans="1:101" s="24" customFormat="1" ht="12.75" customHeight="1" thickBot="1" x14ac:dyDescent="0.2">
      <c r="A23" s="277"/>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8"/>
      <c r="AF23" s="278"/>
      <c r="AG23" s="278"/>
      <c r="AH23" s="278"/>
      <c r="AI23" s="278"/>
      <c r="AJ23" s="278"/>
      <c r="AK23" s="278"/>
      <c r="AL23" s="278"/>
      <c r="AM23" s="278"/>
      <c r="AN23" s="278"/>
      <c r="AO23" s="278"/>
      <c r="AP23" s="278"/>
      <c r="AQ23" s="278"/>
      <c r="AR23" s="278"/>
      <c r="AS23" s="279"/>
      <c r="AT23" s="279"/>
      <c r="AU23" s="279"/>
      <c r="AV23" s="280"/>
      <c r="AW23" s="280"/>
      <c r="AX23" s="281"/>
      <c r="AY23" s="281"/>
      <c r="AZ23" s="281"/>
      <c r="BA23" s="281"/>
      <c r="BB23" s="281"/>
      <c r="BC23" s="281"/>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row>
    <row r="24" spans="1:101" ht="34.5" customHeight="1" thickBot="1" x14ac:dyDescent="0.25">
      <c r="A24" s="790" t="s">
        <v>146</v>
      </c>
      <c r="B24" s="791"/>
      <c r="C24" s="792"/>
      <c r="D24" s="805"/>
      <c r="E24" s="805"/>
      <c r="F24" s="805"/>
      <c r="G24" s="805"/>
      <c r="H24" s="805"/>
      <c r="I24" s="805"/>
      <c r="J24" s="805"/>
      <c r="K24" s="805"/>
      <c r="L24" s="805"/>
      <c r="M24" s="806"/>
      <c r="N24" s="814" t="s">
        <v>231</v>
      </c>
      <c r="O24" s="814"/>
      <c r="P24" s="814"/>
      <c r="Q24" s="814"/>
      <c r="R24" s="814"/>
      <c r="S24" s="814"/>
      <c r="T24" s="814"/>
      <c r="U24" s="814"/>
      <c r="V24" s="807"/>
      <c r="W24" s="808"/>
      <c r="X24" s="808"/>
      <c r="Y24" s="808"/>
      <c r="Z24" s="808"/>
      <c r="AA24" s="808"/>
      <c r="AB24" s="808"/>
      <c r="AC24" s="809" t="s">
        <v>151</v>
      </c>
      <c r="AD24" s="810"/>
      <c r="AE24" s="302" t="s">
        <v>211</v>
      </c>
      <c r="AF24" s="303"/>
      <c r="AG24" s="12"/>
      <c r="AH24" s="12"/>
      <c r="AI24" s="276"/>
      <c r="AJ24" s="12"/>
      <c r="AK24" s="12"/>
      <c r="AL24" s="12"/>
      <c r="AM24" s="12"/>
      <c r="AN24" s="283"/>
      <c r="AO24" s="283"/>
      <c r="AP24" s="283"/>
      <c r="AQ24" s="283"/>
      <c r="AR24" s="283"/>
      <c r="AS24" s="283"/>
      <c r="AT24" s="283"/>
      <c r="AU24" s="283"/>
      <c r="AV24" s="283"/>
      <c r="AW24" s="283"/>
      <c r="AX24" s="283"/>
      <c r="AY24" s="283"/>
      <c r="AZ24" s="283"/>
      <c r="BA24" s="283"/>
      <c r="BB24" s="283"/>
      <c r="BC24" s="283"/>
    </row>
    <row r="25" spans="1:101" ht="61.5" customHeight="1" thickBot="1" x14ac:dyDescent="0.2">
      <c r="A25" s="724" t="s">
        <v>101</v>
      </c>
      <c r="B25" s="725"/>
      <c r="C25" s="726"/>
      <c r="D25" s="728" t="s">
        <v>29</v>
      </c>
      <c r="E25" s="729"/>
      <c r="F25" s="727" t="s">
        <v>18</v>
      </c>
      <c r="G25" s="728"/>
      <c r="H25" s="729"/>
      <c r="I25" s="727" t="s">
        <v>100</v>
      </c>
      <c r="J25" s="728"/>
      <c r="K25" s="728"/>
      <c r="L25" s="728"/>
      <c r="M25" s="729"/>
      <c r="N25" s="727" t="s">
        <v>12</v>
      </c>
      <c r="O25" s="728"/>
      <c r="P25" s="728"/>
      <c r="Q25" s="728"/>
      <c r="R25" s="728"/>
      <c r="S25" s="728"/>
      <c r="T25" s="728"/>
      <c r="U25" s="729"/>
      <c r="V25" s="727" t="s">
        <v>3</v>
      </c>
      <c r="W25" s="728"/>
      <c r="X25" s="728"/>
      <c r="Y25" s="728"/>
      <c r="Z25" s="728"/>
      <c r="AA25" s="728"/>
      <c r="AB25" s="728"/>
      <c r="AC25" s="728"/>
      <c r="AD25" s="729"/>
      <c r="AE25" s="730" t="s">
        <v>153</v>
      </c>
      <c r="AF25" s="731"/>
      <c r="AG25" s="731"/>
      <c r="AH25" s="732"/>
      <c r="AI25" s="730" t="s">
        <v>154</v>
      </c>
      <c r="AJ25" s="764"/>
      <c r="AK25" s="764"/>
      <c r="AL25" s="764"/>
      <c r="AM25" s="765"/>
      <c r="AN25" s="833" t="s">
        <v>165</v>
      </c>
      <c r="AO25" s="834"/>
      <c r="AP25" s="834"/>
      <c r="AQ25" s="834"/>
      <c r="AR25" s="835"/>
      <c r="AS25" s="736" t="s">
        <v>104</v>
      </c>
      <c r="AT25" s="731"/>
      <c r="AU25" s="732"/>
      <c r="AV25" s="736" t="s">
        <v>149</v>
      </c>
      <c r="AW25" s="763"/>
      <c r="AX25" s="688" t="s">
        <v>1</v>
      </c>
      <c r="AY25" s="689"/>
      <c r="AZ25" s="689"/>
      <c r="BA25" s="689"/>
      <c r="BB25" s="689"/>
      <c r="BC25" s="690"/>
    </row>
    <row r="26" spans="1:101" s="24" customFormat="1" ht="29.25" customHeight="1" thickTop="1" x14ac:dyDescent="0.15">
      <c r="A26" s="793" t="s">
        <v>102</v>
      </c>
      <c r="B26" s="794"/>
      <c r="C26" s="795"/>
      <c r="D26" s="770"/>
      <c r="E26" s="771"/>
      <c r="F26" s="789"/>
      <c r="G26" s="770"/>
      <c r="H26" s="771"/>
      <c r="I26" s="789"/>
      <c r="J26" s="770"/>
      <c r="K26" s="770"/>
      <c r="L26" s="770"/>
      <c r="M26" s="771"/>
      <c r="N26" s="811"/>
      <c r="O26" s="812"/>
      <c r="P26" s="812"/>
      <c r="Q26" s="812"/>
      <c r="R26" s="812"/>
      <c r="S26" s="812"/>
      <c r="T26" s="812"/>
      <c r="U26" s="813"/>
      <c r="V26" s="811"/>
      <c r="W26" s="812"/>
      <c r="X26" s="812"/>
      <c r="Y26" s="812"/>
      <c r="Z26" s="812"/>
      <c r="AA26" s="812"/>
      <c r="AB26" s="812"/>
      <c r="AC26" s="812"/>
      <c r="AD26" s="813"/>
      <c r="AE26" s="802"/>
      <c r="AF26" s="803"/>
      <c r="AG26" s="803"/>
      <c r="AH26" s="804"/>
      <c r="AI26" s="766"/>
      <c r="AJ26" s="767"/>
      <c r="AK26" s="767"/>
      <c r="AL26" s="767"/>
      <c r="AM26" s="262" t="s">
        <v>99</v>
      </c>
      <c r="AN26" s="777" t="str">
        <f>IF(AE26="","",SUM(AE26*AI26,AE27*AI27,AE28*AI28,AE29*AI29,AE30*AI30))</f>
        <v/>
      </c>
      <c r="AO26" s="778"/>
      <c r="AP26" s="778"/>
      <c r="AQ26" s="778"/>
      <c r="AR26" s="779"/>
      <c r="AS26" s="740"/>
      <c r="AT26" s="741"/>
      <c r="AU26" s="742"/>
      <c r="AV26" s="716"/>
      <c r="AW26" s="717"/>
      <c r="AX26" s="757"/>
      <c r="AY26" s="758"/>
      <c r="AZ26" s="758"/>
      <c r="BA26" s="758"/>
      <c r="BB26" s="758"/>
      <c r="BC26" s="759"/>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row>
    <row r="27" spans="1:101" s="24" customFormat="1" ht="29.25" customHeight="1" x14ac:dyDescent="0.15">
      <c r="A27" s="796"/>
      <c r="B27" s="797"/>
      <c r="C27" s="798"/>
      <c r="D27" s="718"/>
      <c r="E27" s="719"/>
      <c r="F27" s="720"/>
      <c r="G27" s="718"/>
      <c r="H27" s="719"/>
      <c r="I27" s="721"/>
      <c r="J27" s="722"/>
      <c r="K27" s="722"/>
      <c r="L27" s="722"/>
      <c r="M27" s="723"/>
      <c r="N27" s="743"/>
      <c r="O27" s="744"/>
      <c r="P27" s="744"/>
      <c r="Q27" s="744"/>
      <c r="R27" s="744"/>
      <c r="S27" s="744"/>
      <c r="T27" s="744"/>
      <c r="U27" s="745"/>
      <c r="V27" s="743"/>
      <c r="W27" s="744"/>
      <c r="X27" s="744"/>
      <c r="Y27" s="744"/>
      <c r="Z27" s="744"/>
      <c r="AA27" s="744"/>
      <c r="AB27" s="744"/>
      <c r="AC27" s="744"/>
      <c r="AD27" s="745"/>
      <c r="AE27" s="746"/>
      <c r="AF27" s="747"/>
      <c r="AG27" s="747"/>
      <c r="AH27" s="748"/>
      <c r="AI27" s="678"/>
      <c r="AJ27" s="679"/>
      <c r="AK27" s="679"/>
      <c r="AL27" s="679"/>
      <c r="AM27" s="263" t="s">
        <v>99</v>
      </c>
      <c r="AN27" s="780"/>
      <c r="AO27" s="781"/>
      <c r="AP27" s="781"/>
      <c r="AQ27" s="781"/>
      <c r="AR27" s="782"/>
      <c r="AS27" s="751"/>
      <c r="AT27" s="752"/>
      <c r="AU27" s="753"/>
      <c r="AV27" s="749"/>
      <c r="AW27" s="750"/>
      <c r="AX27" s="680"/>
      <c r="AY27" s="681"/>
      <c r="AZ27" s="681"/>
      <c r="BA27" s="681"/>
      <c r="BB27" s="681"/>
      <c r="BC27" s="682"/>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row>
    <row r="28" spans="1:101" s="24" customFormat="1" ht="29.25" customHeight="1" x14ac:dyDescent="0.15">
      <c r="A28" s="796"/>
      <c r="B28" s="797"/>
      <c r="C28" s="798"/>
      <c r="D28" s="718"/>
      <c r="E28" s="719"/>
      <c r="F28" s="720"/>
      <c r="G28" s="718"/>
      <c r="H28" s="719"/>
      <c r="I28" s="721"/>
      <c r="J28" s="722"/>
      <c r="K28" s="722"/>
      <c r="L28" s="722"/>
      <c r="M28" s="723"/>
      <c r="N28" s="743"/>
      <c r="O28" s="744"/>
      <c r="P28" s="744"/>
      <c r="Q28" s="744"/>
      <c r="R28" s="744"/>
      <c r="S28" s="744"/>
      <c r="T28" s="744"/>
      <c r="U28" s="745"/>
      <c r="V28" s="743"/>
      <c r="W28" s="744"/>
      <c r="X28" s="744"/>
      <c r="Y28" s="744"/>
      <c r="Z28" s="744"/>
      <c r="AA28" s="744"/>
      <c r="AB28" s="744"/>
      <c r="AC28" s="744"/>
      <c r="AD28" s="745"/>
      <c r="AE28" s="746"/>
      <c r="AF28" s="747"/>
      <c r="AG28" s="747"/>
      <c r="AH28" s="748"/>
      <c r="AI28" s="678"/>
      <c r="AJ28" s="679"/>
      <c r="AK28" s="679"/>
      <c r="AL28" s="679"/>
      <c r="AM28" s="263" t="s">
        <v>28</v>
      </c>
      <c r="AN28" s="780"/>
      <c r="AO28" s="781"/>
      <c r="AP28" s="781"/>
      <c r="AQ28" s="781"/>
      <c r="AR28" s="782"/>
      <c r="AS28" s="751"/>
      <c r="AT28" s="752"/>
      <c r="AU28" s="753"/>
      <c r="AV28" s="749"/>
      <c r="AW28" s="750"/>
      <c r="AX28" s="680"/>
      <c r="AY28" s="681"/>
      <c r="AZ28" s="681"/>
      <c r="BA28" s="681"/>
      <c r="BB28" s="681"/>
      <c r="BC28" s="682"/>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row>
    <row r="29" spans="1:101" s="24" customFormat="1" ht="29.25" customHeight="1" x14ac:dyDescent="0.15">
      <c r="A29" s="796"/>
      <c r="B29" s="797"/>
      <c r="C29" s="798"/>
      <c r="D29" s="718"/>
      <c r="E29" s="719"/>
      <c r="F29" s="720"/>
      <c r="G29" s="718"/>
      <c r="H29" s="719"/>
      <c r="I29" s="721"/>
      <c r="J29" s="722"/>
      <c r="K29" s="722"/>
      <c r="L29" s="722"/>
      <c r="M29" s="723"/>
      <c r="N29" s="743"/>
      <c r="O29" s="744"/>
      <c r="P29" s="744"/>
      <c r="Q29" s="744"/>
      <c r="R29" s="744"/>
      <c r="S29" s="744"/>
      <c r="T29" s="744"/>
      <c r="U29" s="745"/>
      <c r="V29" s="743"/>
      <c r="W29" s="744"/>
      <c r="X29" s="744"/>
      <c r="Y29" s="744"/>
      <c r="Z29" s="744"/>
      <c r="AA29" s="744"/>
      <c r="AB29" s="744"/>
      <c r="AC29" s="744"/>
      <c r="AD29" s="745"/>
      <c r="AE29" s="746"/>
      <c r="AF29" s="747"/>
      <c r="AG29" s="747"/>
      <c r="AH29" s="748"/>
      <c r="AI29" s="678"/>
      <c r="AJ29" s="679"/>
      <c r="AK29" s="679"/>
      <c r="AL29" s="679"/>
      <c r="AM29" s="263" t="s">
        <v>28</v>
      </c>
      <c r="AN29" s="780"/>
      <c r="AO29" s="781"/>
      <c r="AP29" s="781"/>
      <c r="AQ29" s="781"/>
      <c r="AR29" s="782"/>
      <c r="AS29" s="751"/>
      <c r="AT29" s="752"/>
      <c r="AU29" s="753"/>
      <c r="AV29" s="749"/>
      <c r="AW29" s="750"/>
      <c r="AX29" s="680"/>
      <c r="AY29" s="681"/>
      <c r="AZ29" s="681"/>
      <c r="BA29" s="681"/>
      <c r="BB29" s="681"/>
      <c r="BC29" s="682"/>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row>
    <row r="30" spans="1:101" s="24" customFormat="1" ht="29.25" customHeight="1" x14ac:dyDescent="0.15">
      <c r="A30" s="796"/>
      <c r="B30" s="797"/>
      <c r="C30" s="798"/>
      <c r="D30" s="821"/>
      <c r="E30" s="822"/>
      <c r="F30" s="823"/>
      <c r="G30" s="821"/>
      <c r="H30" s="822"/>
      <c r="I30" s="825"/>
      <c r="J30" s="826"/>
      <c r="K30" s="826"/>
      <c r="L30" s="826"/>
      <c r="M30" s="827"/>
      <c r="N30" s="828"/>
      <c r="O30" s="829"/>
      <c r="P30" s="829"/>
      <c r="Q30" s="829"/>
      <c r="R30" s="829"/>
      <c r="S30" s="829"/>
      <c r="T30" s="829"/>
      <c r="U30" s="830"/>
      <c r="V30" s="828"/>
      <c r="W30" s="829"/>
      <c r="X30" s="829"/>
      <c r="Y30" s="829"/>
      <c r="Z30" s="829"/>
      <c r="AA30" s="829"/>
      <c r="AB30" s="829"/>
      <c r="AC30" s="829"/>
      <c r="AD30" s="830"/>
      <c r="AE30" s="818"/>
      <c r="AF30" s="819"/>
      <c r="AG30" s="819"/>
      <c r="AH30" s="820"/>
      <c r="AI30" s="768"/>
      <c r="AJ30" s="769"/>
      <c r="AK30" s="769"/>
      <c r="AL30" s="769"/>
      <c r="AM30" s="264" t="s">
        <v>28</v>
      </c>
      <c r="AN30" s="780"/>
      <c r="AO30" s="781"/>
      <c r="AP30" s="781"/>
      <c r="AQ30" s="781"/>
      <c r="AR30" s="782"/>
      <c r="AS30" s="737"/>
      <c r="AT30" s="738"/>
      <c r="AU30" s="739"/>
      <c r="AV30" s="760"/>
      <c r="AW30" s="761"/>
      <c r="AX30" s="754"/>
      <c r="AY30" s="755"/>
      <c r="AZ30" s="755"/>
      <c r="BA30" s="755"/>
      <c r="BB30" s="755"/>
      <c r="BC30" s="756"/>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row>
    <row r="31" spans="1:101" s="7" customFormat="1" ht="33" customHeight="1" x14ac:dyDescent="0.15">
      <c r="A31" s="799"/>
      <c r="B31" s="800"/>
      <c r="C31" s="801"/>
      <c r="D31" s="783" t="s">
        <v>166</v>
      </c>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784" t="str">
        <f>IF(OR($G$8="■",AN26="",$V$24=""),"",ROUNDDOWN(AN26/V24,0))</f>
        <v/>
      </c>
      <c r="AO31" s="785"/>
      <c r="AP31" s="785"/>
      <c r="AQ31" s="785"/>
      <c r="AR31" s="786"/>
      <c r="AS31" s="787" t="s">
        <v>152</v>
      </c>
      <c r="AT31" s="788"/>
      <c r="AU31" s="788"/>
      <c r="AV31" s="788"/>
      <c r="AW31" s="788"/>
      <c r="AX31" s="668">
        <f>SUM(AX26:BC30)</f>
        <v>0</v>
      </c>
      <c r="AY31" s="668"/>
      <c r="AZ31" s="668"/>
      <c r="BA31" s="668"/>
      <c r="BB31" s="668"/>
      <c r="BC31" s="669"/>
    </row>
    <row r="32" spans="1:101" s="24" customFormat="1" ht="36" customHeight="1" thickBot="1" x14ac:dyDescent="0.2">
      <c r="A32" s="772" t="s">
        <v>150</v>
      </c>
      <c r="B32" s="773"/>
      <c r="C32" s="774"/>
      <c r="D32" s="841" t="s">
        <v>261</v>
      </c>
      <c r="E32" s="842"/>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2"/>
      <c r="AN32" s="842"/>
      <c r="AO32" s="842"/>
      <c r="AP32" s="842"/>
      <c r="AQ32" s="842"/>
      <c r="AR32" s="842"/>
      <c r="AS32" s="842"/>
      <c r="AT32" s="842"/>
      <c r="AU32" s="842"/>
      <c r="AV32" s="842"/>
      <c r="AW32" s="843"/>
      <c r="AX32" s="733"/>
      <c r="AY32" s="734"/>
      <c r="AZ32" s="734"/>
      <c r="BA32" s="734"/>
      <c r="BB32" s="734"/>
      <c r="BC32" s="735"/>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row>
    <row r="33" spans="1:101" s="24" customFormat="1" ht="36" customHeight="1" thickTop="1" thickBot="1" x14ac:dyDescent="0.2">
      <c r="A33" s="775" t="s">
        <v>260</v>
      </c>
      <c r="B33" s="776"/>
      <c r="C33" s="776"/>
      <c r="D33" s="776"/>
      <c r="E33" s="776"/>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776"/>
      <c r="AH33" s="776"/>
      <c r="AI33" s="776"/>
      <c r="AJ33" s="776"/>
      <c r="AK33" s="776"/>
      <c r="AL33" s="776"/>
      <c r="AM33" s="776"/>
      <c r="AN33" s="776"/>
      <c r="AO33" s="776"/>
      <c r="AP33" s="776"/>
      <c r="AQ33" s="776"/>
      <c r="AR33" s="776"/>
      <c r="AS33" s="776"/>
      <c r="AT33" s="776"/>
      <c r="AU33" s="776"/>
      <c r="AV33" s="776"/>
      <c r="AW33" s="776"/>
      <c r="AX33" s="836">
        <f>SUM(AX31:BC32)</f>
        <v>0</v>
      </c>
      <c r="AY33" s="837"/>
      <c r="AZ33" s="837"/>
      <c r="BA33" s="837"/>
      <c r="BB33" s="837"/>
      <c r="BC33" s="838"/>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row>
    <row r="34" spans="1:101" s="24" customFormat="1" ht="12.75" customHeight="1" thickBot="1" x14ac:dyDescent="0.2">
      <c r="A34" s="278"/>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9"/>
      <c r="AT34" s="279"/>
      <c r="AU34" s="279"/>
      <c r="AV34" s="280"/>
      <c r="AW34" s="280"/>
      <c r="AX34" s="281"/>
      <c r="AY34" s="281"/>
      <c r="AZ34" s="281"/>
      <c r="BA34" s="281"/>
      <c r="BB34" s="281"/>
      <c r="BC34" s="281"/>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row>
    <row r="35" spans="1:101" ht="34.5" customHeight="1" thickBot="1" x14ac:dyDescent="0.25">
      <c r="A35" s="790" t="s">
        <v>146</v>
      </c>
      <c r="B35" s="791"/>
      <c r="C35" s="792"/>
      <c r="D35" s="805"/>
      <c r="E35" s="805"/>
      <c r="F35" s="805"/>
      <c r="G35" s="805"/>
      <c r="H35" s="805"/>
      <c r="I35" s="805"/>
      <c r="J35" s="805"/>
      <c r="K35" s="805"/>
      <c r="L35" s="805"/>
      <c r="M35" s="806"/>
      <c r="N35" s="814" t="s">
        <v>231</v>
      </c>
      <c r="O35" s="814"/>
      <c r="P35" s="814"/>
      <c r="Q35" s="814"/>
      <c r="R35" s="814"/>
      <c r="S35" s="814"/>
      <c r="T35" s="814"/>
      <c r="U35" s="814"/>
      <c r="V35" s="807"/>
      <c r="W35" s="808"/>
      <c r="X35" s="808"/>
      <c r="Y35" s="808"/>
      <c r="Z35" s="808"/>
      <c r="AA35" s="808"/>
      <c r="AB35" s="808"/>
      <c r="AC35" s="809" t="s">
        <v>151</v>
      </c>
      <c r="AD35" s="810"/>
      <c r="AE35" s="302" t="s">
        <v>211</v>
      </c>
      <c r="AF35" s="303"/>
      <c r="AG35" s="12"/>
      <c r="AH35" s="12"/>
      <c r="AI35" s="276"/>
      <c r="AJ35" s="12"/>
      <c r="AK35" s="12"/>
      <c r="AL35" s="12"/>
      <c r="AM35" s="12"/>
      <c r="AN35" s="283"/>
      <c r="AO35" s="283"/>
      <c r="AP35" s="283"/>
      <c r="AQ35" s="283"/>
      <c r="AR35" s="283"/>
      <c r="AS35" s="283"/>
      <c r="AT35" s="283"/>
      <c r="AU35" s="283"/>
      <c r="AV35" s="283"/>
      <c r="AW35" s="283"/>
      <c r="AX35" s="283"/>
      <c r="AY35" s="283"/>
      <c r="AZ35" s="283"/>
      <c r="BA35" s="283"/>
      <c r="BB35" s="283"/>
      <c r="BC35" s="283"/>
    </row>
    <row r="36" spans="1:101" ht="61.5" customHeight="1" thickBot="1" x14ac:dyDescent="0.2">
      <c r="A36" s="724" t="s">
        <v>101</v>
      </c>
      <c r="B36" s="725"/>
      <c r="C36" s="726"/>
      <c r="D36" s="728" t="s">
        <v>29</v>
      </c>
      <c r="E36" s="729"/>
      <c r="F36" s="727" t="s">
        <v>18</v>
      </c>
      <c r="G36" s="728"/>
      <c r="H36" s="729"/>
      <c r="I36" s="727" t="s">
        <v>100</v>
      </c>
      <c r="J36" s="728"/>
      <c r="K36" s="728"/>
      <c r="L36" s="728"/>
      <c r="M36" s="729"/>
      <c r="N36" s="727" t="s">
        <v>12</v>
      </c>
      <c r="O36" s="728"/>
      <c r="P36" s="728"/>
      <c r="Q36" s="728"/>
      <c r="R36" s="728"/>
      <c r="S36" s="728"/>
      <c r="T36" s="728"/>
      <c r="U36" s="729"/>
      <c r="V36" s="727" t="s">
        <v>3</v>
      </c>
      <c r="W36" s="728"/>
      <c r="X36" s="728"/>
      <c r="Y36" s="728"/>
      <c r="Z36" s="728"/>
      <c r="AA36" s="728"/>
      <c r="AB36" s="728"/>
      <c r="AC36" s="728"/>
      <c r="AD36" s="729"/>
      <c r="AE36" s="730" t="s">
        <v>153</v>
      </c>
      <c r="AF36" s="731"/>
      <c r="AG36" s="731"/>
      <c r="AH36" s="732"/>
      <c r="AI36" s="730" t="s">
        <v>154</v>
      </c>
      <c r="AJ36" s="764"/>
      <c r="AK36" s="764"/>
      <c r="AL36" s="764"/>
      <c r="AM36" s="765"/>
      <c r="AN36" s="833" t="s">
        <v>165</v>
      </c>
      <c r="AO36" s="834"/>
      <c r="AP36" s="834"/>
      <c r="AQ36" s="834"/>
      <c r="AR36" s="835"/>
      <c r="AS36" s="736" t="s">
        <v>104</v>
      </c>
      <c r="AT36" s="731"/>
      <c r="AU36" s="732"/>
      <c r="AV36" s="736" t="s">
        <v>149</v>
      </c>
      <c r="AW36" s="763"/>
      <c r="AX36" s="688" t="s">
        <v>1</v>
      </c>
      <c r="AY36" s="689"/>
      <c r="AZ36" s="689"/>
      <c r="BA36" s="689"/>
      <c r="BB36" s="689"/>
      <c r="BC36" s="690"/>
    </row>
    <row r="37" spans="1:101" s="24" customFormat="1" ht="29.25" customHeight="1" thickTop="1" x14ac:dyDescent="0.15">
      <c r="A37" s="793" t="s">
        <v>102</v>
      </c>
      <c r="B37" s="794"/>
      <c r="C37" s="795"/>
      <c r="D37" s="770"/>
      <c r="E37" s="771"/>
      <c r="F37" s="789"/>
      <c r="G37" s="770"/>
      <c r="H37" s="771"/>
      <c r="I37" s="789"/>
      <c r="J37" s="770"/>
      <c r="K37" s="770"/>
      <c r="L37" s="770"/>
      <c r="M37" s="771"/>
      <c r="N37" s="811"/>
      <c r="O37" s="812"/>
      <c r="P37" s="812"/>
      <c r="Q37" s="812"/>
      <c r="R37" s="812"/>
      <c r="S37" s="812"/>
      <c r="T37" s="812"/>
      <c r="U37" s="813"/>
      <c r="V37" s="811"/>
      <c r="W37" s="812"/>
      <c r="X37" s="812"/>
      <c r="Y37" s="812"/>
      <c r="Z37" s="812"/>
      <c r="AA37" s="812"/>
      <c r="AB37" s="812"/>
      <c r="AC37" s="812"/>
      <c r="AD37" s="813"/>
      <c r="AE37" s="802"/>
      <c r="AF37" s="803"/>
      <c r="AG37" s="803"/>
      <c r="AH37" s="804"/>
      <c r="AI37" s="766"/>
      <c r="AJ37" s="767"/>
      <c r="AK37" s="767"/>
      <c r="AL37" s="767"/>
      <c r="AM37" s="262" t="s">
        <v>99</v>
      </c>
      <c r="AN37" s="777" t="str">
        <f>IF(AE37="","",SUM(AE37*AI37,AE38*AI38,AE39*AI39,AE40*AI40,AE41*AI41))</f>
        <v/>
      </c>
      <c r="AO37" s="778"/>
      <c r="AP37" s="778"/>
      <c r="AQ37" s="778"/>
      <c r="AR37" s="779"/>
      <c r="AS37" s="740"/>
      <c r="AT37" s="741"/>
      <c r="AU37" s="742"/>
      <c r="AV37" s="716"/>
      <c r="AW37" s="717"/>
      <c r="AX37" s="757"/>
      <c r="AY37" s="758"/>
      <c r="AZ37" s="758"/>
      <c r="BA37" s="758"/>
      <c r="BB37" s="758"/>
      <c r="BC37" s="759"/>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row>
    <row r="38" spans="1:101" s="24" customFormat="1" ht="29.25" customHeight="1" x14ac:dyDescent="0.15">
      <c r="A38" s="796"/>
      <c r="B38" s="797"/>
      <c r="C38" s="798"/>
      <c r="D38" s="718"/>
      <c r="E38" s="719"/>
      <c r="F38" s="720"/>
      <c r="G38" s="718"/>
      <c r="H38" s="719"/>
      <c r="I38" s="721"/>
      <c r="J38" s="722"/>
      <c r="K38" s="722"/>
      <c r="L38" s="722"/>
      <c r="M38" s="723"/>
      <c r="N38" s="743"/>
      <c r="O38" s="744"/>
      <c r="P38" s="744"/>
      <c r="Q38" s="744"/>
      <c r="R38" s="744"/>
      <c r="S38" s="744"/>
      <c r="T38" s="744"/>
      <c r="U38" s="745"/>
      <c r="V38" s="743"/>
      <c r="W38" s="744"/>
      <c r="X38" s="744"/>
      <c r="Y38" s="744"/>
      <c r="Z38" s="744"/>
      <c r="AA38" s="744"/>
      <c r="AB38" s="744"/>
      <c r="AC38" s="744"/>
      <c r="AD38" s="745"/>
      <c r="AE38" s="746"/>
      <c r="AF38" s="747"/>
      <c r="AG38" s="747"/>
      <c r="AH38" s="748"/>
      <c r="AI38" s="678"/>
      <c r="AJ38" s="679"/>
      <c r="AK38" s="679"/>
      <c r="AL38" s="679"/>
      <c r="AM38" s="263" t="s">
        <v>99</v>
      </c>
      <c r="AN38" s="780"/>
      <c r="AO38" s="781"/>
      <c r="AP38" s="781"/>
      <c r="AQ38" s="781"/>
      <c r="AR38" s="782"/>
      <c r="AS38" s="751"/>
      <c r="AT38" s="752"/>
      <c r="AU38" s="753"/>
      <c r="AV38" s="749"/>
      <c r="AW38" s="750"/>
      <c r="AX38" s="680"/>
      <c r="AY38" s="681"/>
      <c r="AZ38" s="681"/>
      <c r="BA38" s="681"/>
      <c r="BB38" s="681"/>
      <c r="BC38" s="682"/>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row>
    <row r="39" spans="1:101" s="24" customFormat="1" ht="29.25" customHeight="1" x14ac:dyDescent="0.15">
      <c r="A39" s="796"/>
      <c r="B39" s="797"/>
      <c r="C39" s="798"/>
      <c r="D39" s="718"/>
      <c r="E39" s="719"/>
      <c r="F39" s="720"/>
      <c r="G39" s="718"/>
      <c r="H39" s="719"/>
      <c r="I39" s="721"/>
      <c r="J39" s="722"/>
      <c r="K39" s="722"/>
      <c r="L39" s="722"/>
      <c r="M39" s="723"/>
      <c r="N39" s="743"/>
      <c r="O39" s="744"/>
      <c r="P39" s="744"/>
      <c r="Q39" s="744"/>
      <c r="R39" s="744"/>
      <c r="S39" s="744"/>
      <c r="T39" s="744"/>
      <c r="U39" s="745"/>
      <c r="V39" s="743"/>
      <c r="W39" s="744"/>
      <c r="X39" s="744"/>
      <c r="Y39" s="744"/>
      <c r="Z39" s="744"/>
      <c r="AA39" s="744"/>
      <c r="AB39" s="744"/>
      <c r="AC39" s="744"/>
      <c r="AD39" s="745"/>
      <c r="AE39" s="746"/>
      <c r="AF39" s="747"/>
      <c r="AG39" s="747"/>
      <c r="AH39" s="748"/>
      <c r="AI39" s="678"/>
      <c r="AJ39" s="679"/>
      <c r="AK39" s="679"/>
      <c r="AL39" s="679"/>
      <c r="AM39" s="263" t="s">
        <v>28</v>
      </c>
      <c r="AN39" s="780"/>
      <c r="AO39" s="781"/>
      <c r="AP39" s="781"/>
      <c r="AQ39" s="781"/>
      <c r="AR39" s="782"/>
      <c r="AS39" s="751"/>
      <c r="AT39" s="752"/>
      <c r="AU39" s="753"/>
      <c r="AV39" s="749"/>
      <c r="AW39" s="750"/>
      <c r="AX39" s="680"/>
      <c r="AY39" s="681"/>
      <c r="AZ39" s="681"/>
      <c r="BA39" s="681"/>
      <c r="BB39" s="681"/>
      <c r="BC39" s="682"/>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row>
    <row r="40" spans="1:101" s="24" customFormat="1" ht="29.25" customHeight="1" x14ac:dyDescent="0.15">
      <c r="A40" s="796"/>
      <c r="B40" s="797"/>
      <c r="C40" s="798"/>
      <c r="D40" s="718"/>
      <c r="E40" s="719"/>
      <c r="F40" s="720"/>
      <c r="G40" s="718"/>
      <c r="H40" s="719"/>
      <c r="I40" s="721"/>
      <c r="J40" s="722"/>
      <c r="K40" s="722"/>
      <c r="L40" s="722"/>
      <c r="M40" s="723"/>
      <c r="N40" s="743"/>
      <c r="O40" s="744"/>
      <c r="P40" s="744"/>
      <c r="Q40" s="744"/>
      <c r="R40" s="744"/>
      <c r="S40" s="744"/>
      <c r="T40" s="744"/>
      <c r="U40" s="745"/>
      <c r="V40" s="743"/>
      <c r="W40" s="744"/>
      <c r="X40" s="744"/>
      <c r="Y40" s="744"/>
      <c r="Z40" s="744"/>
      <c r="AA40" s="744"/>
      <c r="AB40" s="744"/>
      <c r="AC40" s="744"/>
      <c r="AD40" s="745"/>
      <c r="AE40" s="746"/>
      <c r="AF40" s="747"/>
      <c r="AG40" s="747"/>
      <c r="AH40" s="748"/>
      <c r="AI40" s="678"/>
      <c r="AJ40" s="679"/>
      <c r="AK40" s="679"/>
      <c r="AL40" s="679"/>
      <c r="AM40" s="263" t="s">
        <v>28</v>
      </c>
      <c r="AN40" s="780"/>
      <c r="AO40" s="781"/>
      <c r="AP40" s="781"/>
      <c r="AQ40" s="781"/>
      <c r="AR40" s="782"/>
      <c r="AS40" s="751"/>
      <c r="AT40" s="752"/>
      <c r="AU40" s="753"/>
      <c r="AV40" s="749"/>
      <c r="AW40" s="750"/>
      <c r="AX40" s="680"/>
      <c r="AY40" s="681"/>
      <c r="AZ40" s="681"/>
      <c r="BA40" s="681"/>
      <c r="BB40" s="681"/>
      <c r="BC40" s="682"/>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row>
    <row r="41" spans="1:101" s="24" customFormat="1" ht="29.25" customHeight="1" x14ac:dyDescent="0.15">
      <c r="A41" s="796"/>
      <c r="B41" s="797"/>
      <c r="C41" s="798"/>
      <c r="D41" s="821"/>
      <c r="E41" s="822"/>
      <c r="F41" s="823"/>
      <c r="G41" s="821"/>
      <c r="H41" s="822"/>
      <c r="I41" s="825"/>
      <c r="J41" s="826"/>
      <c r="K41" s="826"/>
      <c r="L41" s="826"/>
      <c r="M41" s="827"/>
      <c r="N41" s="828"/>
      <c r="O41" s="829"/>
      <c r="P41" s="829"/>
      <c r="Q41" s="829"/>
      <c r="R41" s="829"/>
      <c r="S41" s="829"/>
      <c r="T41" s="829"/>
      <c r="U41" s="830"/>
      <c r="V41" s="828"/>
      <c r="W41" s="829"/>
      <c r="X41" s="829"/>
      <c r="Y41" s="829"/>
      <c r="Z41" s="829"/>
      <c r="AA41" s="829"/>
      <c r="AB41" s="829"/>
      <c r="AC41" s="829"/>
      <c r="AD41" s="830"/>
      <c r="AE41" s="818"/>
      <c r="AF41" s="819"/>
      <c r="AG41" s="819"/>
      <c r="AH41" s="820"/>
      <c r="AI41" s="768"/>
      <c r="AJ41" s="769"/>
      <c r="AK41" s="769"/>
      <c r="AL41" s="769"/>
      <c r="AM41" s="264" t="s">
        <v>28</v>
      </c>
      <c r="AN41" s="780"/>
      <c r="AO41" s="781"/>
      <c r="AP41" s="781"/>
      <c r="AQ41" s="781"/>
      <c r="AR41" s="782"/>
      <c r="AS41" s="737"/>
      <c r="AT41" s="738"/>
      <c r="AU41" s="739"/>
      <c r="AV41" s="760"/>
      <c r="AW41" s="761"/>
      <c r="AX41" s="754"/>
      <c r="AY41" s="755"/>
      <c r="AZ41" s="755"/>
      <c r="BA41" s="755"/>
      <c r="BB41" s="755"/>
      <c r="BC41" s="756"/>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row>
    <row r="42" spans="1:101" s="7" customFormat="1" ht="33" customHeight="1" x14ac:dyDescent="0.15">
      <c r="A42" s="799"/>
      <c r="B42" s="800"/>
      <c r="C42" s="801"/>
      <c r="D42" s="783" t="s">
        <v>166</v>
      </c>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4"/>
      <c r="AL42" s="664"/>
      <c r="AM42" s="664"/>
      <c r="AN42" s="784" t="str">
        <f>IF(OR($G$8="■",AN37="",$V$35=""),"",ROUNDDOWN(AN37/V35,0))</f>
        <v/>
      </c>
      <c r="AO42" s="785"/>
      <c r="AP42" s="785"/>
      <c r="AQ42" s="785"/>
      <c r="AR42" s="786"/>
      <c r="AS42" s="787" t="s">
        <v>152</v>
      </c>
      <c r="AT42" s="788"/>
      <c r="AU42" s="788"/>
      <c r="AV42" s="788"/>
      <c r="AW42" s="788"/>
      <c r="AX42" s="668">
        <f>SUM(AX37:BC41)</f>
        <v>0</v>
      </c>
      <c r="AY42" s="668"/>
      <c r="AZ42" s="668"/>
      <c r="BA42" s="668"/>
      <c r="BB42" s="668"/>
      <c r="BC42" s="669"/>
    </row>
    <row r="43" spans="1:101" s="24" customFormat="1" ht="36" customHeight="1" thickBot="1" x14ac:dyDescent="0.2">
      <c r="A43" s="772" t="s">
        <v>150</v>
      </c>
      <c r="B43" s="773"/>
      <c r="C43" s="774"/>
      <c r="D43" s="841" t="s">
        <v>261</v>
      </c>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3"/>
      <c r="AX43" s="733"/>
      <c r="AY43" s="734"/>
      <c r="AZ43" s="734"/>
      <c r="BA43" s="734"/>
      <c r="BB43" s="734"/>
      <c r="BC43" s="735"/>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row>
    <row r="44" spans="1:101" s="24" customFormat="1" ht="36" customHeight="1" thickTop="1" thickBot="1" x14ac:dyDescent="0.2">
      <c r="A44" s="775" t="s">
        <v>260</v>
      </c>
      <c r="B44" s="776"/>
      <c r="C44" s="776"/>
      <c r="D44" s="776"/>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c r="AF44" s="776"/>
      <c r="AG44" s="776"/>
      <c r="AH44" s="776"/>
      <c r="AI44" s="776"/>
      <c r="AJ44" s="776"/>
      <c r="AK44" s="776"/>
      <c r="AL44" s="776"/>
      <c r="AM44" s="776"/>
      <c r="AN44" s="776"/>
      <c r="AO44" s="776"/>
      <c r="AP44" s="776"/>
      <c r="AQ44" s="776"/>
      <c r="AR44" s="776"/>
      <c r="AS44" s="776"/>
      <c r="AT44" s="776"/>
      <c r="AU44" s="776"/>
      <c r="AV44" s="776"/>
      <c r="AW44" s="776"/>
      <c r="AX44" s="836">
        <f>SUM(AX42:BC43)</f>
        <v>0</v>
      </c>
      <c r="AY44" s="837"/>
      <c r="AZ44" s="837"/>
      <c r="BA44" s="837"/>
      <c r="BB44" s="837"/>
      <c r="BC44" s="838"/>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row>
    <row r="45" spans="1:101" s="24" customFormat="1" ht="12.75" customHeight="1" thickBot="1" x14ac:dyDescent="0.2">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9"/>
      <c r="AT45" s="279"/>
      <c r="AU45" s="279"/>
      <c r="AV45" s="280"/>
      <c r="AW45" s="280"/>
      <c r="AX45" s="281"/>
      <c r="AY45" s="281"/>
      <c r="AZ45" s="281"/>
      <c r="BA45" s="281"/>
      <c r="BB45" s="281"/>
      <c r="BC45" s="281"/>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row>
    <row r="46" spans="1:101" ht="34.5" customHeight="1" thickBot="1" x14ac:dyDescent="0.25">
      <c r="A46" s="790" t="s">
        <v>146</v>
      </c>
      <c r="B46" s="791"/>
      <c r="C46" s="792"/>
      <c r="D46" s="805"/>
      <c r="E46" s="805"/>
      <c r="F46" s="805"/>
      <c r="G46" s="805"/>
      <c r="H46" s="805"/>
      <c r="I46" s="805"/>
      <c r="J46" s="805"/>
      <c r="K46" s="805"/>
      <c r="L46" s="805"/>
      <c r="M46" s="806"/>
      <c r="N46" s="814" t="s">
        <v>231</v>
      </c>
      <c r="O46" s="814"/>
      <c r="P46" s="814"/>
      <c r="Q46" s="814"/>
      <c r="R46" s="814"/>
      <c r="S46" s="814"/>
      <c r="T46" s="814"/>
      <c r="U46" s="814"/>
      <c r="V46" s="807"/>
      <c r="W46" s="808"/>
      <c r="X46" s="808"/>
      <c r="Y46" s="808"/>
      <c r="Z46" s="808"/>
      <c r="AA46" s="808"/>
      <c r="AB46" s="808"/>
      <c r="AC46" s="809" t="s">
        <v>151</v>
      </c>
      <c r="AD46" s="810"/>
      <c r="AE46" s="282"/>
      <c r="AF46" s="283"/>
      <c r="AG46" s="283"/>
      <c r="AH46" s="283"/>
      <c r="AI46" s="284" t="s">
        <v>141</v>
      </c>
      <c r="AJ46" s="283"/>
      <c r="AK46" s="283"/>
      <c r="AL46" s="283"/>
      <c r="AM46" s="283"/>
      <c r="AN46" s="283"/>
      <c r="AO46" s="283"/>
      <c r="AP46" s="283"/>
      <c r="AQ46" s="283"/>
      <c r="AR46" s="283"/>
      <c r="AS46" s="283"/>
      <c r="AT46" s="283"/>
      <c r="AU46" s="283"/>
      <c r="AV46" s="283"/>
      <c r="AW46" s="283"/>
      <c r="AX46" s="283"/>
      <c r="AY46" s="283"/>
      <c r="AZ46" s="283"/>
      <c r="BA46" s="283"/>
      <c r="BB46" s="283"/>
      <c r="BC46" s="283"/>
    </row>
    <row r="47" spans="1:101" ht="61.5" customHeight="1" thickBot="1" x14ac:dyDescent="0.2">
      <c r="A47" s="724" t="s">
        <v>101</v>
      </c>
      <c r="B47" s="725"/>
      <c r="C47" s="726"/>
      <c r="D47" s="728" t="s">
        <v>29</v>
      </c>
      <c r="E47" s="729"/>
      <c r="F47" s="727" t="s">
        <v>18</v>
      </c>
      <c r="G47" s="728"/>
      <c r="H47" s="729"/>
      <c r="I47" s="727" t="s">
        <v>100</v>
      </c>
      <c r="J47" s="728"/>
      <c r="K47" s="728"/>
      <c r="L47" s="728"/>
      <c r="M47" s="729"/>
      <c r="N47" s="727" t="s">
        <v>12</v>
      </c>
      <c r="O47" s="728"/>
      <c r="P47" s="728"/>
      <c r="Q47" s="728"/>
      <c r="R47" s="728"/>
      <c r="S47" s="728"/>
      <c r="T47" s="728"/>
      <c r="U47" s="729"/>
      <c r="V47" s="727" t="s">
        <v>3</v>
      </c>
      <c r="W47" s="728"/>
      <c r="X47" s="728"/>
      <c r="Y47" s="728"/>
      <c r="Z47" s="728"/>
      <c r="AA47" s="728"/>
      <c r="AB47" s="728"/>
      <c r="AC47" s="728"/>
      <c r="AD47" s="729"/>
      <c r="AE47" s="730" t="s">
        <v>153</v>
      </c>
      <c r="AF47" s="731"/>
      <c r="AG47" s="731"/>
      <c r="AH47" s="732"/>
      <c r="AI47" s="730" t="s">
        <v>154</v>
      </c>
      <c r="AJ47" s="764"/>
      <c r="AK47" s="764"/>
      <c r="AL47" s="764"/>
      <c r="AM47" s="765"/>
      <c r="AN47" s="833" t="s">
        <v>165</v>
      </c>
      <c r="AO47" s="834"/>
      <c r="AP47" s="834"/>
      <c r="AQ47" s="834"/>
      <c r="AR47" s="835"/>
      <c r="AS47" s="736" t="s">
        <v>104</v>
      </c>
      <c r="AT47" s="731"/>
      <c r="AU47" s="732"/>
      <c r="AV47" s="736" t="s">
        <v>149</v>
      </c>
      <c r="AW47" s="763"/>
      <c r="AX47" s="688" t="s">
        <v>1</v>
      </c>
      <c r="AY47" s="689"/>
      <c r="AZ47" s="689"/>
      <c r="BA47" s="689"/>
      <c r="BB47" s="689"/>
      <c r="BC47" s="690"/>
    </row>
    <row r="48" spans="1:101" s="24" customFormat="1" ht="29.25" customHeight="1" thickTop="1" x14ac:dyDescent="0.15">
      <c r="A48" s="793" t="s">
        <v>102</v>
      </c>
      <c r="B48" s="794"/>
      <c r="C48" s="795"/>
      <c r="D48" s="770"/>
      <c r="E48" s="771"/>
      <c r="F48" s="789"/>
      <c r="G48" s="770"/>
      <c r="H48" s="771"/>
      <c r="I48" s="789"/>
      <c r="J48" s="770"/>
      <c r="K48" s="770"/>
      <c r="L48" s="770"/>
      <c r="M48" s="771"/>
      <c r="N48" s="811"/>
      <c r="O48" s="812"/>
      <c r="P48" s="812"/>
      <c r="Q48" s="812"/>
      <c r="R48" s="812"/>
      <c r="S48" s="812"/>
      <c r="T48" s="812"/>
      <c r="U48" s="813"/>
      <c r="V48" s="811"/>
      <c r="W48" s="812"/>
      <c r="X48" s="812"/>
      <c r="Y48" s="812"/>
      <c r="Z48" s="812"/>
      <c r="AA48" s="812"/>
      <c r="AB48" s="812"/>
      <c r="AC48" s="812"/>
      <c r="AD48" s="813"/>
      <c r="AE48" s="802"/>
      <c r="AF48" s="803"/>
      <c r="AG48" s="803"/>
      <c r="AH48" s="804"/>
      <c r="AI48" s="766"/>
      <c r="AJ48" s="767"/>
      <c r="AK48" s="767"/>
      <c r="AL48" s="767"/>
      <c r="AM48" s="262" t="s">
        <v>99</v>
      </c>
      <c r="AN48" s="777" t="str">
        <f>IF(AE48="","",SUM(AE48*AI48,AE49*AI49,AE50*AI50,AE51*AI51,AE52*AI52))</f>
        <v/>
      </c>
      <c r="AO48" s="778"/>
      <c r="AP48" s="778"/>
      <c r="AQ48" s="778"/>
      <c r="AR48" s="779"/>
      <c r="AS48" s="740"/>
      <c r="AT48" s="741"/>
      <c r="AU48" s="742"/>
      <c r="AV48" s="716"/>
      <c r="AW48" s="717"/>
      <c r="AX48" s="757"/>
      <c r="AY48" s="758"/>
      <c r="AZ48" s="758"/>
      <c r="BA48" s="758"/>
      <c r="BB48" s="758"/>
      <c r="BC48" s="759"/>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row>
    <row r="49" spans="1:101" s="24" customFormat="1" ht="29.25" customHeight="1" x14ac:dyDescent="0.15">
      <c r="A49" s="796"/>
      <c r="B49" s="797"/>
      <c r="C49" s="798"/>
      <c r="D49" s="718"/>
      <c r="E49" s="719"/>
      <c r="F49" s="720"/>
      <c r="G49" s="718"/>
      <c r="H49" s="719"/>
      <c r="I49" s="721"/>
      <c r="J49" s="722"/>
      <c r="K49" s="722"/>
      <c r="L49" s="722"/>
      <c r="M49" s="723"/>
      <c r="N49" s="743"/>
      <c r="O49" s="744"/>
      <c r="P49" s="744"/>
      <c r="Q49" s="744"/>
      <c r="R49" s="744"/>
      <c r="S49" s="744"/>
      <c r="T49" s="744"/>
      <c r="U49" s="745"/>
      <c r="V49" s="743"/>
      <c r="W49" s="744"/>
      <c r="X49" s="744"/>
      <c r="Y49" s="744"/>
      <c r="Z49" s="744"/>
      <c r="AA49" s="744"/>
      <c r="AB49" s="744"/>
      <c r="AC49" s="744"/>
      <c r="AD49" s="745"/>
      <c r="AE49" s="746"/>
      <c r="AF49" s="747"/>
      <c r="AG49" s="747"/>
      <c r="AH49" s="748"/>
      <c r="AI49" s="678"/>
      <c r="AJ49" s="679"/>
      <c r="AK49" s="679"/>
      <c r="AL49" s="679"/>
      <c r="AM49" s="263" t="s">
        <v>99</v>
      </c>
      <c r="AN49" s="780"/>
      <c r="AO49" s="781"/>
      <c r="AP49" s="781"/>
      <c r="AQ49" s="781"/>
      <c r="AR49" s="782"/>
      <c r="AS49" s="751"/>
      <c r="AT49" s="752"/>
      <c r="AU49" s="753"/>
      <c r="AV49" s="749"/>
      <c r="AW49" s="750"/>
      <c r="AX49" s="680"/>
      <c r="AY49" s="681"/>
      <c r="AZ49" s="681"/>
      <c r="BA49" s="681"/>
      <c r="BB49" s="681"/>
      <c r="BC49" s="682"/>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row>
    <row r="50" spans="1:101" s="24" customFormat="1" ht="29.25" customHeight="1" x14ac:dyDescent="0.15">
      <c r="A50" s="796"/>
      <c r="B50" s="797"/>
      <c r="C50" s="798"/>
      <c r="D50" s="718"/>
      <c r="E50" s="719"/>
      <c r="F50" s="720"/>
      <c r="G50" s="718"/>
      <c r="H50" s="719"/>
      <c r="I50" s="721"/>
      <c r="J50" s="722"/>
      <c r="K50" s="722"/>
      <c r="L50" s="722"/>
      <c r="M50" s="723"/>
      <c r="N50" s="743"/>
      <c r="O50" s="744"/>
      <c r="P50" s="744"/>
      <c r="Q50" s="744"/>
      <c r="R50" s="744"/>
      <c r="S50" s="744"/>
      <c r="T50" s="744"/>
      <c r="U50" s="745"/>
      <c r="V50" s="743"/>
      <c r="W50" s="744"/>
      <c r="X50" s="744"/>
      <c r="Y50" s="744"/>
      <c r="Z50" s="744"/>
      <c r="AA50" s="744"/>
      <c r="AB50" s="744"/>
      <c r="AC50" s="744"/>
      <c r="AD50" s="745"/>
      <c r="AE50" s="746"/>
      <c r="AF50" s="747"/>
      <c r="AG50" s="747"/>
      <c r="AH50" s="748"/>
      <c r="AI50" s="678"/>
      <c r="AJ50" s="679"/>
      <c r="AK50" s="679"/>
      <c r="AL50" s="679"/>
      <c r="AM50" s="263" t="s">
        <v>28</v>
      </c>
      <c r="AN50" s="780"/>
      <c r="AO50" s="781"/>
      <c r="AP50" s="781"/>
      <c r="AQ50" s="781"/>
      <c r="AR50" s="782"/>
      <c r="AS50" s="751"/>
      <c r="AT50" s="752"/>
      <c r="AU50" s="753"/>
      <c r="AV50" s="749"/>
      <c r="AW50" s="750"/>
      <c r="AX50" s="680"/>
      <c r="AY50" s="681"/>
      <c r="AZ50" s="681"/>
      <c r="BA50" s="681"/>
      <c r="BB50" s="681"/>
      <c r="BC50" s="682"/>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row>
    <row r="51" spans="1:101" s="24" customFormat="1" ht="29.25" customHeight="1" x14ac:dyDescent="0.15">
      <c r="A51" s="796"/>
      <c r="B51" s="797"/>
      <c r="C51" s="798"/>
      <c r="D51" s="718"/>
      <c r="E51" s="719"/>
      <c r="F51" s="720"/>
      <c r="G51" s="718"/>
      <c r="H51" s="719"/>
      <c r="I51" s="721"/>
      <c r="J51" s="722"/>
      <c r="K51" s="722"/>
      <c r="L51" s="722"/>
      <c r="M51" s="723"/>
      <c r="N51" s="743"/>
      <c r="O51" s="744"/>
      <c r="P51" s="744"/>
      <c r="Q51" s="744"/>
      <c r="R51" s="744"/>
      <c r="S51" s="744"/>
      <c r="T51" s="744"/>
      <c r="U51" s="745"/>
      <c r="V51" s="743"/>
      <c r="W51" s="744"/>
      <c r="X51" s="744"/>
      <c r="Y51" s="744"/>
      <c r="Z51" s="744"/>
      <c r="AA51" s="744"/>
      <c r="AB51" s="744"/>
      <c r="AC51" s="744"/>
      <c r="AD51" s="745"/>
      <c r="AE51" s="746"/>
      <c r="AF51" s="747"/>
      <c r="AG51" s="747"/>
      <c r="AH51" s="748"/>
      <c r="AI51" s="678"/>
      <c r="AJ51" s="679"/>
      <c r="AK51" s="679"/>
      <c r="AL51" s="679"/>
      <c r="AM51" s="263" t="s">
        <v>28</v>
      </c>
      <c r="AN51" s="780"/>
      <c r="AO51" s="781"/>
      <c r="AP51" s="781"/>
      <c r="AQ51" s="781"/>
      <c r="AR51" s="782"/>
      <c r="AS51" s="751"/>
      <c r="AT51" s="752"/>
      <c r="AU51" s="753"/>
      <c r="AV51" s="749"/>
      <c r="AW51" s="750"/>
      <c r="AX51" s="680"/>
      <c r="AY51" s="681"/>
      <c r="AZ51" s="681"/>
      <c r="BA51" s="681"/>
      <c r="BB51" s="681"/>
      <c r="BC51" s="682"/>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row>
    <row r="52" spans="1:101" s="24" customFormat="1" ht="29.25" customHeight="1" x14ac:dyDescent="0.15">
      <c r="A52" s="796"/>
      <c r="B52" s="797"/>
      <c r="C52" s="798"/>
      <c r="D52" s="821"/>
      <c r="E52" s="822"/>
      <c r="F52" s="823"/>
      <c r="G52" s="821"/>
      <c r="H52" s="822"/>
      <c r="I52" s="825"/>
      <c r="J52" s="826"/>
      <c r="K52" s="826"/>
      <c r="L52" s="826"/>
      <c r="M52" s="827"/>
      <c r="N52" s="828"/>
      <c r="O52" s="829"/>
      <c r="P52" s="829"/>
      <c r="Q52" s="829"/>
      <c r="R52" s="829"/>
      <c r="S52" s="829"/>
      <c r="T52" s="829"/>
      <c r="U52" s="830"/>
      <c r="V52" s="828"/>
      <c r="W52" s="829"/>
      <c r="X52" s="829"/>
      <c r="Y52" s="829"/>
      <c r="Z52" s="829"/>
      <c r="AA52" s="829"/>
      <c r="AB52" s="829"/>
      <c r="AC52" s="829"/>
      <c r="AD52" s="830"/>
      <c r="AE52" s="818"/>
      <c r="AF52" s="819"/>
      <c r="AG52" s="819"/>
      <c r="AH52" s="820"/>
      <c r="AI52" s="768"/>
      <c r="AJ52" s="769"/>
      <c r="AK52" s="769"/>
      <c r="AL52" s="769"/>
      <c r="AM52" s="264" t="s">
        <v>28</v>
      </c>
      <c r="AN52" s="780"/>
      <c r="AO52" s="781"/>
      <c r="AP52" s="781"/>
      <c r="AQ52" s="781"/>
      <c r="AR52" s="782"/>
      <c r="AS52" s="737"/>
      <c r="AT52" s="738"/>
      <c r="AU52" s="739"/>
      <c r="AV52" s="760"/>
      <c r="AW52" s="761"/>
      <c r="AX52" s="754"/>
      <c r="AY52" s="755"/>
      <c r="AZ52" s="755"/>
      <c r="BA52" s="755"/>
      <c r="BB52" s="755"/>
      <c r="BC52" s="756"/>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row>
    <row r="53" spans="1:101" s="7" customFormat="1" ht="33" customHeight="1" x14ac:dyDescent="0.15">
      <c r="A53" s="799"/>
      <c r="B53" s="800"/>
      <c r="C53" s="801"/>
      <c r="D53" s="783" t="s">
        <v>166</v>
      </c>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4"/>
      <c r="AL53" s="664"/>
      <c r="AM53" s="664"/>
      <c r="AN53" s="784" t="str">
        <f>IF(OR($G$8="■",AN48="",$V$46=""),"",ROUNDDOWN(AN48/V46,0))</f>
        <v/>
      </c>
      <c r="AO53" s="785"/>
      <c r="AP53" s="785"/>
      <c r="AQ53" s="785"/>
      <c r="AR53" s="786"/>
      <c r="AS53" s="787" t="s">
        <v>152</v>
      </c>
      <c r="AT53" s="788"/>
      <c r="AU53" s="788"/>
      <c r="AV53" s="788"/>
      <c r="AW53" s="788"/>
      <c r="AX53" s="668">
        <f>SUM(AX48:BC52)</f>
        <v>0</v>
      </c>
      <c r="AY53" s="668"/>
      <c r="AZ53" s="668"/>
      <c r="BA53" s="668"/>
      <c r="BB53" s="668"/>
      <c r="BC53" s="669"/>
    </row>
    <row r="54" spans="1:101" s="24" customFormat="1" ht="36" customHeight="1" thickBot="1" x14ac:dyDescent="0.2">
      <c r="A54" s="772" t="s">
        <v>150</v>
      </c>
      <c r="B54" s="773"/>
      <c r="C54" s="774"/>
      <c r="D54" s="841" t="s">
        <v>261</v>
      </c>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842"/>
      <c r="AK54" s="842"/>
      <c r="AL54" s="842"/>
      <c r="AM54" s="842"/>
      <c r="AN54" s="842"/>
      <c r="AO54" s="842"/>
      <c r="AP54" s="842"/>
      <c r="AQ54" s="842"/>
      <c r="AR54" s="842"/>
      <c r="AS54" s="842"/>
      <c r="AT54" s="842"/>
      <c r="AU54" s="842"/>
      <c r="AV54" s="842"/>
      <c r="AW54" s="843"/>
      <c r="AX54" s="733"/>
      <c r="AY54" s="734"/>
      <c r="AZ54" s="734"/>
      <c r="BA54" s="734"/>
      <c r="BB54" s="734"/>
      <c r="BC54" s="735"/>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row>
    <row r="55" spans="1:101" s="24" customFormat="1" ht="36" customHeight="1" thickTop="1" thickBot="1" x14ac:dyDescent="0.2">
      <c r="A55" s="775" t="s">
        <v>260</v>
      </c>
      <c r="B55" s="776"/>
      <c r="C55" s="776"/>
      <c r="D55" s="776"/>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c r="AK55" s="776"/>
      <c r="AL55" s="776"/>
      <c r="AM55" s="776"/>
      <c r="AN55" s="776"/>
      <c r="AO55" s="776"/>
      <c r="AP55" s="776"/>
      <c r="AQ55" s="776"/>
      <c r="AR55" s="776"/>
      <c r="AS55" s="776"/>
      <c r="AT55" s="776"/>
      <c r="AU55" s="776"/>
      <c r="AV55" s="776"/>
      <c r="AW55" s="776"/>
      <c r="AX55" s="836">
        <f>SUM(AX53:BC54)</f>
        <v>0</v>
      </c>
      <c r="AY55" s="837"/>
      <c r="AZ55" s="837"/>
      <c r="BA55" s="837"/>
      <c r="BB55" s="837"/>
      <c r="BC55" s="838"/>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row>
    <row r="56" spans="1:101" s="24" customFormat="1" ht="21" customHeight="1" thickBot="1" x14ac:dyDescent="0.2">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9"/>
      <c r="AT56" s="279"/>
      <c r="AU56" s="279"/>
      <c r="AV56" s="280"/>
      <c r="AW56" s="280"/>
      <c r="AX56" s="281"/>
      <c r="AY56" s="281"/>
      <c r="AZ56" s="281"/>
      <c r="BA56" s="281"/>
      <c r="BB56" s="281"/>
      <c r="BC56" s="281"/>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row>
    <row r="57" spans="1:101" s="24" customFormat="1" ht="36.950000000000003" customHeight="1" thickBot="1" x14ac:dyDescent="0.2">
      <c r="A57" s="708" t="s">
        <v>135</v>
      </c>
      <c r="B57" s="709"/>
      <c r="C57" s="709"/>
      <c r="D57" s="709"/>
      <c r="E57" s="709"/>
      <c r="F57" s="709"/>
      <c r="G57" s="709"/>
      <c r="H57" s="709"/>
      <c r="I57" s="709"/>
      <c r="J57" s="709"/>
      <c r="K57" s="709"/>
      <c r="L57" s="709"/>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09"/>
      <c r="AL57" s="709"/>
      <c r="AM57" s="709"/>
      <c r="AN57" s="709"/>
      <c r="AO57" s="709"/>
      <c r="AP57" s="709"/>
      <c r="AQ57" s="709"/>
      <c r="AR57" s="709"/>
      <c r="AS57" s="709"/>
      <c r="AT57" s="709"/>
      <c r="AU57" s="709"/>
      <c r="AV57" s="709"/>
      <c r="AW57" s="824"/>
      <c r="AX57" s="815">
        <f>SUM(AX22,AX33,AX44,AX55)</f>
        <v>0</v>
      </c>
      <c r="AY57" s="816"/>
      <c r="AZ57" s="816"/>
      <c r="BA57" s="816"/>
      <c r="BB57" s="816"/>
      <c r="BC57" s="817"/>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row>
  </sheetData>
  <sheetProtection password="F571" sheet="1" objects="1" scenarios="1"/>
  <mergeCells count="327">
    <mergeCell ref="AX50:BC50"/>
    <mergeCell ref="AV50:AW50"/>
    <mergeCell ref="AV51:AW51"/>
    <mergeCell ref="A54:C54"/>
    <mergeCell ref="AX54:BC54"/>
    <mergeCell ref="A55:AW55"/>
    <mergeCell ref="AX55:BC55"/>
    <mergeCell ref="D21:AW21"/>
    <mergeCell ref="D32:AW32"/>
    <mergeCell ref="D43:AW43"/>
    <mergeCell ref="D54:AW54"/>
    <mergeCell ref="AI52:AL52"/>
    <mergeCell ref="AS52:AU52"/>
    <mergeCell ref="AV52:AW52"/>
    <mergeCell ref="AX52:BC52"/>
    <mergeCell ref="D53:AM53"/>
    <mergeCell ref="AN53:AR53"/>
    <mergeCell ref="AS53:AW53"/>
    <mergeCell ref="AX53:BC53"/>
    <mergeCell ref="D52:E52"/>
    <mergeCell ref="F52:H52"/>
    <mergeCell ref="I52:M52"/>
    <mergeCell ref="N52:U52"/>
    <mergeCell ref="V52:AD52"/>
    <mergeCell ref="AE52:AH52"/>
    <mergeCell ref="AE51:AH51"/>
    <mergeCell ref="D50:E50"/>
    <mergeCell ref="F50:H50"/>
    <mergeCell ref="I50:M50"/>
    <mergeCell ref="N50:U50"/>
    <mergeCell ref="V50:AD50"/>
    <mergeCell ref="AE50:AH50"/>
    <mergeCell ref="AI51:AL51"/>
    <mergeCell ref="AS51:AU51"/>
    <mergeCell ref="AS50:AU50"/>
    <mergeCell ref="AI50:AL50"/>
    <mergeCell ref="A32:C32"/>
    <mergeCell ref="A36:C36"/>
    <mergeCell ref="AX27:BC27"/>
    <mergeCell ref="AX29:BC29"/>
    <mergeCell ref="D39:E39"/>
    <mergeCell ref="F39:H39"/>
    <mergeCell ref="I39:M39"/>
    <mergeCell ref="N39:U39"/>
    <mergeCell ref="V39:AD39"/>
    <mergeCell ref="AE39:AH39"/>
    <mergeCell ref="AX39:BC39"/>
    <mergeCell ref="AX37:BC37"/>
    <mergeCell ref="AX38:BC38"/>
    <mergeCell ref="AX31:BC31"/>
    <mergeCell ref="AE30:AH30"/>
    <mergeCell ref="D28:E28"/>
    <mergeCell ref="AX44:BC44"/>
    <mergeCell ref="AX42:BC42"/>
    <mergeCell ref="D42:AM42"/>
    <mergeCell ref="AN42:AR42"/>
    <mergeCell ref="AS42:AW42"/>
    <mergeCell ref="D37:E37"/>
    <mergeCell ref="AI37:AL37"/>
    <mergeCell ref="AV37:AW37"/>
    <mergeCell ref="D40:E40"/>
    <mergeCell ref="AX40:BC40"/>
    <mergeCell ref="D41:E41"/>
    <mergeCell ref="F41:H41"/>
    <mergeCell ref="I41:M41"/>
    <mergeCell ref="N41:U41"/>
    <mergeCell ref="V41:AD41"/>
    <mergeCell ref="AE41:AH41"/>
    <mergeCell ref="AI41:AL41"/>
    <mergeCell ref="AX41:BC41"/>
    <mergeCell ref="F40:H40"/>
    <mergeCell ref="I40:M40"/>
    <mergeCell ref="N40:U40"/>
    <mergeCell ref="V40:AD40"/>
    <mergeCell ref="AE40:AH40"/>
    <mergeCell ref="AI40:AL40"/>
    <mergeCell ref="AV41:AW41"/>
    <mergeCell ref="AI36:AM36"/>
    <mergeCell ref="AN36:AR36"/>
    <mergeCell ref="AX36:BC36"/>
    <mergeCell ref="V30:AD30"/>
    <mergeCell ref="I36:M36"/>
    <mergeCell ref="N36:U36"/>
    <mergeCell ref="V36:AD36"/>
    <mergeCell ref="D35:M35"/>
    <mergeCell ref="AS31:AW31"/>
    <mergeCell ref="AX33:BC33"/>
    <mergeCell ref="AV36:AW36"/>
    <mergeCell ref="AX48:BC48"/>
    <mergeCell ref="AX49:BC49"/>
    <mergeCell ref="A47:C47"/>
    <mergeCell ref="AI47:AM47"/>
    <mergeCell ref="AN47:AR47"/>
    <mergeCell ref="D47:E47"/>
    <mergeCell ref="F47:H47"/>
    <mergeCell ref="I47:M47"/>
    <mergeCell ref="N47:U47"/>
    <mergeCell ref="V47:AD47"/>
    <mergeCell ref="AS47:AU47"/>
    <mergeCell ref="AV47:AW47"/>
    <mergeCell ref="AX47:BC47"/>
    <mergeCell ref="AE47:AH47"/>
    <mergeCell ref="AS48:AU48"/>
    <mergeCell ref="AI49:AL49"/>
    <mergeCell ref="AS49:AU49"/>
    <mergeCell ref="AE48:AH48"/>
    <mergeCell ref="AI48:AL48"/>
    <mergeCell ref="AN48:AR52"/>
    <mergeCell ref="AV49:AW49"/>
    <mergeCell ref="AX51:BC51"/>
    <mergeCell ref="D51:E51"/>
    <mergeCell ref="F51:H51"/>
    <mergeCell ref="D13:M13"/>
    <mergeCell ref="N16:U16"/>
    <mergeCell ref="V16:AD16"/>
    <mergeCell ref="A13:C13"/>
    <mergeCell ref="A21:C21"/>
    <mergeCell ref="AI27:AL27"/>
    <mergeCell ref="AE27:AH27"/>
    <mergeCell ref="N27:U27"/>
    <mergeCell ref="V27:AD27"/>
    <mergeCell ref="F26:H26"/>
    <mergeCell ref="N24:U24"/>
    <mergeCell ref="I25:M25"/>
    <mergeCell ref="D14:E14"/>
    <mergeCell ref="D17:E17"/>
    <mergeCell ref="D18:E18"/>
    <mergeCell ref="D19:E19"/>
    <mergeCell ref="A22:AW22"/>
    <mergeCell ref="AI16:AL16"/>
    <mergeCell ref="AI17:AL17"/>
    <mergeCell ref="AI18:AL18"/>
    <mergeCell ref="AS17:AU17"/>
    <mergeCell ref="AS18:AU18"/>
    <mergeCell ref="AV14:AW14"/>
    <mergeCell ref="AS14:AU14"/>
    <mergeCell ref="D8:E8"/>
    <mergeCell ref="H8:I8"/>
    <mergeCell ref="K8:O8"/>
    <mergeCell ref="P8:S8"/>
    <mergeCell ref="T8:U8"/>
    <mergeCell ref="X8:AE8"/>
    <mergeCell ref="D38:E38"/>
    <mergeCell ref="AS40:AU40"/>
    <mergeCell ref="AV40:AW40"/>
    <mergeCell ref="AN37:AR41"/>
    <mergeCell ref="D24:M24"/>
    <mergeCell ref="N35:U35"/>
    <mergeCell ref="V35:AB35"/>
    <mergeCell ref="AC35:AD35"/>
    <mergeCell ref="F36:H36"/>
    <mergeCell ref="A33:AW33"/>
    <mergeCell ref="A15:C20"/>
    <mergeCell ref="N26:U26"/>
    <mergeCell ref="N17:U17"/>
    <mergeCell ref="V17:AD17"/>
    <mergeCell ref="I15:M15"/>
    <mergeCell ref="N15:U15"/>
    <mergeCell ref="V15:AD15"/>
    <mergeCell ref="I16:M16"/>
    <mergeCell ref="AF8:AH8"/>
    <mergeCell ref="AV28:AW28"/>
    <mergeCell ref="AX8:AZ8"/>
    <mergeCell ref="AI8:AJ8"/>
    <mergeCell ref="AM8:AW8"/>
    <mergeCell ref="N13:U13"/>
    <mergeCell ref="N25:U25"/>
    <mergeCell ref="V25:AD25"/>
    <mergeCell ref="AI25:AM25"/>
    <mergeCell ref="AN25:AR25"/>
    <mergeCell ref="AX25:BC25"/>
    <mergeCell ref="N28:U28"/>
    <mergeCell ref="V28:AD28"/>
    <mergeCell ref="AI28:AL28"/>
    <mergeCell ref="V24:AB24"/>
    <mergeCell ref="AC24:AD24"/>
    <mergeCell ref="V26:AD26"/>
    <mergeCell ref="AC13:AD13"/>
    <mergeCell ref="V13:AB13"/>
    <mergeCell ref="AN14:AR14"/>
    <mergeCell ref="AE28:AH28"/>
    <mergeCell ref="AX22:BC22"/>
    <mergeCell ref="AE25:AH25"/>
    <mergeCell ref="AE26:AH26"/>
    <mergeCell ref="A57:AW57"/>
    <mergeCell ref="I14:M14"/>
    <mergeCell ref="AV29:AW29"/>
    <mergeCell ref="F27:H27"/>
    <mergeCell ref="F28:H28"/>
    <mergeCell ref="AV30:AW30"/>
    <mergeCell ref="D31:AM31"/>
    <mergeCell ref="AN31:AR31"/>
    <mergeCell ref="V29:AD29"/>
    <mergeCell ref="I27:M27"/>
    <mergeCell ref="N29:U29"/>
    <mergeCell ref="AS30:AU30"/>
    <mergeCell ref="AE36:AH36"/>
    <mergeCell ref="I30:M30"/>
    <mergeCell ref="N30:U30"/>
    <mergeCell ref="AI29:AL29"/>
    <mergeCell ref="AN26:AR30"/>
    <mergeCell ref="AS29:AU29"/>
    <mergeCell ref="N18:U18"/>
    <mergeCell ref="V18:AD18"/>
    <mergeCell ref="I19:M19"/>
    <mergeCell ref="N19:U19"/>
    <mergeCell ref="V19:AD19"/>
    <mergeCell ref="AS28:AU28"/>
    <mergeCell ref="AX57:BC57"/>
    <mergeCell ref="AX30:BC30"/>
    <mergeCell ref="A26:C31"/>
    <mergeCell ref="F15:H15"/>
    <mergeCell ref="AS16:AU16"/>
    <mergeCell ref="AE19:AH19"/>
    <mergeCell ref="D29:E29"/>
    <mergeCell ref="AE29:AH29"/>
    <mergeCell ref="D30:E30"/>
    <mergeCell ref="F19:H19"/>
    <mergeCell ref="F16:H16"/>
    <mergeCell ref="F37:H37"/>
    <mergeCell ref="F29:H29"/>
    <mergeCell ref="I29:M29"/>
    <mergeCell ref="I18:M18"/>
    <mergeCell ref="F30:H30"/>
    <mergeCell ref="F25:H25"/>
    <mergeCell ref="I17:M17"/>
    <mergeCell ref="AE38:AH38"/>
    <mergeCell ref="F38:H38"/>
    <mergeCell ref="AE37:AH37"/>
    <mergeCell ref="I37:M37"/>
    <mergeCell ref="N37:U37"/>
    <mergeCell ref="V37:AD37"/>
    <mergeCell ref="A46:C46"/>
    <mergeCell ref="D46:M46"/>
    <mergeCell ref="V46:AB46"/>
    <mergeCell ref="AC46:AD46"/>
    <mergeCell ref="A48:C53"/>
    <mergeCell ref="D48:E48"/>
    <mergeCell ref="F48:H48"/>
    <mergeCell ref="I48:M48"/>
    <mergeCell ref="N48:U48"/>
    <mergeCell ref="N46:U46"/>
    <mergeCell ref="V48:AD48"/>
    <mergeCell ref="I51:M51"/>
    <mergeCell ref="N51:U51"/>
    <mergeCell ref="V51:AD51"/>
    <mergeCell ref="A43:C43"/>
    <mergeCell ref="A44:AW44"/>
    <mergeCell ref="AI39:AL39"/>
    <mergeCell ref="AS39:AU39"/>
    <mergeCell ref="AV39:AW39"/>
    <mergeCell ref="I38:M38"/>
    <mergeCell ref="N38:U38"/>
    <mergeCell ref="V38:AD38"/>
    <mergeCell ref="AN15:AR19"/>
    <mergeCell ref="D20:AM20"/>
    <mergeCell ref="AN20:AR20"/>
    <mergeCell ref="AS20:AW20"/>
    <mergeCell ref="I28:M28"/>
    <mergeCell ref="I26:M26"/>
    <mergeCell ref="A24:C24"/>
    <mergeCell ref="A25:C25"/>
    <mergeCell ref="A37:C42"/>
    <mergeCell ref="AE15:AH15"/>
    <mergeCell ref="AE16:AH16"/>
    <mergeCell ref="AE17:AH17"/>
    <mergeCell ref="AE18:AH18"/>
    <mergeCell ref="D15:E15"/>
    <mergeCell ref="AV38:AW38"/>
    <mergeCell ref="A35:C35"/>
    <mergeCell ref="AI14:AM14"/>
    <mergeCell ref="AI15:AL15"/>
    <mergeCell ref="AI19:AL19"/>
    <mergeCell ref="D25:E25"/>
    <mergeCell ref="D26:E26"/>
    <mergeCell ref="AI26:AL26"/>
    <mergeCell ref="AS26:AU26"/>
    <mergeCell ref="AI30:AL30"/>
    <mergeCell ref="D27:E27"/>
    <mergeCell ref="AS25:AU25"/>
    <mergeCell ref="AS27:AU27"/>
    <mergeCell ref="BB6:BC6"/>
    <mergeCell ref="AV15:AW15"/>
    <mergeCell ref="AV16:AW16"/>
    <mergeCell ref="AV17:AW17"/>
    <mergeCell ref="AV18:AW18"/>
    <mergeCell ref="AS38:AU38"/>
    <mergeCell ref="AX19:BC19"/>
    <mergeCell ref="AX17:BC17"/>
    <mergeCell ref="AX15:BC15"/>
    <mergeCell ref="AX16:BC16"/>
    <mergeCell ref="AS15:AU15"/>
    <mergeCell ref="AS19:AU19"/>
    <mergeCell ref="AV19:AW19"/>
    <mergeCell ref="AX21:BC21"/>
    <mergeCell ref="BA8:BC8"/>
    <mergeCell ref="AX20:BC20"/>
    <mergeCell ref="AV25:AW25"/>
    <mergeCell ref="AV26:AW26"/>
    <mergeCell ref="AV27:AW27"/>
    <mergeCell ref="AX26:BC26"/>
    <mergeCell ref="AX32:BC32"/>
    <mergeCell ref="AX28:BC28"/>
    <mergeCell ref="A3:BC3"/>
    <mergeCell ref="AV48:AW48"/>
    <mergeCell ref="D49:E49"/>
    <mergeCell ref="F49:H49"/>
    <mergeCell ref="I49:M49"/>
    <mergeCell ref="AX14:BC14"/>
    <mergeCell ref="A14:C14"/>
    <mergeCell ref="F14:H14"/>
    <mergeCell ref="N14:U14"/>
    <mergeCell ref="V14:AD14"/>
    <mergeCell ref="AX18:BC18"/>
    <mergeCell ref="D16:E16"/>
    <mergeCell ref="F17:H17"/>
    <mergeCell ref="AE14:AH14"/>
    <mergeCell ref="F18:H18"/>
    <mergeCell ref="AX43:BC43"/>
    <mergeCell ref="AS36:AU36"/>
    <mergeCell ref="D36:E36"/>
    <mergeCell ref="AS41:AU41"/>
    <mergeCell ref="AS37:AU37"/>
    <mergeCell ref="AI38:AL38"/>
    <mergeCell ref="N49:U49"/>
    <mergeCell ref="V49:AD49"/>
    <mergeCell ref="AE49:AH49"/>
  </mergeCells>
  <phoneticPr fontId="59"/>
  <conditionalFormatting sqref="G8">
    <cfRule type="expression" dxfId="17" priority="14" stopIfTrue="1">
      <formula>AND($C$14="□",$G$14="□")</formula>
    </cfRule>
  </conditionalFormatting>
  <conditionalFormatting sqref="C8">
    <cfRule type="expression" dxfId="16" priority="13" stopIfTrue="1">
      <formula>AND($C$14="□",$G$14="□")</formula>
    </cfRule>
  </conditionalFormatting>
  <conditionalFormatting sqref="C8 G8">
    <cfRule type="expression" dxfId="15" priority="12" stopIfTrue="1">
      <formula>AND($C$8="□",$G$8="□")</formula>
    </cfRule>
  </conditionalFormatting>
  <conditionalFormatting sqref="T8:U8 AM8:BC8">
    <cfRule type="expression" dxfId="14" priority="11" stopIfTrue="1">
      <formula>$C$8="■"</formula>
    </cfRule>
  </conditionalFormatting>
  <conditionalFormatting sqref="K8:O8">
    <cfRule type="expression" dxfId="13" priority="8" stopIfTrue="1">
      <formula>$C$8="■"</formula>
    </cfRule>
  </conditionalFormatting>
  <conditionalFormatting sqref="X8:AJ8">
    <cfRule type="expression" dxfId="12" priority="7" stopIfTrue="1">
      <formula>$C$8="■"</formula>
    </cfRule>
  </conditionalFormatting>
  <conditionalFormatting sqref="AN20:AR20 AN42:AR42 AN53:AR53">
    <cfRule type="expression" dxfId="11" priority="6" stopIfTrue="1">
      <formula>$G$8="■"</formula>
    </cfRule>
  </conditionalFormatting>
  <conditionalFormatting sqref="AN31:AR31">
    <cfRule type="expression" dxfId="10" priority="5" stopIfTrue="1">
      <formula>$G$8="■"</formula>
    </cfRule>
  </conditionalFormatting>
  <conditionalFormatting sqref="P8:S8">
    <cfRule type="expression" dxfId="9" priority="1" stopIfTrue="1">
      <formula>AND($G$8="■",$P$8="")</formula>
    </cfRule>
    <cfRule type="expression" dxfId="8" priority="2" stopIfTrue="1">
      <formula>$C$8="■"</formula>
    </cfRule>
  </conditionalFormatting>
  <dataValidations count="10">
    <dataValidation imeMode="disabled" allowBlank="1" showInputMessage="1" showErrorMessage="1" sqref="AX57:BC57 AX22:BC22 AN53 AX20:BC20 AX33:BC33 AX53:BC53 AX31:BC31 AX44:BC44 AN42 AX42:BC42 AX55:BC55 AN31"/>
    <dataValidation type="textLength" imeMode="disabled" operator="equal" allowBlank="1" showInputMessage="1" showErrorMessage="1" errorTitle="文字数エラー" error="SII登録型番の８文字で登録してください。" sqref="I37:M41 I15:M19 I26:M30 I48:M52">
      <formula1>8</formula1>
    </dataValidation>
    <dataValidation type="custom" imeMode="disabled" allowBlank="1" showInputMessage="1" showErrorMessage="1" errorTitle="入力エラー" error="小数点以下第一位を切り捨てで入力して下さい。" sqref="AE15:AH19 AE37:AH41 AE26:AH30 AE48:AH52">
      <formula1>AE15-ROUNDDOWN(AE15,0)=0</formula1>
    </dataValidation>
    <dataValidation type="custom" imeMode="disabled" allowBlank="1" showInputMessage="1" showErrorMessage="1" errorTitle="入力エラー" error="小数点以下の入力はできません。" sqref="AX21:BC21 AX32:BC32 AX43:BC43 AX54:BC54 AX15:BC19 AX26:BC30 AX37:BC41 AX48:BC52">
      <formula1>AX15-ROUNDDOWN(AX15,0)=0</formula1>
    </dataValidation>
    <dataValidation type="custom" imeMode="disabled" allowBlank="1" showInputMessage="1" showErrorMessage="1" errorTitle="入力エラー" error="小数点は第二位まで、三位以下切り捨てで入力して下さい。" sqref="AI15:AL19 AI26:AL30 AI37:AL41 AI48:AL52">
      <formula1>AI15-ROUNDDOWN(AI15,2)=0</formula1>
    </dataValidation>
    <dataValidation type="list" operator="equal" allowBlank="1" showInputMessage="1" showErrorMessage="1" errorTitle="文字数エラー" error="SII登録型番の９文字で登録してください。" sqref="F15:H19 F26:H30 F37:H41 F48:H52">
      <formula1>"一層目,二層目,三層目"</formula1>
    </dataValidation>
    <dataValidation type="list" operator="equal" allowBlank="1" showInputMessage="1" showErrorMessage="1" errorTitle="文字数エラー" error="SII登録型番の９文字で登録してください。" sqref="D15:E19 D26:E30 D37:E41 D48:E52">
      <formula1>"床,壁,天井"</formula1>
    </dataValidation>
    <dataValidation type="list" allowBlank="1" showInputMessage="1" showErrorMessage="1" sqref="AV15:AW19 AV26:AW30 AV37:AW41 AV48:AW52">
      <formula1>"Ａ,Ｂ,Ｃ"</formula1>
    </dataValidation>
    <dataValidation type="list" allowBlank="1" showInputMessage="1" showErrorMessage="1" sqref="C8 G8">
      <formula1>"□,■"</formula1>
    </dataValidation>
    <dataValidation type="custom" allowBlank="1" showInputMessage="1" showErrorMessage="1" errorTitle="入力エラー" error="小数点は第二位まで、三位以下切り捨てで入力して下さい。" sqref="P8:S8 V13:AB13 V24:AB24 V35:AB35 V46:AB46">
      <formula1>P8-ROUNDDOWN(P8,2)=0</formula1>
    </dataValidation>
  </dataValidations>
  <printOptions horizontalCentered="1"/>
  <pageMargins left="0.27559055118110237" right="0.27559055118110237" top="0.39370078740157483" bottom="0" header="0.31496062992125984" footer="0.31496062992125984"/>
  <pageSetup paperSize="9" scale="49" orientation="portrait" r:id="rId1"/>
  <headerFooter>
    <oddHeader>&amp;RVERSION 2.0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46"/>
  <sheetViews>
    <sheetView showGridLines="0" showZeros="0" view="pageBreakPreview" zoomScale="55" zoomScaleNormal="75" zoomScaleSheetLayoutView="55" workbookViewId="0"/>
  </sheetViews>
  <sheetFormatPr defaultRowHeight="13.5" x14ac:dyDescent="0.15"/>
  <cols>
    <col min="1" max="11" width="3.125" style="7" customWidth="1"/>
    <col min="12" max="55" width="3.625" style="7" customWidth="1"/>
    <col min="56" max="85" width="3.5" style="23" customWidth="1"/>
    <col min="86" max="16384" width="9" style="23"/>
  </cols>
  <sheetData>
    <row r="1" spans="1:115" s="7" customFormat="1" ht="1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5"/>
      <c r="AN1" s="102"/>
      <c r="AO1" s="102"/>
      <c r="AP1" s="102"/>
      <c r="AQ1" s="102"/>
      <c r="AR1" s="102"/>
      <c r="AS1" s="4"/>
      <c r="AT1" s="4"/>
      <c r="AU1" s="4"/>
      <c r="AV1" s="4"/>
      <c r="AW1" s="4"/>
      <c r="AX1" s="4"/>
      <c r="AY1" s="4"/>
      <c r="AZ1" s="4"/>
      <c r="BA1" s="4"/>
      <c r="BC1" s="36" t="s">
        <v>200</v>
      </c>
    </row>
    <row r="2" spans="1:115" s="1" customFormat="1" ht="18" customHeight="1" x14ac:dyDescent="0.15">
      <c r="A2" s="2"/>
      <c r="B2" s="2"/>
      <c r="C2" s="2"/>
      <c r="D2" s="2"/>
      <c r="E2" s="2"/>
      <c r="F2" s="2"/>
      <c r="G2" s="2"/>
      <c r="H2" s="2"/>
      <c r="I2" s="2"/>
      <c r="J2" s="2"/>
      <c r="K2" s="2"/>
      <c r="BC2" s="225" t="str">
        <f>IF(OR('交付申請書（集合）'!$BD$14&lt;&gt;"",'交付申請書（集合）'!$AJ$71&lt;&gt;""),'交付申請書（集合）'!$BD$14&amp;"邸"&amp;RIGHT(TRIM('交付申請書（集合）'!$N$71&amp;'交付申請書（集合）'!$Y$71&amp;'交付申請書（集合）'!$AJ$71),4),"")</f>
        <v/>
      </c>
    </row>
    <row r="3" spans="1:115" ht="30" customHeight="1" x14ac:dyDescent="0.15">
      <c r="A3" s="714" t="s">
        <v>148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row>
    <row r="4" spans="1:115" ht="18.75" x14ac:dyDescent="0.15">
      <c r="A4" s="78"/>
      <c r="B4" s="78"/>
      <c r="C4" s="78"/>
      <c r="D4" s="21"/>
      <c r="E4" s="4"/>
      <c r="F4" s="21"/>
      <c r="G4" s="21"/>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12"/>
      <c r="BB4" s="12"/>
      <c r="BC4" s="64" t="s">
        <v>4</v>
      </c>
    </row>
    <row r="5" spans="1:115" ht="14.25" customHeight="1" x14ac:dyDescent="0.15">
      <c r="A5" s="22"/>
      <c r="B5" s="22"/>
      <c r="C5" s="22"/>
      <c r="D5" s="22"/>
      <c r="E5" s="4"/>
      <c r="F5" s="22"/>
      <c r="G5" s="22"/>
      <c r="H5" s="4"/>
      <c r="I5" s="4"/>
      <c r="J5" s="4"/>
      <c r="K5" s="4"/>
      <c r="L5" s="4"/>
      <c r="M5" s="4"/>
      <c r="N5" s="4"/>
      <c r="O5" s="4"/>
      <c r="P5" s="4"/>
      <c r="Q5" s="4"/>
      <c r="R5" s="4"/>
      <c r="S5" s="4"/>
      <c r="T5" s="4"/>
      <c r="U5" s="4"/>
      <c r="V5" s="4"/>
      <c r="W5" s="4"/>
      <c r="X5" s="4"/>
      <c r="Y5" s="4"/>
      <c r="Z5" s="4"/>
      <c r="AA5" s="4"/>
      <c r="AB5" s="4"/>
      <c r="AC5" s="4"/>
      <c r="AD5" s="22"/>
      <c r="AE5" s="22"/>
      <c r="AF5" s="22"/>
      <c r="AG5" s="22"/>
      <c r="AH5" s="22"/>
      <c r="AI5" s="22"/>
      <c r="AJ5" s="4"/>
      <c r="AK5" s="4"/>
      <c r="AL5" s="4"/>
      <c r="AM5" s="4"/>
      <c r="AN5" s="4"/>
      <c r="AO5" s="4"/>
      <c r="AP5" s="4"/>
      <c r="AQ5" s="4"/>
      <c r="AR5" s="4"/>
      <c r="AS5" s="4"/>
      <c r="AT5" s="4"/>
      <c r="AU5" s="4"/>
      <c r="AV5" s="4"/>
      <c r="AW5" s="4"/>
      <c r="AX5" s="43" t="s">
        <v>225</v>
      </c>
      <c r="AY5" s="257"/>
      <c r="AZ5" s="304" t="s">
        <v>226</v>
      </c>
      <c r="BA5" s="257"/>
      <c r="BB5" s="713" t="s">
        <v>227</v>
      </c>
      <c r="BC5" s="713"/>
    </row>
    <row r="6" spans="1:115" ht="24.95" customHeight="1" x14ac:dyDescent="0.15">
      <c r="A6" s="236"/>
      <c r="B6" s="236"/>
      <c r="C6" s="236"/>
      <c r="D6" s="236"/>
      <c r="E6" s="236"/>
      <c r="F6" s="236"/>
      <c r="G6" s="236"/>
      <c r="H6" s="236"/>
      <c r="I6" s="236"/>
      <c r="J6" s="236"/>
      <c r="K6" s="236"/>
      <c r="L6" s="237"/>
      <c r="M6" s="237"/>
      <c r="N6" s="237"/>
      <c r="O6" s="237"/>
      <c r="P6" s="238"/>
      <c r="Q6" s="238"/>
      <c r="R6" s="238"/>
      <c r="S6" s="238"/>
      <c r="T6" s="239"/>
      <c r="U6" s="239"/>
      <c r="V6" s="239"/>
      <c r="W6" s="239"/>
      <c r="X6" s="239"/>
      <c r="Y6" s="239"/>
      <c r="Z6" s="239"/>
      <c r="AA6" s="239"/>
      <c r="AB6" s="239"/>
      <c r="AC6" s="239"/>
      <c r="AD6" s="239"/>
      <c r="AE6" s="239"/>
      <c r="AF6" s="239"/>
      <c r="AG6" s="239"/>
      <c r="AH6" s="240"/>
      <c r="AI6" s="240"/>
      <c r="AJ6" s="240"/>
      <c r="AK6" s="240"/>
      <c r="AL6" s="240"/>
      <c r="AM6" s="68"/>
      <c r="AN6" s="68"/>
      <c r="AO6" s="68"/>
      <c r="AP6" s="68"/>
      <c r="AQ6" s="68"/>
      <c r="AR6" s="68"/>
      <c r="AS6" s="238"/>
      <c r="AT6" s="238"/>
      <c r="AU6" s="23"/>
      <c r="AV6" s="23"/>
      <c r="AW6" s="23"/>
      <c r="AX6" s="23"/>
      <c r="AY6" s="23"/>
      <c r="AZ6" s="23"/>
      <c r="BA6" s="23"/>
      <c r="BB6" s="23"/>
      <c r="BC6" s="23"/>
    </row>
    <row r="7" spans="1:115" ht="23.25" customHeight="1" x14ac:dyDescent="0.15">
      <c r="A7" s="83" t="s">
        <v>123</v>
      </c>
      <c r="B7" s="83"/>
      <c r="C7" s="83"/>
      <c r="D7" s="83"/>
      <c r="E7" s="83"/>
      <c r="F7" s="83"/>
      <c r="G7" s="83"/>
      <c r="H7" s="83"/>
      <c r="I7" s="83"/>
      <c r="J7" s="83"/>
      <c r="K7" s="83"/>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4"/>
      <c r="AT7" s="4"/>
      <c r="AU7" s="4"/>
      <c r="AV7" s="4"/>
      <c r="AW7" s="4"/>
      <c r="AY7" s="228"/>
      <c r="AZ7" s="228"/>
    </row>
    <row r="8" spans="1:115" ht="18.75" x14ac:dyDescent="0.15">
      <c r="A8" s="78" t="s">
        <v>14</v>
      </c>
      <c r="B8" s="78"/>
      <c r="C8" s="78"/>
      <c r="D8" s="78"/>
      <c r="E8" s="78"/>
      <c r="F8" s="78"/>
      <c r="G8" s="78"/>
      <c r="H8" s="78"/>
      <c r="I8" s="78"/>
      <c r="J8" s="78"/>
      <c r="K8" s="78"/>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269"/>
      <c r="AT8" s="4"/>
      <c r="AU8" s="4"/>
      <c r="AV8" s="4"/>
      <c r="AW8" s="4"/>
      <c r="AX8" s="4"/>
      <c r="AY8" s="4"/>
      <c r="AZ8" s="4"/>
      <c r="BA8" s="12"/>
      <c r="BB8" s="12"/>
      <c r="BC8" s="12"/>
    </row>
    <row r="9" spans="1:115" ht="23.25" customHeight="1" x14ac:dyDescent="0.2">
      <c r="A9" s="79" t="s">
        <v>224</v>
      </c>
      <c r="B9" s="83"/>
      <c r="C9" s="66"/>
      <c r="D9" s="66"/>
      <c r="E9" s="4"/>
      <c r="F9" s="66"/>
      <c r="G9" s="66"/>
      <c r="H9" s="4"/>
      <c r="I9" s="4"/>
      <c r="J9" s="12"/>
      <c r="K9" s="12"/>
      <c r="L9" s="12"/>
      <c r="M9" s="12"/>
      <c r="N9" s="12"/>
      <c r="O9" s="12"/>
      <c r="P9" s="12"/>
      <c r="Q9" s="12"/>
      <c r="R9" s="12"/>
      <c r="S9" s="12"/>
      <c r="T9" s="12"/>
      <c r="U9" s="12"/>
      <c r="V9" s="12"/>
      <c r="W9" s="12"/>
      <c r="X9" s="12"/>
      <c r="Y9" s="12"/>
      <c r="Z9" s="12"/>
      <c r="AA9" s="12"/>
      <c r="AB9" s="12"/>
      <c r="AC9" s="12"/>
      <c r="AD9" s="12"/>
      <c r="AE9" s="12"/>
      <c r="AF9" s="12"/>
      <c r="AG9" s="12"/>
      <c r="AH9" s="4"/>
      <c r="AI9" s="4"/>
      <c r="AJ9" s="4"/>
      <c r="AK9" s="4"/>
      <c r="AL9" s="4"/>
      <c r="AM9" s="4"/>
      <c r="AN9" s="4"/>
      <c r="AO9" s="4"/>
      <c r="AP9" s="4"/>
      <c r="AQ9" s="4"/>
      <c r="AR9" s="4"/>
      <c r="AS9" s="4"/>
      <c r="AT9" s="4"/>
      <c r="AU9" s="4"/>
      <c r="AV9" s="12"/>
      <c r="AW9" s="4"/>
      <c r="AY9" s="228"/>
      <c r="AZ9" s="228"/>
    </row>
    <row r="10" spans="1:115" ht="19.5" thickBot="1" x14ac:dyDescent="0.25">
      <c r="A10" s="78"/>
      <c r="B10" s="78"/>
      <c r="C10" s="78"/>
      <c r="D10" s="78"/>
      <c r="E10" s="78"/>
      <c r="F10" s="78"/>
      <c r="G10" s="78"/>
      <c r="H10" s="78"/>
      <c r="I10" s="78"/>
      <c r="J10" s="78"/>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284" t="s">
        <v>141</v>
      </c>
      <c r="AT10" s="4"/>
      <c r="AU10" s="4"/>
      <c r="AV10" s="4"/>
      <c r="AW10" s="4"/>
      <c r="AX10" s="4"/>
      <c r="AY10" s="4"/>
      <c r="AZ10" s="12"/>
      <c r="BA10" s="12"/>
      <c r="BB10" s="12"/>
      <c r="BC10" s="23"/>
    </row>
    <row r="11" spans="1:115" s="7" customFormat="1" ht="46.5" customHeight="1" thickBot="1" x14ac:dyDescent="0.2">
      <c r="A11" s="683" t="s">
        <v>29</v>
      </c>
      <c r="B11" s="684"/>
      <c r="C11" s="684"/>
      <c r="D11" s="684" t="s">
        <v>2</v>
      </c>
      <c r="E11" s="684"/>
      <c r="F11" s="684"/>
      <c r="G11" s="850" t="s">
        <v>146</v>
      </c>
      <c r="H11" s="685"/>
      <c r="I11" s="685"/>
      <c r="J11" s="685"/>
      <c r="K11" s="685"/>
      <c r="L11" s="685"/>
      <c r="M11" s="685"/>
      <c r="N11" s="687" t="s">
        <v>18</v>
      </c>
      <c r="O11" s="685"/>
      <c r="P11" s="846"/>
      <c r="Q11" s="686" t="s">
        <v>274</v>
      </c>
      <c r="R11" s="686"/>
      <c r="S11" s="686"/>
      <c r="T11" s="686"/>
      <c r="U11" s="686"/>
      <c r="V11" s="686"/>
      <c r="W11" s="686"/>
      <c r="X11" s="686" t="s">
        <v>12</v>
      </c>
      <c r="Y11" s="686"/>
      <c r="Z11" s="686"/>
      <c r="AA11" s="686"/>
      <c r="AB11" s="686"/>
      <c r="AC11" s="686"/>
      <c r="AD11" s="686"/>
      <c r="AE11" s="686"/>
      <c r="AF11" s="686"/>
      <c r="AG11" s="686" t="s">
        <v>3</v>
      </c>
      <c r="AH11" s="686"/>
      <c r="AI11" s="686"/>
      <c r="AJ11" s="686"/>
      <c r="AK11" s="686"/>
      <c r="AL11" s="686"/>
      <c r="AM11" s="686"/>
      <c r="AN11" s="686"/>
      <c r="AO11" s="686"/>
      <c r="AP11" s="686"/>
      <c r="AQ11" s="686"/>
      <c r="AR11" s="686"/>
      <c r="AS11" s="736" t="s">
        <v>275</v>
      </c>
      <c r="AT11" s="685"/>
      <c r="AU11" s="685"/>
      <c r="AV11" s="685"/>
      <c r="AW11" s="688" t="s">
        <v>1</v>
      </c>
      <c r="AX11" s="689"/>
      <c r="AY11" s="689"/>
      <c r="AZ11" s="689"/>
      <c r="BA11" s="689"/>
      <c r="BB11" s="689"/>
      <c r="BC11" s="690"/>
    </row>
    <row r="12" spans="1:115" s="7" customFormat="1" ht="29.25" customHeight="1" thickTop="1" x14ac:dyDescent="0.15">
      <c r="A12" s="691" t="s">
        <v>214</v>
      </c>
      <c r="B12" s="692"/>
      <c r="C12" s="692"/>
      <c r="D12" s="697" t="s">
        <v>202</v>
      </c>
      <c r="E12" s="697"/>
      <c r="F12" s="697"/>
      <c r="G12" s="700"/>
      <c r="H12" s="700"/>
      <c r="I12" s="700"/>
      <c r="J12" s="700"/>
      <c r="K12" s="700"/>
      <c r="L12" s="700"/>
      <c r="M12" s="700"/>
      <c r="N12" s="847"/>
      <c r="O12" s="848"/>
      <c r="P12" s="849"/>
      <c r="Q12" s="701"/>
      <c r="R12" s="701"/>
      <c r="S12" s="701"/>
      <c r="T12" s="701"/>
      <c r="U12" s="701"/>
      <c r="V12" s="701"/>
      <c r="W12" s="701"/>
      <c r="X12" s="702"/>
      <c r="Y12" s="702"/>
      <c r="Z12" s="702"/>
      <c r="AA12" s="702"/>
      <c r="AB12" s="702"/>
      <c r="AC12" s="702"/>
      <c r="AD12" s="702"/>
      <c r="AE12" s="702"/>
      <c r="AF12" s="702"/>
      <c r="AG12" s="702"/>
      <c r="AH12" s="702"/>
      <c r="AI12" s="702"/>
      <c r="AJ12" s="702"/>
      <c r="AK12" s="702"/>
      <c r="AL12" s="702"/>
      <c r="AM12" s="702"/>
      <c r="AN12" s="702"/>
      <c r="AO12" s="702"/>
      <c r="AP12" s="702"/>
      <c r="AQ12" s="702"/>
      <c r="AR12" s="702"/>
      <c r="AS12" s="703"/>
      <c r="AT12" s="704"/>
      <c r="AU12" s="704"/>
      <c r="AV12" s="259" t="s">
        <v>276</v>
      </c>
      <c r="AW12" s="705"/>
      <c r="AX12" s="706"/>
      <c r="AY12" s="706"/>
      <c r="AZ12" s="706"/>
      <c r="BA12" s="706"/>
      <c r="BB12" s="706"/>
      <c r="BC12" s="707"/>
    </row>
    <row r="13" spans="1:115" s="47" customFormat="1" ht="28.5" customHeight="1" x14ac:dyDescent="0.15">
      <c r="A13" s="693"/>
      <c r="B13" s="694"/>
      <c r="C13" s="694"/>
      <c r="D13" s="698"/>
      <c r="E13" s="698"/>
      <c r="F13" s="698"/>
      <c r="G13" s="675"/>
      <c r="H13" s="675"/>
      <c r="I13" s="675"/>
      <c r="J13" s="675"/>
      <c r="K13" s="675"/>
      <c r="L13" s="675"/>
      <c r="M13" s="675"/>
      <c r="N13" s="844"/>
      <c r="O13" s="675"/>
      <c r="P13" s="845"/>
      <c r="Q13" s="676"/>
      <c r="R13" s="676"/>
      <c r="S13" s="676"/>
      <c r="T13" s="676"/>
      <c r="U13" s="676"/>
      <c r="V13" s="676"/>
      <c r="W13" s="676"/>
      <c r="X13" s="677"/>
      <c r="Y13" s="677"/>
      <c r="Z13" s="677"/>
      <c r="AA13" s="677"/>
      <c r="AB13" s="677"/>
      <c r="AC13" s="677"/>
      <c r="AD13" s="677"/>
      <c r="AE13" s="677"/>
      <c r="AF13" s="677"/>
      <c r="AG13" s="677"/>
      <c r="AH13" s="677"/>
      <c r="AI13" s="677"/>
      <c r="AJ13" s="677"/>
      <c r="AK13" s="677"/>
      <c r="AL13" s="677"/>
      <c r="AM13" s="677"/>
      <c r="AN13" s="677"/>
      <c r="AO13" s="677"/>
      <c r="AP13" s="677"/>
      <c r="AQ13" s="677"/>
      <c r="AR13" s="677"/>
      <c r="AS13" s="678"/>
      <c r="AT13" s="679"/>
      <c r="AU13" s="679"/>
      <c r="AV13" s="260" t="s">
        <v>276</v>
      </c>
      <c r="AW13" s="680"/>
      <c r="AX13" s="681"/>
      <c r="AY13" s="681"/>
      <c r="AZ13" s="681"/>
      <c r="BA13" s="681"/>
      <c r="BB13" s="681"/>
      <c r="BC13" s="68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47" customFormat="1" ht="28.5" customHeight="1" x14ac:dyDescent="0.15">
      <c r="A14" s="693"/>
      <c r="B14" s="694"/>
      <c r="C14" s="694"/>
      <c r="D14" s="698"/>
      <c r="E14" s="698"/>
      <c r="F14" s="698"/>
      <c r="G14" s="675"/>
      <c r="H14" s="675"/>
      <c r="I14" s="675"/>
      <c r="J14" s="675"/>
      <c r="K14" s="675"/>
      <c r="L14" s="675"/>
      <c r="M14" s="675"/>
      <c r="N14" s="844"/>
      <c r="O14" s="675"/>
      <c r="P14" s="845"/>
      <c r="Q14" s="676"/>
      <c r="R14" s="676"/>
      <c r="S14" s="676"/>
      <c r="T14" s="676"/>
      <c r="U14" s="676"/>
      <c r="V14" s="676"/>
      <c r="W14" s="676"/>
      <c r="X14" s="677"/>
      <c r="Y14" s="677"/>
      <c r="Z14" s="677"/>
      <c r="AA14" s="677"/>
      <c r="AB14" s="677"/>
      <c r="AC14" s="677"/>
      <c r="AD14" s="677"/>
      <c r="AE14" s="677"/>
      <c r="AF14" s="677"/>
      <c r="AG14" s="677"/>
      <c r="AH14" s="677"/>
      <c r="AI14" s="677"/>
      <c r="AJ14" s="677"/>
      <c r="AK14" s="677"/>
      <c r="AL14" s="677"/>
      <c r="AM14" s="677"/>
      <c r="AN14" s="677"/>
      <c r="AO14" s="677"/>
      <c r="AP14" s="677"/>
      <c r="AQ14" s="677"/>
      <c r="AR14" s="677"/>
      <c r="AS14" s="678"/>
      <c r="AT14" s="679"/>
      <c r="AU14" s="679"/>
      <c r="AV14" s="260" t="s">
        <v>276</v>
      </c>
      <c r="AW14" s="680"/>
      <c r="AX14" s="681"/>
      <c r="AY14" s="681"/>
      <c r="AZ14" s="681"/>
      <c r="BA14" s="681"/>
      <c r="BB14" s="681"/>
      <c r="BC14" s="68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47" customFormat="1" ht="28.5" customHeight="1" x14ac:dyDescent="0.15">
      <c r="A15" s="693"/>
      <c r="B15" s="694"/>
      <c r="C15" s="694"/>
      <c r="D15" s="698"/>
      <c r="E15" s="698"/>
      <c r="F15" s="698"/>
      <c r="G15" s="675"/>
      <c r="H15" s="675"/>
      <c r="I15" s="675"/>
      <c r="J15" s="675"/>
      <c r="K15" s="675"/>
      <c r="L15" s="675"/>
      <c r="M15" s="675"/>
      <c r="N15" s="844"/>
      <c r="O15" s="675"/>
      <c r="P15" s="845"/>
      <c r="Q15" s="676"/>
      <c r="R15" s="676"/>
      <c r="S15" s="676"/>
      <c r="T15" s="676"/>
      <c r="U15" s="676"/>
      <c r="V15" s="676"/>
      <c r="W15" s="676"/>
      <c r="X15" s="677"/>
      <c r="Y15" s="677"/>
      <c r="Z15" s="677"/>
      <c r="AA15" s="677"/>
      <c r="AB15" s="677"/>
      <c r="AC15" s="677"/>
      <c r="AD15" s="677"/>
      <c r="AE15" s="677"/>
      <c r="AF15" s="677"/>
      <c r="AG15" s="677"/>
      <c r="AH15" s="677"/>
      <c r="AI15" s="677"/>
      <c r="AJ15" s="677"/>
      <c r="AK15" s="677"/>
      <c r="AL15" s="677"/>
      <c r="AM15" s="677"/>
      <c r="AN15" s="677"/>
      <c r="AO15" s="677"/>
      <c r="AP15" s="677"/>
      <c r="AQ15" s="677"/>
      <c r="AR15" s="677"/>
      <c r="AS15" s="678"/>
      <c r="AT15" s="679"/>
      <c r="AU15" s="679"/>
      <c r="AV15" s="260" t="s">
        <v>276</v>
      </c>
      <c r="AW15" s="680"/>
      <c r="AX15" s="681"/>
      <c r="AY15" s="681"/>
      <c r="AZ15" s="681"/>
      <c r="BA15" s="681"/>
      <c r="BB15" s="681"/>
      <c r="BC15" s="68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47" customFormat="1" ht="28.5" customHeight="1" x14ac:dyDescent="0.15">
      <c r="A16" s="693"/>
      <c r="B16" s="694"/>
      <c r="C16" s="694"/>
      <c r="D16" s="698"/>
      <c r="E16" s="698"/>
      <c r="F16" s="698"/>
      <c r="G16" s="675"/>
      <c r="H16" s="675"/>
      <c r="I16" s="675"/>
      <c r="J16" s="675"/>
      <c r="K16" s="675"/>
      <c r="L16" s="675"/>
      <c r="M16" s="675"/>
      <c r="N16" s="844"/>
      <c r="O16" s="675"/>
      <c r="P16" s="845"/>
      <c r="Q16" s="676"/>
      <c r="R16" s="676"/>
      <c r="S16" s="676"/>
      <c r="T16" s="676"/>
      <c r="U16" s="676"/>
      <c r="V16" s="676"/>
      <c r="W16" s="676"/>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8"/>
      <c r="AT16" s="679"/>
      <c r="AU16" s="679"/>
      <c r="AV16" s="260" t="s">
        <v>276</v>
      </c>
      <c r="AW16" s="680"/>
      <c r="AX16" s="681"/>
      <c r="AY16" s="681"/>
      <c r="AZ16" s="681"/>
      <c r="BA16" s="681"/>
      <c r="BB16" s="681"/>
      <c r="BC16" s="68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47" customFormat="1" ht="28.5" customHeight="1" x14ac:dyDescent="0.15">
      <c r="A17" s="693"/>
      <c r="B17" s="694"/>
      <c r="C17" s="694"/>
      <c r="D17" s="698"/>
      <c r="E17" s="698"/>
      <c r="F17" s="698"/>
      <c r="G17" s="675"/>
      <c r="H17" s="675"/>
      <c r="I17" s="675"/>
      <c r="J17" s="675"/>
      <c r="K17" s="675"/>
      <c r="L17" s="675"/>
      <c r="M17" s="675"/>
      <c r="N17" s="844"/>
      <c r="O17" s="675"/>
      <c r="P17" s="845"/>
      <c r="Q17" s="676"/>
      <c r="R17" s="676"/>
      <c r="S17" s="676"/>
      <c r="T17" s="676"/>
      <c r="U17" s="676"/>
      <c r="V17" s="676"/>
      <c r="W17" s="676"/>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8"/>
      <c r="AT17" s="679"/>
      <c r="AU17" s="679"/>
      <c r="AV17" s="260" t="s">
        <v>276</v>
      </c>
      <c r="AW17" s="680"/>
      <c r="AX17" s="681"/>
      <c r="AY17" s="681"/>
      <c r="AZ17" s="681"/>
      <c r="BA17" s="681"/>
      <c r="BB17" s="681"/>
      <c r="BC17" s="68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47" customFormat="1" ht="28.5" customHeight="1" x14ac:dyDescent="0.15">
      <c r="A18" s="693"/>
      <c r="B18" s="694"/>
      <c r="C18" s="694"/>
      <c r="D18" s="698"/>
      <c r="E18" s="698"/>
      <c r="F18" s="698"/>
      <c r="G18" s="675"/>
      <c r="H18" s="675"/>
      <c r="I18" s="675"/>
      <c r="J18" s="675"/>
      <c r="K18" s="675"/>
      <c r="L18" s="675"/>
      <c r="M18" s="675"/>
      <c r="N18" s="844"/>
      <c r="O18" s="675"/>
      <c r="P18" s="845"/>
      <c r="Q18" s="676"/>
      <c r="R18" s="676"/>
      <c r="S18" s="676"/>
      <c r="T18" s="676"/>
      <c r="U18" s="676"/>
      <c r="V18" s="676"/>
      <c r="W18" s="676"/>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8"/>
      <c r="AT18" s="679"/>
      <c r="AU18" s="679"/>
      <c r="AV18" s="260" t="s">
        <v>276</v>
      </c>
      <c r="AW18" s="680"/>
      <c r="AX18" s="681"/>
      <c r="AY18" s="681"/>
      <c r="AZ18" s="681"/>
      <c r="BA18" s="681"/>
      <c r="BB18" s="681"/>
      <c r="BC18" s="68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47" customFormat="1" ht="28.5" customHeight="1" x14ac:dyDescent="0.15">
      <c r="A19" s="693"/>
      <c r="B19" s="694"/>
      <c r="C19" s="694"/>
      <c r="D19" s="698"/>
      <c r="E19" s="698"/>
      <c r="F19" s="698"/>
      <c r="G19" s="675"/>
      <c r="H19" s="675"/>
      <c r="I19" s="675"/>
      <c r="J19" s="675"/>
      <c r="K19" s="675"/>
      <c r="L19" s="675"/>
      <c r="M19" s="675"/>
      <c r="N19" s="844"/>
      <c r="O19" s="675"/>
      <c r="P19" s="845"/>
      <c r="Q19" s="676"/>
      <c r="R19" s="676"/>
      <c r="S19" s="676"/>
      <c r="T19" s="676"/>
      <c r="U19" s="676"/>
      <c r="V19" s="676"/>
      <c r="W19" s="676"/>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8"/>
      <c r="AT19" s="679"/>
      <c r="AU19" s="679"/>
      <c r="AV19" s="260" t="s">
        <v>276</v>
      </c>
      <c r="AW19" s="680"/>
      <c r="AX19" s="681"/>
      <c r="AY19" s="681"/>
      <c r="AZ19" s="681"/>
      <c r="BA19" s="681"/>
      <c r="BB19" s="681"/>
      <c r="BC19" s="68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47" customFormat="1" ht="28.5" customHeight="1" x14ac:dyDescent="0.15">
      <c r="A20" s="693"/>
      <c r="B20" s="694"/>
      <c r="C20" s="694"/>
      <c r="D20" s="698"/>
      <c r="E20" s="698"/>
      <c r="F20" s="698"/>
      <c r="G20" s="675"/>
      <c r="H20" s="675"/>
      <c r="I20" s="675"/>
      <c r="J20" s="675"/>
      <c r="K20" s="675"/>
      <c r="L20" s="675"/>
      <c r="M20" s="675"/>
      <c r="N20" s="844"/>
      <c r="O20" s="675"/>
      <c r="P20" s="845"/>
      <c r="Q20" s="676"/>
      <c r="R20" s="676"/>
      <c r="S20" s="676"/>
      <c r="T20" s="676"/>
      <c r="U20" s="676"/>
      <c r="V20" s="676"/>
      <c r="W20" s="676"/>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8"/>
      <c r="AT20" s="679"/>
      <c r="AU20" s="679"/>
      <c r="AV20" s="260" t="s">
        <v>276</v>
      </c>
      <c r="AW20" s="680"/>
      <c r="AX20" s="681"/>
      <c r="AY20" s="681"/>
      <c r="AZ20" s="681"/>
      <c r="BA20" s="681"/>
      <c r="BB20" s="681"/>
      <c r="BC20" s="68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47" customFormat="1" ht="28.5" customHeight="1" x14ac:dyDescent="0.15">
      <c r="A21" s="693"/>
      <c r="B21" s="694"/>
      <c r="C21" s="694"/>
      <c r="D21" s="698"/>
      <c r="E21" s="698"/>
      <c r="F21" s="698"/>
      <c r="G21" s="675"/>
      <c r="H21" s="675"/>
      <c r="I21" s="675"/>
      <c r="J21" s="675"/>
      <c r="K21" s="675"/>
      <c r="L21" s="675"/>
      <c r="M21" s="675"/>
      <c r="N21" s="844"/>
      <c r="O21" s="675"/>
      <c r="P21" s="845"/>
      <c r="Q21" s="676"/>
      <c r="R21" s="676"/>
      <c r="S21" s="676"/>
      <c r="T21" s="676"/>
      <c r="U21" s="676"/>
      <c r="V21" s="676"/>
      <c r="W21" s="676"/>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8"/>
      <c r="AT21" s="679"/>
      <c r="AU21" s="679"/>
      <c r="AV21" s="260" t="s">
        <v>276</v>
      </c>
      <c r="AW21" s="680"/>
      <c r="AX21" s="681"/>
      <c r="AY21" s="681"/>
      <c r="AZ21" s="681"/>
      <c r="BA21" s="681"/>
      <c r="BB21" s="681"/>
      <c r="BC21" s="68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7" customFormat="1" ht="33" customHeight="1" x14ac:dyDescent="0.15">
      <c r="A22" s="693"/>
      <c r="B22" s="694"/>
      <c r="C22" s="694"/>
      <c r="D22" s="699"/>
      <c r="E22" s="699"/>
      <c r="F22" s="699"/>
      <c r="G22" s="664" t="s">
        <v>203</v>
      </c>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5"/>
      <c r="AS22" s="666">
        <f>SUM(AS12:AU21)</f>
        <v>0</v>
      </c>
      <c r="AT22" s="666"/>
      <c r="AU22" s="666"/>
      <c r="AV22" s="289" t="s">
        <v>276</v>
      </c>
      <c r="AW22" s="667">
        <f>SUM(AW12:BC21)</f>
        <v>0</v>
      </c>
      <c r="AX22" s="668"/>
      <c r="AY22" s="668"/>
      <c r="AZ22" s="668"/>
      <c r="BA22" s="668"/>
      <c r="BB22" s="668"/>
      <c r="BC22" s="669"/>
    </row>
    <row r="23" spans="1:115" s="47" customFormat="1" ht="35.25" customHeight="1" thickBot="1" x14ac:dyDescent="0.2">
      <c r="A23" s="695"/>
      <c r="B23" s="696"/>
      <c r="C23" s="696"/>
      <c r="D23" s="670" t="s">
        <v>164</v>
      </c>
      <c r="E23" s="670"/>
      <c r="F23" s="670"/>
      <c r="G23" s="671" t="s">
        <v>259</v>
      </c>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c r="AP23" s="671"/>
      <c r="AQ23" s="671"/>
      <c r="AR23" s="671"/>
      <c r="AS23" s="671"/>
      <c r="AT23" s="671"/>
      <c r="AU23" s="671"/>
      <c r="AV23" s="671"/>
      <c r="AW23" s="672"/>
      <c r="AX23" s="673"/>
      <c r="AY23" s="673"/>
      <c r="AZ23" s="673"/>
      <c r="BA23" s="673"/>
      <c r="BB23" s="673"/>
      <c r="BC23" s="67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15" s="7" customFormat="1" ht="35.25" customHeight="1" thickTop="1" thickBot="1" x14ac:dyDescent="0.2">
      <c r="A24" s="657" t="s">
        <v>260</v>
      </c>
      <c r="B24" s="658"/>
      <c r="C24" s="658"/>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8"/>
      <c r="AU24" s="658"/>
      <c r="AV24" s="658"/>
      <c r="AW24" s="659">
        <f>SUM(AW22:BC23)</f>
        <v>0</v>
      </c>
      <c r="AX24" s="660"/>
      <c r="AY24" s="660"/>
      <c r="AZ24" s="660"/>
      <c r="BA24" s="660"/>
      <c r="BB24" s="660"/>
      <c r="BC24" s="661"/>
    </row>
    <row r="25" spans="1:115" s="24" customFormat="1" ht="12.75" customHeight="1" thickBot="1" x14ac:dyDescent="0.2">
      <c r="A25" s="277"/>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8"/>
      <c r="AG25" s="278"/>
      <c r="AH25" s="278"/>
      <c r="AI25" s="278"/>
      <c r="AJ25" s="278"/>
      <c r="AK25" s="278"/>
      <c r="AL25" s="278"/>
      <c r="AM25" s="278"/>
      <c r="AN25" s="278"/>
      <c r="AO25" s="278"/>
      <c r="AP25" s="278"/>
      <c r="AQ25" s="278"/>
      <c r="AR25" s="278"/>
      <c r="AS25" s="279"/>
      <c r="AT25" s="279"/>
      <c r="AU25" s="279"/>
      <c r="AV25" s="280"/>
      <c r="AW25" s="280"/>
      <c r="AX25" s="281"/>
      <c r="AY25" s="281"/>
      <c r="AZ25" s="281"/>
      <c r="BA25" s="281"/>
      <c r="BB25" s="281"/>
      <c r="BC25" s="281"/>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s="7" customFormat="1" ht="46.5" customHeight="1" thickBot="1" x14ac:dyDescent="0.2">
      <c r="A26" s="683" t="s">
        <v>29</v>
      </c>
      <c r="B26" s="684"/>
      <c r="C26" s="684"/>
      <c r="D26" s="684" t="s">
        <v>2</v>
      </c>
      <c r="E26" s="684"/>
      <c r="F26" s="684"/>
      <c r="G26" s="685" t="s">
        <v>146</v>
      </c>
      <c r="H26" s="685"/>
      <c r="I26" s="685"/>
      <c r="J26" s="685"/>
      <c r="K26" s="685"/>
      <c r="L26" s="685"/>
      <c r="M26" s="685"/>
      <c r="N26" s="687" t="s">
        <v>18</v>
      </c>
      <c r="O26" s="685"/>
      <c r="P26" s="846"/>
      <c r="Q26" s="686" t="s">
        <v>277</v>
      </c>
      <c r="R26" s="686"/>
      <c r="S26" s="686"/>
      <c r="T26" s="686"/>
      <c r="U26" s="686"/>
      <c r="V26" s="686"/>
      <c r="W26" s="686"/>
      <c r="X26" s="686" t="s">
        <v>12</v>
      </c>
      <c r="Y26" s="686"/>
      <c r="Z26" s="686"/>
      <c r="AA26" s="686"/>
      <c r="AB26" s="686"/>
      <c r="AC26" s="686"/>
      <c r="AD26" s="686"/>
      <c r="AE26" s="686"/>
      <c r="AF26" s="686"/>
      <c r="AG26" s="686" t="s">
        <v>3</v>
      </c>
      <c r="AH26" s="686"/>
      <c r="AI26" s="686"/>
      <c r="AJ26" s="686"/>
      <c r="AK26" s="686"/>
      <c r="AL26" s="686"/>
      <c r="AM26" s="686"/>
      <c r="AN26" s="686"/>
      <c r="AO26" s="686"/>
      <c r="AP26" s="686"/>
      <c r="AQ26" s="686"/>
      <c r="AR26" s="686"/>
      <c r="AS26" s="736" t="s">
        <v>275</v>
      </c>
      <c r="AT26" s="685"/>
      <c r="AU26" s="685"/>
      <c r="AV26" s="685"/>
      <c r="AW26" s="688" t="s">
        <v>1</v>
      </c>
      <c r="AX26" s="689"/>
      <c r="AY26" s="689"/>
      <c r="AZ26" s="689"/>
      <c r="BA26" s="689"/>
      <c r="BB26" s="689"/>
      <c r="BC26" s="690"/>
    </row>
    <row r="27" spans="1:115" s="7" customFormat="1" ht="29.25" customHeight="1" thickTop="1" x14ac:dyDescent="0.15">
      <c r="A27" s="691" t="s">
        <v>219</v>
      </c>
      <c r="B27" s="692"/>
      <c r="C27" s="692"/>
      <c r="D27" s="697" t="s">
        <v>202</v>
      </c>
      <c r="E27" s="697"/>
      <c r="F27" s="697"/>
      <c r="G27" s="700"/>
      <c r="H27" s="700"/>
      <c r="I27" s="700"/>
      <c r="J27" s="700"/>
      <c r="K27" s="700"/>
      <c r="L27" s="700"/>
      <c r="M27" s="700"/>
      <c r="N27" s="847"/>
      <c r="O27" s="848"/>
      <c r="P27" s="849"/>
      <c r="Q27" s="701"/>
      <c r="R27" s="701"/>
      <c r="S27" s="701"/>
      <c r="T27" s="701"/>
      <c r="U27" s="701"/>
      <c r="V27" s="701"/>
      <c r="W27" s="701"/>
      <c r="X27" s="702"/>
      <c r="Y27" s="702"/>
      <c r="Z27" s="702"/>
      <c r="AA27" s="702"/>
      <c r="AB27" s="702"/>
      <c r="AC27" s="702"/>
      <c r="AD27" s="702"/>
      <c r="AE27" s="702"/>
      <c r="AF27" s="702"/>
      <c r="AG27" s="702"/>
      <c r="AH27" s="702"/>
      <c r="AI27" s="702"/>
      <c r="AJ27" s="702"/>
      <c r="AK27" s="702"/>
      <c r="AL27" s="702"/>
      <c r="AM27" s="702"/>
      <c r="AN27" s="702"/>
      <c r="AO27" s="702"/>
      <c r="AP27" s="702"/>
      <c r="AQ27" s="702"/>
      <c r="AR27" s="702"/>
      <c r="AS27" s="703"/>
      <c r="AT27" s="704"/>
      <c r="AU27" s="704"/>
      <c r="AV27" s="259" t="s">
        <v>278</v>
      </c>
      <c r="AW27" s="705"/>
      <c r="AX27" s="706"/>
      <c r="AY27" s="706"/>
      <c r="AZ27" s="706"/>
      <c r="BA27" s="706"/>
      <c r="BB27" s="706"/>
      <c r="BC27" s="707"/>
    </row>
    <row r="28" spans="1:115" s="47" customFormat="1" ht="28.5" customHeight="1" x14ac:dyDescent="0.15">
      <c r="A28" s="693"/>
      <c r="B28" s="694"/>
      <c r="C28" s="694"/>
      <c r="D28" s="698"/>
      <c r="E28" s="698"/>
      <c r="F28" s="698"/>
      <c r="G28" s="675"/>
      <c r="H28" s="675"/>
      <c r="I28" s="675"/>
      <c r="J28" s="675"/>
      <c r="K28" s="675"/>
      <c r="L28" s="675"/>
      <c r="M28" s="675"/>
      <c r="N28" s="844"/>
      <c r="O28" s="675"/>
      <c r="P28" s="845"/>
      <c r="Q28" s="676"/>
      <c r="R28" s="676"/>
      <c r="S28" s="676"/>
      <c r="T28" s="676"/>
      <c r="U28" s="676"/>
      <c r="V28" s="676"/>
      <c r="W28" s="676"/>
      <c r="X28" s="677"/>
      <c r="Y28" s="677"/>
      <c r="Z28" s="677"/>
      <c r="AA28" s="677"/>
      <c r="AB28" s="677"/>
      <c r="AC28" s="677"/>
      <c r="AD28" s="677"/>
      <c r="AE28" s="677"/>
      <c r="AF28" s="677"/>
      <c r="AG28" s="677"/>
      <c r="AH28" s="677"/>
      <c r="AI28" s="677"/>
      <c r="AJ28" s="677"/>
      <c r="AK28" s="677"/>
      <c r="AL28" s="677"/>
      <c r="AM28" s="677"/>
      <c r="AN28" s="677"/>
      <c r="AO28" s="677"/>
      <c r="AP28" s="677"/>
      <c r="AQ28" s="677"/>
      <c r="AR28" s="677"/>
      <c r="AS28" s="678"/>
      <c r="AT28" s="679"/>
      <c r="AU28" s="679"/>
      <c r="AV28" s="260" t="s">
        <v>278</v>
      </c>
      <c r="AW28" s="680"/>
      <c r="AX28" s="681"/>
      <c r="AY28" s="681"/>
      <c r="AZ28" s="681"/>
      <c r="BA28" s="681"/>
      <c r="BB28" s="681"/>
      <c r="BC28" s="682"/>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row>
    <row r="29" spans="1:115" s="47" customFormat="1" ht="28.5" customHeight="1" x14ac:dyDescent="0.15">
      <c r="A29" s="693"/>
      <c r="B29" s="694"/>
      <c r="C29" s="694"/>
      <c r="D29" s="698"/>
      <c r="E29" s="698"/>
      <c r="F29" s="698"/>
      <c r="G29" s="675"/>
      <c r="H29" s="675"/>
      <c r="I29" s="675"/>
      <c r="J29" s="675"/>
      <c r="K29" s="675"/>
      <c r="L29" s="675"/>
      <c r="M29" s="675"/>
      <c r="N29" s="844"/>
      <c r="O29" s="675"/>
      <c r="P29" s="845"/>
      <c r="Q29" s="676"/>
      <c r="R29" s="676"/>
      <c r="S29" s="676"/>
      <c r="T29" s="676"/>
      <c r="U29" s="676"/>
      <c r="V29" s="676"/>
      <c r="W29" s="676"/>
      <c r="X29" s="677"/>
      <c r="Y29" s="677"/>
      <c r="Z29" s="677"/>
      <c r="AA29" s="677"/>
      <c r="AB29" s="677"/>
      <c r="AC29" s="677"/>
      <c r="AD29" s="677"/>
      <c r="AE29" s="677"/>
      <c r="AF29" s="677"/>
      <c r="AG29" s="677"/>
      <c r="AH29" s="677"/>
      <c r="AI29" s="677"/>
      <c r="AJ29" s="677"/>
      <c r="AK29" s="677"/>
      <c r="AL29" s="677"/>
      <c r="AM29" s="677"/>
      <c r="AN29" s="677"/>
      <c r="AO29" s="677"/>
      <c r="AP29" s="677"/>
      <c r="AQ29" s="677"/>
      <c r="AR29" s="677"/>
      <c r="AS29" s="678"/>
      <c r="AT29" s="679"/>
      <c r="AU29" s="679"/>
      <c r="AV29" s="260" t="s">
        <v>278</v>
      </c>
      <c r="AW29" s="680"/>
      <c r="AX29" s="681"/>
      <c r="AY29" s="681"/>
      <c r="AZ29" s="681"/>
      <c r="BA29" s="681"/>
      <c r="BB29" s="681"/>
      <c r="BC29" s="68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row>
    <row r="30" spans="1:115" s="47" customFormat="1" ht="28.5" customHeight="1" x14ac:dyDescent="0.15">
      <c r="A30" s="693"/>
      <c r="B30" s="694"/>
      <c r="C30" s="694"/>
      <c r="D30" s="698"/>
      <c r="E30" s="698"/>
      <c r="F30" s="698"/>
      <c r="G30" s="675"/>
      <c r="H30" s="675"/>
      <c r="I30" s="675"/>
      <c r="J30" s="675"/>
      <c r="K30" s="675"/>
      <c r="L30" s="675"/>
      <c r="M30" s="675"/>
      <c r="N30" s="844"/>
      <c r="O30" s="675"/>
      <c r="P30" s="845"/>
      <c r="Q30" s="676"/>
      <c r="R30" s="676"/>
      <c r="S30" s="676"/>
      <c r="T30" s="676"/>
      <c r="U30" s="676"/>
      <c r="V30" s="676"/>
      <c r="W30" s="676"/>
      <c r="X30" s="677"/>
      <c r="Y30" s="677"/>
      <c r="Z30" s="677"/>
      <c r="AA30" s="677"/>
      <c r="AB30" s="677"/>
      <c r="AC30" s="677"/>
      <c r="AD30" s="677"/>
      <c r="AE30" s="677"/>
      <c r="AF30" s="677"/>
      <c r="AG30" s="677"/>
      <c r="AH30" s="677"/>
      <c r="AI30" s="677"/>
      <c r="AJ30" s="677"/>
      <c r="AK30" s="677"/>
      <c r="AL30" s="677"/>
      <c r="AM30" s="677"/>
      <c r="AN30" s="677"/>
      <c r="AO30" s="677"/>
      <c r="AP30" s="677"/>
      <c r="AQ30" s="677"/>
      <c r="AR30" s="677"/>
      <c r="AS30" s="678"/>
      <c r="AT30" s="679"/>
      <c r="AU30" s="679"/>
      <c r="AV30" s="260" t="s">
        <v>278</v>
      </c>
      <c r="AW30" s="680"/>
      <c r="AX30" s="681"/>
      <c r="AY30" s="681"/>
      <c r="AZ30" s="681"/>
      <c r="BA30" s="681"/>
      <c r="BB30" s="681"/>
      <c r="BC30" s="682"/>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row>
    <row r="31" spans="1:115" s="47" customFormat="1" ht="28.5" customHeight="1" x14ac:dyDescent="0.15">
      <c r="A31" s="693"/>
      <c r="B31" s="694"/>
      <c r="C31" s="694"/>
      <c r="D31" s="698"/>
      <c r="E31" s="698"/>
      <c r="F31" s="698"/>
      <c r="G31" s="675"/>
      <c r="H31" s="675"/>
      <c r="I31" s="675"/>
      <c r="J31" s="675"/>
      <c r="K31" s="675"/>
      <c r="L31" s="675"/>
      <c r="M31" s="675"/>
      <c r="N31" s="844"/>
      <c r="O31" s="675"/>
      <c r="P31" s="845"/>
      <c r="Q31" s="676"/>
      <c r="R31" s="676"/>
      <c r="S31" s="676"/>
      <c r="T31" s="676"/>
      <c r="U31" s="676"/>
      <c r="V31" s="676"/>
      <c r="W31" s="676"/>
      <c r="X31" s="677"/>
      <c r="Y31" s="677"/>
      <c r="Z31" s="677"/>
      <c r="AA31" s="677"/>
      <c r="AB31" s="677"/>
      <c r="AC31" s="677"/>
      <c r="AD31" s="677"/>
      <c r="AE31" s="677"/>
      <c r="AF31" s="677"/>
      <c r="AG31" s="677"/>
      <c r="AH31" s="677"/>
      <c r="AI31" s="677"/>
      <c r="AJ31" s="677"/>
      <c r="AK31" s="677"/>
      <c r="AL31" s="677"/>
      <c r="AM31" s="677"/>
      <c r="AN31" s="677"/>
      <c r="AO31" s="677"/>
      <c r="AP31" s="677"/>
      <c r="AQ31" s="677"/>
      <c r="AR31" s="677"/>
      <c r="AS31" s="678"/>
      <c r="AT31" s="679"/>
      <c r="AU31" s="679"/>
      <c r="AV31" s="260" t="s">
        <v>278</v>
      </c>
      <c r="AW31" s="680"/>
      <c r="AX31" s="681"/>
      <c r="AY31" s="681"/>
      <c r="AZ31" s="681"/>
      <c r="BA31" s="681"/>
      <c r="BB31" s="681"/>
      <c r="BC31" s="682"/>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row>
    <row r="32" spans="1:115" s="47" customFormat="1" ht="28.5" customHeight="1" x14ac:dyDescent="0.15">
      <c r="A32" s="693"/>
      <c r="B32" s="694"/>
      <c r="C32" s="694"/>
      <c r="D32" s="698"/>
      <c r="E32" s="698"/>
      <c r="F32" s="698"/>
      <c r="G32" s="675"/>
      <c r="H32" s="675"/>
      <c r="I32" s="675"/>
      <c r="J32" s="675"/>
      <c r="K32" s="675"/>
      <c r="L32" s="675"/>
      <c r="M32" s="675"/>
      <c r="N32" s="844"/>
      <c r="O32" s="675"/>
      <c r="P32" s="845"/>
      <c r="Q32" s="676"/>
      <c r="R32" s="676"/>
      <c r="S32" s="676"/>
      <c r="T32" s="676"/>
      <c r="U32" s="676"/>
      <c r="V32" s="676"/>
      <c r="W32" s="676"/>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8"/>
      <c r="AT32" s="679"/>
      <c r="AU32" s="679"/>
      <c r="AV32" s="260" t="s">
        <v>278</v>
      </c>
      <c r="AW32" s="680"/>
      <c r="AX32" s="681"/>
      <c r="AY32" s="681"/>
      <c r="AZ32" s="681"/>
      <c r="BA32" s="681"/>
      <c r="BB32" s="681"/>
      <c r="BC32" s="682"/>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row>
    <row r="33" spans="1:115" s="47" customFormat="1" ht="28.5" customHeight="1" x14ac:dyDescent="0.15">
      <c r="A33" s="693"/>
      <c r="B33" s="694"/>
      <c r="C33" s="694"/>
      <c r="D33" s="698"/>
      <c r="E33" s="698"/>
      <c r="F33" s="698"/>
      <c r="G33" s="675"/>
      <c r="H33" s="675"/>
      <c r="I33" s="675"/>
      <c r="J33" s="675"/>
      <c r="K33" s="675"/>
      <c r="L33" s="675"/>
      <c r="M33" s="675"/>
      <c r="N33" s="844"/>
      <c r="O33" s="675"/>
      <c r="P33" s="845"/>
      <c r="Q33" s="676"/>
      <c r="R33" s="676"/>
      <c r="S33" s="676"/>
      <c r="T33" s="676"/>
      <c r="U33" s="676"/>
      <c r="V33" s="676"/>
      <c r="W33" s="676"/>
      <c r="X33" s="677"/>
      <c r="Y33" s="677"/>
      <c r="Z33" s="677"/>
      <c r="AA33" s="677"/>
      <c r="AB33" s="677"/>
      <c r="AC33" s="677"/>
      <c r="AD33" s="677"/>
      <c r="AE33" s="677"/>
      <c r="AF33" s="677"/>
      <c r="AG33" s="677"/>
      <c r="AH33" s="677"/>
      <c r="AI33" s="677"/>
      <c r="AJ33" s="677"/>
      <c r="AK33" s="677"/>
      <c r="AL33" s="677"/>
      <c r="AM33" s="677"/>
      <c r="AN33" s="677"/>
      <c r="AO33" s="677"/>
      <c r="AP33" s="677"/>
      <c r="AQ33" s="677"/>
      <c r="AR33" s="677"/>
      <c r="AS33" s="678"/>
      <c r="AT33" s="679"/>
      <c r="AU33" s="679"/>
      <c r="AV33" s="260" t="s">
        <v>278</v>
      </c>
      <c r="AW33" s="680"/>
      <c r="AX33" s="681"/>
      <c r="AY33" s="681"/>
      <c r="AZ33" s="681"/>
      <c r="BA33" s="681"/>
      <c r="BB33" s="681"/>
      <c r="BC33" s="682"/>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row>
    <row r="34" spans="1:115" s="47" customFormat="1" ht="28.5" customHeight="1" x14ac:dyDescent="0.15">
      <c r="A34" s="693"/>
      <c r="B34" s="694"/>
      <c r="C34" s="694"/>
      <c r="D34" s="698"/>
      <c r="E34" s="698"/>
      <c r="F34" s="698"/>
      <c r="G34" s="675"/>
      <c r="H34" s="675"/>
      <c r="I34" s="675"/>
      <c r="J34" s="675"/>
      <c r="K34" s="675"/>
      <c r="L34" s="675"/>
      <c r="M34" s="675"/>
      <c r="N34" s="844"/>
      <c r="O34" s="675"/>
      <c r="P34" s="845"/>
      <c r="Q34" s="676"/>
      <c r="R34" s="676"/>
      <c r="S34" s="676"/>
      <c r="T34" s="676"/>
      <c r="U34" s="676"/>
      <c r="V34" s="676"/>
      <c r="W34" s="676"/>
      <c r="X34" s="677"/>
      <c r="Y34" s="677"/>
      <c r="Z34" s="677"/>
      <c r="AA34" s="677"/>
      <c r="AB34" s="677"/>
      <c r="AC34" s="677"/>
      <c r="AD34" s="677"/>
      <c r="AE34" s="677"/>
      <c r="AF34" s="677"/>
      <c r="AG34" s="677"/>
      <c r="AH34" s="677"/>
      <c r="AI34" s="677"/>
      <c r="AJ34" s="677"/>
      <c r="AK34" s="677"/>
      <c r="AL34" s="677"/>
      <c r="AM34" s="677"/>
      <c r="AN34" s="677"/>
      <c r="AO34" s="677"/>
      <c r="AP34" s="677"/>
      <c r="AQ34" s="677"/>
      <c r="AR34" s="677"/>
      <c r="AS34" s="678"/>
      <c r="AT34" s="679"/>
      <c r="AU34" s="679"/>
      <c r="AV34" s="260" t="s">
        <v>278</v>
      </c>
      <c r="AW34" s="680"/>
      <c r="AX34" s="681"/>
      <c r="AY34" s="681"/>
      <c r="AZ34" s="681"/>
      <c r="BA34" s="681"/>
      <c r="BB34" s="681"/>
      <c r="BC34" s="682"/>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row>
    <row r="35" spans="1:115" s="47" customFormat="1" ht="28.5" customHeight="1" x14ac:dyDescent="0.15">
      <c r="A35" s="693"/>
      <c r="B35" s="694"/>
      <c r="C35" s="694"/>
      <c r="D35" s="698"/>
      <c r="E35" s="698"/>
      <c r="F35" s="698"/>
      <c r="G35" s="675"/>
      <c r="H35" s="675"/>
      <c r="I35" s="675"/>
      <c r="J35" s="675"/>
      <c r="K35" s="675"/>
      <c r="L35" s="675"/>
      <c r="M35" s="675"/>
      <c r="N35" s="844"/>
      <c r="O35" s="675"/>
      <c r="P35" s="845"/>
      <c r="Q35" s="676"/>
      <c r="R35" s="676"/>
      <c r="S35" s="676"/>
      <c r="T35" s="676"/>
      <c r="U35" s="676"/>
      <c r="V35" s="676"/>
      <c r="W35" s="676"/>
      <c r="X35" s="677"/>
      <c r="Y35" s="677"/>
      <c r="Z35" s="677"/>
      <c r="AA35" s="677"/>
      <c r="AB35" s="677"/>
      <c r="AC35" s="677"/>
      <c r="AD35" s="677"/>
      <c r="AE35" s="677"/>
      <c r="AF35" s="677"/>
      <c r="AG35" s="677"/>
      <c r="AH35" s="677"/>
      <c r="AI35" s="677"/>
      <c r="AJ35" s="677"/>
      <c r="AK35" s="677"/>
      <c r="AL35" s="677"/>
      <c r="AM35" s="677"/>
      <c r="AN35" s="677"/>
      <c r="AO35" s="677"/>
      <c r="AP35" s="677"/>
      <c r="AQ35" s="677"/>
      <c r="AR35" s="677"/>
      <c r="AS35" s="678"/>
      <c r="AT35" s="679"/>
      <c r="AU35" s="679"/>
      <c r="AV35" s="260" t="s">
        <v>278</v>
      </c>
      <c r="AW35" s="680"/>
      <c r="AX35" s="681"/>
      <c r="AY35" s="681"/>
      <c r="AZ35" s="681"/>
      <c r="BA35" s="681"/>
      <c r="BB35" s="681"/>
      <c r="BC35" s="682"/>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row>
    <row r="36" spans="1:115" s="47" customFormat="1" ht="28.5" customHeight="1" x14ac:dyDescent="0.15">
      <c r="A36" s="693"/>
      <c r="B36" s="694"/>
      <c r="C36" s="694"/>
      <c r="D36" s="698"/>
      <c r="E36" s="698"/>
      <c r="F36" s="698"/>
      <c r="G36" s="675"/>
      <c r="H36" s="675"/>
      <c r="I36" s="675"/>
      <c r="J36" s="675"/>
      <c r="K36" s="675"/>
      <c r="L36" s="675"/>
      <c r="M36" s="675"/>
      <c r="N36" s="844"/>
      <c r="O36" s="675"/>
      <c r="P36" s="845"/>
      <c r="Q36" s="676"/>
      <c r="R36" s="676"/>
      <c r="S36" s="676"/>
      <c r="T36" s="676"/>
      <c r="U36" s="676"/>
      <c r="V36" s="676"/>
      <c r="W36" s="676"/>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8"/>
      <c r="AT36" s="679"/>
      <c r="AU36" s="679"/>
      <c r="AV36" s="260" t="s">
        <v>278</v>
      </c>
      <c r="AW36" s="680"/>
      <c r="AX36" s="681"/>
      <c r="AY36" s="681"/>
      <c r="AZ36" s="681"/>
      <c r="BA36" s="681"/>
      <c r="BB36" s="681"/>
      <c r="BC36" s="682"/>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row>
    <row r="37" spans="1:115" s="7" customFormat="1" ht="33" customHeight="1" x14ac:dyDescent="0.15">
      <c r="A37" s="693"/>
      <c r="B37" s="694"/>
      <c r="C37" s="694"/>
      <c r="D37" s="699"/>
      <c r="E37" s="699"/>
      <c r="F37" s="699"/>
      <c r="G37" s="664" t="s">
        <v>203</v>
      </c>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4"/>
      <c r="AP37" s="664"/>
      <c r="AQ37" s="664"/>
      <c r="AR37" s="665"/>
      <c r="AS37" s="666">
        <f>SUM(AS27:AU36)</f>
        <v>0</v>
      </c>
      <c r="AT37" s="666"/>
      <c r="AU37" s="666"/>
      <c r="AV37" s="289" t="s">
        <v>278</v>
      </c>
      <c r="AW37" s="667">
        <f>SUM(AW27:BC36)</f>
        <v>0</v>
      </c>
      <c r="AX37" s="668"/>
      <c r="AY37" s="668"/>
      <c r="AZ37" s="668"/>
      <c r="BA37" s="668"/>
      <c r="BB37" s="668"/>
      <c r="BC37" s="669"/>
    </row>
    <row r="38" spans="1:115" s="47" customFormat="1" ht="35.25" customHeight="1" thickBot="1" x14ac:dyDescent="0.2">
      <c r="A38" s="695"/>
      <c r="B38" s="696"/>
      <c r="C38" s="696"/>
      <c r="D38" s="670" t="s">
        <v>164</v>
      </c>
      <c r="E38" s="670"/>
      <c r="F38" s="670"/>
      <c r="G38" s="671" t="s">
        <v>259</v>
      </c>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2"/>
      <c r="AX38" s="673"/>
      <c r="AY38" s="673"/>
      <c r="AZ38" s="673"/>
      <c r="BA38" s="673"/>
      <c r="BB38" s="673"/>
      <c r="BC38" s="67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row>
    <row r="39" spans="1:115" s="7" customFormat="1" ht="35.25" customHeight="1" thickTop="1" thickBot="1" x14ac:dyDescent="0.2">
      <c r="A39" s="657" t="s">
        <v>260</v>
      </c>
      <c r="B39" s="658"/>
      <c r="C39" s="658"/>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8"/>
      <c r="AN39" s="658"/>
      <c r="AO39" s="658"/>
      <c r="AP39" s="658"/>
      <c r="AQ39" s="658"/>
      <c r="AR39" s="658"/>
      <c r="AS39" s="658"/>
      <c r="AT39" s="658"/>
      <c r="AU39" s="658"/>
      <c r="AV39" s="658"/>
      <c r="AW39" s="659">
        <f>SUM(AW37:BC38)</f>
        <v>0</v>
      </c>
      <c r="AX39" s="660"/>
      <c r="AY39" s="660"/>
      <c r="AZ39" s="660"/>
      <c r="BA39" s="660"/>
      <c r="BB39" s="660"/>
      <c r="BC39" s="661"/>
    </row>
    <row r="40" spans="1:115" s="7" customFormat="1" ht="16.5" customHeight="1" x14ac:dyDescent="0.15">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E40" s="26"/>
    </row>
    <row r="41" spans="1:115" s="25" customFormat="1" ht="16.5" customHeight="1" thickBot="1" x14ac:dyDescent="0.2">
      <c r="A41" s="662"/>
      <c r="B41" s="662"/>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662"/>
      <c r="AM41" s="662"/>
      <c r="AN41" s="662"/>
      <c r="AO41" s="662"/>
      <c r="AP41" s="662"/>
      <c r="AQ41" s="662"/>
      <c r="AR41" s="662"/>
      <c r="AS41" s="662"/>
      <c r="AT41" s="662"/>
      <c r="AU41" s="663"/>
      <c r="AV41" s="663"/>
      <c r="AW41" s="663"/>
      <c r="AX41" s="663"/>
      <c r="AY41" s="663"/>
      <c r="AZ41" s="67"/>
      <c r="BA41" s="67"/>
      <c r="BB41" s="67"/>
      <c r="BC41" s="67"/>
    </row>
    <row r="42" spans="1:115" s="7" customFormat="1" ht="36.75" customHeight="1" thickBot="1" x14ac:dyDescent="0.2">
      <c r="A42" s="708" t="s">
        <v>204</v>
      </c>
      <c r="B42" s="709"/>
      <c r="C42" s="709"/>
      <c r="D42" s="709"/>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09"/>
      <c r="AL42" s="709"/>
      <c r="AM42" s="709"/>
      <c r="AN42" s="709"/>
      <c r="AO42" s="709"/>
      <c r="AP42" s="709"/>
      <c r="AQ42" s="709"/>
      <c r="AR42" s="709"/>
      <c r="AS42" s="709"/>
      <c r="AT42" s="709"/>
      <c r="AU42" s="709"/>
      <c r="AV42" s="709"/>
      <c r="AW42" s="710">
        <f>SUM(AW24,AW39)</f>
        <v>0</v>
      </c>
      <c r="AX42" s="711"/>
      <c r="AY42" s="711"/>
      <c r="AZ42" s="711"/>
      <c r="BA42" s="711"/>
      <c r="BB42" s="711"/>
      <c r="BC42" s="712"/>
    </row>
    <row r="43" spans="1:115" ht="28.5" customHeight="1" x14ac:dyDescent="0.15"/>
    <row r="44" spans="1:115" ht="28.5" customHeight="1" x14ac:dyDescent="0.15"/>
    <row r="45" spans="1:115" ht="28.5" customHeight="1" x14ac:dyDescent="0.15"/>
    <row r="46" spans="1:115" ht="28.5" customHeight="1" x14ac:dyDescent="0.15"/>
  </sheetData>
  <sheetProtection password="F571" sheet="1" objects="1" scenarios="1"/>
  <mergeCells count="184">
    <mergeCell ref="AS35:AU35"/>
    <mergeCell ref="AG36:AR36"/>
    <mergeCell ref="AS36:AU36"/>
    <mergeCell ref="G37:AR37"/>
    <mergeCell ref="AS37:AU37"/>
    <mergeCell ref="AG27:AR27"/>
    <mergeCell ref="AS27:AU27"/>
    <mergeCell ref="AG28:AR28"/>
    <mergeCell ref="AS28:AU28"/>
    <mergeCell ref="AG29:AR29"/>
    <mergeCell ref="AS29:AU29"/>
    <mergeCell ref="AG30:AR30"/>
    <mergeCell ref="AS30:AU30"/>
    <mergeCell ref="AG31:AR31"/>
    <mergeCell ref="AS31:AU31"/>
    <mergeCell ref="X27:AF27"/>
    <mergeCell ref="X30:AF30"/>
    <mergeCell ref="G33:M33"/>
    <mergeCell ref="N33:P33"/>
    <mergeCell ref="Q33:W33"/>
    <mergeCell ref="X33:AF33"/>
    <mergeCell ref="AG35:AR35"/>
    <mergeCell ref="AG14:AR14"/>
    <mergeCell ref="AS14:AU14"/>
    <mergeCell ref="AG15:AR15"/>
    <mergeCell ref="AS15:AU15"/>
    <mergeCell ref="AG16:AR16"/>
    <mergeCell ref="AS16:AU16"/>
    <mergeCell ref="AG17:AR17"/>
    <mergeCell ref="AS17:AU17"/>
    <mergeCell ref="AG18:AR18"/>
    <mergeCell ref="AS18:AU18"/>
    <mergeCell ref="AW15:BC15"/>
    <mergeCell ref="G14:M14"/>
    <mergeCell ref="N14:P14"/>
    <mergeCell ref="Q14:W14"/>
    <mergeCell ref="X14:AF14"/>
    <mergeCell ref="A3:BC3"/>
    <mergeCell ref="BB5:BC5"/>
    <mergeCell ref="A11:C11"/>
    <mergeCell ref="D11:F11"/>
    <mergeCell ref="G11:M11"/>
    <mergeCell ref="N11:P11"/>
    <mergeCell ref="Q11:W11"/>
    <mergeCell ref="X11:AF11"/>
    <mergeCell ref="AW11:BC11"/>
    <mergeCell ref="AG11:AR11"/>
    <mergeCell ref="AS11:AV11"/>
    <mergeCell ref="AG12:AR12"/>
    <mergeCell ref="AS12:AU12"/>
    <mergeCell ref="AG13:AR13"/>
    <mergeCell ref="AS13:AU13"/>
    <mergeCell ref="AW14:BC14"/>
    <mergeCell ref="G15:M15"/>
    <mergeCell ref="N15:P15"/>
    <mergeCell ref="Q15:W15"/>
    <mergeCell ref="X15:AF15"/>
    <mergeCell ref="AW16:BC16"/>
    <mergeCell ref="A12:C23"/>
    <mergeCell ref="D12:F22"/>
    <mergeCell ref="G12:M12"/>
    <mergeCell ref="N12:P12"/>
    <mergeCell ref="Q12:W12"/>
    <mergeCell ref="X12:AF12"/>
    <mergeCell ref="AW12:BC12"/>
    <mergeCell ref="G13:M13"/>
    <mergeCell ref="N13:P13"/>
    <mergeCell ref="Q13:W13"/>
    <mergeCell ref="X13:AF13"/>
    <mergeCell ref="AW13:BC13"/>
    <mergeCell ref="G17:M17"/>
    <mergeCell ref="N17:P17"/>
    <mergeCell ref="Q17:W17"/>
    <mergeCell ref="X17:AF17"/>
    <mergeCell ref="AW17:BC17"/>
    <mergeCell ref="G16:M16"/>
    <mergeCell ref="N16:P16"/>
    <mergeCell ref="Q16:W16"/>
    <mergeCell ref="X16:AF16"/>
    <mergeCell ref="AW19:BC19"/>
    <mergeCell ref="G18:M18"/>
    <mergeCell ref="N18:P18"/>
    <mergeCell ref="Q18:W18"/>
    <mergeCell ref="X18:AF18"/>
    <mergeCell ref="Q20:W20"/>
    <mergeCell ref="X20:AF20"/>
    <mergeCell ref="AW18:BC18"/>
    <mergeCell ref="G19:M19"/>
    <mergeCell ref="N19:P19"/>
    <mergeCell ref="Q19:W19"/>
    <mergeCell ref="X19:AF19"/>
    <mergeCell ref="AW20:BC20"/>
    <mergeCell ref="AG19:AR19"/>
    <mergeCell ref="AS19:AU19"/>
    <mergeCell ref="AG20:AR20"/>
    <mergeCell ref="AS20:AU20"/>
    <mergeCell ref="G21:M21"/>
    <mergeCell ref="N21:P21"/>
    <mergeCell ref="Q21:W21"/>
    <mergeCell ref="X21:AF21"/>
    <mergeCell ref="AW21:BC21"/>
    <mergeCell ref="G20:M20"/>
    <mergeCell ref="N20:P20"/>
    <mergeCell ref="AG21:AR21"/>
    <mergeCell ref="AS21:AU21"/>
    <mergeCell ref="AW22:BC22"/>
    <mergeCell ref="D23:F23"/>
    <mergeCell ref="G23:AV23"/>
    <mergeCell ref="AW23:BC23"/>
    <mergeCell ref="A24:AV24"/>
    <mergeCell ref="AW24:BC24"/>
    <mergeCell ref="Q26:W26"/>
    <mergeCell ref="X26:AF26"/>
    <mergeCell ref="G22:AR22"/>
    <mergeCell ref="AS22:AU22"/>
    <mergeCell ref="AG26:AR26"/>
    <mergeCell ref="AS26:AV26"/>
    <mergeCell ref="AW27:BC27"/>
    <mergeCell ref="A26:C26"/>
    <mergeCell ref="D26:F26"/>
    <mergeCell ref="G26:M26"/>
    <mergeCell ref="N26:P26"/>
    <mergeCell ref="Q28:W28"/>
    <mergeCell ref="X28:AF28"/>
    <mergeCell ref="AW26:BC26"/>
    <mergeCell ref="A27:C38"/>
    <mergeCell ref="D27:F37"/>
    <mergeCell ref="G27:M27"/>
    <mergeCell ref="N27:P27"/>
    <mergeCell ref="Q27:W27"/>
    <mergeCell ref="AW28:BC28"/>
    <mergeCell ref="G29:M29"/>
    <mergeCell ref="N29:P29"/>
    <mergeCell ref="Q29:W29"/>
    <mergeCell ref="X29:AF29"/>
    <mergeCell ref="G28:M28"/>
    <mergeCell ref="N28:P28"/>
    <mergeCell ref="AW31:BC31"/>
    <mergeCell ref="G30:M30"/>
    <mergeCell ref="N30:P30"/>
    <mergeCell ref="Q30:W30"/>
    <mergeCell ref="AW30:BC30"/>
    <mergeCell ref="G31:M31"/>
    <mergeCell ref="N31:P31"/>
    <mergeCell ref="Q31:W31"/>
    <mergeCell ref="X31:AF31"/>
    <mergeCell ref="AW32:BC32"/>
    <mergeCell ref="AW29:BC29"/>
    <mergeCell ref="AG32:AR32"/>
    <mergeCell ref="AS32:AU32"/>
    <mergeCell ref="AW33:BC33"/>
    <mergeCell ref="G32:M32"/>
    <mergeCell ref="N32:P32"/>
    <mergeCell ref="Q32:W32"/>
    <mergeCell ref="X32:AF32"/>
    <mergeCell ref="AG33:AR33"/>
    <mergeCell ref="AS33:AU33"/>
    <mergeCell ref="G36:M36"/>
    <mergeCell ref="N36:P36"/>
    <mergeCell ref="Q36:W36"/>
    <mergeCell ref="AW35:BC35"/>
    <mergeCell ref="G34:M34"/>
    <mergeCell ref="N34:P34"/>
    <mergeCell ref="Q34:W34"/>
    <mergeCell ref="X34:AF34"/>
    <mergeCell ref="X36:AF36"/>
    <mergeCell ref="AW34:BC34"/>
    <mergeCell ref="G35:M35"/>
    <mergeCell ref="N35:P35"/>
    <mergeCell ref="Q35:W35"/>
    <mergeCell ref="X35:AF35"/>
    <mergeCell ref="AW36:BC36"/>
    <mergeCell ref="AG34:AR34"/>
    <mergeCell ref="AS34:AU34"/>
    <mergeCell ref="A39:AV39"/>
    <mergeCell ref="AW39:BC39"/>
    <mergeCell ref="A41:AT41"/>
    <mergeCell ref="AU41:AY41"/>
    <mergeCell ref="A42:AV42"/>
    <mergeCell ref="AW42:BC42"/>
    <mergeCell ref="AW37:BC37"/>
    <mergeCell ref="D38:F38"/>
    <mergeCell ref="G38:AV38"/>
    <mergeCell ref="AW38:BC38"/>
  </mergeCells>
  <phoneticPr fontId="64"/>
  <dataValidations count="5">
    <dataValidation type="custom" imeMode="disabled" allowBlank="1" showInputMessage="1" showErrorMessage="1" errorTitle="入力エラー" error="小数点は第二位まで、三位以下切り捨てで入力して下さい。" sqref="AS12:AU21 AS27:AU36">
      <formula1>AS12-ROUNDDOWN(AS12,2)=0</formula1>
    </dataValidation>
    <dataValidation type="custom" imeMode="disabled" allowBlank="1" showInputMessage="1" showErrorMessage="1" errorTitle="入力エラー" error="小数点以下の入力はできません。" sqref="AW12:BC21 AW23:BC23 AW27:BC36 AW38:BC38">
      <formula1>AW12-ROUNDDOWN(AW12,0)=0</formula1>
    </dataValidation>
    <dataValidation imeMode="disabled" allowBlank="1" showInputMessage="1" showErrorMessage="1" sqref="AW42:BC42 AW24 AW39"/>
    <dataValidation type="list" allowBlank="1" showInputMessage="1" showErrorMessage="1" sqref="N12:P21 N27:P36">
      <formula1>"一層目,二層目,三層目"</formula1>
    </dataValidation>
    <dataValidation type="textLength" imeMode="disabled" operator="equal" allowBlank="1" showInputMessage="1" showErrorMessage="1" errorTitle="文字数エラー" error="SII登録型番の１０文字で登録してください。" sqref="Q12:W21 Q27:W36">
      <formula1>10</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86"/>
  <sheetViews>
    <sheetView showGridLines="0" showZeros="0" view="pageBreakPreview" zoomScale="52" zoomScaleNormal="100" zoomScaleSheetLayoutView="52" workbookViewId="0"/>
  </sheetViews>
  <sheetFormatPr defaultRowHeight="13.5" x14ac:dyDescent="0.15"/>
  <cols>
    <col min="1" max="8" width="3.625" style="7" customWidth="1"/>
    <col min="9" max="21" width="4.5" style="7" customWidth="1"/>
    <col min="22" max="22" width="3.625" style="7" customWidth="1"/>
    <col min="23" max="25" width="4.5" style="7" customWidth="1"/>
    <col min="26" max="29" width="3.625" style="7" customWidth="1"/>
    <col min="30" max="30" width="4.125" style="7" customWidth="1"/>
    <col min="31" max="32" width="3.625" style="7" customWidth="1"/>
    <col min="33" max="33" width="3.875" style="7" customWidth="1"/>
    <col min="34" max="47" width="3.625" style="7" customWidth="1"/>
    <col min="48" max="48" width="3.875" style="7" customWidth="1"/>
    <col min="49" max="85" width="3.625" style="7" customWidth="1"/>
    <col min="86" max="16384" width="9" style="7"/>
  </cols>
  <sheetData>
    <row r="1" spans="1:55" ht="18.7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1"/>
      <c r="AM1" s="231"/>
      <c r="AN1" s="231"/>
      <c r="BC1" s="97" t="s">
        <v>200</v>
      </c>
    </row>
    <row r="2" spans="1:55" ht="18" customHeight="1" x14ac:dyDescent="0.15">
      <c r="AK2" s="3"/>
      <c r="BC2" s="268" t="str">
        <f>IF(OR('交付申請書（集合）'!$BD$14&lt;&gt;"",'交付申請書（集合）'!$AJ$71&lt;&gt;""),'交付申請書（集合）'!$BD$14&amp;"邸"&amp;RIGHT(TRIM('交付申請書（集合）'!$N$71&amp;'交付申請書（集合）'!$Y$71&amp;'交付申請書（集合）'!$AJ$71),4),"")</f>
        <v/>
      </c>
    </row>
    <row r="3" spans="1:55" ht="30" customHeight="1" x14ac:dyDescent="0.15">
      <c r="A3" s="715" t="s">
        <v>262</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row>
    <row r="4" spans="1:55" s="23" customFormat="1" ht="18.75" x14ac:dyDescent="0.15">
      <c r="A4" s="78"/>
      <c r="B4" s="78"/>
      <c r="C4" s="78"/>
      <c r="D4" s="78"/>
      <c r="E4" s="21"/>
      <c r="F4" s="21"/>
      <c r="G4" s="21"/>
      <c r="H4" s="21"/>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12"/>
      <c r="BB4" s="12"/>
      <c r="BC4" s="64" t="s">
        <v>4</v>
      </c>
    </row>
    <row r="5" spans="1:55" s="23" customFormat="1" ht="14.25" customHeight="1" x14ac:dyDescent="0.15">
      <c r="A5" s="22"/>
      <c r="B5" s="22"/>
      <c r="C5" s="22"/>
      <c r="D5" s="22"/>
      <c r="E5" s="22"/>
      <c r="F5" s="22"/>
      <c r="G5" s="22"/>
      <c r="H5" s="22"/>
      <c r="I5" s="22"/>
      <c r="J5" s="4"/>
      <c r="K5" s="4"/>
      <c r="L5" s="4"/>
      <c r="M5" s="4"/>
      <c r="N5" s="4"/>
      <c r="O5" s="4"/>
      <c r="P5" s="4"/>
      <c r="Q5" s="4"/>
      <c r="R5" s="4"/>
      <c r="S5" s="4"/>
      <c r="T5" s="4"/>
      <c r="U5" s="4"/>
      <c r="V5" s="4"/>
      <c r="W5" s="4"/>
      <c r="X5" s="4"/>
      <c r="Y5" s="4"/>
      <c r="Z5" s="4"/>
      <c r="AA5" s="4"/>
      <c r="AB5" s="4"/>
      <c r="AC5" s="4"/>
      <c r="AD5" s="22"/>
      <c r="AE5" s="22"/>
      <c r="AF5" s="22"/>
      <c r="AG5" s="22"/>
      <c r="AH5" s="22"/>
      <c r="AI5" s="22"/>
      <c r="AJ5" s="22"/>
      <c r="AK5" s="22"/>
      <c r="AL5" s="22"/>
      <c r="AM5" s="4"/>
      <c r="AN5" s="4"/>
      <c r="AO5" s="4"/>
      <c r="AP5" s="4"/>
      <c r="AQ5" s="4"/>
      <c r="AR5" s="4"/>
      <c r="AS5" s="4"/>
      <c r="AT5" s="4"/>
      <c r="AU5" s="4"/>
      <c r="AV5" s="4"/>
      <c r="AW5" s="4"/>
      <c r="AX5" s="43" t="s">
        <v>225</v>
      </c>
      <c r="AY5" s="257"/>
      <c r="AZ5" s="304" t="s">
        <v>226</v>
      </c>
      <c r="BA5" s="257"/>
      <c r="BB5" s="713" t="s">
        <v>227</v>
      </c>
      <c r="BC5" s="713"/>
    </row>
    <row r="6" spans="1:55" s="23" customFormat="1" ht="18" customHeight="1" x14ac:dyDescent="0.15">
      <c r="A6" s="236"/>
      <c r="B6" s="236"/>
      <c r="C6" s="236"/>
      <c r="D6" s="236"/>
      <c r="E6" s="237"/>
      <c r="F6" s="237"/>
      <c r="G6" s="237"/>
      <c r="H6" s="237"/>
      <c r="I6" s="237"/>
      <c r="J6" s="237"/>
      <c r="K6" s="237"/>
      <c r="L6" s="237"/>
      <c r="M6" s="237"/>
      <c r="N6" s="237"/>
      <c r="O6" s="237"/>
      <c r="P6" s="68"/>
      <c r="Q6" s="68"/>
      <c r="R6" s="68"/>
      <c r="S6" s="68"/>
      <c r="T6" s="68"/>
      <c r="U6" s="238"/>
      <c r="V6" s="239"/>
      <c r="W6" s="239"/>
      <c r="X6" s="239"/>
      <c r="Y6" s="239"/>
      <c r="Z6" s="239"/>
      <c r="AA6" s="239"/>
      <c r="AB6" s="239"/>
      <c r="AC6" s="239"/>
      <c r="AD6" s="239"/>
      <c r="AE6" s="239"/>
      <c r="AF6" s="239"/>
      <c r="AG6" s="239"/>
      <c r="AH6" s="198"/>
      <c r="AI6" s="198"/>
      <c r="AJ6" s="198"/>
      <c r="AK6" s="198"/>
      <c r="AL6" s="198"/>
      <c r="AM6" s="68"/>
      <c r="AN6" s="68"/>
      <c r="AO6" s="68"/>
      <c r="AP6" s="238"/>
    </row>
    <row r="7" spans="1:55" s="23" customFormat="1" ht="24" x14ac:dyDescent="0.15">
      <c r="A7" s="83" t="s">
        <v>123</v>
      </c>
      <c r="B7" s="83"/>
      <c r="C7" s="83"/>
      <c r="D7" s="81"/>
      <c r="E7" s="81"/>
      <c r="F7" s="81"/>
      <c r="G7" s="81"/>
      <c r="H7" s="81"/>
      <c r="I7" s="81"/>
      <c r="J7" s="229"/>
      <c r="K7" s="229"/>
      <c r="L7" s="229"/>
      <c r="M7" s="229"/>
      <c r="N7" s="229"/>
      <c r="O7" s="229"/>
      <c r="P7" s="229"/>
      <c r="Q7" s="229"/>
      <c r="R7" s="229"/>
      <c r="S7" s="229"/>
      <c r="T7" s="229"/>
      <c r="U7" s="229"/>
      <c r="V7" s="229"/>
      <c r="W7" s="229"/>
      <c r="X7" s="229"/>
      <c r="Y7" s="229"/>
      <c r="Z7" s="229"/>
      <c r="AA7" s="229"/>
      <c r="AO7" s="82"/>
    </row>
    <row r="8" spans="1:55" s="23" customFormat="1" ht="24" x14ac:dyDescent="0.15">
      <c r="A8" s="78" t="s">
        <v>14</v>
      </c>
      <c r="B8" s="78"/>
      <c r="C8" s="83"/>
      <c r="D8" s="81"/>
      <c r="E8" s="81"/>
      <c r="F8" s="81"/>
      <c r="G8" s="81"/>
      <c r="H8" s="81"/>
      <c r="I8" s="81"/>
      <c r="J8" s="229"/>
      <c r="K8" s="229"/>
      <c r="L8" s="229"/>
      <c r="M8" s="229"/>
      <c r="N8" s="229"/>
      <c r="O8" s="229"/>
      <c r="P8" s="229"/>
      <c r="Q8" s="229"/>
      <c r="R8" s="229"/>
      <c r="S8" s="229"/>
      <c r="T8" s="229"/>
      <c r="U8" s="229"/>
      <c r="V8" s="229"/>
      <c r="W8" s="229"/>
      <c r="X8" s="229"/>
      <c r="Y8" s="229"/>
      <c r="Z8" s="229"/>
      <c r="AA8" s="229"/>
      <c r="AO8" s="82"/>
    </row>
    <row r="9" spans="1:55" s="23" customFormat="1" ht="24" x14ac:dyDescent="0.15">
      <c r="A9" s="79" t="s">
        <v>24</v>
      </c>
      <c r="B9" s="79"/>
      <c r="C9" s="83"/>
      <c r="D9" s="81"/>
      <c r="E9" s="81"/>
      <c r="F9" s="81"/>
      <c r="G9" s="81"/>
      <c r="H9" s="81"/>
      <c r="I9" s="81"/>
      <c r="J9" s="229"/>
      <c r="K9" s="229"/>
      <c r="L9" s="229"/>
      <c r="M9" s="229"/>
      <c r="N9" s="229"/>
      <c r="O9" s="229"/>
      <c r="P9" s="229"/>
      <c r="Q9" s="229"/>
      <c r="R9" s="229"/>
      <c r="S9" s="229"/>
      <c r="T9" s="229"/>
      <c r="U9" s="229"/>
      <c r="V9" s="229"/>
      <c r="W9" s="229"/>
      <c r="X9" s="229"/>
      <c r="Y9" s="229"/>
      <c r="Z9" s="229"/>
      <c r="AA9" s="229"/>
      <c r="AO9" s="82"/>
    </row>
    <row r="10" spans="1:55" s="25" customFormat="1" ht="17.25" customHeight="1" thickBot="1" x14ac:dyDescent="0.2">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85"/>
      <c r="AZ10" s="85"/>
      <c r="BA10" s="85"/>
      <c r="BB10" s="85"/>
      <c r="BC10" s="85"/>
    </row>
    <row r="11" spans="1:55" ht="28.5" customHeight="1" thickBot="1" x14ac:dyDescent="0.2">
      <c r="A11" s="976" t="s">
        <v>21</v>
      </c>
      <c r="B11" s="977"/>
      <c r="C11" s="977"/>
      <c r="D11" s="977"/>
      <c r="E11" s="977"/>
      <c r="F11" s="977"/>
      <c r="G11" s="977"/>
      <c r="H11" s="977"/>
      <c r="I11" s="899" t="s">
        <v>263</v>
      </c>
      <c r="J11" s="900"/>
      <c r="K11" s="900"/>
      <c r="L11" s="900"/>
      <c r="M11" s="900"/>
      <c r="N11" s="900"/>
      <c r="O11" s="900"/>
      <c r="P11" s="901"/>
      <c r="Q11" s="232"/>
      <c r="R11" s="232"/>
      <c r="S11" s="232"/>
      <c r="T11" s="232"/>
      <c r="U11" s="232"/>
      <c r="V11" s="232"/>
      <c r="W11" s="232"/>
      <c r="X11" s="230"/>
      <c r="Y11" s="230"/>
      <c r="Z11" s="230"/>
      <c r="AA11" s="230"/>
      <c r="AB11" s="230"/>
      <c r="AC11" s="230"/>
      <c r="AD11" s="230"/>
      <c r="AE11" s="230"/>
      <c r="AF11" s="230"/>
      <c r="AG11" s="23"/>
      <c r="AH11" s="23"/>
      <c r="AI11" s="23"/>
      <c r="AJ11" s="23"/>
      <c r="AK11" s="23"/>
      <c r="AL11" s="23"/>
      <c r="AM11" s="23"/>
      <c r="AN11" s="23"/>
      <c r="AO11" s="23"/>
      <c r="AP11" s="23"/>
      <c r="AQ11" s="23"/>
      <c r="AR11" s="23"/>
      <c r="AS11" s="23"/>
      <c r="AT11" s="82"/>
      <c r="AU11" s="23"/>
      <c r="AV11" s="23"/>
      <c r="AW11" s="23"/>
      <c r="AX11" s="23"/>
      <c r="AY11" s="23"/>
      <c r="AZ11" s="23"/>
      <c r="BA11" s="23"/>
      <c r="BB11" s="23"/>
      <c r="BC11" s="23"/>
    </row>
    <row r="12" spans="1:55" ht="9.75" customHeight="1" x14ac:dyDescent="0.15">
      <c r="D12" s="45"/>
      <c r="E12" s="45"/>
      <c r="F12" s="45"/>
      <c r="G12" s="45"/>
      <c r="H12" s="45"/>
      <c r="I12" s="46"/>
      <c r="J12" s="46"/>
      <c r="K12" s="46"/>
      <c r="L12" s="46"/>
      <c r="M12" s="46"/>
      <c r="N12" s="46"/>
      <c r="O12" s="46"/>
      <c r="P12" s="46"/>
      <c r="Q12" s="46"/>
      <c r="R12" s="46"/>
      <c r="S12" s="46"/>
      <c r="T12" s="46"/>
      <c r="U12" s="46"/>
      <c r="V12" s="46"/>
      <c r="W12" s="46"/>
      <c r="X12" s="46"/>
      <c r="Y12" s="46"/>
      <c r="Z12" s="46"/>
      <c r="AA12" s="46"/>
      <c r="AB12" s="4"/>
      <c r="AC12" s="4"/>
      <c r="AD12" s="4"/>
      <c r="AE12" s="4"/>
      <c r="AF12" s="4"/>
      <c r="AG12" s="4"/>
      <c r="AH12" s="4"/>
      <c r="AI12" s="4"/>
      <c r="AJ12" s="4"/>
      <c r="AK12" s="4"/>
      <c r="AL12" s="4"/>
      <c r="AM12" s="4"/>
      <c r="AN12" s="4"/>
      <c r="AO12" s="4"/>
      <c r="AP12" s="4"/>
      <c r="AQ12" s="4"/>
      <c r="AR12" s="4"/>
      <c r="AS12" s="4"/>
      <c r="AT12" s="4"/>
      <c r="AU12" s="4"/>
      <c r="AV12" s="4"/>
      <c r="AW12" s="4"/>
      <c r="AX12" s="4"/>
    </row>
    <row r="13" spans="1:55" ht="27.75" customHeight="1" x14ac:dyDescent="0.15">
      <c r="A13" s="857" t="s">
        <v>264</v>
      </c>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8"/>
      <c r="AG13" s="858"/>
      <c r="AH13" s="858"/>
      <c r="AI13" s="858"/>
      <c r="AJ13" s="858"/>
      <c r="AK13" s="948" t="s">
        <v>5</v>
      </c>
      <c r="AL13" s="949"/>
      <c r="AM13" s="949"/>
      <c r="AN13" s="949"/>
      <c r="AO13" s="949"/>
      <c r="AP13" s="950"/>
      <c r="AQ13" s="4"/>
      <c r="AR13" s="4"/>
      <c r="AS13" s="4"/>
      <c r="AT13" s="80"/>
      <c r="AU13" s="80"/>
      <c r="AV13" s="80"/>
      <c r="AW13" s="4"/>
      <c r="AX13" s="4"/>
      <c r="AY13" s="4"/>
    </row>
    <row r="14" spans="1:55" ht="9.75" customHeight="1" thickBot="1" x14ac:dyDescent="0.2">
      <c r="A14" s="45"/>
      <c r="B14" s="45"/>
      <c r="C14" s="46"/>
      <c r="D14" s="46"/>
      <c r="E14" s="46"/>
      <c r="F14" s="46"/>
      <c r="G14" s="46"/>
      <c r="H14" s="46"/>
      <c r="I14" s="46"/>
      <c r="J14" s="46"/>
      <c r="K14" s="46"/>
      <c r="L14" s="46"/>
      <c r="M14" s="46"/>
      <c r="N14" s="46"/>
      <c r="O14" s="46"/>
      <c r="P14" s="46"/>
      <c r="Q14" s="4"/>
      <c r="R14" s="4"/>
      <c r="S14" s="4"/>
      <c r="T14" s="4"/>
      <c r="U14" s="4"/>
      <c r="V14" s="4"/>
      <c r="W14" s="4"/>
      <c r="X14" s="4"/>
      <c r="Y14" s="4"/>
      <c r="Z14" s="4"/>
      <c r="AA14" s="4"/>
      <c r="AB14" s="4"/>
      <c r="AC14" s="4"/>
      <c r="AD14" s="4"/>
      <c r="AE14" s="4"/>
      <c r="AF14" s="46"/>
      <c r="AG14" s="46"/>
      <c r="AH14" s="46"/>
      <c r="AI14" s="4"/>
      <c r="AJ14" s="4"/>
      <c r="AK14" s="4"/>
      <c r="AL14" s="4"/>
      <c r="AM14" s="4"/>
      <c r="AN14" s="4"/>
      <c r="AO14" s="4"/>
      <c r="AP14" s="4"/>
      <c r="AQ14" s="4"/>
      <c r="AR14" s="4"/>
      <c r="AS14" s="4"/>
      <c r="AT14" s="4"/>
      <c r="AU14" s="4"/>
      <c r="AV14" s="4"/>
      <c r="AW14" s="4"/>
      <c r="AX14" s="4"/>
      <c r="AY14" s="4"/>
      <c r="AZ14" s="4"/>
      <c r="BA14" s="4"/>
      <c r="BB14" s="4"/>
      <c r="BC14" s="4"/>
    </row>
    <row r="15" spans="1:55" ht="18.75" customHeight="1" x14ac:dyDescent="0.15">
      <c r="A15" s="951" t="s">
        <v>2</v>
      </c>
      <c r="B15" s="952"/>
      <c r="C15" s="975"/>
      <c r="D15" s="856" t="s">
        <v>146</v>
      </c>
      <c r="E15" s="885"/>
      <c r="F15" s="885"/>
      <c r="G15" s="885"/>
      <c r="H15" s="856" t="s">
        <v>284</v>
      </c>
      <c r="I15" s="885"/>
      <c r="J15" s="885"/>
      <c r="K15" s="887" t="s">
        <v>17</v>
      </c>
      <c r="L15" s="888"/>
      <c r="M15" s="888"/>
      <c r="N15" s="889"/>
      <c r="O15" s="854" t="s">
        <v>12</v>
      </c>
      <c r="P15" s="855"/>
      <c r="Q15" s="855"/>
      <c r="R15" s="855"/>
      <c r="S15" s="856"/>
      <c r="T15" s="854" t="s">
        <v>142</v>
      </c>
      <c r="U15" s="855"/>
      <c r="V15" s="855"/>
      <c r="W15" s="855"/>
      <c r="X15" s="855"/>
      <c r="Y15" s="855"/>
      <c r="Z15" s="855"/>
      <c r="AA15" s="855"/>
      <c r="AB15" s="855"/>
      <c r="AC15" s="856"/>
      <c r="AD15" s="954" t="s">
        <v>39</v>
      </c>
      <c r="AE15" s="955"/>
      <c r="AF15" s="955"/>
      <c r="AG15" s="955"/>
      <c r="AH15" s="955"/>
      <c r="AI15" s="955"/>
      <c r="AJ15" s="956"/>
      <c r="AK15" s="957" t="s">
        <v>34</v>
      </c>
      <c r="AL15" s="958"/>
      <c r="AM15" s="959"/>
      <c r="AN15" s="854" t="s">
        <v>95</v>
      </c>
      <c r="AO15" s="855"/>
      <c r="AP15" s="856"/>
      <c r="AQ15" s="923" t="s">
        <v>35</v>
      </c>
      <c r="AR15" s="924"/>
      <c r="AS15" s="924"/>
      <c r="AT15" s="925"/>
      <c r="AU15" s="854" t="s">
        <v>36</v>
      </c>
      <c r="AV15" s="855"/>
      <c r="AW15" s="855"/>
      <c r="AX15" s="946"/>
      <c r="AY15" s="969" t="s">
        <v>37</v>
      </c>
      <c r="AZ15" s="970"/>
      <c r="BA15" s="970"/>
      <c r="BB15" s="970"/>
      <c r="BC15" s="971"/>
    </row>
    <row r="16" spans="1:55" ht="28.5" customHeight="1" thickBot="1" x14ac:dyDescent="0.2">
      <c r="A16" s="724"/>
      <c r="B16" s="725"/>
      <c r="C16" s="726"/>
      <c r="D16" s="729"/>
      <c r="E16" s="886"/>
      <c r="F16" s="886"/>
      <c r="G16" s="886"/>
      <c r="H16" s="729"/>
      <c r="I16" s="886"/>
      <c r="J16" s="886"/>
      <c r="K16" s="890"/>
      <c r="L16" s="891"/>
      <c r="M16" s="891"/>
      <c r="N16" s="892"/>
      <c r="O16" s="727"/>
      <c r="P16" s="728"/>
      <c r="Q16" s="728"/>
      <c r="R16" s="728"/>
      <c r="S16" s="729"/>
      <c r="T16" s="727"/>
      <c r="U16" s="728"/>
      <c r="V16" s="728"/>
      <c r="W16" s="728"/>
      <c r="X16" s="728"/>
      <c r="Y16" s="728"/>
      <c r="Z16" s="728"/>
      <c r="AA16" s="728"/>
      <c r="AB16" s="728"/>
      <c r="AC16" s="729"/>
      <c r="AD16" s="963" t="s">
        <v>22</v>
      </c>
      <c r="AE16" s="964"/>
      <c r="AF16" s="964"/>
      <c r="AG16" s="274" t="s">
        <v>285</v>
      </c>
      <c r="AH16" s="964" t="s">
        <v>23</v>
      </c>
      <c r="AI16" s="964"/>
      <c r="AJ16" s="965"/>
      <c r="AK16" s="960"/>
      <c r="AL16" s="961"/>
      <c r="AM16" s="962"/>
      <c r="AN16" s="727"/>
      <c r="AO16" s="728"/>
      <c r="AP16" s="729"/>
      <c r="AQ16" s="926"/>
      <c r="AR16" s="927"/>
      <c r="AS16" s="927"/>
      <c r="AT16" s="928"/>
      <c r="AU16" s="727"/>
      <c r="AV16" s="728"/>
      <c r="AW16" s="728"/>
      <c r="AX16" s="947"/>
      <c r="AY16" s="972"/>
      <c r="AZ16" s="973"/>
      <c r="BA16" s="973"/>
      <c r="BB16" s="973"/>
      <c r="BC16" s="974"/>
    </row>
    <row r="17" spans="1:105" s="47" customFormat="1" ht="28.5" customHeight="1" thickTop="1" x14ac:dyDescent="0.15">
      <c r="A17" s="793" t="s">
        <v>286</v>
      </c>
      <c r="B17" s="794"/>
      <c r="C17" s="795"/>
      <c r="D17" s="771"/>
      <c r="E17" s="701"/>
      <c r="F17" s="701"/>
      <c r="G17" s="701"/>
      <c r="H17" s="771"/>
      <c r="I17" s="701"/>
      <c r="J17" s="701"/>
      <c r="K17" s="789"/>
      <c r="L17" s="770"/>
      <c r="M17" s="770"/>
      <c r="N17" s="771"/>
      <c r="O17" s="893"/>
      <c r="P17" s="894"/>
      <c r="Q17" s="894"/>
      <c r="R17" s="894"/>
      <c r="S17" s="895"/>
      <c r="T17" s="893"/>
      <c r="U17" s="894"/>
      <c r="V17" s="894"/>
      <c r="W17" s="894"/>
      <c r="X17" s="894"/>
      <c r="Y17" s="894"/>
      <c r="Z17" s="894"/>
      <c r="AA17" s="894"/>
      <c r="AB17" s="894"/>
      <c r="AC17" s="895"/>
      <c r="AD17" s="873"/>
      <c r="AE17" s="874"/>
      <c r="AF17" s="874"/>
      <c r="AG17" s="265" t="s">
        <v>285</v>
      </c>
      <c r="AH17" s="874"/>
      <c r="AI17" s="874"/>
      <c r="AJ17" s="953"/>
      <c r="AK17" s="935" t="str">
        <f t="shared" ref="AK17:AK31" si="0">IF(AND(AD17&lt;&gt;"",AH17&lt;&gt;""),ROUNDDOWN(AD17*AH17/1000000,2),"")</f>
        <v/>
      </c>
      <c r="AL17" s="936"/>
      <c r="AM17" s="937"/>
      <c r="AN17" s="932"/>
      <c r="AO17" s="933"/>
      <c r="AP17" s="934"/>
      <c r="AQ17" s="935" t="str">
        <f t="shared" ref="AQ17:AQ31" si="1">IF(AK17&lt;&gt;"",AN17*AK17,"")</f>
        <v/>
      </c>
      <c r="AR17" s="936"/>
      <c r="AS17" s="936"/>
      <c r="AT17" s="937"/>
      <c r="AU17" s="929"/>
      <c r="AV17" s="930"/>
      <c r="AW17" s="930"/>
      <c r="AX17" s="931"/>
      <c r="AY17" s="943" t="str">
        <f t="shared" ref="AY17:AY31" si="2">IF(AU17&lt;&gt;"",ROUNDDOWN(AN17*AU17,0),"")</f>
        <v/>
      </c>
      <c r="AZ17" s="944"/>
      <c r="BA17" s="944"/>
      <c r="BB17" s="944"/>
      <c r="BC17" s="945"/>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row>
    <row r="18" spans="1:105" s="47" customFormat="1" ht="28.5" customHeight="1" x14ac:dyDescent="0.15">
      <c r="A18" s="796"/>
      <c r="B18" s="797"/>
      <c r="C18" s="798"/>
      <c r="D18" s="723"/>
      <c r="E18" s="676"/>
      <c r="F18" s="676"/>
      <c r="G18" s="676"/>
      <c r="H18" s="723"/>
      <c r="I18" s="676"/>
      <c r="J18" s="676"/>
      <c r="K18" s="721"/>
      <c r="L18" s="722"/>
      <c r="M18" s="722"/>
      <c r="N18" s="723"/>
      <c r="O18" s="851"/>
      <c r="P18" s="852"/>
      <c r="Q18" s="852"/>
      <c r="R18" s="852"/>
      <c r="S18" s="853"/>
      <c r="T18" s="851"/>
      <c r="U18" s="852"/>
      <c r="V18" s="852"/>
      <c r="W18" s="852"/>
      <c r="X18" s="852"/>
      <c r="Y18" s="852"/>
      <c r="Z18" s="852"/>
      <c r="AA18" s="852"/>
      <c r="AB18" s="852"/>
      <c r="AC18" s="853"/>
      <c r="AD18" s="896"/>
      <c r="AE18" s="897"/>
      <c r="AF18" s="897"/>
      <c r="AG18" s="266" t="s">
        <v>285</v>
      </c>
      <c r="AH18" s="897"/>
      <c r="AI18" s="897"/>
      <c r="AJ18" s="898"/>
      <c r="AK18" s="875" t="str">
        <f t="shared" si="0"/>
        <v/>
      </c>
      <c r="AL18" s="876"/>
      <c r="AM18" s="877"/>
      <c r="AN18" s="878"/>
      <c r="AO18" s="879"/>
      <c r="AP18" s="880"/>
      <c r="AQ18" s="875" t="str">
        <f t="shared" si="1"/>
        <v/>
      </c>
      <c r="AR18" s="876"/>
      <c r="AS18" s="876"/>
      <c r="AT18" s="877"/>
      <c r="AU18" s="902"/>
      <c r="AV18" s="903"/>
      <c r="AW18" s="903"/>
      <c r="AX18" s="904"/>
      <c r="AY18" s="940" t="str">
        <f t="shared" si="2"/>
        <v/>
      </c>
      <c r="AZ18" s="941"/>
      <c r="BA18" s="941"/>
      <c r="BB18" s="941"/>
      <c r="BC18" s="94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row>
    <row r="19" spans="1:105" s="47" customFormat="1" ht="28.5" customHeight="1" x14ac:dyDescent="0.15">
      <c r="A19" s="796"/>
      <c r="B19" s="797"/>
      <c r="C19" s="798"/>
      <c r="D19" s="723"/>
      <c r="E19" s="676"/>
      <c r="F19" s="676"/>
      <c r="G19" s="676"/>
      <c r="H19" s="723"/>
      <c r="I19" s="676"/>
      <c r="J19" s="676"/>
      <c r="K19" s="721"/>
      <c r="L19" s="722"/>
      <c r="M19" s="722"/>
      <c r="N19" s="723"/>
      <c r="O19" s="851"/>
      <c r="P19" s="852"/>
      <c r="Q19" s="852"/>
      <c r="R19" s="852"/>
      <c r="S19" s="853"/>
      <c r="T19" s="851"/>
      <c r="U19" s="852"/>
      <c r="V19" s="852"/>
      <c r="W19" s="852"/>
      <c r="X19" s="852"/>
      <c r="Y19" s="852"/>
      <c r="Z19" s="852"/>
      <c r="AA19" s="852"/>
      <c r="AB19" s="852"/>
      <c r="AC19" s="853"/>
      <c r="AD19" s="896"/>
      <c r="AE19" s="897"/>
      <c r="AF19" s="897"/>
      <c r="AG19" s="266" t="s">
        <v>285</v>
      </c>
      <c r="AH19" s="897"/>
      <c r="AI19" s="897"/>
      <c r="AJ19" s="898"/>
      <c r="AK19" s="875" t="str">
        <f t="shared" si="0"/>
        <v/>
      </c>
      <c r="AL19" s="876"/>
      <c r="AM19" s="877"/>
      <c r="AN19" s="878"/>
      <c r="AO19" s="879"/>
      <c r="AP19" s="880"/>
      <c r="AQ19" s="875" t="str">
        <f t="shared" si="1"/>
        <v/>
      </c>
      <c r="AR19" s="876"/>
      <c r="AS19" s="876"/>
      <c r="AT19" s="877"/>
      <c r="AU19" s="902"/>
      <c r="AV19" s="903"/>
      <c r="AW19" s="903"/>
      <c r="AX19" s="904"/>
      <c r="AY19" s="940" t="str">
        <f t="shared" si="2"/>
        <v/>
      </c>
      <c r="AZ19" s="941"/>
      <c r="BA19" s="941"/>
      <c r="BB19" s="941"/>
      <c r="BC19" s="94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row>
    <row r="20" spans="1:105" s="47" customFormat="1" ht="28.5" customHeight="1" x14ac:dyDescent="0.15">
      <c r="A20" s="796"/>
      <c r="B20" s="797"/>
      <c r="C20" s="798"/>
      <c r="D20" s="723"/>
      <c r="E20" s="676"/>
      <c r="F20" s="676"/>
      <c r="G20" s="676"/>
      <c r="H20" s="723"/>
      <c r="I20" s="676"/>
      <c r="J20" s="676"/>
      <c r="K20" s="721"/>
      <c r="L20" s="722"/>
      <c r="M20" s="722"/>
      <c r="N20" s="723"/>
      <c r="O20" s="851"/>
      <c r="P20" s="852"/>
      <c r="Q20" s="852"/>
      <c r="R20" s="852"/>
      <c r="S20" s="853"/>
      <c r="T20" s="851"/>
      <c r="U20" s="852"/>
      <c r="V20" s="852"/>
      <c r="W20" s="852"/>
      <c r="X20" s="852"/>
      <c r="Y20" s="852"/>
      <c r="Z20" s="852"/>
      <c r="AA20" s="852"/>
      <c r="AB20" s="852"/>
      <c r="AC20" s="853"/>
      <c r="AD20" s="896"/>
      <c r="AE20" s="897"/>
      <c r="AF20" s="897"/>
      <c r="AG20" s="266" t="s">
        <v>285</v>
      </c>
      <c r="AH20" s="897"/>
      <c r="AI20" s="897"/>
      <c r="AJ20" s="898"/>
      <c r="AK20" s="875" t="str">
        <f t="shared" si="0"/>
        <v/>
      </c>
      <c r="AL20" s="876"/>
      <c r="AM20" s="877"/>
      <c r="AN20" s="878"/>
      <c r="AO20" s="879"/>
      <c r="AP20" s="880"/>
      <c r="AQ20" s="875" t="str">
        <f t="shared" si="1"/>
        <v/>
      </c>
      <c r="AR20" s="876"/>
      <c r="AS20" s="876"/>
      <c r="AT20" s="877"/>
      <c r="AU20" s="902"/>
      <c r="AV20" s="903"/>
      <c r="AW20" s="903"/>
      <c r="AX20" s="904"/>
      <c r="AY20" s="940" t="str">
        <f t="shared" si="2"/>
        <v/>
      </c>
      <c r="AZ20" s="941"/>
      <c r="BA20" s="941"/>
      <c r="BB20" s="941"/>
      <c r="BC20" s="94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row>
    <row r="21" spans="1:105" s="47" customFormat="1" ht="28.5" customHeight="1" x14ac:dyDescent="0.15">
      <c r="A21" s="796"/>
      <c r="B21" s="797"/>
      <c r="C21" s="798"/>
      <c r="D21" s="723"/>
      <c r="E21" s="676"/>
      <c r="F21" s="676"/>
      <c r="G21" s="676"/>
      <c r="H21" s="723"/>
      <c r="I21" s="676"/>
      <c r="J21" s="676"/>
      <c r="K21" s="721"/>
      <c r="L21" s="722"/>
      <c r="M21" s="722"/>
      <c r="N21" s="723"/>
      <c r="O21" s="851"/>
      <c r="P21" s="852"/>
      <c r="Q21" s="852"/>
      <c r="R21" s="852"/>
      <c r="S21" s="853"/>
      <c r="T21" s="851"/>
      <c r="U21" s="852"/>
      <c r="V21" s="852"/>
      <c r="W21" s="852"/>
      <c r="X21" s="852"/>
      <c r="Y21" s="852"/>
      <c r="Z21" s="852"/>
      <c r="AA21" s="852"/>
      <c r="AB21" s="852"/>
      <c r="AC21" s="853"/>
      <c r="AD21" s="896"/>
      <c r="AE21" s="897"/>
      <c r="AF21" s="897"/>
      <c r="AG21" s="266" t="s">
        <v>285</v>
      </c>
      <c r="AH21" s="897"/>
      <c r="AI21" s="897"/>
      <c r="AJ21" s="898"/>
      <c r="AK21" s="875" t="str">
        <f t="shared" si="0"/>
        <v/>
      </c>
      <c r="AL21" s="876"/>
      <c r="AM21" s="877"/>
      <c r="AN21" s="878"/>
      <c r="AO21" s="879"/>
      <c r="AP21" s="880"/>
      <c r="AQ21" s="875" t="str">
        <f t="shared" si="1"/>
        <v/>
      </c>
      <c r="AR21" s="876"/>
      <c r="AS21" s="876"/>
      <c r="AT21" s="877"/>
      <c r="AU21" s="902"/>
      <c r="AV21" s="903"/>
      <c r="AW21" s="903"/>
      <c r="AX21" s="904"/>
      <c r="AY21" s="940" t="str">
        <f t="shared" si="2"/>
        <v/>
      </c>
      <c r="AZ21" s="941"/>
      <c r="BA21" s="941"/>
      <c r="BB21" s="941"/>
      <c r="BC21" s="94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row>
    <row r="22" spans="1:105" s="47" customFormat="1" ht="28.5" customHeight="1" x14ac:dyDescent="0.15">
      <c r="A22" s="796"/>
      <c r="B22" s="797"/>
      <c r="C22" s="798"/>
      <c r="D22" s="723"/>
      <c r="E22" s="676"/>
      <c r="F22" s="676"/>
      <c r="G22" s="676"/>
      <c r="H22" s="723"/>
      <c r="I22" s="676"/>
      <c r="J22" s="676"/>
      <c r="K22" s="721"/>
      <c r="L22" s="722"/>
      <c r="M22" s="722"/>
      <c r="N22" s="723"/>
      <c r="O22" s="851"/>
      <c r="P22" s="852"/>
      <c r="Q22" s="852"/>
      <c r="R22" s="852"/>
      <c r="S22" s="853"/>
      <c r="T22" s="851"/>
      <c r="U22" s="852"/>
      <c r="V22" s="852"/>
      <c r="W22" s="852"/>
      <c r="X22" s="852"/>
      <c r="Y22" s="852"/>
      <c r="Z22" s="852"/>
      <c r="AA22" s="852"/>
      <c r="AB22" s="852"/>
      <c r="AC22" s="853"/>
      <c r="AD22" s="896"/>
      <c r="AE22" s="897"/>
      <c r="AF22" s="897"/>
      <c r="AG22" s="266" t="s">
        <v>285</v>
      </c>
      <c r="AH22" s="897"/>
      <c r="AI22" s="897"/>
      <c r="AJ22" s="898"/>
      <c r="AK22" s="875" t="str">
        <f t="shared" si="0"/>
        <v/>
      </c>
      <c r="AL22" s="876"/>
      <c r="AM22" s="877"/>
      <c r="AN22" s="878"/>
      <c r="AO22" s="879"/>
      <c r="AP22" s="880"/>
      <c r="AQ22" s="875" t="str">
        <f t="shared" si="1"/>
        <v/>
      </c>
      <c r="AR22" s="876"/>
      <c r="AS22" s="876"/>
      <c r="AT22" s="877"/>
      <c r="AU22" s="902"/>
      <c r="AV22" s="903"/>
      <c r="AW22" s="903"/>
      <c r="AX22" s="904"/>
      <c r="AY22" s="940" t="str">
        <f t="shared" si="2"/>
        <v/>
      </c>
      <c r="AZ22" s="941"/>
      <c r="BA22" s="941"/>
      <c r="BB22" s="941"/>
      <c r="BC22" s="94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row>
    <row r="23" spans="1:105" s="47" customFormat="1" ht="28.5" customHeight="1" x14ac:dyDescent="0.15">
      <c r="A23" s="796"/>
      <c r="B23" s="797"/>
      <c r="C23" s="798"/>
      <c r="D23" s="723"/>
      <c r="E23" s="676"/>
      <c r="F23" s="676"/>
      <c r="G23" s="676"/>
      <c r="H23" s="723"/>
      <c r="I23" s="676"/>
      <c r="J23" s="676"/>
      <c r="K23" s="721"/>
      <c r="L23" s="722"/>
      <c r="M23" s="722"/>
      <c r="N23" s="723"/>
      <c r="O23" s="851"/>
      <c r="P23" s="852"/>
      <c r="Q23" s="852"/>
      <c r="R23" s="852"/>
      <c r="S23" s="853"/>
      <c r="T23" s="851"/>
      <c r="U23" s="852"/>
      <c r="V23" s="852"/>
      <c r="W23" s="852"/>
      <c r="X23" s="852"/>
      <c r="Y23" s="852"/>
      <c r="Z23" s="852"/>
      <c r="AA23" s="852"/>
      <c r="AB23" s="852"/>
      <c r="AC23" s="853"/>
      <c r="AD23" s="896"/>
      <c r="AE23" s="897"/>
      <c r="AF23" s="897"/>
      <c r="AG23" s="266" t="s">
        <v>285</v>
      </c>
      <c r="AH23" s="897"/>
      <c r="AI23" s="897"/>
      <c r="AJ23" s="898"/>
      <c r="AK23" s="875" t="str">
        <f t="shared" si="0"/>
        <v/>
      </c>
      <c r="AL23" s="876"/>
      <c r="AM23" s="877"/>
      <c r="AN23" s="878"/>
      <c r="AO23" s="879"/>
      <c r="AP23" s="880"/>
      <c r="AQ23" s="875" t="str">
        <f t="shared" si="1"/>
        <v/>
      </c>
      <c r="AR23" s="876"/>
      <c r="AS23" s="876"/>
      <c r="AT23" s="877"/>
      <c r="AU23" s="902"/>
      <c r="AV23" s="903"/>
      <c r="AW23" s="903"/>
      <c r="AX23" s="904"/>
      <c r="AY23" s="940" t="str">
        <f t="shared" si="2"/>
        <v/>
      </c>
      <c r="AZ23" s="941"/>
      <c r="BA23" s="941"/>
      <c r="BB23" s="941"/>
      <c r="BC23" s="942"/>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row>
    <row r="24" spans="1:105" s="47" customFormat="1" ht="28.5" customHeight="1" x14ac:dyDescent="0.15">
      <c r="A24" s="796"/>
      <c r="B24" s="797"/>
      <c r="C24" s="798"/>
      <c r="D24" s="723"/>
      <c r="E24" s="676"/>
      <c r="F24" s="676"/>
      <c r="G24" s="676"/>
      <c r="H24" s="723"/>
      <c r="I24" s="676"/>
      <c r="J24" s="676"/>
      <c r="K24" s="721"/>
      <c r="L24" s="722"/>
      <c r="M24" s="722"/>
      <c r="N24" s="723"/>
      <c r="O24" s="851"/>
      <c r="P24" s="852"/>
      <c r="Q24" s="852"/>
      <c r="R24" s="852"/>
      <c r="S24" s="853"/>
      <c r="T24" s="851"/>
      <c r="U24" s="852"/>
      <c r="V24" s="852"/>
      <c r="W24" s="852"/>
      <c r="X24" s="852"/>
      <c r="Y24" s="852"/>
      <c r="Z24" s="852"/>
      <c r="AA24" s="852"/>
      <c r="AB24" s="852"/>
      <c r="AC24" s="853"/>
      <c r="AD24" s="896"/>
      <c r="AE24" s="897"/>
      <c r="AF24" s="897"/>
      <c r="AG24" s="266" t="s">
        <v>285</v>
      </c>
      <c r="AH24" s="897"/>
      <c r="AI24" s="897"/>
      <c r="AJ24" s="898"/>
      <c r="AK24" s="875" t="str">
        <f t="shared" si="0"/>
        <v/>
      </c>
      <c r="AL24" s="876"/>
      <c r="AM24" s="877"/>
      <c r="AN24" s="878"/>
      <c r="AO24" s="879"/>
      <c r="AP24" s="880"/>
      <c r="AQ24" s="875" t="str">
        <f t="shared" si="1"/>
        <v/>
      </c>
      <c r="AR24" s="876"/>
      <c r="AS24" s="876"/>
      <c r="AT24" s="877"/>
      <c r="AU24" s="902"/>
      <c r="AV24" s="903"/>
      <c r="AW24" s="903"/>
      <c r="AX24" s="904"/>
      <c r="AY24" s="940" t="str">
        <f t="shared" si="2"/>
        <v/>
      </c>
      <c r="AZ24" s="941"/>
      <c r="BA24" s="941"/>
      <c r="BB24" s="941"/>
      <c r="BC24" s="942"/>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row>
    <row r="25" spans="1:105" s="47" customFormat="1" ht="28.5" customHeight="1" x14ac:dyDescent="0.15">
      <c r="A25" s="796"/>
      <c r="B25" s="797"/>
      <c r="C25" s="798"/>
      <c r="D25" s="723"/>
      <c r="E25" s="676"/>
      <c r="F25" s="676"/>
      <c r="G25" s="676"/>
      <c r="H25" s="723"/>
      <c r="I25" s="676"/>
      <c r="J25" s="676"/>
      <c r="K25" s="721"/>
      <c r="L25" s="722"/>
      <c r="M25" s="722"/>
      <c r="N25" s="723"/>
      <c r="O25" s="851"/>
      <c r="P25" s="852"/>
      <c r="Q25" s="852"/>
      <c r="R25" s="852"/>
      <c r="S25" s="853"/>
      <c r="T25" s="851"/>
      <c r="U25" s="852"/>
      <c r="V25" s="852"/>
      <c r="W25" s="852"/>
      <c r="X25" s="852"/>
      <c r="Y25" s="852"/>
      <c r="Z25" s="852"/>
      <c r="AA25" s="852"/>
      <c r="AB25" s="852"/>
      <c r="AC25" s="853"/>
      <c r="AD25" s="896"/>
      <c r="AE25" s="897"/>
      <c r="AF25" s="897"/>
      <c r="AG25" s="266" t="s">
        <v>285</v>
      </c>
      <c r="AH25" s="897"/>
      <c r="AI25" s="897"/>
      <c r="AJ25" s="898"/>
      <c r="AK25" s="875" t="str">
        <f t="shared" si="0"/>
        <v/>
      </c>
      <c r="AL25" s="876"/>
      <c r="AM25" s="877"/>
      <c r="AN25" s="878"/>
      <c r="AO25" s="879"/>
      <c r="AP25" s="880"/>
      <c r="AQ25" s="875" t="str">
        <f t="shared" si="1"/>
        <v/>
      </c>
      <c r="AR25" s="876"/>
      <c r="AS25" s="876"/>
      <c r="AT25" s="877"/>
      <c r="AU25" s="902"/>
      <c r="AV25" s="903"/>
      <c r="AW25" s="903"/>
      <c r="AX25" s="904"/>
      <c r="AY25" s="940" t="str">
        <f t="shared" si="2"/>
        <v/>
      </c>
      <c r="AZ25" s="941"/>
      <c r="BA25" s="941"/>
      <c r="BB25" s="941"/>
      <c r="BC25" s="942"/>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row>
    <row r="26" spans="1:105" s="47" customFormat="1" ht="28.5" customHeight="1" x14ac:dyDescent="0.15">
      <c r="A26" s="796"/>
      <c r="B26" s="797"/>
      <c r="C26" s="798"/>
      <c r="D26" s="723"/>
      <c r="E26" s="676"/>
      <c r="F26" s="676"/>
      <c r="G26" s="676"/>
      <c r="H26" s="723"/>
      <c r="I26" s="676"/>
      <c r="J26" s="676"/>
      <c r="K26" s="721"/>
      <c r="L26" s="722"/>
      <c r="M26" s="722"/>
      <c r="N26" s="723"/>
      <c r="O26" s="851"/>
      <c r="P26" s="852"/>
      <c r="Q26" s="852"/>
      <c r="R26" s="852"/>
      <c r="S26" s="853"/>
      <c r="T26" s="851"/>
      <c r="U26" s="852"/>
      <c r="V26" s="852"/>
      <c r="W26" s="852"/>
      <c r="X26" s="852"/>
      <c r="Y26" s="852"/>
      <c r="Z26" s="852"/>
      <c r="AA26" s="852"/>
      <c r="AB26" s="852"/>
      <c r="AC26" s="853"/>
      <c r="AD26" s="896"/>
      <c r="AE26" s="897"/>
      <c r="AF26" s="897"/>
      <c r="AG26" s="266" t="s">
        <v>285</v>
      </c>
      <c r="AH26" s="897"/>
      <c r="AI26" s="897"/>
      <c r="AJ26" s="898"/>
      <c r="AK26" s="875" t="str">
        <f t="shared" si="0"/>
        <v/>
      </c>
      <c r="AL26" s="876"/>
      <c r="AM26" s="877"/>
      <c r="AN26" s="878"/>
      <c r="AO26" s="879"/>
      <c r="AP26" s="880"/>
      <c r="AQ26" s="875" t="str">
        <f t="shared" si="1"/>
        <v/>
      </c>
      <c r="AR26" s="876"/>
      <c r="AS26" s="876"/>
      <c r="AT26" s="877"/>
      <c r="AU26" s="902"/>
      <c r="AV26" s="903"/>
      <c r="AW26" s="903"/>
      <c r="AX26" s="904"/>
      <c r="AY26" s="940" t="str">
        <f t="shared" si="2"/>
        <v/>
      </c>
      <c r="AZ26" s="941"/>
      <c r="BA26" s="941"/>
      <c r="BB26" s="941"/>
      <c r="BC26" s="942"/>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row>
    <row r="27" spans="1:105" s="47" customFormat="1" ht="28.5" customHeight="1" x14ac:dyDescent="0.15">
      <c r="A27" s="796"/>
      <c r="B27" s="797"/>
      <c r="C27" s="798"/>
      <c r="D27" s="723"/>
      <c r="E27" s="676"/>
      <c r="F27" s="676"/>
      <c r="G27" s="676"/>
      <c r="H27" s="723"/>
      <c r="I27" s="676"/>
      <c r="J27" s="676"/>
      <c r="K27" s="721"/>
      <c r="L27" s="722"/>
      <c r="M27" s="722"/>
      <c r="N27" s="723"/>
      <c r="O27" s="851"/>
      <c r="P27" s="852"/>
      <c r="Q27" s="852"/>
      <c r="R27" s="852"/>
      <c r="S27" s="853"/>
      <c r="T27" s="851"/>
      <c r="U27" s="852"/>
      <c r="V27" s="852"/>
      <c r="W27" s="852"/>
      <c r="X27" s="852"/>
      <c r="Y27" s="852"/>
      <c r="Z27" s="852"/>
      <c r="AA27" s="852"/>
      <c r="AB27" s="852"/>
      <c r="AC27" s="853"/>
      <c r="AD27" s="896"/>
      <c r="AE27" s="897"/>
      <c r="AF27" s="897"/>
      <c r="AG27" s="266" t="s">
        <v>285</v>
      </c>
      <c r="AH27" s="897"/>
      <c r="AI27" s="897"/>
      <c r="AJ27" s="898"/>
      <c r="AK27" s="875" t="str">
        <f t="shared" si="0"/>
        <v/>
      </c>
      <c r="AL27" s="876"/>
      <c r="AM27" s="877"/>
      <c r="AN27" s="878"/>
      <c r="AO27" s="879"/>
      <c r="AP27" s="880"/>
      <c r="AQ27" s="875" t="str">
        <f t="shared" si="1"/>
        <v/>
      </c>
      <c r="AR27" s="876"/>
      <c r="AS27" s="876"/>
      <c r="AT27" s="877"/>
      <c r="AU27" s="902"/>
      <c r="AV27" s="903"/>
      <c r="AW27" s="903"/>
      <c r="AX27" s="904"/>
      <c r="AY27" s="940" t="str">
        <f t="shared" si="2"/>
        <v/>
      </c>
      <c r="AZ27" s="941"/>
      <c r="BA27" s="941"/>
      <c r="BB27" s="941"/>
      <c r="BC27" s="942"/>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row>
    <row r="28" spans="1:105" s="47" customFormat="1" ht="28.5" customHeight="1" x14ac:dyDescent="0.15">
      <c r="A28" s="796"/>
      <c r="B28" s="797"/>
      <c r="C28" s="798"/>
      <c r="D28" s="723"/>
      <c r="E28" s="676"/>
      <c r="F28" s="676"/>
      <c r="G28" s="676"/>
      <c r="H28" s="723"/>
      <c r="I28" s="676"/>
      <c r="J28" s="676"/>
      <c r="K28" s="721"/>
      <c r="L28" s="722"/>
      <c r="M28" s="722"/>
      <c r="N28" s="723"/>
      <c r="O28" s="851"/>
      <c r="P28" s="852"/>
      <c r="Q28" s="852"/>
      <c r="R28" s="852"/>
      <c r="S28" s="853"/>
      <c r="T28" s="851"/>
      <c r="U28" s="852"/>
      <c r="V28" s="852"/>
      <c r="W28" s="852"/>
      <c r="X28" s="852"/>
      <c r="Y28" s="852"/>
      <c r="Z28" s="852"/>
      <c r="AA28" s="852"/>
      <c r="AB28" s="852"/>
      <c r="AC28" s="853"/>
      <c r="AD28" s="896"/>
      <c r="AE28" s="897"/>
      <c r="AF28" s="897"/>
      <c r="AG28" s="266" t="s">
        <v>285</v>
      </c>
      <c r="AH28" s="897"/>
      <c r="AI28" s="897"/>
      <c r="AJ28" s="898"/>
      <c r="AK28" s="875" t="str">
        <f t="shared" si="0"/>
        <v/>
      </c>
      <c r="AL28" s="876"/>
      <c r="AM28" s="877"/>
      <c r="AN28" s="878"/>
      <c r="AO28" s="879"/>
      <c r="AP28" s="880"/>
      <c r="AQ28" s="875" t="str">
        <f t="shared" si="1"/>
        <v/>
      </c>
      <c r="AR28" s="876"/>
      <c r="AS28" s="876"/>
      <c r="AT28" s="877"/>
      <c r="AU28" s="902"/>
      <c r="AV28" s="903"/>
      <c r="AW28" s="903"/>
      <c r="AX28" s="904"/>
      <c r="AY28" s="940" t="str">
        <f t="shared" si="2"/>
        <v/>
      </c>
      <c r="AZ28" s="941"/>
      <c r="BA28" s="941"/>
      <c r="BB28" s="941"/>
      <c r="BC28" s="942"/>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row>
    <row r="29" spans="1:105" s="47" customFormat="1" ht="28.5" customHeight="1" x14ac:dyDescent="0.15">
      <c r="A29" s="796"/>
      <c r="B29" s="797"/>
      <c r="C29" s="798"/>
      <c r="D29" s="723"/>
      <c r="E29" s="676"/>
      <c r="F29" s="676"/>
      <c r="G29" s="676"/>
      <c r="H29" s="723"/>
      <c r="I29" s="676"/>
      <c r="J29" s="676"/>
      <c r="K29" s="721"/>
      <c r="L29" s="722"/>
      <c r="M29" s="722"/>
      <c r="N29" s="723"/>
      <c r="O29" s="851"/>
      <c r="P29" s="852"/>
      <c r="Q29" s="852"/>
      <c r="R29" s="852"/>
      <c r="S29" s="853"/>
      <c r="T29" s="851"/>
      <c r="U29" s="852"/>
      <c r="V29" s="852"/>
      <c r="W29" s="852"/>
      <c r="X29" s="852"/>
      <c r="Y29" s="852"/>
      <c r="Z29" s="852"/>
      <c r="AA29" s="852"/>
      <c r="AB29" s="852"/>
      <c r="AC29" s="853"/>
      <c r="AD29" s="896"/>
      <c r="AE29" s="897"/>
      <c r="AF29" s="897"/>
      <c r="AG29" s="266" t="s">
        <v>285</v>
      </c>
      <c r="AH29" s="897"/>
      <c r="AI29" s="897"/>
      <c r="AJ29" s="898"/>
      <c r="AK29" s="875" t="str">
        <f t="shared" si="0"/>
        <v/>
      </c>
      <c r="AL29" s="876"/>
      <c r="AM29" s="877"/>
      <c r="AN29" s="878"/>
      <c r="AO29" s="879"/>
      <c r="AP29" s="880"/>
      <c r="AQ29" s="875" t="str">
        <f t="shared" si="1"/>
        <v/>
      </c>
      <c r="AR29" s="876"/>
      <c r="AS29" s="876"/>
      <c r="AT29" s="877"/>
      <c r="AU29" s="902"/>
      <c r="AV29" s="903"/>
      <c r="AW29" s="903"/>
      <c r="AX29" s="904"/>
      <c r="AY29" s="940" t="str">
        <f t="shared" si="2"/>
        <v/>
      </c>
      <c r="AZ29" s="941"/>
      <c r="BA29" s="941"/>
      <c r="BB29" s="941"/>
      <c r="BC29" s="94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row>
    <row r="30" spans="1:105" s="47" customFormat="1" ht="28.5" customHeight="1" x14ac:dyDescent="0.15">
      <c r="A30" s="796"/>
      <c r="B30" s="797"/>
      <c r="C30" s="798"/>
      <c r="D30" s="723"/>
      <c r="E30" s="676"/>
      <c r="F30" s="676"/>
      <c r="G30" s="676"/>
      <c r="H30" s="723"/>
      <c r="I30" s="676"/>
      <c r="J30" s="676"/>
      <c r="K30" s="721"/>
      <c r="L30" s="722"/>
      <c r="M30" s="722"/>
      <c r="N30" s="723"/>
      <c r="O30" s="851"/>
      <c r="P30" s="852"/>
      <c r="Q30" s="852"/>
      <c r="R30" s="852"/>
      <c r="S30" s="853"/>
      <c r="T30" s="851"/>
      <c r="U30" s="852"/>
      <c r="V30" s="852"/>
      <c r="W30" s="852"/>
      <c r="X30" s="852"/>
      <c r="Y30" s="852"/>
      <c r="Z30" s="852"/>
      <c r="AA30" s="852"/>
      <c r="AB30" s="852"/>
      <c r="AC30" s="853"/>
      <c r="AD30" s="896"/>
      <c r="AE30" s="897"/>
      <c r="AF30" s="897"/>
      <c r="AG30" s="266" t="s">
        <v>285</v>
      </c>
      <c r="AH30" s="897"/>
      <c r="AI30" s="897"/>
      <c r="AJ30" s="898"/>
      <c r="AK30" s="875" t="str">
        <f t="shared" si="0"/>
        <v/>
      </c>
      <c r="AL30" s="876"/>
      <c r="AM30" s="877"/>
      <c r="AN30" s="878"/>
      <c r="AO30" s="879"/>
      <c r="AP30" s="880"/>
      <c r="AQ30" s="875" t="str">
        <f t="shared" si="1"/>
        <v/>
      </c>
      <c r="AR30" s="876"/>
      <c r="AS30" s="876"/>
      <c r="AT30" s="877"/>
      <c r="AU30" s="902"/>
      <c r="AV30" s="903"/>
      <c r="AW30" s="903"/>
      <c r="AX30" s="904"/>
      <c r="AY30" s="940" t="str">
        <f t="shared" si="2"/>
        <v/>
      </c>
      <c r="AZ30" s="941"/>
      <c r="BA30" s="941"/>
      <c r="BB30" s="941"/>
      <c r="BC30" s="942"/>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row>
    <row r="31" spans="1:105" s="47" customFormat="1" ht="28.5" customHeight="1" x14ac:dyDescent="0.15">
      <c r="A31" s="796"/>
      <c r="B31" s="797"/>
      <c r="C31" s="798"/>
      <c r="D31" s="881"/>
      <c r="E31" s="882"/>
      <c r="F31" s="882"/>
      <c r="G31" s="882"/>
      <c r="H31" s="881"/>
      <c r="I31" s="882"/>
      <c r="J31" s="882"/>
      <c r="K31" s="883"/>
      <c r="L31" s="884"/>
      <c r="M31" s="884"/>
      <c r="N31" s="881"/>
      <c r="O31" s="851"/>
      <c r="P31" s="852"/>
      <c r="Q31" s="852"/>
      <c r="R31" s="852"/>
      <c r="S31" s="853"/>
      <c r="T31" s="851"/>
      <c r="U31" s="852"/>
      <c r="V31" s="852"/>
      <c r="W31" s="852"/>
      <c r="X31" s="852"/>
      <c r="Y31" s="852"/>
      <c r="Z31" s="852"/>
      <c r="AA31" s="852"/>
      <c r="AB31" s="852"/>
      <c r="AC31" s="853"/>
      <c r="AD31" s="861"/>
      <c r="AE31" s="862"/>
      <c r="AF31" s="862"/>
      <c r="AG31" s="267" t="s">
        <v>285</v>
      </c>
      <c r="AH31" s="862"/>
      <c r="AI31" s="862"/>
      <c r="AJ31" s="863"/>
      <c r="AK31" s="864" t="str">
        <f t="shared" si="0"/>
        <v/>
      </c>
      <c r="AL31" s="865"/>
      <c r="AM31" s="866"/>
      <c r="AN31" s="867"/>
      <c r="AO31" s="868"/>
      <c r="AP31" s="869"/>
      <c r="AQ31" s="864" t="str">
        <f t="shared" si="1"/>
        <v/>
      </c>
      <c r="AR31" s="865"/>
      <c r="AS31" s="865"/>
      <c r="AT31" s="866"/>
      <c r="AU31" s="870"/>
      <c r="AV31" s="871"/>
      <c r="AW31" s="871"/>
      <c r="AX31" s="872"/>
      <c r="AY31" s="966" t="str">
        <f t="shared" si="2"/>
        <v/>
      </c>
      <c r="AZ31" s="967"/>
      <c r="BA31" s="967"/>
      <c r="BB31" s="967"/>
      <c r="BC31" s="968"/>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row>
    <row r="32" spans="1:105" ht="33" customHeight="1" x14ac:dyDescent="0.15">
      <c r="A32" s="799"/>
      <c r="B32" s="800"/>
      <c r="C32" s="801"/>
      <c r="D32" s="664" t="s">
        <v>31</v>
      </c>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5"/>
      <c r="AN32" s="911">
        <f>SUM(AN17:AP31)</f>
        <v>0</v>
      </c>
      <c r="AO32" s="912"/>
      <c r="AP32" s="913"/>
      <c r="AQ32" s="914">
        <f>SUM(AQ17:AT31)</f>
        <v>0</v>
      </c>
      <c r="AR32" s="915"/>
      <c r="AS32" s="916"/>
      <c r="AT32" s="917"/>
      <c r="AU32" s="918"/>
      <c r="AV32" s="918"/>
      <c r="AW32" s="918"/>
      <c r="AX32" s="919"/>
      <c r="AY32" s="667">
        <f>ROUNDDOWN(SUM(AY17:BC31),0)</f>
        <v>0</v>
      </c>
      <c r="AZ32" s="668"/>
      <c r="BA32" s="668"/>
      <c r="BB32" s="668"/>
      <c r="BC32" s="669"/>
    </row>
    <row r="33" spans="1:105" ht="35.25" customHeight="1" thickBot="1" x14ac:dyDescent="0.2">
      <c r="A33" s="772" t="s">
        <v>164</v>
      </c>
      <c r="B33" s="773"/>
      <c r="C33" s="774"/>
      <c r="D33" s="859" t="s">
        <v>259</v>
      </c>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60"/>
      <c r="AY33" s="920"/>
      <c r="AZ33" s="921"/>
      <c r="BA33" s="921"/>
      <c r="BB33" s="921"/>
      <c r="BC33" s="922"/>
    </row>
    <row r="34" spans="1:105" ht="35.25" customHeight="1" thickTop="1" thickBot="1" x14ac:dyDescent="0.2">
      <c r="A34" s="905" t="s">
        <v>260</v>
      </c>
      <c r="B34" s="906"/>
      <c r="C34" s="906"/>
      <c r="D34" s="906"/>
      <c r="E34" s="906"/>
      <c r="F34" s="906"/>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06"/>
      <c r="AH34" s="906"/>
      <c r="AI34" s="906"/>
      <c r="AJ34" s="906"/>
      <c r="AK34" s="906"/>
      <c r="AL34" s="906"/>
      <c r="AM34" s="906"/>
      <c r="AN34" s="906"/>
      <c r="AO34" s="906"/>
      <c r="AP34" s="906"/>
      <c r="AQ34" s="906"/>
      <c r="AR34" s="906"/>
      <c r="AS34" s="906"/>
      <c r="AT34" s="906"/>
      <c r="AU34" s="906"/>
      <c r="AV34" s="906"/>
      <c r="AW34" s="906"/>
      <c r="AX34" s="907"/>
      <c r="AY34" s="908">
        <f>SUM(AY32:BC33)</f>
        <v>0</v>
      </c>
      <c r="AZ34" s="909"/>
      <c r="BA34" s="909"/>
      <c r="BB34" s="909"/>
      <c r="BC34" s="910"/>
    </row>
    <row r="35" spans="1:105" s="25" customFormat="1" ht="17.25" customHeight="1" x14ac:dyDescent="0.1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5"/>
      <c r="AT35" s="85"/>
      <c r="AU35" s="85"/>
      <c r="AV35" s="85"/>
      <c r="AW35" s="85"/>
      <c r="AX35" s="85"/>
    </row>
    <row r="36" spans="1:105" s="25" customFormat="1" ht="17.25" customHeight="1" thickBot="1" x14ac:dyDescent="0.2">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5"/>
      <c r="AT36" s="85"/>
      <c r="AU36" s="85"/>
      <c r="AV36" s="85"/>
      <c r="AW36" s="85"/>
      <c r="AX36" s="85"/>
    </row>
    <row r="37" spans="1:105" ht="28.5" customHeight="1" thickBot="1" x14ac:dyDescent="0.2">
      <c r="A37" s="976" t="s">
        <v>21</v>
      </c>
      <c r="B37" s="977"/>
      <c r="C37" s="977"/>
      <c r="D37" s="977"/>
      <c r="E37" s="977"/>
      <c r="F37" s="977"/>
      <c r="G37" s="977"/>
      <c r="H37" s="977"/>
      <c r="I37" s="899" t="s">
        <v>265</v>
      </c>
      <c r="J37" s="900"/>
      <c r="K37" s="900"/>
      <c r="L37" s="900"/>
      <c r="M37" s="900"/>
      <c r="N37" s="900"/>
      <c r="O37" s="900"/>
      <c r="P37" s="901"/>
      <c r="Q37" s="232"/>
      <c r="R37" s="232"/>
      <c r="S37" s="232"/>
      <c r="T37" s="232"/>
      <c r="U37" s="232"/>
      <c r="V37" s="232"/>
      <c r="W37" s="232"/>
      <c r="X37" s="230"/>
      <c r="Y37" s="230"/>
      <c r="Z37" s="230"/>
      <c r="AA37" s="230"/>
      <c r="AB37" s="230"/>
      <c r="AC37" s="230"/>
      <c r="AD37" s="230"/>
      <c r="AE37" s="230"/>
      <c r="AF37" s="230"/>
      <c r="AG37" s="23"/>
      <c r="AH37" s="23"/>
      <c r="AI37" s="23"/>
      <c r="AJ37" s="23"/>
      <c r="AK37" s="23"/>
      <c r="AL37" s="23"/>
      <c r="AM37" s="23"/>
      <c r="AN37" s="23"/>
      <c r="AO37" s="23"/>
      <c r="AP37" s="23"/>
      <c r="AQ37" s="23"/>
      <c r="AR37" s="23"/>
      <c r="AS37" s="23"/>
      <c r="AT37" s="82"/>
      <c r="AU37" s="23"/>
      <c r="AV37" s="23"/>
      <c r="AW37" s="23"/>
      <c r="AX37" s="23"/>
      <c r="AY37" s="23"/>
      <c r="AZ37" s="23"/>
      <c r="BA37" s="23"/>
      <c r="BB37" s="23"/>
      <c r="BC37" s="23"/>
    </row>
    <row r="38" spans="1:105" ht="9.75" customHeight="1" x14ac:dyDescent="0.15">
      <c r="D38" s="45"/>
      <c r="E38" s="45"/>
      <c r="F38" s="45"/>
      <c r="G38" s="45"/>
      <c r="H38" s="45"/>
      <c r="I38" s="46"/>
      <c r="J38" s="46"/>
      <c r="K38" s="46"/>
      <c r="L38" s="46"/>
      <c r="M38" s="46"/>
      <c r="N38" s="46"/>
      <c r="O38" s="46"/>
      <c r="P38" s="46"/>
      <c r="Q38" s="46"/>
      <c r="R38" s="46"/>
      <c r="S38" s="46"/>
      <c r="T38" s="46"/>
      <c r="U38" s="46"/>
      <c r="V38" s="46"/>
      <c r="W38" s="46"/>
      <c r="X38" s="46"/>
      <c r="Y38" s="46"/>
      <c r="Z38" s="46"/>
      <c r="AA38" s="46"/>
      <c r="AB38" s="4"/>
      <c r="AC38" s="4"/>
      <c r="AD38" s="4"/>
      <c r="AE38" s="4"/>
      <c r="AF38" s="4"/>
      <c r="AG38" s="4"/>
      <c r="AH38" s="4"/>
      <c r="AI38" s="4"/>
      <c r="AJ38" s="4"/>
      <c r="AK38" s="4"/>
      <c r="AL38" s="4"/>
      <c r="AM38" s="4"/>
      <c r="AN38" s="4"/>
      <c r="AO38" s="4"/>
      <c r="AP38" s="4"/>
      <c r="AQ38" s="4"/>
      <c r="AR38" s="4"/>
      <c r="AS38" s="4"/>
      <c r="AT38" s="4"/>
      <c r="AU38" s="4"/>
      <c r="AV38" s="4"/>
      <c r="AW38" s="4"/>
      <c r="AX38" s="4"/>
    </row>
    <row r="39" spans="1:105" ht="27.75" customHeight="1" x14ac:dyDescent="0.15">
      <c r="A39" s="857" t="s">
        <v>264</v>
      </c>
      <c r="B39" s="858"/>
      <c r="C39" s="858"/>
      <c r="D39" s="858"/>
      <c r="E39" s="858"/>
      <c r="F39" s="858"/>
      <c r="G39" s="858"/>
      <c r="H39" s="858"/>
      <c r="I39" s="858"/>
      <c r="J39" s="858"/>
      <c r="K39" s="858"/>
      <c r="L39" s="858"/>
      <c r="M39" s="858"/>
      <c r="N39" s="858"/>
      <c r="O39" s="858"/>
      <c r="P39" s="858"/>
      <c r="Q39" s="858"/>
      <c r="R39" s="858"/>
      <c r="S39" s="858"/>
      <c r="T39" s="858"/>
      <c r="U39" s="858"/>
      <c r="V39" s="858"/>
      <c r="W39" s="858"/>
      <c r="X39" s="858"/>
      <c r="Y39" s="858"/>
      <c r="Z39" s="858"/>
      <c r="AA39" s="858"/>
      <c r="AB39" s="858"/>
      <c r="AC39" s="858"/>
      <c r="AD39" s="858"/>
      <c r="AE39" s="858"/>
      <c r="AF39" s="858"/>
      <c r="AG39" s="858"/>
      <c r="AH39" s="858"/>
      <c r="AI39" s="858"/>
      <c r="AJ39" s="858"/>
      <c r="AK39" s="948" t="s">
        <v>5</v>
      </c>
      <c r="AL39" s="949"/>
      <c r="AM39" s="949"/>
      <c r="AN39" s="949"/>
      <c r="AO39" s="949"/>
      <c r="AP39" s="950"/>
      <c r="AQ39" s="4"/>
      <c r="AR39" s="4"/>
      <c r="AS39" s="4"/>
      <c r="AT39" s="80"/>
      <c r="AU39" s="80"/>
      <c r="AV39" s="80"/>
      <c r="AW39" s="4"/>
      <c r="AX39" s="4"/>
      <c r="AY39" s="4"/>
    </row>
    <row r="40" spans="1:105" ht="9.75" customHeight="1" thickBot="1" x14ac:dyDescent="0.2">
      <c r="A40" s="45"/>
      <c r="B40" s="45"/>
      <c r="C40" s="46"/>
      <c r="D40" s="46"/>
      <c r="E40" s="46"/>
      <c r="F40" s="46"/>
      <c r="G40" s="46"/>
      <c r="H40" s="46"/>
      <c r="I40" s="46"/>
      <c r="J40" s="46"/>
      <c r="K40" s="46"/>
      <c r="L40" s="46"/>
      <c r="M40" s="46"/>
      <c r="N40" s="46"/>
      <c r="O40" s="46"/>
      <c r="P40" s="46"/>
      <c r="Q40" s="4"/>
      <c r="R40" s="4"/>
      <c r="S40" s="4"/>
      <c r="T40" s="4"/>
      <c r="U40" s="4"/>
      <c r="V40" s="4"/>
      <c r="W40" s="4"/>
      <c r="X40" s="4"/>
      <c r="Y40" s="4"/>
      <c r="Z40" s="4"/>
      <c r="AA40" s="4"/>
      <c r="AB40" s="4"/>
      <c r="AC40" s="4"/>
      <c r="AD40" s="4"/>
      <c r="AE40" s="4"/>
      <c r="AF40" s="46"/>
      <c r="AG40" s="46"/>
      <c r="AH40" s="46"/>
      <c r="AI40" s="4"/>
      <c r="AJ40" s="4"/>
      <c r="AK40" s="4"/>
      <c r="AL40" s="4"/>
      <c r="AM40" s="4"/>
      <c r="AN40" s="4"/>
      <c r="AO40" s="4"/>
      <c r="AP40" s="4"/>
      <c r="AQ40" s="4"/>
      <c r="AR40" s="4"/>
      <c r="AS40" s="4"/>
      <c r="AT40" s="4"/>
      <c r="AU40" s="4"/>
      <c r="AV40" s="4"/>
      <c r="AW40" s="4"/>
      <c r="AX40" s="4"/>
      <c r="AY40" s="4"/>
      <c r="AZ40" s="4"/>
      <c r="BA40" s="4"/>
      <c r="BB40" s="4"/>
      <c r="BC40" s="4"/>
    </row>
    <row r="41" spans="1:105" ht="18.75" customHeight="1" x14ac:dyDescent="0.15">
      <c r="A41" s="951" t="s">
        <v>2</v>
      </c>
      <c r="B41" s="952"/>
      <c r="C41" s="952"/>
      <c r="D41" s="938" t="s">
        <v>146</v>
      </c>
      <c r="E41" s="885"/>
      <c r="F41" s="885"/>
      <c r="G41" s="885"/>
      <c r="H41" s="856" t="s">
        <v>284</v>
      </c>
      <c r="I41" s="885"/>
      <c r="J41" s="885"/>
      <c r="K41" s="887" t="s">
        <v>17</v>
      </c>
      <c r="L41" s="888"/>
      <c r="M41" s="888"/>
      <c r="N41" s="889"/>
      <c r="O41" s="854" t="s">
        <v>12</v>
      </c>
      <c r="P41" s="855"/>
      <c r="Q41" s="855"/>
      <c r="R41" s="855"/>
      <c r="S41" s="856"/>
      <c r="T41" s="854" t="s">
        <v>142</v>
      </c>
      <c r="U41" s="855"/>
      <c r="V41" s="855"/>
      <c r="W41" s="855"/>
      <c r="X41" s="855"/>
      <c r="Y41" s="855"/>
      <c r="Z41" s="855"/>
      <c r="AA41" s="855"/>
      <c r="AB41" s="855"/>
      <c r="AC41" s="856"/>
      <c r="AD41" s="954" t="s">
        <v>39</v>
      </c>
      <c r="AE41" s="955"/>
      <c r="AF41" s="955"/>
      <c r="AG41" s="955"/>
      <c r="AH41" s="955"/>
      <c r="AI41" s="955"/>
      <c r="AJ41" s="956"/>
      <c r="AK41" s="957" t="s">
        <v>34</v>
      </c>
      <c r="AL41" s="958"/>
      <c r="AM41" s="959"/>
      <c r="AN41" s="854" t="s">
        <v>95</v>
      </c>
      <c r="AO41" s="855"/>
      <c r="AP41" s="856"/>
      <c r="AQ41" s="923" t="s">
        <v>35</v>
      </c>
      <c r="AR41" s="924"/>
      <c r="AS41" s="924"/>
      <c r="AT41" s="925"/>
      <c r="AU41" s="854" t="s">
        <v>36</v>
      </c>
      <c r="AV41" s="855"/>
      <c r="AW41" s="855"/>
      <c r="AX41" s="946"/>
      <c r="AY41" s="969" t="s">
        <v>37</v>
      </c>
      <c r="AZ41" s="970"/>
      <c r="BA41" s="970"/>
      <c r="BB41" s="970"/>
      <c r="BC41" s="971"/>
    </row>
    <row r="42" spans="1:105" ht="28.5" customHeight="1" thickBot="1" x14ac:dyDescent="0.2">
      <c r="A42" s="724"/>
      <c r="B42" s="725"/>
      <c r="C42" s="725"/>
      <c r="D42" s="939"/>
      <c r="E42" s="886"/>
      <c r="F42" s="886"/>
      <c r="G42" s="886"/>
      <c r="H42" s="729"/>
      <c r="I42" s="886"/>
      <c r="J42" s="886"/>
      <c r="K42" s="890"/>
      <c r="L42" s="891"/>
      <c r="M42" s="891"/>
      <c r="N42" s="892"/>
      <c r="O42" s="727"/>
      <c r="P42" s="728"/>
      <c r="Q42" s="728"/>
      <c r="R42" s="728"/>
      <c r="S42" s="729"/>
      <c r="T42" s="727"/>
      <c r="U42" s="728"/>
      <c r="V42" s="728"/>
      <c r="W42" s="728"/>
      <c r="X42" s="728"/>
      <c r="Y42" s="728"/>
      <c r="Z42" s="728"/>
      <c r="AA42" s="728"/>
      <c r="AB42" s="728"/>
      <c r="AC42" s="729"/>
      <c r="AD42" s="963" t="s">
        <v>22</v>
      </c>
      <c r="AE42" s="964"/>
      <c r="AF42" s="964"/>
      <c r="AG42" s="274" t="s">
        <v>285</v>
      </c>
      <c r="AH42" s="964" t="s">
        <v>23</v>
      </c>
      <c r="AI42" s="964"/>
      <c r="AJ42" s="965"/>
      <c r="AK42" s="960"/>
      <c r="AL42" s="961"/>
      <c r="AM42" s="962"/>
      <c r="AN42" s="727"/>
      <c r="AO42" s="728"/>
      <c r="AP42" s="729"/>
      <c r="AQ42" s="926"/>
      <c r="AR42" s="927"/>
      <c r="AS42" s="927"/>
      <c r="AT42" s="928"/>
      <c r="AU42" s="727"/>
      <c r="AV42" s="728"/>
      <c r="AW42" s="728"/>
      <c r="AX42" s="947"/>
      <c r="AY42" s="972"/>
      <c r="AZ42" s="973"/>
      <c r="BA42" s="973"/>
      <c r="BB42" s="973"/>
      <c r="BC42" s="974"/>
    </row>
    <row r="43" spans="1:105" s="47" customFormat="1" ht="28.5" customHeight="1" thickTop="1" x14ac:dyDescent="0.15">
      <c r="A43" s="793" t="s">
        <v>286</v>
      </c>
      <c r="B43" s="794"/>
      <c r="C43" s="795"/>
      <c r="D43" s="771"/>
      <c r="E43" s="701"/>
      <c r="F43" s="701"/>
      <c r="G43" s="701"/>
      <c r="H43" s="771"/>
      <c r="I43" s="701"/>
      <c r="J43" s="701"/>
      <c r="K43" s="789"/>
      <c r="L43" s="770"/>
      <c r="M43" s="770"/>
      <c r="N43" s="771"/>
      <c r="O43" s="893"/>
      <c r="P43" s="894"/>
      <c r="Q43" s="894"/>
      <c r="R43" s="894"/>
      <c r="S43" s="895"/>
      <c r="T43" s="893"/>
      <c r="U43" s="894"/>
      <c r="V43" s="894"/>
      <c r="W43" s="894"/>
      <c r="X43" s="894"/>
      <c r="Y43" s="894"/>
      <c r="Z43" s="894"/>
      <c r="AA43" s="894"/>
      <c r="AB43" s="894"/>
      <c r="AC43" s="895"/>
      <c r="AD43" s="873"/>
      <c r="AE43" s="874"/>
      <c r="AF43" s="874"/>
      <c r="AG43" s="265" t="s">
        <v>285</v>
      </c>
      <c r="AH43" s="874"/>
      <c r="AI43" s="874"/>
      <c r="AJ43" s="953"/>
      <c r="AK43" s="935" t="str">
        <f t="shared" ref="AK43:AK52" si="3">IF(AND(AD43&lt;&gt;"",AH43&lt;&gt;""),ROUNDDOWN(AD43*AH43/1000000,2),"")</f>
        <v/>
      </c>
      <c r="AL43" s="936"/>
      <c r="AM43" s="937"/>
      <c r="AN43" s="932"/>
      <c r="AO43" s="933"/>
      <c r="AP43" s="934"/>
      <c r="AQ43" s="935" t="str">
        <f t="shared" ref="AQ43:AQ52" si="4">IF(AK43&lt;&gt;"",AN43*AK43,"")</f>
        <v/>
      </c>
      <c r="AR43" s="936"/>
      <c r="AS43" s="936"/>
      <c r="AT43" s="937"/>
      <c r="AU43" s="929"/>
      <c r="AV43" s="930"/>
      <c r="AW43" s="930"/>
      <c r="AX43" s="931"/>
      <c r="AY43" s="943" t="str">
        <f t="shared" ref="AY43:AY52" si="5">IF(AU43&lt;&gt;"",ROUNDDOWN(AN43*AU43,0),"")</f>
        <v/>
      </c>
      <c r="AZ43" s="944"/>
      <c r="BA43" s="944"/>
      <c r="BB43" s="944"/>
      <c r="BC43" s="945"/>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row>
    <row r="44" spans="1:105" s="47" customFormat="1" ht="28.5" customHeight="1" x14ac:dyDescent="0.15">
      <c r="A44" s="796"/>
      <c r="B44" s="797"/>
      <c r="C44" s="798"/>
      <c r="D44" s="723"/>
      <c r="E44" s="676"/>
      <c r="F44" s="676"/>
      <c r="G44" s="676"/>
      <c r="H44" s="723"/>
      <c r="I44" s="676"/>
      <c r="J44" s="676"/>
      <c r="K44" s="721"/>
      <c r="L44" s="722"/>
      <c r="M44" s="722"/>
      <c r="N44" s="723"/>
      <c r="O44" s="851"/>
      <c r="P44" s="852"/>
      <c r="Q44" s="852"/>
      <c r="R44" s="852"/>
      <c r="S44" s="853"/>
      <c r="T44" s="851"/>
      <c r="U44" s="852"/>
      <c r="V44" s="852"/>
      <c r="W44" s="852"/>
      <c r="X44" s="852"/>
      <c r="Y44" s="852"/>
      <c r="Z44" s="852"/>
      <c r="AA44" s="852"/>
      <c r="AB44" s="852"/>
      <c r="AC44" s="853"/>
      <c r="AD44" s="896"/>
      <c r="AE44" s="897"/>
      <c r="AF44" s="897"/>
      <c r="AG44" s="266" t="s">
        <v>285</v>
      </c>
      <c r="AH44" s="897"/>
      <c r="AI44" s="897"/>
      <c r="AJ44" s="898"/>
      <c r="AK44" s="875" t="str">
        <f t="shared" si="3"/>
        <v/>
      </c>
      <c r="AL44" s="876"/>
      <c r="AM44" s="877"/>
      <c r="AN44" s="878"/>
      <c r="AO44" s="879"/>
      <c r="AP44" s="880"/>
      <c r="AQ44" s="875" t="str">
        <f t="shared" si="4"/>
        <v/>
      </c>
      <c r="AR44" s="876"/>
      <c r="AS44" s="876"/>
      <c r="AT44" s="877"/>
      <c r="AU44" s="902"/>
      <c r="AV44" s="903"/>
      <c r="AW44" s="903"/>
      <c r="AX44" s="904"/>
      <c r="AY44" s="940" t="str">
        <f t="shared" si="5"/>
        <v/>
      </c>
      <c r="AZ44" s="941"/>
      <c r="BA44" s="941"/>
      <c r="BB44" s="941"/>
      <c r="BC44" s="942"/>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row>
    <row r="45" spans="1:105" s="47" customFormat="1" ht="28.5" customHeight="1" x14ac:dyDescent="0.15">
      <c r="A45" s="796"/>
      <c r="B45" s="797"/>
      <c r="C45" s="798"/>
      <c r="D45" s="723"/>
      <c r="E45" s="676"/>
      <c r="F45" s="676"/>
      <c r="G45" s="676"/>
      <c r="H45" s="723"/>
      <c r="I45" s="676"/>
      <c r="J45" s="676"/>
      <c r="K45" s="721"/>
      <c r="L45" s="722"/>
      <c r="M45" s="722"/>
      <c r="N45" s="723"/>
      <c r="O45" s="851"/>
      <c r="P45" s="852"/>
      <c r="Q45" s="852"/>
      <c r="R45" s="852"/>
      <c r="S45" s="853"/>
      <c r="T45" s="851"/>
      <c r="U45" s="852"/>
      <c r="V45" s="852"/>
      <c r="W45" s="852"/>
      <c r="X45" s="852"/>
      <c r="Y45" s="852"/>
      <c r="Z45" s="852"/>
      <c r="AA45" s="852"/>
      <c r="AB45" s="852"/>
      <c r="AC45" s="853"/>
      <c r="AD45" s="896"/>
      <c r="AE45" s="897"/>
      <c r="AF45" s="897"/>
      <c r="AG45" s="266" t="s">
        <v>285</v>
      </c>
      <c r="AH45" s="897"/>
      <c r="AI45" s="897"/>
      <c r="AJ45" s="898"/>
      <c r="AK45" s="875" t="str">
        <f t="shared" si="3"/>
        <v/>
      </c>
      <c r="AL45" s="876"/>
      <c r="AM45" s="877"/>
      <c r="AN45" s="878"/>
      <c r="AO45" s="879"/>
      <c r="AP45" s="880"/>
      <c r="AQ45" s="875" t="str">
        <f t="shared" si="4"/>
        <v/>
      </c>
      <c r="AR45" s="876"/>
      <c r="AS45" s="876"/>
      <c r="AT45" s="877"/>
      <c r="AU45" s="902"/>
      <c r="AV45" s="903"/>
      <c r="AW45" s="903"/>
      <c r="AX45" s="904"/>
      <c r="AY45" s="940" t="str">
        <f t="shared" si="5"/>
        <v/>
      </c>
      <c r="AZ45" s="941"/>
      <c r="BA45" s="941"/>
      <c r="BB45" s="941"/>
      <c r="BC45" s="942"/>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row>
    <row r="46" spans="1:105" s="47" customFormat="1" ht="28.5" customHeight="1" x14ac:dyDescent="0.15">
      <c r="A46" s="796"/>
      <c r="B46" s="797"/>
      <c r="C46" s="798"/>
      <c r="D46" s="723"/>
      <c r="E46" s="676"/>
      <c r="F46" s="676"/>
      <c r="G46" s="676"/>
      <c r="H46" s="723"/>
      <c r="I46" s="676"/>
      <c r="J46" s="676"/>
      <c r="K46" s="721"/>
      <c r="L46" s="722"/>
      <c r="M46" s="722"/>
      <c r="N46" s="723"/>
      <c r="O46" s="851"/>
      <c r="P46" s="852"/>
      <c r="Q46" s="852"/>
      <c r="R46" s="852"/>
      <c r="S46" s="853"/>
      <c r="T46" s="851"/>
      <c r="U46" s="852"/>
      <c r="V46" s="852"/>
      <c r="W46" s="852"/>
      <c r="X46" s="852"/>
      <c r="Y46" s="852"/>
      <c r="Z46" s="852"/>
      <c r="AA46" s="852"/>
      <c r="AB46" s="852"/>
      <c r="AC46" s="853"/>
      <c r="AD46" s="896"/>
      <c r="AE46" s="897"/>
      <c r="AF46" s="897"/>
      <c r="AG46" s="266" t="s">
        <v>285</v>
      </c>
      <c r="AH46" s="897"/>
      <c r="AI46" s="897"/>
      <c r="AJ46" s="898"/>
      <c r="AK46" s="875" t="str">
        <f t="shared" si="3"/>
        <v/>
      </c>
      <c r="AL46" s="876"/>
      <c r="AM46" s="877"/>
      <c r="AN46" s="878"/>
      <c r="AO46" s="879"/>
      <c r="AP46" s="880"/>
      <c r="AQ46" s="875" t="str">
        <f t="shared" si="4"/>
        <v/>
      </c>
      <c r="AR46" s="876"/>
      <c r="AS46" s="876"/>
      <c r="AT46" s="877"/>
      <c r="AU46" s="902"/>
      <c r="AV46" s="903"/>
      <c r="AW46" s="903"/>
      <c r="AX46" s="904"/>
      <c r="AY46" s="940" t="str">
        <f t="shared" si="5"/>
        <v/>
      </c>
      <c r="AZ46" s="941"/>
      <c r="BA46" s="941"/>
      <c r="BB46" s="941"/>
      <c r="BC46" s="942"/>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row>
    <row r="47" spans="1:105" s="47" customFormat="1" ht="28.5" customHeight="1" x14ac:dyDescent="0.15">
      <c r="A47" s="796"/>
      <c r="B47" s="797"/>
      <c r="C47" s="798"/>
      <c r="D47" s="723"/>
      <c r="E47" s="676"/>
      <c r="F47" s="676"/>
      <c r="G47" s="676"/>
      <c r="H47" s="723"/>
      <c r="I47" s="676"/>
      <c r="J47" s="676"/>
      <c r="K47" s="721"/>
      <c r="L47" s="722"/>
      <c r="M47" s="722"/>
      <c r="N47" s="723"/>
      <c r="O47" s="851"/>
      <c r="P47" s="852"/>
      <c r="Q47" s="852"/>
      <c r="R47" s="852"/>
      <c r="S47" s="853"/>
      <c r="T47" s="851"/>
      <c r="U47" s="852"/>
      <c r="V47" s="852"/>
      <c r="W47" s="852"/>
      <c r="X47" s="852"/>
      <c r="Y47" s="852"/>
      <c r="Z47" s="852"/>
      <c r="AA47" s="852"/>
      <c r="AB47" s="852"/>
      <c r="AC47" s="853"/>
      <c r="AD47" s="896"/>
      <c r="AE47" s="897"/>
      <c r="AF47" s="897"/>
      <c r="AG47" s="266" t="s">
        <v>285</v>
      </c>
      <c r="AH47" s="897"/>
      <c r="AI47" s="897"/>
      <c r="AJ47" s="898"/>
      <c r="AK47" s="875" t="str">
        <f t="shared" si="3"/>
        <v/>
      </c>
      <c r="AL47" s="876"/>
      <c r="AM47" s="877"/>
      <c r="AN47" s="878"/>
      <c r="AO47" s="879"/>
      <c r="AP47" s="880"/>
      <c r="AQ47" s="875" t="str">
        <f t="shared" si="4"/>
        <v/>
      </c>
      <c r="AR47" s="876"/>
      <c r="AS47" s="876"/>
      <c r="AT47" s="877"/>
      <c r="AU47" s="902"/>
      <c r="AV47" s="903"/>
      <c r="AW47" s="903"/>
      <c r="AX47" s="904"/>
      <c r="AY47" s="940" t="str">
        <f t="shared" si="5"/>
        <v/>
      </c>
      <c r="AZ47" s="941"/>
      <c r="BA47" s="941"/>
      <c r="BB47" s="941"/>
      <c r="BC47" s="942"/>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row>
    <row r="48" spans="1:105" s="47" customFormat="1" ht="28.5" customHeight="1" x14ac:dyDescent="0.15">
      <c r="A48" s="796"/>
      <c r="B48" s="797"/>
      <c r="C48" s="798"/>
      <c r="D48" s="723"/>
      <c r="E48" s="676"/>
      <c r="F48" s="676"/>
      <c r="G48" s="676"/>
      <c r="H48" s="723"/>
      <c r="I48" s="676"/>
      <c r="J48" s="676"/>
      <c r="K48" s="721"/>
      <c r="L48" s="722"/>
      <c r="M48" s="722"/>
      <c r="N48" s="723"/>
      <c r="O48" s="851"/>
      <c r="P48" s="852"/>
      <c r="Q48" s="852"/>
      <c r="R48" s="852"/>
      <c r="S48" s="853"/>
      <c r="T48" s="851"/>
      <c r="U48" s="852"/>
      <c r="V48" s="852"/>
      <c r="W48" s="852"/>
      <c r="X48" s="852"/>
      <c r="Y48" s="852"/>
      <c r="Z48" s="852"/>
      <c r="AA48" s="852"/>
      <c r="AB48" s="852"/>
      <c r="AC48" s="853"/>
      <c r="AD48" s="896"/>
      <c r="AE48" s="897"/>
      <c r="AF48" s="897"/>
      <c r="AG48" s="266" t="s">
        <v>285</v>
      </c>
      <c r="AH48" s="897"/>
      <c r="AI48" s="897"/>
      <c r="AJ48" s="898"/>
      <c r="AK48" s="875" t="str">
        <f t="shared" si="3"/>
        <v/>
      </c>
      <c r="AL48" s="876"/>
      <c r="AM48" s="877"/>
      <c r="AN48" s="878"/>
      <c r="AO48" s="879"/>
      <c r="AP48" s="880"/>
      <c r="AQ48" s="875" t="str">
        <f t="shared" si="4"/>
        <v/>
      </c>
      <c r="AR48" s="876"/>
      <c r="AS48" s="876"/>
      <c r="AT48" s="877"/>
      <c r="AU48" s="902"/>
      <c r="AV48" s="903"/>
      <c r="AW48" s="903"/>
      <c r="AX48" s="904"/>
      <c r="AY48" s="940" t="str">
        <f t="shared" si="5"/>
        <v/>
      </c>
      <c r="AZ48" s="941"/>
      <c r="BA48" s="941"/>
      <c r="BB48" s="941"/>
      <c r="BC48" s="942"/>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row>
    <row r="49" spans="1:105" s="47" customFormat="1" ht="28.5" customHeight="1" x14ac:dyDescent="0.15">
      <c r="A49" s="796"/>
      <c r="B49" s="797"/>
      <c r="C49" s="798"/>
      <c r="D49" s="723"/>
      <c r="E49" s="676"/>
      <c r="F49" s="676"/>
      <c r="G49" s="676"/>
      <c r="H49" s="723"/>
      <c r="I49" s="676"/>
      <c r="J49" s="676"/>
      <c r="K49" s="721"/>
      <c r="L49" s="722"/>
      <c r="M49" s="722"/>
      <c r="N49" s="723"/>
      <c r="O49" s="851"/>
      <c r="P49" s="852"/>
      <c r="Q49" s="852"/>
      <c r="R49" s="852"/>
      <c r="S49" s="853"/>
      <c r="T49" s="851"/>
      <c r="U49" s="852"/>
      <c r="V49" s="852"/>
      <c r="W49" s="852"/>
      <c r="X49" s="852"/>
      <c r="Y49" s="852"/>
      <c r="Z49" s="852"/>
      <c r="AA49" s="852"/>
      <c r="AB49" s="852"/>
      <c r="AC49" s="853"/>
      <c r="AD49" s="896"/>
      <c r="AE49" s="897"/>
      <c r="AF49" s="897"/>
      <c r="AG49" s="266" t="s">
        <v>285</v>
      </c>
      <c r="AH49" s="897"/>
      <c r="AI49" s="897"/>
      <c r="AJ49" s="898"/>
      <c r="AK49" s="875" t="str">
        <f t="shared" si="3"/>
        <v/>
      </c>
      <c r="AL49" s="876"/>
      <c r="AM49" s="877"/>
      <c r="AN49" s="878"/>
      <c r="AO49" s="879"/>
      <c r="AP49" s="880"/>
      <c r="AQ49" s="875" t="str">
        <f t="shared" si="4"/>
        <v/>
      </c>
      <c r="AR49" s="876"/>
      <c r="AS49" s="876"/>
      <c r="AT49" s="877"/>
      <c r="AU49" s="902"/>
      <c r="AV49" s="903"/>
      <c r="AW49" s="903"/>
      <c r="AX49" s="904"/>
      <c r="AY49" s="940" t="str">
        <f t="shared" si="5"/>
        <v/>
      </c>
      <c r="AZ49" s="941"/>
      <c r="BA49" s="941"/>
      <c r="BB49" s="941"/>
      <c r="BC49" s="942"/>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row>
    <row r="50" spans="1:105" s="47" customFormat="1" ht="28.5" customHeight="1" x14ac:dyDescent="0.15">
      <c r="A50" s="796"/>
      <c r="B50" s="797"/>
      <c r="C50" s="798"/>
      <c r="D50" s="723"/>
      <c r="E50" s="676"/>
      <c r="F50" s="676"/>
      <c r="G50" s="676"/>
      <c r="H50" s="723"/>
      <c r="I50" s="676"/>
      <c r="J50" s="676"/>
      <c r="K50" s="721"/>
      <c r="L50" s="722"/>
      <c r="M50" s="722"/>
      <c r="N50" s="723"/>
      <c r="O50" s="851"/>
      <c r="P50" s="852"/>
      <c r="Q50" s="852"/>
      <c r="R50" s="852"/>
      <c r="S50" s="853"/>
      <c r="T50" s="851"/>
      <c r="U50" s="852"/>
      <c r="V50" s="852"/>
      <c r="W50" s="852"/>
      <c r="X50" s="852"/>
      <c r="Y50" s="852"/>
      <c r="Z50" s="852"/>
      <c r="AA50" s="852"/>
      <c r="AB50" s="852"/>
      <c r="AC50" s="853"/>
      <c r="AD50" s="896"/>
      <c r="AE50" s="897"/>
      <c r="AF50" s="897"/>
      <c r="AG50" s="266" t="s">
        <v>285</v>
      </c>
      <c r="AH50" s="897"/>
      <c r="AI50" s="897"/>
      <c r="AJ50" s="898"/>
      <c r="AK50" s="875" t="str">
        <f t="shared" si="3"/>
        <v/>
      </c>
      <c r="AL50" s="876"/>
      <c r="AM50" s="877"/>
      <c r="AN50" s="878"/>
      <c r="AO50" s="879"/>
      <c r="AP50" s="880"/>
      <c r="AQ50" s="875" t="str">
        <f t="shared" si="4"/>
        <v/>
      </c>
      <c r="AR50" s="876"/>
      <c r="AS50" s="876"/>
      <c r="AT50" s="877"/>
      <c r="AU50" s="902"/>
      <c r="AV50" s="903"/>
      <c r="AW50" s="903"/>
      <c r="AX50" s="904"/>
      <c r="AY50" s="940" t="str">
        <f t="shared" si="5"/>
        <v/>
      </c>
      <c r="AZ50" s="941"/>
      <c r="BA50" s="941"/>
      <c r="BB50" s="941"/>
      <c r="BC50" s="942"/>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row>
    <row r="51" spans="1:105" s="47" customFormat="1" ht="28.5" customHeight="1" x14ac:dyDescent="0.15">
      <c r="A51" s="796"/>
      <c r="B51" s="797"/>
      <c r="C51" s="798"/>
      <c r="D51" s="723"/>
      <c r="E51" s="676"/>
      <c r="F51" s="676"/>
      <c r="G51" s="676"/>
      <c r="H51" s="723"/>
      <c r="I51" s="676"/>
      <c r="J51" s="676"/>
      <c r="K51" s="721"/>
      <c r="L51" s="722"/>
      <c r="M51" s="722"/>
      <c r="N51" s="723"/>
      <c r="O51" s="851"/>
      <c r="P51" s="852"/>
      <c r="Q51" s="852"/>
      <c r="R51" s="852"/>
      <c r="S51" s="853"/>
      <c r="T51" s="851"/>
      <c r="U51" s="852"/>
      <c r="V51" s="852"/>
      <c r="W51" s="852"/>
      <c r="X51" s="852"/>
      <c r="Y51" s="852"/>
      <c r="Z51" s="852"/>
      <c r="AA51" s="852"/>
      <c r="AB51" s="852"/>
      <c r="AC51" s="853"/>
      <c r="AD51" s="896"/>
      <c r="AE51" s="897"/>
      <c r="AF51" s="897"/>
      <c r="AG51" s="266" t="s">
        <v>285</v>
      </c>
      <c r="AH51" s="897"/>
      <c r="AI51" s="897"/>
      <c r="AJ51" s="898"/>
      <c r="AK51" s="875" t="str">
        <f t="shared" si="3"/>
        <v/>
      </c>
      <c r="AL51" s="876"/>
      <c r="AM51" s="877"/>
      <c r="AN51" s="878"/>
      <c r="AO51" s="879"/>
      <c r="AP51" s="880"/>
      <c r="AQ51" s="875" t="str">
        <f t="shared" si="4"/>
        <v/>
      </c>
      <c r="AR51" s="876"/>
      <c r="AS51" s="876"/>
      <c r="AT51" s="877"/>
      <c r="AU51" s="902"/>
      <c r="AV51" s="903"/>
      <c r="AW51" s="903"/>
      <c r="AX51" s="904"/>
      <c r="AY51" s="940" t="str">
        <f t="shared" si="5"/>
        <v/>
      </c>
      <c r="AZ51" s="941"/>
      <c r="BA51" s="941"/>
      <c r="BB51" s="941"/>
      <c r="BC51" s="942"/>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row>
    <row r="52" spans="1:105" s="47" customFormat="1" ht="28.5" customHeight="1" x14ac:dyDescent="0.15">
      <c r="A52" s="796"/>
      <c r="B52" s="797"/>
      <c r="C52" s="798"/>
      <c r="D52" s="881"/>
      <c r="E52" s="882"/>
      <c r="F52" s="882"/>
      <c r="G52" s="882"/>
      <c r="H52" s="881"/>
      <c r="I52" s="882"/>
      <c r="J52" s="882"/>
      <c r="K52" s="883"/>
      <c r="L52" s="884"/>
      <c r="M52" s="884"/>
      <c r="N52" s="881"/>
      <c r="O52" s="851"/>
      <c r="P52" s="852"/>
      <c r="Q52" s="852"/>
      <c r="R52" s="852"/>
      <c r="S52" s="853"/>
      <c r="T52" s="851"/>
      <c r="U52" s="852"/>
      <c r="V52" s="852"/>
      <c r="W52" s="852"/>
      <c r="X52" s="852"/>
      <c r="Y52" s="852"/>
      <c r="Z52" s="852"/>
      <c r="AA52" s="852"/>
      <c r="AB52" s="852"/>
      <c r="AC52" s="853"/>
      <c r="AD52" s="861"/>
      <c r="AE52" s="862"/>
      <c r="AF52" s="862"/>
      <c r="AG52" s="267" t="s">
        <v>285</v>
      </c>
      <c r="AH52" s="862"/>
      <c r="AI52" s="862"/>
      <c r="AJ52" s="863"/>
      <c r="AK52" s="864" t="str">
        <f t="shared" si="3"/>
        <v/>
      </c>
      <c r="AL52" s="865"/>
      <c r="AM52" s="866"/>
      <c r="AN52" s="867"/>
      <c r="AO52" s="868"/>
      <c r="AP52" s="869"/>
      <c r="AQ52" s="864" t="str">
        <f t="shared" si="4"/>
        <v/>
      </c>
      <c r="AR52" s="865"/>
      <c r="AS52" s="865"/>
      <c r="AT52" s="866"/>
      <c r="AU52" s="870"/>
      <c r="AV52" s="871"/>
      <c r="AW52" s="871"/>
      <c r="AX52" s="872"/>
      <c r="AY52" s="966" t="str">
        <f t="shared" si="5"/>
        <v/>
      </c>
      <c r="AZ52" s="967"/>
      <c r="BA52" s="967"/>
      <c r="BB52" s="967"/>
      <c r="BC52" s="968"/>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row>
    <row r="53" spans="1:105" ht="33" customHeight="1" x14ac:dyDescent="0.15">
      <c r="A53" s="799"/>
      <c r="B53" s="800"/>
      <c r="C53" s="801"/>
      <c r="D53" s="664" t="s">
        <v>31</v>
      </c>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4"/>
      <c r="AL53" s="664"/>
      <c r="AM53" s="665"/>
      <c r="AN53" s="911">
        <f>SUM(AN43:AP52)</f>
        <v>0</v>
      </c>
      <c r="AO53" s="912"/>
      <c r="AP53" s="913"/>
      <c r="AQ53" s="914">
        <f>SUM(AQ43:AT52)</f>
        <v>0</v>
      </c>
      <c r="AR53" s="915"/>
      <c r="AS53" s="916"/>
      <c r="AT53" s="917"/>
      <c r="AU53" s="918"/>
      <c r="AV53" s="918"/>
      <c r="AW53" s="918"/>
      <c r="AX53" s="919"/>
      <c r="AY53" s="667">
        <f>ROUNDDOWN(SUM(AY43:BC52),0)</f>
        <v>0</v>
      </c>
      <c r="AZ53" s="668"/>
      <c r="BA53" s="668"/>
      <c r="BB53" s="668"/>
      <c r="BC53" s="669"/>
    </row>
    <row r="54" spans="1:105" ht="35.25" customHeight="1" thickBot="1" x14ac:dyDescent="0.2">
      <c r="A54" s="772" t="s">
        <v>164</v>
      </c>
      <c r="B54" s="773"/>
      <c r="C54" s="774"/>
      <c r="D54" s="859" t="s">
        <v>259</v>
      </c>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60"/>
      <c r="AY54" s="920"/>
      <c r="AZ54" s="921"/>
      <c r="BA54" s="921"/>
      <c r="BB54" s="921"/>
      <c r="BC54" s="922"/>
    </row>
    <row r="55" spans="1:105" ht="35.25" customHeight="1" thickTop="1" thickBot="1" x14ac:dyDescent="0.2">
      <c r="A55" s="905" t="s">
        <v>260</v>
      </c>
      <c r="B55" s="906"/>
      <c r="C55" s="906"/>
      <c r="D55" s="906"/>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906"/>
      <c r="AE55" s="906"/>
      <c r="AF55" s="906"/>
      <c r="AG55" s="906"/>
      <c r="AH55" s="906"/>
      <c r="AI55" s="906"/>
      <c r="AJ55" s="906"/>
      <c r="AK55" s="906"/>
      <c r="AL55" s="906"/>
      <c r="AM55" s="906"/>
      <c r="AN55" s="906"/>
      <c r="AO55" s="906"/>
      <c r="AP55" s="906"/>
      <c r="AQ55" s="906"/>
      <c r="AR55" s="906"/>
      <c r="AS55" s="906"/>
      <c r="AT55" s="906"/>
      <c r="AU55" s="906"/>
      <c r="AV55" s="906"/>
      <c r="AW55" s="906"/>
      <c r="AX55" s="907"/>
      <c r="AY55" s="908">
        <f>SUM(AY53:BC54)</f>
        <v>0</v>
      </c>
      <c r="AZ55" s="909"/>
      <c r="BA55" s="909"/>
      <c r="BB55" s="909"/>
      <c r="BC55" s="910"/>
    </row>
    <row r="56" spans="1:105" s="25" customFormat="1" ht="17.25" customHeight="1" x14ac:dyDescent="0.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5"/>
      <c r="AT56" s="85"/>
      <c r="AU56" s="85"/>
      <c r="AV56" s="85"/>
      <c r="AW56" s="85"/>
      <c r="AX56" s="85"/>
    </row>
    <row r="57" spans="1:105" s="25" customFormat="1" ht="17.25" customHeight="1" thickBot="1" x14ac:dyDescent="0.2">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5"/>
      <c r="AT57" s="85"/>
      <c r="AU57" s="85"/>
      <c r="AV57" s="85"/>
      <c r="AW57" s="85"/>
      <c r="AX57" s="85"/>
    </row>
    <row r="58" spans="1:105" ht="28.5" customHeight="1" thickBot="1" x14ac:dyDescent="0.2">
      <c r="A58" s="976" t="s">
        <v>21</v>
      </c>
      <c r="B58" s="977"/>
      <c r="C58" s="977"/>
      <c r="D58" s="977"/>
      <c r="E58" s="977"/>
      <c r="F58" s="977"/>
      <c r="G58" s="977"/>
      <c r="H58" s="977"/>
      <c r="I58" s="899" t="s">
        <v>229</v>
      </c>
      <c r="J58" s="900"/>
      <c r="K58" s="900"/>
      <c r="L58" s="900"/>
      <c r="M58" s="900"/>
      <c r="N58" s="900"/>
      <c r="O58" s="900"/>
      <c r="P58" s="901"/>
      <c r="Q58" s="232"/>
      <c r="R58" s="232"/>
      <c r="S58" s="232"/>
      <c r="T58" s="232"/>
      <c r="U58" s="232"/>
      <c r="V58" s="232"/>
      <c r="W58" s="232"/>
      <c r="X58" s="230"/>
      <c r="Y58" s="230"/>
      <c r="Z58" s="230"/>
      <c r="AA58" s="230"/>
      <c r="AB58" s="230"/>
      <c r="AC58" s="230"/>
      <c r="AD58" s="230"/>
      <c r="AE58" s="230"/>
      <c r="AF58" s="230"/>
      <c r="AG58" s="23"/>
      <c r="AH58" s="23"/>
      <c r="AI58" s="23"/>
      <c r="AJ58" s="23"/>
      <c r="AK58" s="23"/>
      <c r="AL58" s="23"/>
      <c r="AM58" s="23"/>
      <c r="AN58" s="23"/>
      <c r="AO58" s="23"/>
      <c r="AP58" s="23"/>
      <c r="AQ58" s="23"/>
      <c r="AR58" s="23"/>
      <c r="AS58" s="23"/>
      <c r="AT58" s="82"/>
      <c r="AU58" s="23"/>
      <c r="AV58" s="23"/>
      <c r="AW58" s="23"/>
      <c r="AX58" s="23"/>
      <c r="AY58" s="23"/>
      <c r="AZ58" s="23"/>
      <c r="BA58" s="23"/>
      <c r="BB58" s="23"/>
      <c r="BC58" s="23"/>
    </row>
    <row r="59" spans="1:105" ht="9.75" customHeight="1" x14ac:dyDescent="0.15">
      <c r="D59" s="45"/>
      <c r="E59" s="45"/>
      <c r="F59" s="45"/>
      <c r="G59" s="45"/>
      <c r="H59" s="45"/>
      <c r="I59" s="46"/>
      <c r="J59" s="46"/>
      <c r="K59" s="46"/>
      <c r="L59" s="46"/>
      <c r="M59" s="46"/>
      <c r="N59" s="46"/>
      <c r="O59" s="46"/>
      <c r="P59" s="46"/>
      <c r="Q59" s="46"/>
      <c r="R59" s="46"/>
      <c r="S59" s="46"/>
      <c r="T59" s="46"/>
      <c r="U59" s="46"/>
      <c r="V59" s="46"/>
      <c r="W59" s="46"/>
      <c r="X59" s="46"/>
      <c r="Y59" s="46"/>
      <c r="Z59" s="46"/>
      <c r="AA59" s="46"/>
      <c r="AB59" s="4"/>
      <c r="AC59" s="4"/>
      <c r="AD59" s="4"/>
      <c r="AE59" s="4"/>
      <c r="AF59" s="4"/>
      <c r="AG59" s="4"/>
      <c r="AH59" s="4"/>
      <c r="AI59" s="4"/>
      <c r="AJ59" s="4"/>
      <c r="AK59" s="4"/>
      <c r="AL59" s="4"/>
      <c r="AM59" s="4"/>
      <c r="AN59" s="4"/>
      <c r="AO59" s="4"/>
      <c r="AP59" s="4"/>
      <c r="AQ59" s="4"/>
      <c r="AR59" s="4"/>
      <c r="AS59" s="4"/>
      <c r="AT59" s="4"/>
      <c r="AU59" s="4"/>
      <c r="AV59" s="4"/>
      <c r="AW59" s="4"/>
      <c r="AX59" s="4"/>
    </row>
    <row r="60" spans="1:105" ht="27.75" customHeight="1" x14ac:dyDescent="0.15">
      <c r="A60" s="857" t="s">
        <v>264</v>
      </c>
      <c r="B60" s="858"/>
      <c r="C60" s="858"/>
      <c r="D60" s="858"/>
      <c r="E60" s="858"/>
      <c r="F60" s="858"/>
      <c r="G60" s="858"/>
      <c r="H60" s="858"/>
      <c r="I60" s="858"/>
      <c r="J60" s="858"/>
      <c r="K60" s="858"/>
      <c r="L60" s="858"/>
      <c r="M60" s="858"/>
      <c r="N60" s="858"/>
      <c r="O60" s="858"/>
      <c r="P60" s="858"/>
      <c r="Q60" s="858"/>
      <c r="R60" s="858"/>
      <c r="S60" s="858"/>
      <c r="T60" s="858"/>
      <c r="U60" s="858"/>
      <c r="V60" s="858"/>
      <c r="W60" s="858"/>
      <c r="X60" s="858"/>
      <c r="Y60" s="858"/>
      <c r="Z60" s="858"/>
      <c r="AA60" s="858"/>
      <c r="AB60" s="858"/>
      <c r="AC60" s="858"/>
      <c r="AD60" s="858"/>
      <c r="AE60" s="858"/>
      <c r="AF60" s="858"/>
      <c r="AG60" s="858"/>
      <c r="AH60" s="858"/>
      <c r="AI60" s="858"/>
      <c r="AJ60" s="858"/>
      <c r="AK60" s="948" t="s">
        <v>5</v>
      </c>
      <c r="AL60" s="949"/>
      <c r="AM60" s="949"/>
      <c r="AN60" s="949"/>
      <c r="AO60" s="949"/>
      <c r="AP60" s="950"/>
      <c r="AQ60" s="4"/>
      <c r="AR60" s="4"/>
      <c r="AS60" s="4"/>
      <c r="AT60" s="80"/>
      <c r="AU60" s="80"/>
      <c r="AV60" s="80"/>
      <c r="AW60" s="4"/>
      <c r="AX60" s="4"/>
      <c r="AY60" s="4"/>
    </row>
    <row r="61" spans="1:105" ht="9.75" customHeight="1" thickBot="1" x14ac:dyDescent="0.2">
      <c r="A61" s="45"/>
      <c r="B61" s="45"/>
      <c r="C61" s="46"/>
      <c r="D61" s="46"/>
      <c r="E61" s="46"/>
      <c r="F61" s="46"/>
      <c r="G61" s="46"/>
      <c r="H61" s="46"/>
      <c r="I61" s="46"/>
      <c r="J61" s="46"/>
      <c r="K61" s="46"/>
      <c r="L61" s="46"/>
      <c r="M61" s="46"/>
      <c r="N61" s="46"/>
      <c r="O61" s="46"/>
      <c r="P61" s="46"/>
      <c r="Q61" s="4"/>
      <c r="R61" s="4"/>
      <c r="S61" s="4"/>
      <c r="T61" s="4"/>
      <c r="U61" s="4"/>
      <c r="V61" s="4"/>
      <c r="W61" s="4"/>
      <c r="X61" s="4"/>
      <c r="Y61" s="4"/>
      <c r="Z61" s="4"/>
      <c r="AA61" s="4"/>
      <c r="AB61" s="4"/>
      <c r="AC61" s="4"/>
      <c r="AD61" s="4"/>
      <c r="AE61" s="4"/>
      <c r="AF61" s="46"/>
      <c r="AG61" s="46"/>
      <c r="AH61" s="46"/>
      <c r="AI61" s="4"/>
      <c r="AJ61" s="4"/>
      <c r="AK61" s="4"/>
      <c r="AL61" s="4"/>
      <c r="AM61" s="4"/>
      <c r="AN61" s="4"/>
      <c r="AO61" s="4"/>
      <c r="AP61" s="4"/>
      <c r="AQ61" s="4"/>
      <c r="AR61" s="4"/>
      <c r="AS61" s="4"/>
      <c r="AT61" s="4"/>
      <c r="AU61" s="4"/>
      <c r="AV61" s="4"/>
      <c r="AW61" s="4"/>
      <c r="AX61" s="4"/>
      <c r="AY61" s="4"/>
      <c r="AZ61" s="4"/>
      <c r="BA61" s="4"/>
      <c r="BB61" s="4"/>
      <c r="BC61" s="4"/>
    </row>
    <row r="62" spans="1:105" ht="18.75" customHeight="1" x14ac:dyDescent="0.15">
      <c r="A62" s="951" t="s">
        <v>2</v>
      </c>
      <c r="B62" s="952"/>
      <c r="C62" s="952"/>
      <c r="D62" s="938" t="s">
        <v>146</v>
      </c>
      <c r="E62" s="885"/>
      <c r="F62" s="885"/>
      <c r="G62" s="885"/>
      <c r="H62" s="856" t="s">
        <v>284</v>
      </c>
      <c r="I62" s="885"/>
      <c r="J62" s="885"/>
      <c r="K62" s="887" t="s">
        <v>17</v>
      </c>
      <c r="L62" s="888"/>
      <c r="M62" s="888"/>
      <c r="N62" s="889"/>
      <c r="O62" s="854" t="s">
        <v>12</v>
      </c>
      <c r="P62" s="855"/>
      <c r="Q62" s="855"/>
      <c r="R62" s="855"/>
      <c r="S62" s="856"/>
      <c r="T62" s="854" t="s">
        <v>142</v>
      </c>
      <c r="U62" s="855"/>
      <c r="V62" s="855"/>
      <c r="W62" s="855"/>
      <c r="X62" s="855"/>
      <c r="Y62" s="855"/>
      <c r="Z62" s="855"/>
      <c r="AA62" s="855"/>
      <c r="AB62" s="855"/>
      <c r="AC62" s="856"/>
      <c r="AD62" s="954" t="s">
        <v>39</v>
      </c>
      <c r="AE62" s="955"/>
      <c r="AF62" s="955"/>
      <c r="AG62" s="955"/>
      <c r="AH62" s="955"/>
      <c r="AI62" s="955"/>
      <c r="AJ62" s="956"/>
      <c r="AK62" s="957" t="s">
        <v>34</v>
      </c>
      <c r="AL62" s="958"/>
      <c r="AM62" s="959"/>
      <c r="AN62" s="854" t="s">
        <v>95</v>
      </c>
      <c r="AO62" s="855"/>
      <c r="AP62" s="856"/>
      <c r="AQ62" s="923" t="s">
        <v>35</v>
      </c>
      <c r="AR62" s="924"/>
      <c r="AS62" s="924"/>
      <c r="AT62" s="925"/>
      <c r="AU62" s="854" t="s">
        <v>36</v>
      </c>
      <c r="AV62" s="855"/>
      <c r="AW62" s="855"/>
      <c r="AX62" s="946"/>
      <c r="AY62" s="969" t="s">
        <v>37</v>
      </c>
      <c r="AZ62" s="970"/>
      <c r="BA62" s="970"/>
      <c r="BB62" s="970"/>
      <c r="BC62" s="971"/>
    </row>
    <row r="63" spans="1:105" ht="28.5" customHeight="1" thickBot="1" x14ac:dyDescent="0.2">
      <c r="A63" s="724"/>
      <c r="B63" s="725"/>
      <c r="C63" s="725"/>
      <c r="D63" s="939"/>
      <c r="E63" s="886"/>
      <c r="F63" s="886"/>
      <c r="G63" s="886"/>
      <c r="H63" s="729"/>
      <c r="I63" s="886"/>
      <c r="J63" s="886"/>
      <c r="K63" s="890"/>
      <c r="L63" s="891"/>
      <c r="M63" s="891"/>
      <c r="N63" s="892"/>
      <c r="O63" s="727"/>
      <c r="P63" s="728"/>
      <c r="Q63" s="728"/>
      <c r="R63" s="728"/>
      <c r="S63" s="729"/>
      <c r="T63" s="727"/>
      <c r="U63" s="728"/>
      <c r="V63" s="728"/>
      <c r="W63" s="728"/>
      <c r="X63" s="728"/>
      <c r="Y63" s="728"/>
      <c r="Z63" s="728"/>
      <c r="AA63" s="728"/>
      <c r="AB63" s="728"/>
      <c r="AC63" s="729"/>
      <c r="AD63" s="963" t="s">
        <v>22</v>
      </c>
      <c r="AE63" s="964"/>
      <c r="AF63" s="964"/>
      <c r="AG63" s="274" t="s">
        <v>285</v>
      </c>
      <c r="AH63" s="964" t="s">
        <v>23</v>
      </c>
      <c r="AI63" s="964"/>
      <c r="AJ63" s="965"/>
      <c r="AK63" s="960"/>
      <c r="AL63" s="961"/>
      <c r="AM63" s="962"/>
      <c r="AN63" s="727"/>
      <c r="AO63" s="728"/>
      <c r="AP63" s="729"/>
      <c r="AQ63" s="926"/>
      <c r="AR63" s="927"/>
      <c r="AS63" s="927"/>
      <c r="AT63" s="928"/>
      <c r="AU63" s="727"/>
      <c r="AV63" s="728"/>
      <c r="AW63" s="728"/>
      <c r="AX63" s="947"/>
      <c r="AY63" s="972"/>
      <c r="AZ63" s="973"/>
      <c r="BA63" s="973"/>
      <c r="BB63" s="973"/>
      <c r="BC63" s="974"/>
    </row>
    <row r="64" spans="1:105" s="47" customFormat="1" ht="28.5" customHeight="1" thickTop="1" x14ac:dyDescent="0.15">
      <c r="A64" s="793" t="s">
        <v>286</v>
      </c>
      <c r="B64" s="794"/>
      <c r="C64" s="795"/>
      <c r="D64" s="771"/>
      <c r="E64" s="701"/>
      <c r="F64" s="701"/>
      <c r="G64" s="701"/>
      <c r="H64" s="771"/>
      <c r="I64" s="701"/>
      <c r="J64" s="701"/>
      <c r="K64" s="789"/>
      <c r="L64" s="770"/>
      <c r="M64" s="770"/>
      <c r="N64" s="771"/>
      <c r="O64" s="893"/>
      <c r="P64" s="894"/>
      <c r="Q64" s="894"/>
      <c r="R64" s="894"/>
      <c r="S64" s="895"/>
      <c r="T64" s="893"/>
      <c r="U64" s="894"/>
      <c r="V64" s="894"/>
      <c r="W64" s="894"/>
      <c r="X64" s="894"/>
      <c r="Y64" s="894"/>
      <c r="Z64" s="894"/>
      <c r="AA64" s="894"/>
      <c r="AB64" s="894"/>
      <c r="AC64" s="895"/>
      <c r="AD64" s="873"/>
      <c r="AE64" s="874"/>
      <c r="AF64" s="874"/>
      <c r="AG64" s="265" t="s">
        <v>285</v>
      </c>
      <c r="AH64" s="874"/>
      <c r="AI64" s="874"/>
      <c r="AJ64" s="953"/>
      <c r="AK64" s="935" t="str">
        <f t="shared" ref="AK64:AK78" si="6">IF(AND(AD64&lt;&gt;"",AH64&lt;&gt;""),ROUNDDOWN(AD64*AH64/1000000,2),"")</f>
        <v/>
      </c>
      <c r="AL64" s="936"/>
      <c r="AM64" s="937"/>
      <c r="AN64" s="932"/>
      <c r="AO64" s="933"/>
      <c r="AP64" s="934"/>
      <c r="AQ64" s="935" t="str">
        <f t="shared" ref="AQ64:AQ78" si="7">IF(AK64&lt;&gt;"",AN64*AK64,"")</f>
        <v/>
      </c>
      <c r="AR64" s="936"/>
      <c r="AS64" s="936"/>
      <c r="AT64" s="937"/>
      <c r="AU64" s="929"/>
      <c r="AV64" s="930"/>
      <c r="AW64" s="930"/>
      <c r="AX64" s="931"/>
      <c r="AY64" s="943" t="str">
        <f t="shared" ref="AY64:AY78" si="8">IF(AU64&lt;&gt;"",ROUNDDOWN(AN64*AU64,0),"")</f>
        <v/>
      </c>
      <c r="AZ64" s="944"/>
      <c r="BA64" s="944"/>
      <c r="BB64" s="944"/>
      <c r="BC64" s="945"/>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row>
    <row r="65" spans="1:105" s="47" customFormat="1" ht="28.5" customHeight="1" x14ac:dyDescent="0.15">
      <c r="A65" s="796"/>
      <c r="B65" s="797"/>
      <c r="C65" s="798"/>
      <c r="D65" s="723"/>
      <c r="E65" s="676"/>
      <c r="F65" s="676"/>
      <c r="G65" s="676"/>
      <c r="H65" s="723"/>
      <c r="I65" s="676"/>
      <c r="J65" s="676"/>
      <c r="K65" s="721"/>
      <c r="L65" s="722"/>
      <c r="M65" s="722"/>
      <c r="N65" s="723"/>
      <c r="O65" s="851"/>
      <c r="P65" s="852"/>
      <c r="Q65" s="852"/>
      <c r="R65" s="852"/>
      <c r="S65" s="853"/>
      <c r="T65" s="851"/>
      <c r="U65" s="852"/>
      <c r="V65" s="852"/>
      <c r="W65" s="852"/>
      <c r="X65" s="852"/>
      <c r="Y65" s="852"/>
      <c r="Z65" s="852"/>
      <c r="AA65" s="852"/>
      <c r="AB65" s="852"/>
      <c r="AC65" s="853"/>
      <c r="AD65" s="896"/>
      <c r="AE65" s="897"/>
      <c r="AF65" s="897"/>
      <c r="AG65" s="266" t="s">
        <v>285</v>
      </c>
      <c r="AH65" s="897"/>
      <c r="AI65" s="897"/>
      <c r="AJ65" s="898"/>
      <c r="AK65" s="875" t="str">
        <f t="shared" si="6"/>
        <v/>
      </c>
      <c r="AL65" s="876"/>
      <c r="AM65" s="877"/>
      <c r="AN65" s="878"/>
      <c r="AO65" s="879"/>
      <c r="AP65" s="880"/>
      <c r="AQ65" s="875" t="str">
        <f t="shared" si="7"/>
        <v/>
      </c>
      <c r="AR65" s="876"/>
      <c r="AS65" s="876"/>
      <c r="AT65" s="877"/>
      <c r="AU65" s="902"/>
      <c r="AV65" s="903"/>
      <c r="AW65" s="903"/>
      <c r="AX65" s="904"/>
      <c r="AY65" s="940" t="str">
        <f t="shared" si="8"/>
        <v/>
      </c>
      <c r="AZ65" s="941"/>
      <c r="BA65" s="941"/>
      <c r="BB65" s="941"/>
      <c r="BC65" s="942"/>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row>
    <row r="66" spans="1:105" s="47" customFormat="1" ht="28.5" customHeight="1" x14ac:dyDescent="0.15">
      <c r="A66" s="796"/>
      <c r="B66" s="797"/>
      <c r="C66" s="798"/>
      <c r="D66" s="723"/>
      <c r="E66" s="676"/>
      <c r="F66" s="676"/>
      <c r="G66" s="676"/>
      <c r="H66" s="723"/>
      <c r="I66" s="676"/>
      <c r="J66" s="676"/>
      <c r="K66" s="721"/>
      <c r="L66" s="722"/>
      <c r="M66" s="722"/>
      <c r="N66" s="723"/>
      <c r="O66" s="851"/>
      <c r="P66" s="852"/>
      <c r="Q66" s="852"/>
      <c r="R66" s="852"/>
      <c r="S66" s="853"/>
      <c r="T66" s="851"/>
      <c r="U66" s="852"/>
      <c r="V66" s="852"/>
      <c r="W66" s="852"/>
      <c r="X66" s="852"/>
      <c r="Y66" s="852"/>
      <c r="Z66" s="852"/>
      <c r="AA66" s="852"/>
      <c r="AB66" s="852"/>
      <c r="AC66" s="853"/>
      <c r="AD66" s="896"/>
      <c r="AE66" s="897"/>
      <c r="AF66" s="897"/>
      <c r="AG66" s="266" t="s">
        <v>285</v>
      </c>
      <c r="AH66" s="897"/>
      <c r="AI66" s="897"/>
      <c r="AJ66" s="898"/>
      <c r="AK66" s="875" t="str">
        <f t="shared" si="6"/>
        <v/>
      </c>
      <c r="AL66" s="876"/>
      <c r="AM66" s="877"/>
      <c r="AN66" s="878"/>
      <c r="AO66" s="879"/>
      <c r="AP66" s="880"/>
      <c r="AQ66" s="875" t="str">
        <f t="shared" si="7"/>
        <v/>
      </c>
      <c r="AR66" s="876"/>
      <c r="AS66" s="876"/>
      <c r="AT66" s="877"/>
      <c r="AU66" s="902"/>
      <c r="AV66" s="903"/>
      <c r="AW66" s="903"/>
      <c r="AX66" s="904"/>
      <c r="AY66" s="940" t="str">
        <f t="shared" si="8"/>
        <v/>
      </c>
      <c r="AZ66" s="941"/>
      <c r="BA66" s="941"/>
      <c r="BB66" s="941"/>
      <c r="BC66" s="942"/>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row>
    <row r="67" spans="1:105" s="47" customFormat="1" ht="28.5" customHeight="1" x14ac:dyDescent="0.15">
      <c r="A67" s="796"/>
      <c r="B67" s="797"/>
      <c r="C67" s="798"/>
      <c r="D67" s="723"/>
      <c r="E67" s="676"/>
      <c r="F67" s="676"/>
      <c r="G67" s="676"/>
      <c r="H67" s="723"/>
      <c r="I67" s="676"/>
      <c r="J67" s="676"/>
      <c r="K67" s="721"/>
      <c r="L67" s="722"/>
      <c r="M67" s="722"/>
      <c r="N67" s="723"/>
      <c r="O67" s="851"/>
      <c r="P67" s="852"/>
      <c r="Q67" s="852"/>
      <c r="R67" s="852"/>
      <c r="S67" s="853"/>
      <c r="T67" s="851"/>
      <c r="U67" s="852"/>
      <c r="V67" s="852"/>
      <c r="W67" s="852"/>
      <c r="X67" s="852"/>
      <c r="Y67" s="852"/>
      <c r="Z67" s="852"/>
      <c r="AA67" s="852"/>
      <c r="AB67" s="852"/>
      <c r="AC67" s="853"/>
      <c r="AD67" s="896"/>
      <c r="AE67" s="897"/>
      <c r="AF67" s="897"/>
      <c r="AG67" s="266" t="s">
        <v>285</v>
      </c>
      <c r="AH67" s="897"/>
      <c r="AI67" s="897"/>
      <c r="AJ67" s="898"/>
      <c r="AK67" s="875" t="str">
        <f t="shared" si="6"/>
        <v/>
      </c>
      <c r="AL67" s="876"/>
      <c r="AM67" s="877"/>
      <c r="AN67" s="878"/>
      <c r="AO67" s="879"/>
      <c r="AP67" s="880"/>
      <c r="AQ67" s="875" t="str">
        <f t="shared" si="7"/>
        <v/>
      </c>
      <c r="AR67" s="876"/>
      <c r="AS67" s="876"/>
      <c r="AT67" s="877"/>
      <c r="AU67" s="902"/>
      <c r="AV67" s="903"/>
      <c r="AW67" s="903"/>
      <c r="AX67" s="904"/>
      <c r="AY67" s="940" t="str">
        <f t="shared" si="8"/>
        <v/>
      </c>
      <c r="AZ67" s="941"/>
      <c r="BA67" s="941"/>
      <c r="BB67" s="941"/>
      <c r="BC67" s="942"/>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row>
    <row r="68" spans="1:105" s="47" customFormat="1" ht="28.5" customHeight="1" x14ac:dyDescent="0.15">
      <c r="A68" s="796"/>
      <c r="B68" s="797"/>
      <c r="C68" s="798"/>
      <c r="D68" s="723"/>
      <c r="E68" s="676"/>
      <c r="F68" s="676"/>
      <c r="G68" s="676"/>
      <c r="H68" s="723"/>
      <c r="I68" s="676"/>
      <c r="J68" s="676"/>
      <c r="K68" s="721"/>
      <c r="L68" s="722"/>
      <c r="M68" s="722"/>
      <c r="N68" s="723"/>
      <c r="O68" s="851"/>
      <c r="P68" s="852"/>
      <c r="Q68" s="852"/>
      <c r="R68" s="852"/>
      <c r="S68" s="853"/>
      <c r="T68" s="851"/>
      <c r="U68" s="852"/>
      <c r="V68" s="852"/>
      <c r="W68" s="852"/>
      <c r="X68" s="852"/>
      <c r="Y68" s="852"/>
      <c r="Z68" s="852"/>
      <c r="AA68" s="852"/>
      <c r="AB68" s="852"/>
      <c r="AC68" s="853"/>
      <c r="AD68" s="896"/>
      <c r="AE68" s="897"/>
      <c r="AF68" s="897"/>
      <c r="AG68" s="266" t="s">
        <v>285</v>
      </c>
      <c r="AH68" s="897"/>
      <c r="AI68" s="897"/>
      <c r="AJ68" s="898"/>
      <c r="AK68" s="875" t="str">
        <f t="shared" si="6"/>
        <v/>
      </c>
      <c r="AL68" s="876"/>
      <c r="AM68" s="877"/>
      <c r="AN68" s="878"/>
      <c r="AO68" s="879"/>
      <c r="AP68" s="880"/>
      <c r="AQ68" s="875" t="str">
        <f t="shared" si="7"/>
        <v/>
      </c>
      <c r="AR68" s="876"/>
      <c r="AS68" s="876"/>
      <c r="AT68" s="877"/>
      <c r="AU68" s="902"/>
      <c r="AV68" s="903"/>
      <c r="AW68" s="903"/>
      <c r="AX68" s="904"/>
      <c r="AY68" s="940" t="str">
        <f t="shared" si="8"/>
        <v/>
      </c>
      <c r="AZ68" s="941"/>
      <c r="BA68" s="941"/>
      <c r="BB68" s="941"/>
      <c r="BC68" s="942"/>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row>
    <row r="69" spans="1:105" s="47" customFormat="1" ht="28.5" customHeight="1" x14ac:dyDescent="0.15">
      <c r="A69" s="796"/>
      <c r="B69" s="797"/>
      <c r="C69" s="798"/>
      <c r="D69" s="723"/>
      <c r="E69" s="676"/>
      <c r="F69" s="676"/>
      <c r="G69" s="676"/>
      <c r="H69" s="723"/>
      <c r="I69" s="676"/>
      <c r="J69" s="676"/>
      <c r="K69" s="721"/>
      <c r="L69" s="722"/>
      <c r="M69" s="722"/>
      <c r="N69" s="723"/>
      <c r="O69" s="851"/>
      <c r="P69" s="852"/>
      <c r="Q69" s="852"/>
      <c r="R69" s="852"/>
      <c r="S69" s="853"/>
      <c r="T69" s="851"/>
      <c r="U69" s="852"/>
      <c r="V69" s="852"/>
      <c r="W69" s="852"/>
      <c r="X69" s="852"/>
      <c r="Y69" s="852"/>
      <c r="Z69" s="852"/>
      <c r="AA69" s="852"/>
      <c r="AB69" s="852"/>
      <c r="AC69" s="853"/>
      <c r="AD69" s="896"/>
      <c r="AE69" s="897"/>
      <c r="AF69" s="897"/>
      <c r="AG69" s="266" t="s">
        <v>285</v>
      </c>
      <c r="AH69" s="897"/>
      <c r="AI69" s="897"/>
      <c r="AJ69" s="898"/>
      <c r="AK69" s="875" t="str">
        <f t="shared" si="6"/>
        <v/>
      </c>
      <c r="AL69" s="876"/>
      <c r="AM69" s="877"/>
      <c r="AN69" s="878"/>
      <c r="AO69" s="879"/>
      <c r="AP69" s="880"/>
      <c r="AQ69" s="875" t="str">
        <f t="shared" si="7"/>
        <v/>
      </c>
      <c r="AR69" s="876"/>
      <c r="AS69" s="876"/>
      <c r="AT69" s="877"/>
      <c r="AU69" s="902"/>
      <c r="AV69" s="903"/>
      <c r="AW69" s="903"/>
      <c r="AX69" s="904"/>
      <c r="AY69" s="940" t="str">
        <f t="shared" si="8"/>
        <v/>
      </c>
      <c r="AZ69" s="941"/>
      <c r="BA69" s="941"/>
      <c r="BB69" s="941"/>
      <c r="BC69" s="942"/>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row>
    <row r="70" spans="1:105" s="47" customFormat="1" ht="28.5" customHeight="1" x14ac:dyDescent="0.15">
      <c r="A70" s="796"/>
      <c r="B70" s="797"/>
      <c r="C70" s="798"/>
      <c r="D70" s="723"/>
      <c r="E70" s="676"/>
      <c r="F70" s="676"/>
      <c r="G70" s="676"/>
      <c r="H70" s="723"/>
      <c r="I70" s="676"/>
      <c r="J70" s="676"/>
      <c r="K70" s="721"/>
      <c r="L70" s="722"/>
      <c r="M70" s="722"/>
      <c r="N70" s="723"/>
      <c r="O70" s="851"/>
      <c r="P70" s="852"/>
      <c r="Q70" s="852"/>
      <c r="R70" s="852"/>
      <c r="S70" s="853"/>
      <c r="T70" s="851"/>
      <c r="U70" s="852"/>
      <c r="V70" s="852"/>
      <c r="W70" s="852"/>
      <c r="X70" s="852"/>
      <c r="Y70" s="852"/>
      <c r="Z70" s="852"/>
      <c r="AA70" s="852"/>
      <c r="AB70" s="852"/>
      <c r="AC70" s="853"/>
      <c r="AD70" s="896"/>
      <c r="AE70" s="897"/>
      <c r="AF70" s="897"/>
      <c r="AG70" s="266" t="s">
        <v>285</v>
      </c>
      <c r="AH70" s="897"/>
      <c r="AI70" s="897"/>
      <c r="AJ70" s="898"/>
      <c r="AK70" s="875" t="str">
        <f t="shared" si="6"/>
        <v/>
      </c>
      <c r="AL70" s="876"/>
      <c r="AM70" s="877"/>
      <c r="AN70" s="878"/>
      <c r="AO70" s="879"/>
      <c r="AP70" s="880"/>
      <c r="AQ70" s="875" t="str">
        <f t="shared" si="7"/>
        <v/>
      </c>
      <c r="AR70" s="876"/>
      <c r="AS70" s="876"/>
      <c r="AT70" s="877"/>
      <c r="AU70" s="902"/>
      <c r="AV70" s="903"/>
      <c r="AW70" s="903"/>
      <c r="AX70" s="904"/>
      <c r="AY70" s="940" t="str">
        <f t="shared" si="8"/>
        <v/>
      </c>
      <c r="AZ70" s="941"/>
      <c r="BA70" s="941"/>
      <c r="BB70" s="941"/>
      <c r="BC70" s="942"/>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row>
    <row r="71" spans="1:105" s="47" customFormat="1" ht="28.5" customHeight="1" x14ac:dyDescent="0.15">
      <c r="A71" s="796"/>
      <c r="B71" s="797"/>
      <c r="C71" s="798"/>
      <c r="D71" s="723"/>
      <c r="E71" s="676"/>
      <c r="F71" s="676"/>
      <c r="G71" s="676"/>
      <c r="H71" s="723"/>
      <c r="I71" s="676"/>
      <c r="J71" s="676"/>
      <c r="K71" s="721"/>
      <c r="L71" s="722"/>
      <c r="M71" s="722"/>
      <c r="N71" s="723"/>
      <c r="O71" s="851"/>
      <c r="P71" s="852"/>
      <c r="Q71" s="852"/>
      <c r="R71" s="852"/>
      <c r="S71" s="853"/>
      <c r="T71" s="851"/>
      <c r="U71" s="852"/>
      <c r="V71" s="852"/>
      <c r="W71" s="852"/>
      <c r="X71" s="852"/>
      <c r="Y71" s="852"/>
      <c r="Z71" s="852"/>
      <c r="AA71" s="852"/>
      <c r="AB71" s="852"/>
      <c r="AC71" s="853"/>
      <c r="AD71" s="896"/>
      <c r="AE71" s="897"/>
      <c r="AF71" s="897"/>
      <c r="AG71" s="266" t="s">
        <v>285</v>
      </c>
      <c r="AH71" s="897"/>
      <c r="AI71" s="897"/>
      <c r="AJ71" s="898"/>
      <c r="AK71" s="875" t="str">
        <f t="shared" si="6"/>
        <v/>
      </c>
      <c r="AL71" s="876"/>
      <c r="AM71" s="877"/>
      <c r="AN71" s="878"/>
      <c r="AO71" s="879"/>
      <c r="AP71" s="880"/>
      <c r="AQ71" s="875" t="str">
        <f t="shared" si="7"/>
        <v/>
      </c>
      <c r="AR71" s="876"/>
      <c r="AS71" s="876"/>
      <c r="AT71" s="877"/>
      <c r="AU71" s="902"/>
      <c r="AV71" s="903"/>
      <c r="AW71" s="903"/>
      <c r="AX71" s="904"/>
      <c r="AY71" s="940" t="str">
        <f t="shared" si="8"/>
        <v/>
      </c>
      <c r="AZ71" s="941"/>
      <c r="BA71" s="941"/>
      <c r="BB71" s="941"/>
      <c r="BC71" s="942"/>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row>
    <row r="72" spans="1:105" s="47" customFormat="1" ht="28.5" customHeight="1" x14ac:dyDescent="0.15">
      <c r="A72" s="796"/>
      <c r="B72" s="797"/>
      <c r="C72" s="798"/>
      <c r="D72" s="723"/>
      <c r="E72" s="676"/>
      <c r="F72" s="676"/>
      <c r="G72" s="676"/>
      <c r="H72" s="723"/>
      <c r="I72" s="676"/>
      <c r="J72" s="676"/>
      <c r="K72" s="721"/>
      <c r="L72" s="722"/>
      <c r="M72" s="722"/>
      <c r="N72" s="723"/>
      <c r="O72" s="851"/>
      <c r="P72" s="852"/>
      <c r="Q72" s="852"/>
      <c r="R72" s="852"/>
      <c r="S72" s="853"/>
      <c r="T72" s="851"/>
      <c r="U72" s="852"/>
      <c r="V72" s="852"/>
      <c r="W72" s="852"/>
      <c r="X72" s="852"/>
      <c r="Y72" s="852"/>
      <c r="Z72" s="852"/>
      <c r="AA72" s="852"/>
      <c r="AB72" s="852"/>
      <c r="AC72" s="853"/>
      <c r="AD72" s="896"/>
      <c r="AE72" s="897"/>
      <c r="AF72" s="897"/>
      <c r="AG72" s="266" t="s">
        <v>285</v>
      </c>
      <c r="AH72" s="897"/>
      <c r="AI72" s="897"/>
      <c r="AJ72" s="898"/>
      <c r="AK72" s="875" t="str">
        <f t="shared" si="6"/>
        <v/>
      </c>
      <c r="AL72" s="876"/>
      <c r="AM72" s="877"/>
      <c r="AN72" s="878"/>
      <c r="AO72" s="879"/>
      <c r="AP72" s="880"/>
      <c r="AQ72" s="875" t="str">
        <f t="shared" si="7"/>
        <v/>
      </c>
      <c r="AR72" s="876"/>
      <c r="AS72" s="876"/>
      <c r="AT72" s="877"/>
      <c r="AU72" s="902"/>
      <c r="AV72" s="903"/>
      <c r="AW72" s="903"/>
      <c r="AX72" s="904"/>
      <c r="AY72" s="940" t="str">
        <f t="shared" si="8"/>
        <v/>
      </c>
      <c r="AZ72" s="941"/>
      <c r="BA72" s="941"/>
      <c r="BB72" s="941"/>
      <c r="BC72" s="942"/>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row>
    <row r="73" spans="1:105" s="47" customFormat="1" ht="28.5" customHeight="1" x14ac:dyDescent="0.15">
      <c r="A73" s="796"/>
      <c r="B73" s="797"/>
      <c r="C73" s="798"/>
      <c r="D73" s="723"/>
      <c r="E73" s="676"/>
      <c r="F73" s="676"/>
      <c r="G73" s="676"/>
      <c r="H73" s="723"/>
      <c r="I73" s="676"/>
      <c r="J73" s="676"/>
      <c r="K73" s="721"/>
      <c r="L73" s="722"/>
      <c r="M73" s="722"/>
      <c r="N73" s="723"/>
      <c r="O73" s="851"/>
      <c r="P73" s="852"/>
      <c r="Q73" s="852"/>
      <c r="R73" s="852"/>
      <c r="S73" s="853"/>
      <c r="T73" s="851"/>
      <c r="U73" s="852"/>
      <c r="V73" s="852"/>
      <c r="W73" s="852"/>
      <c r="X73" s="852"/>
      <c r="Y73" s="852"/>
      <c r="Z73" s="852"/>
      <c r="AA73" s="852"/>
      <c r="AB73" s="852"/>
      <c r="AC73" s="853"/>
      <c r="AD73" s="896"/>
      <c r="AE73" s="897"/>
      <c r="AF73" s="897"/>
      <c r="AG73" s="266" t="s">
        <v>285</v>
      </c>
      <c r="AH73" s="897"/>
      <c r="AI73" s="897"/>
      <c r="AJ73" s="898"/>
      <c r="AK73" s="875" t="str">
        <f t="shared" si="6"/>
        <v/>
      </c>
      <c r="AL73" s="876"/>
      <c r="AM73" s="877"/>
      <c r="AN73" s="878"/>
      <c r="AO73" s="879"/>
      <c r="AP73" s="880"/>
      <c r="AQ73" s="875" t="str">
        <f t="shared" si="7"/>
        <v/>
      </c>
      <c r="AR73" s="876"/>
      <c r="AS73" s="876"/>
      <c r="AT73" s="877"/>
      <c r="AU73" s="902"/>
      <c r="AV73" s="903"/>
      <c r="AW73" s="903"/>
      <c r="AX73" s="904"/>
      <c r="AY73" s="940" t="str">
        <f t="shared" si="8"/>
        <v/>
      </c>
      <c r="AZ73" s="941"/>
      <c r="BA73" s="941"/>
      <c r="BB73" s="941"/>
      <c r="BC73" s="942"/>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row>
    <row r="74" spans="1:105" s="47" customFormat="1" ht="28.5" customHeight="1" x14ac:dyDescent="0.15">
      <c r="A74" s="796"/>
      <c r="B74" s="797"/>
      <c r="C74" s="798"/>
      <c r="D74" s="723"/>
      <c r="E74" s="676"/>
      <c r="F74" s="676"/>
      <c r="G74" s="676"/>
      <c r="H74" s="723"/>
      <c r="I74" s="676"/>
      <c r="J74" s="676"/>
      <c r="K74" s="721"/>
      <c r="L74" s="722"/>
      <c r="M74" s="722"/>
      <c r="N74" s="723"/>
      <c r="O74" s="851"/>
      <c r="P74" s="852"/>
      <c r="Q74" s="852"/>
      <c r="R74" s="852"/>
      <c r="S74" s="853"/>
      <c r="T74" s="851"/>
      <c r="U74" s="852"/>
      <c r="V74" s="852"/>
      <c r="W74" s="852"/>
      <c r="X74" s="852"/>
      <c r="Y74" s="852"/>
      <c r="Z74" s="852"/>
      <c r="AA74" s="852"/>
      <c r="AB74" s="852"/>
      <c r="AC74" s="853"/>
      <c r="AD74" s="896"/>
      <c r="AE74" s="897"/>
      <c r="AF74" s="897"/>
      <c r="AG74" s="266" t="s">
        <v>285</v>
      </c>
      <c r="AH74" s="897"/>
      <c r="AI74" s="897"/>
      <c r="AJ74" s="898"/>
      <c r="AK74" s="875" t="str">
        <f t="shared" si="6"/>
        <v/>
      </c>
      <c r="AL74" s="876"/>
      <c r="AM74" s="877"/>
      <c r="AN74" s="878"/>
      <c r="AO74" s="879"/>
      <c r="AP74" s="880"/>
      <c r="AQ74" s="875" t="str">
        <f t="shared" si="7"/>
        <v/>
      </c>
      <c r="AR74" s="876"/>
      <c r="AS74" s="876"/>
      <c r="AT74" s="877"/>
      <c r="AU74" s="902"/>
      <c r="AV74" s="903"/>
      <c r="AW74" s="903"/>
      <c r="AX74" s="904"/>
      <c r="AY74" s="940" t="str">
        <f t="shared" si="8"/>
        <v/>
      </c>
      <c r="AZ74" s="941"/>
      <c r="BA74" s="941"/>
      <c r="BB74" s="941"/>
      <c r="BC74" s="942"/>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row>
    <row r="75" spans="1:105" s="47" customFormat="1" ht="28.5" customHeight="1" x14ac:dyDescent="0.15">
      <c r="A75" s="796"/>
      <c r="B75" s="797"/>
      <c r="C75" s="798"/>
      <c r="D75" s="723"/>
      <c r="E75" s="676"/>
      <c r="F75" s="676"/>
      <c r="G75" s="676"/>
      <c r="H75" s="723"/>
      <c r="I75" s="676"/>
      <c r="J75" s="676"/>
      <c r="K75" s="721"/>
      <c r="L75" s="722"/>
      <c r="M75" s="722"/>
      <c r="N75" s="723"/>
      <c r="O75" s="851"/>
      <c r="P75" s="852"/>
      <c r="Q75" s="852"/>
      <c r="R75" s="852"/>
      <c r="S75" s="853"/>
      <c r="T75" s="851"/>
      <c r="U75" s="852"/>
      <c r="V75" s="852"/>
      <c r="W75" s="852"/>
      <c r="X75" s="852"/>
      <c r="Y75" s="852"/>
      <c r="Z75" s="852"/>
      <c r="AA75" s="852"/>
      <c r="AB75" s="852"/>
      <c r="AC75" s="853"/>
      <c r="AD75" s="896"/>
      <c r="AE75" s="897"/>
      <c r="AF75" s="897"/>
      <c r="AG75" s="266" t="s">
        <v>285</v>
      </c>
      <c r="AH75" s="897"/>
      <c r="AI75" s="897"/>
      <c r="AJ75" s="898"/>
      <c r="AK75" s="875" t="str">
        <f t="shared" si="6"/>
        <v/>
      </c>
      <c r="AL75" s="876"/>
      <c r="AM75" s="877"/>
      <c r="AN75" s="878"/>
      <c r="AO75" s="879"/>
      <c r="AP75" s="880"/>
      <c r="AQ75" s="875" t="str">
        <f t="shared" si="7"/>
        <v/>
      </c>
      <c r="AR75" s="876"/>
      <c r="AS75" s="876"/>
      <c r="AT75" s="877"/>
      <c r="AU75" s="902"/>
      <c r="AV75" s="903"/>
      <c r="AW75" s="903"/>
      <c r="AX75" s="904"/>
      <c r="AY75" s="940" t="str">
        <f t="shared" si="8"/>
        <v/>
      </c>
      <c r="AZ75" s="941"/>
      <c r="BA75" s="941"/>
      <c r="BB75" s="941"/>
      <c r="BC75" s="942"/>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row>
    <row r="76" spans="1:105" s="47" customFormat="1" ht="28.5" customHeight="1" x14ac:dyDescent="0.15">
      <c r="A76" s="796"/>
      <c r="B76" s="797"/>
      <c r="C76" s="798"/>
      <c r="D76" s="723"/>
      <c r="E76" s="676"/>
      <c r="F76" s="676"/>
      <c r="G76" s="676"/>
      <c r="H76" s="723"/>
      <c r="I76" s="676"/>
      <c r="J76" s="676"/>
      <c r="K76" s="721"/>
      <c r="L76" s="722"/>
      <c r="M76" s="722"/>
      <c r="N76" s="723"/>
      <c r="O76" s="851"/>
      <c r="P76" s="852"/>
      <c r="Q76" s="852"/>
      <c r="R76" s="852"/>
      <c r="S76" s="853"/>
      <c r="T76" s="851"/>
      <c r="U76" s="852"/>
      <c r="V76" s="852"/>
      <c r="W76" s="852"/>
      <c r="X76" s="852"/>
      <c r="Y76" s="852"/>
      <c r="Z76" s="852"/>
      <c r="AA76" s="852"/>
      <c r="AB76" s="852"/>
      <c r="AC76" s="853"/>
      <c r="AD76" s="896"/>
      <c r="AE76" s="897"/>
      <c r="AF76" s="897"/>
      <c r="AG76" s="266" t="s">
        <v>285</v>
      </c>
      <c r="AH76" s="897"/>
      <c r="AI76" s="897"/>
      <c r="AJ76" s="898"/>
      <c r="AK76" s="875" t="str">
        <f t="shared" si="6"/>
        <v/>
      </c>
      <c r="AL76" s="876"/>
      <c r="AM76" s="877"/>
      <c r="AN76" s="878"/>
      <c r="AO76" s="879"/>
      <c r="AP76" s="880"/>
      <c r="AQ76" s="875" t="str">
        <f t="shared" si="7"/>
        <v/>
      </c>
      <c r="AR76" s="876"/>
      <c r="AS76" s="876"/>
      <c r="AT76" s="877"/>
      <c r="AU76" s="902"/>
      <c r="AV76" s="903"/>
      <c r="AW76" s="903"/>
      <c r="AX76" s="904"/>
      <c r="AY76" s="940" t="str">
        <f t="shared" si="8"/>
        <v/>
      </c>
      <c r="AZ76" s="941"/>
      <c r="BA76" s="941"/>
      <c r="BB76" s="941"/>
      <c r="BC76" s="942"/>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row>
    <row r="77" spans="1:105" s="47" customFormat="1" ht="28.5" customHeight="1" x14ac:dyDescent="0.15">
      <c r="A77" s="796"/>
      <c r="B77" s="797"/>
      <c r="C77" s="798"/>
      <c r="D77" s="723"/>
      <c r="E77" s="676"/>
      <c r="F77" s="676"/>
      <c r="G77" s="676"/>
      <c r="H77" s="723"/>
      <c r="I77" s="676"/>
      <c r="J77" s="676"/>
      <c r="K77" s="721"/>
      <c r="L77" s="722"/>
      <c r="M77" s="722"/>
      <c r="N77" s="723"/>
      <c r="O77" s="851"/>
      <c r="P77" s="852"/>
      <c r="Q77" s="852"/>
      <c r="R77" s="852"/>
      <c r="S77" s="853"/>
      <c r="T77" s="851"/>
      <c r="U77" s="852"/>
      <c r="V77" s="852"/>
      <c r="W77" s="852"/>
      <c r="X77" s="852"/>
      <c r="Y77" s="852"/>
      <c r="Z77" s="852"/>
      <c r="AA77" s="852"/>
      <c r="AB77" s="852"/>
      <c r="AC77" s="853"/>
      <c r="AD77" s="896"/>
      <c r="AE77" s="897"/>
      <c r="AF77" s="897"/>
      <c r="AG77" s="266" t="s">
        <v>285</v>
      </c>
      <c r="AH77" s="897"/>
      <c r="AI77" s="897"/>
      <c r="AJ77" s="898"/>
      <c r="AK77" s="875" t="str">
        <f t="shared" si="6"/>
        <v/>
      </c>
      <c r="AL77" s="876"/>
      <c r="AM77" s="877"/>
      <c r="AN77" s="878"/>
      <c r="AO77" s="879"/>
      <c r="AP77" s="880"/>
      <c r="AQ77" s="875" t="str">
        <f t="shared" si="7"/>
        <v/>
      </c>
      <c r="AR77" s="876"/>
      <c r="AS77" s="876"/>
      <c r="AT77" s="877"/>
      <c r="AU77" s="902"/>
      <c r="AV77" s="903"/>
      <c r="AW77" s="903"/>
      <c r="AX77" s="904"/>
      <c r="AY77" s="940" t="str">
        <f t="shared" si="8"/>
        <v/>
      </c>
      <c r="AZ77" s="941"/>
      <c r="BA77" s="941"/>
      <c r="BB77" s="941"/>
      <c r="BC77" s="942"/>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row>
    <row r="78" spans="1:105" s="47" customFormat="1" ht="28.5" customHeight="1" x14ac:dyDescent="0.15">
      <c r="A78" s="796"/>
      <c r="B78" s="797"/>
      <c r="C78" s="798"/>
      <c r="D78" s="881"/>
      <c r="E78" s="882"/>
      <c r="F78" s="882"/>
      <c r="G78" s="882"/>
      <c r="H78" s="881"/>
      <c r="I78" s="882"/>
      <c r="J78" s="882"/>
      <c r="K78" s="883"/>
      <c r="L78" s="884"/>
      <c r="M78" s="884"/>
      <c r="N78" s="881"/>
      <c r="O78" s="851"/>
      <c r="P78" s="852"/>
      <c r="Q78" s="852"/>
      <c r="R78" s="852"/>
      <c r="S78" s="853"/>
      <c r="T78" s="851"/>
      <c r="U78" s="852"/>
      <c r="V78" s="852"/>
      <c r="W78" s="852"/>
      <c r="X78" s="852"/>
      <c r="Y78" s="852"/>
      <c r="Z78" s="852"/>
      <c r="AA78" s="852"/>
      <c r="AB78" s="852"/>
      <c r="AC78" s="853"/>
      <c r="AD78" s="861"/>
      <c r="AE78" s="862"/>
      <c r="AF78" s="862"/>
      <c r="AG78" s="267" t="s">
        <v>285</v>
      </c>
      <c r="AH78" s="862"/>
      <c r="AI78" s="862"/>
      <c r="AJ78" s="863"/>
      <c r="AK78" s="864" t="str">
        <f t="shared" si="6"/>
        <v/>
      </c>
      <c r="AL78" s="865"/>
      <c r="AM78" s="866"/>
      <c r="AN78" s="867"/>
      <c r="AO78" s="868"/>
      <c r="AP78" s="869"/>
      <c r="AQ78" s="864" t="str">
        <f t="shared" si="7"/>
        <v/>
      </c>
      <c r="AR78" s="865"/>
      <c r="AS78" s="865"/>
      <c r="AT78" s="866"/>
      <c r="AU78" s="870"/>
      <c r="AV78" s="871"/>
      <c r="AW78" s="871"/>
      <c r="AX78" s="872"/>
      <c r="AY78" s="966" t="str">
        <f t="shared" si="8"/>
        <v/>
      </c>
      <c r="AZ78" s="967"/>
      <c r="BA78" s="967"/>
      <c r="BB78" s="967"/>
      <c r="BC78" s="968"/>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row>
    <row r="79" spans="1:105" ht="28.5" customHeight="1" x14ac:dyDescent="0.15">
      <c r="A79" s="799"/>
      <c r="B79" s="800"/>
      <c r="C79" s="801"/>
      <c r="D79" s="664" t="s">
        <v>31</v>
      </c>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5"/>
      <c r="AN79" s="911">
        <f>SUM(AN64:AP78)</f>
        <v>0</v>
      </c>
      <c r="AO79" s="912"/>
      <c r="AP79" s="913"/>
      <c r="AQ79" s="914">
        <f>SUM(AQ64:AT78)</f>
        <v>0</v>
      </c>
      <c r="AR79" s="915"/>
      <c r="AS79" s="916"/>
      <c r="AT79" s="917"/>
      <c r="AU79" s="918"/>
      <c r="AV79" s="918"/>
      <c r="AW79" s="918"/>
      <c r="AX79" s="919"/>
      <c r="AY79" s="667">
        <f>ROUNDDOWN(SUM(AY64:BC78),0)</f>
        <v>0</v>
      </c>
      <c r="AZ79" s="668"/>
      <c r="BA79" s="668"/>
      <c r="BB79" s="668"/>
      <c r="BC79" s="669"/>
    </row>
    <row r="80" spans="1:105" ht="28.5" customHeight="1" thickBot="1" x14ac:dyDescent="0.2">
      <c r="A80" s="772" t="s">
        <v>164</v>
      </c>
      <c r="B80" s="773"/>
      <c r="C80" s="774"/>
      <c r="D80" s="859" t="s">
        <v>259</v>
      </c>
      <c r="E80" s="859"/>
      <c r="F80" s="859"/>
      <c r="G80" s="859"/>
      <c r="H80" s="859"/>
      <c r="I80" s="859"/>
      <c r="J80" s="859"/>
      <c r="K80" s="859"/>
      <c r="L80" s="859"/>
      <c r="M80" s="859"/>
      <c r="N80" s="859"/>
      <c r="O80" s="859"/>
      <c r="P80" s="859"/>
      <c r="Q80" s="859"/>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60"/>
      <c r="AY80" s="920"/>
      <c r="AZ80" s="921"/>
      <c r="BA80" s="921"/>
      <c r="BB80" s="921"/>
      <c r="BC80" s="922"/>
    </row>
    <row r="81" spans="1:105" ht="33.75" customHeight="1" thickTop="1" thickBot="1" x14ac:dyDescent="0.2">
      <c r="A81" s="905" t="s">
        <v>260</v>
      </c>
      <c r="B81" s="906"/>
      <c r="C81" s="906"/>
      <c r="D81" s="906"/>
      <c r="E81" s="906"/>
      <c r="F81" s="906"/>
      <c r="G81" s="906"/>
      <c r="H81" s="906"/>
      <c r="I81" s="906"/>
      <c r="J81" s="906"/>
      <c r="K81" s="906"/>
      <c r="L81" s="906"/>
      <c r="M81" s="906"/>
      <c r="N81" s="906"/>
      <c r="O81" s="906"/>
      <c r="P81" s="906"/>
      <c r="Q81" s="906"/>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7"/>
      <c r="AY81" s="908">
        <f>SUM(AY79:BC80)</f>
        <v>0</v>
      </c>
      <c r="AZ81" s="909"/>
      <c r="BA81" s="909"/>
      <c r="BB81" s="909"/>
      <c r="BC81" s="910"/>
    </row>
    <row r="82" spans="1:105" ht="16.5" customHeight="1" x14ac:dyDescent="0.15">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Z82" s="26"/>
      <c r="BE82" s="26"/>
    </row>
    <row r="83" spans="1:105" s="25" customFormat="1" ht="16.5" customHeight="1" thickBot="1" x14ac:dyDescent="0.2">
      <c r="A83" s="662"/>
      <c r="B83" s="662"/>
      <c r="C83" s="662"/>
      <c r="D83" s="662"/>
      <c r="E83" s="662"/>
      <c r="F83" s="662"/>
      <c r="G83" s="662"/>
      <c r="H83" s="662"/>
      <c r="I83" s="662"/>
      <c r="J83" s="662"/>
      <c r="K83" s="662"/>
      <c r="L83" s="662"/>
      <c r="M83" s="662"/>
      <c r="N83" s="662"/>
      <c r="O83" s="662"/>
      <c r="P83" s="662"/>
      <c r="Q83" s="662"/>
      <c r="R83" s="662"/>
      <c r="S83" s="662"/>
      <c r="T83" s="662"/>
      <c r="U83" s="662"/>
      <c r="V83" s="662"/>
      <c r="W83" s="662"/>
      <c r="X83" s="662"/>
      <c r="Y83" s="662"/>
      <c r="Z83" s="662"/>
      <c r="AA83" s="662"/>
      <c r="AB83" s="662"/>
      <c r="AC83" s="662"/>
      <c r="AD83" s="662"/>
      <c r="AE83" s="662"/>
      <c r="AF83" s="662"/>
      <c r="AG83" s="662"/>
      <c r="AH83" s="662"/>
      <c r="AI83" s="662"/>
      <c r="AJ83" s="662"/>
      <c r="AK83" s="662"/>
      <c r="AL83" s="662"/>
      <c r="AM83" s="662"/>
      <c r="AN83" s="662"/>
      <c r="AO83" s="662"/>
      <c r="AP83" s="662"/>
      <c r="AQ83" s="663"/>
      <c r="AR83" s="663"/>
      <c r="AS83" s="663"/>
      <c r="AT83" s="663"/>
      <c r="AU83" s="663"/>
      <c r="AV83" s="67"/>
      <c r="AW83" s="67"/>
      <c r="AX83" s="67"/>
    </row>
    <row r="84" spans="1:105" s="24" customFormat="1" ht="36.75" customHeight="1" thickBot="1" x14ac:dyDescent="0.2">
      <c r="A84" s="708" t="s">
        <v>126</v>
      </c>
      <c r="B84" s="709"/>
      <c r="C84" s="709"/>
      <c r="D84" s="709"/>
      <c r="E84" s="709"/>
      <c r="F84" s="709"/>
      <c r="G84" s="709"/>
      <c r="H84" s="709"/>
      <c r="I84" s="709"/>
      <c r="J84" s="709"/>
      <c r="K84" s="709"/>
      <c r="L84" s="709"/>
      <c r="M84" s="709"/>
      <c r="N84" s="709"/>
      <c r="O84" s="709"/>
      <c r="P84" s="709"/>
      <c r="Q84" s="709"/>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824"/>
      <c r="AY84" s="710">
        <f>SUM(AY81,AY55,AY34)</f>
        <v>0</v>
      </c>
      <c r="AZ84" s="711"/>
      <c r="BA84" s="711"/>
      <c r="BB84" s="711"/>
      <c r="BC84" s="712"/>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row>
    <row r="85" spans="1:105" s="25" customFormat="1" ht="17.25" customHeight="1" x14ac:dyDescent="0.1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5"/>
      <c r="AX85" s="85"/>
      <c r="AY85" s="85"/>
      <c r="AZ85" s="85"/>
      <c r="BA85" s="85"/>
      <c r="BB85" s="85"/>
      <c r="BC85" s="85"/>
    </row>
    <row r="86" spans="1:105" s="25" customFormat="1" ht="17.25" customHeight="1" x14ac:dyDescent="0.1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5"/>
      <c r="AY86" s="85"/>
      <c r="AZ86" s="85"/>
      <c r="BA86" s="85"/>
      <c r="BB86" s="85"/>
      <c r="BC86" s="85"/>
    </row>
  </sheetData>
  <sheetProtection password="F571" sheet="1" objects="1" scenarios="1"/>
  <mergeCells count="573">
    <mergeCell ref="A84:AX84"/>
    <mergeCell ref="AY84:BC84"/>
    <mergeCell ref="A83:AP83"/>
    <mergeCell ref="AQ83:AU83"/>
    <mergeCell ref="AY78:BC78"/>
    <mergeCell ref="AD76:AF76"/>
    <mergeCell ref="AH76:AJ76"/>
    <mergeCell ref="AY77:BC77"/>
    <mergeCell ref="AY76:BC76"/>
    <mergeCell ref="AD77:AF77"/>
    <mergeCell ref="AH77:AJ77"/>
    <mergeCell ref="AK77:AM77"/>
    <mergeCell ref="AN77:AP77"/>
    <mergeCell ref="AQ77:AT77"/>
    <mergeCell ref="AU77:AX77"/>
    <mergeCell ref="AD78:AF78"/>
    <mergeCell ref="AH78:AJ78"/>
    <mergeCell ref="AK76:AM76"/>
    <mergeCell ref="AN76:AP76"/>
    <mergeCell ref="AQ76:AT76"/>
    <mergeCell ref="AU76:AX76"/>
    <mergeCell ref="AK78:AM78"/>
    <mergeCell ref="AN78:AP78"/>
    <mergeCell ref="AQ78:AT78"/>
    <mergeCell ref="AU68:AX68"/>
    <mergeCell ref="AU69:AX69"/>
    <mergeCell ref="D74:G74"/>
    <mergeCell ref="H74:J74"/>
    <mergeCell ref="K74:N74"/>
    <mergeCell ref="O74:S74"/>
    <mergeCell ref="T74:AC74"/>
    <mergeCell ref="D75:G75"/>
    <mergeCell ref="H75:J75"/>
    <mergeCell ref="K75:N75"/>
    <mergeCell ref="O75:S75"/>
    <mergeCell ref="T75:AC75"/>
    <mergeCell ref="D70:G70"/>
    <mergeCell ref="H70:J70"/>
    <mergeCell ref="K70:N70"/>
    <mergeCell ref="O70:S70"/>
    <mergeCell ref="T70:AC70"/>
    <mergeCell ref="D71:G71"/>
    <mergeCell ref="H71:J71"/>
    <mergeCell ref="K71:N71"/>
    <mergeCell ref="O71:S71"/>
    <mergeCell ref="AD69:AF69"/>
    <mergeCell ref="AH69:AJ69"/>
    <mergeCell ref="AK69:AM69"/>
    <mergeCell ref="AQ72:AT72"/>
    <mergeCell ref="AU72:AX72"/>
    <mergeCell ref="AY71:BC71"/>
    <mergeCell ref="AY72:BC72"/>
    <mergeCell ref="AU70:AX70"/>
    <mergeCell ref="AD71:AF71"/>
    <mergeCell ref="AH71:AJ71"/>
    <mergeCell ref="AK71:AM71"/>
    <mergeCell ref="AN71:AP71"/>
    <mergeCell ref="AQ71:AT71"/>
    <mergeCell ref="AU71:AX71"/>
    <mergeCell ref="AD70:AF70"/>
    <mergeCell ref="AD67:AF67"/>
    <mergeCell ref="AH67:AJ67"/>
    <mergeCell ref="AK67:AM67"/>
    <mergeCell ref="AN67:AP67"/>
    <mergeCell ref="AQ67:AT67"/>
    <mergeCell ref="AU67:AX67"/>
    <mergeCell ref="AD66:AF66"/>
    <mergeCell ref="AU23:AX23"/>
    <mergeCell ref="AH25:AJ25"/>
    <mergeCell ref="AK25:AM25"/>
    <mergeCell ref="AN25:AP25"/>
    <mergeCell ref="AQ25:AT25"/>
    <mergeCell ref="AU26:AX26"/>
    <mergeCell ref="AD27:AF27"/>
    <mergeCell ref="AH23:AJ23"/>
    <mergeCell ref="AK23:AM23"/>
    <mergeCell ref="AN23:AP23"/>
    <mergeCell ref="AQ23:AT23"/>
    <mergeCell ref="AD64:AF64"/>
    <mergeCell ref="AH64:AJ64"/>
    <mergeCell ref="AK64:AM64"/>
    <mergeCell ref="A34:AX34"/>
    <mergeCell ref="AK60:AP60"/>
    <mergeCell ref="A37:H37"/>
    <mergeCell ref="AN66:AP66"/>
    <mergeCell ref="AQ66:AT66"/>
    <mergeCell ref="AU66:AX66"/>
    <mergeCell ref="A3:BC3"/>
    <mergeCell ref="A62:C63"/>
    <mergeCell ref="A15:C16"/>
    <mergeCell ref="AH17:AJ17"/>
    <mergeCell ref="AK17:AM17"/>
    <mergeCell ref="AN17:AP17"/>
    <mergeCell ref="AQ17:AT17"/>
    <mergeCell ref="AU17:AX17"/>
    <mergeCell ref="AN18:AP18"/>
    <mergeCell ref="AQ18:AT18"/>
    <mergeCell ref="AU18:AX18"/>
    <mergeCell ref="I11:P11"/>
    <mergeCell ref="A11:H11"/>
    <mergeCell ref="A17:C32"/>
    <mergeCell ref="A58:H58"/>
    <mergeCell ref="D53:AM53"/>
    <mergeCell ref="AD62:AJ62"/>
    <mergeCell ref="AK62:AM63"/>
    <mergeCell ref="I58:P58"/>
    <mergeCell ref="AY25:BC25"/>
    <mergeCell ref="AY26:BC26"/>
    <mergeCell ref="AY27:BC27"/>
    <mergeCell ref="AY22:BC22"/>
    <mergeCell ref="AY23:BC23"/>
    <mergeCell ref="AY74:BC74"/>
    <mergeCell ref="AY75:BC75"/>
    <mergeCell ref="AY18:BC18"/>
    <mergeCell ref="AY19:BC19"/>
    <mergeCell ref="AY20:BC20"/>
    <mergeCell ref="AY21:BC21"/>
    <mergeCell ref="AY64:BC64"/>
    <mergeCell ref="AY34:BC34"/>
    <mergeCell ref="AY67:BC67"/>
    <mergeCell ref="AY65:BC65"/>
    <mergeCell ref="AY70:BC70"/>
    <mergeCell ref="AY41:BC42"/>
    <mergeCell ref="AY46:BC46"/>
    <mergeCell ref="AY47:BC47"/>
    <mergeCell ref="AY52:BC52"/>
    <mergeCell ref="AY54:BC54"/>
    <mergeCell ref="AD15:AJ15"/>
    <mergeCell ref="AN15:AP16"/>
    <mergeCell ref="AQ15:AT16"/>
    <mergeCell ref="AU15:AX16"/>
    <mergeCell ref="AY15:BC16"/>
    <mergeCell ref="AD16:AF16"/>
    <mergeCell ref="AH16:AJ16"/>
    <mergeCell ref="AD17:AF17"/>
    <mergeCell ref="AY62:BC63"/>
    <mergeCell ref="AU62:AX63"/>
    <mergeCell ref="AD63:AF63"/>
    <mergeCell ref="AH63:AJ63"/>
    <mergeCell ref="AY28:BC28"/>
    <mergeCell ref="AY29:BC29"/>
    <mergeCell ref="AD22:AF22"/>
    <mergeCell ref="AD24:AF24"/>
    <mergeCell ref="AH24:AJ24"/>
    <mergeCell ref="AK24:AM24"/>
    <mergeCell ref="AN24:AP24"/>
    <mergeCell ref="AQ24:AT24"/>
    <mergeCell ref="AU19:AX19"/>
    <mergeCell ref="AQ21:AT21"/>
    <mergeCell ref="AU21:AX21"/>
    <mergeCell ref="AD20:AF20"/>
    <mergeCell ref="BB5:BC5"/>
    <mergeCell ref="AY17:BC17"/>
    <mergeCell ref="AY73:BC73"/>
    <mergeCell ref="AD28:AF28"/>
    <mergeCell ref="AH28:AJ28"/>
    <mergeCell ref="AK28:AM28"/>
    <mergeCell ref="AN28:AP28"/>
    <mergeCell ref="AQ28:AT28"/>
    <mergeCell ref="AH30:AJ30"/>
    <mergeCell ref="AU28:AX28"/>
    <mergeCell ref="AD29:AF29"/>
    <mergeCell ref="AH29:AJ29"/>
    <mergeCell ref="AY68:BC68"/>
    <mergeCell ref="AY69:BC69"/>
    <mergeCell ref="AY66:BC66"/>
    <mergeCell ref="AD19:AF19"/>
    <mergeCell ref="AH19:AJ19"/>
    <mergeCell ref="AK19:AM19"/>
    <mergeCell ref="AN19:AP19"/>
    <mergeCell ref="AQ19:AT19"/>
    <mergeCell ref="AH66:AJ66"/>
    <mergeCell ref="AK66:AM66"/>
    <mergeCell ref="AY24:BC24"/>
    <mergeCell ref="AH22:AJ22"/>
    <mergeCell ref="AH20:AJ20"/>
    <mergeCell ref="AK20:AM20"/>
    <mergeCell ref="AN20:AP20"/>
    <mergeCell ref="AQ20:AT20"/>
    <mergeCell ref="AU20:AX20"/>
    <mergeCell ref="AD21:AF21"/>
    <mergeCell ref="AH21:AJ21"/>
    <mergeCell ref="AK21:AM21"/>
    <mergeCell ref="AN21:AP21"/>
    <mergeCell ref="AK22:AM22"/>
    <mergeCell ref="AN22:AP22"/>
    <mergeCell ref="AQ22:AT22"/>
    <mergeCell ref="AU22:AX22"/>
    <mergeCell ref="AD23:AF23"/>
    <mergeCell ref="AQ27:AT27"/>
    <mergeCell ref="AU27:AX27"/>
    <mergeCell ref="AN26:AP26"/>
    <mergeCell ref="AQ26:AT26"/>
    <mergeCell ref="AD25:AF25"/>
    <mergeCell ref="AH27:AJ27"/>
    <mergeCell ref="AK27:AM27"/>
    <mergeCell ref="AN27:AP27"/>
    <mergeCell ref="A33:C33"/>
    <mergeCell ref="D33:AX33"/>
    <mergeCell ref="AY33:BC33"/>
    <mergeCell ref="AH31:AJ31"/>
    <mergeCell ref="AK31:AM31"/>
    <mergeCell ref="AN31:AP31"/>
    <mergeCell ref="AQ31:AT31"/>
    <mergeCell ref="AU31:AX31"/>
    <mergeCell ref="AK29:AM29"/>
    <mergeCell ref="AN29:AP29"/>
    <mergeCell ref="AQ29:AT29"/>
    <mergeCell ref="AU29:AX29"/>
    <mergeCell ref="AD31:AF31"/>
    <mergeCell ref="AD30:AF30"/>
    <mergeCell ref="AY31:BC31"/>
    <mergeCell ref="AY30:BC30"/>
    <mergeCell ref="AY32:BC32"/>
    <mergeCell ref="D31:G31"/>
    <mergeCell ref="H31:J31"/>
    <mergeCell ref="K31:N31"/>
    <mergeCell ref="O31:S31"/>
    <mergeCell ref="T31:AC31"/>
    <mergeCell ref="A13:AJ13"/>
    <mergeCell ref="AK13:AP13"/>
    <mergeCell ref="AK15:AM16"/>
    <mergeCell ref="AD18:AF18"/>
    <mergeCell ref="AH18:AJ18"/>
    <mergeCell ref="AK18:AM18"/>
    <mergeCell ref="D32:AM32"/>
    <mergeCell ref="AU24:AX24"/>
    <mergeCell ref="AU25:AX25"/>
    <mergeCell ref="AD26:AF26"/>
    <mergeCell ref="AH26:AJ26"/>
    <mergeCell ref="AK26:AM26"/>
    <mergeCell ref="AN32:AP32"/>
    <mergeCell ref="AQ32:AT32"/>
    <mergeCell ref="AK30:AM30"/>
    <mergeCell ref="AN30:AP30"/>
    <mergeCell ref="AQ30:AT30"/>
    <mergeCell ref="AU30:AX30"/>
    <mergeCell ref="AU32:AX32"/>
    <mergeCell ref="T15:AC16"/>
    <mergeCell ref="T17:AC17"/>
    <mergeCell ref="T18:AC18"/>
    <mergeCell ref="T19:AC19"/>
    <mergeCell ref="K20:N20"/>
    <mergeCell ref="AK39:AP39"/>
    <mergeCell ref="A41:C42"/>
    <mergeCell ref="AH43:AJ43"/>
    <mergeCell ref="AD41:AJ41"/>
    <mergeCell ref="AK41:AM42"/>
    <mergeCell ref="AN41:AP42"/>
    <mergeCell ref="AD44:AF44"/>
    <mergeCell ref="AH44:AJ44"/>
    <mergeCell ref="D41:G42"/>
    <mergeCell ref="H41:J42"/>
    <mergeCell ref="K41:N42"/>
    <mergeCell ref="O41:S42"/>
    <mergeCell ref="T41:AC42"/>
    <mergeCell ref="D43:G43"/>
    <mergeCell ref="H43:J43"/>
    <mergeCell ref="K43:N43"/>
    <mergeCell ref="O43:S43"/>
    <mergeCell ref="T43:AC43"/>
    <mergeCell ref="D44:G44"/>
    <mergeCell ref="H44:J44"/>
    <mergeCell ref="K44:N44"/>
    <mergeCell ref="O44:S44"/>
    <mergeCell ref="AD42:AF42"/>
    <mergeCell ref="AH42:AJ42"/>
    <mergeCell ref="AK43:AM43"/>
    <mergeCell ref="AN43:AP43"/>
    <mergeCell ref="AQ43:AT43"/>
    <mergeCell ref="AU43:AX43"/>
    <mergeCell ref="AY43:BC43"/>
    <mergeCell ref="AD45:AF45"/>
    <mergeCell ref="AY45:BC45"/>
    <mergeCell ref="AU41:AX42"/>
    <mergeCell ref="AQ41:AT42"/>
    <mergeCell ref="AU44:AX44"/>
    <mergeCell ref="AY44:BC44"/>
    <mergeCell ref="D47:G47"/>
    <mergeCell ref="H47:J47"/>
    <mergeCell ref="K47:N47"/>
    <mergeCell ref="O47:S47"/>
    <mergeCell ref="AH45:AJ45"/>
    <mergeCell ref="AK45:AM45"/>
    <mergeCell ref="AN45:AP45"/>
    <mergeCell ref="AQ45:AT45"/>
    <mergeCell ref="AU45:AX45"/>
    <mergeCell ref="AD46:AF46"/>
    <mergeCell ref="AH46:AJ46"/>
    <mergeCell ref="AK46:AM46"/>
    <mergeCell ref="AN46:AP46"/>
    <mergeCell ref="AQ46:AT46"/>
    <mergeCell ref="AU46:AX46"/>
    <mergeCell ref="AQ47:AT47"/>
    <mergeCell ref="AU47:AX47"/>
    <mergeCell ref="AN47:AP47"/>
    <mergeCell ref="AD47:AF47"/>
    <mergeCell ref="AH47:AJ47"/>
    <mergeCell ref="AK47:AM47"/>
    <mergeCell ref="D45:G45"/>
    <mergeCell ref="H45:J45"/>
    <mergeCell ref="K45:N45"/>
    <mergeCell ref="T44:AC44"/>
    <mergeCell ref="AY49:BC49"/>
    <mergeCell ref="AD50:AF50"/>
    <mergeCell ref="AH50:AJ50"/>
    <mergeCell ref="AK50:AM50"/>
    <mergeCell ref="AN50:AP50"/>
    <mergeCell ref="AQ50:AT50"/>
    <mergeCell ref="AU50:AX50"/>
    <mergeCell ref="AY50:BC50"/>
    <mergeCell ref="AN49:AP49"/>
    <mergeCell ref="AQ49:AT49"/>
    <mergeCell ref="AD48:AF48"/>
    <mergeCell ref="AH48:AJ48"/>
    <mergeCell ref="AK48:AM48"/>
    <mergeCell ref="AN48:AP48"/>
    <mergeCell ref="AQ48:AT48"/>
    <mergeCell ref="AU48:AX48"/>
    <mergeCell ref="AY48:BC48"/>
    <mergeCell ref="AN53:AP53"/>
    <mergeCell ref="AQ53:AT53"/>
    <mergeCell ref="AU53:AX53"/>
    <mergeCell ref="AY53:BC53"/>
    <mergeCell ref="D49:G49"/>
    <mergeCell ref="H49:J49"/>
    <mergeCell ref="K49:N49"/>
    <mergeCell ref="O49:S49"/>
    <mergeCell ref="T49:AC49"/>
    <mergeCell ref="D51:G51"/>
    <mergeCell ref="AQ51:AT51"/>
    <mergeCell ref="AU51:AX51"/>
    <mergeCell ref="AY51:BC51"/>
    <mergeCell ref="D50:G50"/>
    <mergeCell ref="H50:J50"/>
    <mergeCell ref="K50:N50"/>
    <mergeCell ref="O50:S50"/>
    <mergeCell ref="T50:AC50"/>
    <mergeCell ref="AD51:AF51"/>
    <mergeCell ref="AH51:AJ51"/>
    <mergeCell ref="AK51:AM51"/>
    <mergeCell ref="AN51:AP51"/>
    <mergeCell ref="AU49:AX49"/>
    <mergeCell ref="H52:J52"/>
    <mergeCell ref="A55:AX55"/>
    <mergeCell ref="AY55:BC55"/>
    <mergeCell ref="AN62:AP63"/>
    <mergeCell ref="AQ62:AT63"/>
    <mergeCell ref="AU64:AX64"/>
    <mergeCell ref="AD65:AF65"/>
    <mergeCell ref="AH65:AJ65"/>
    <mergeCell ref="AK65:AM65"/>
    <mergeCell ref="AN65:AP65"/>
    <mergeCell ref="AQ65:AT65"/>
    <mergeCell ref="AU65:AX65"/>
    <mergeCell ref="AN64:AP64"/>
    <mergeCell ref="AQ64:AT64"/>
    <mergeCell ref="O64:S64"/>
    <mergeCell ref="T64:AC64"/>
    <mergeCell ref="D65:G65"/>
    <mergeCell ref="H65:J65"/>
    <mergeCell ref="K65:N65"/>
    <mergeCell ref="O65:S65"/>
    <mergeCell ref="T65:AC65"/>
    <mergeCell ref="D64:G64"/>
    <mergeCell ref="D62:G63"/>
    <mergeCell ref="H62:J63"/>
    <mergeCell ref="K62:N63"/>
    <mergeCell ref="AN73:AP73"/>
    <mergeCell ref="AQ73:AT73"/>
    <mergeCell ref="AQ68:AT68"/>
    <mergeCell ref="AU73:AX73"/>
    <mergeCell ref="AD74:AF74"/>
    <mergeCell ref="AH74:AJ74"/>
    <mergeCell ref="AK74:AM74"/>
    <mergeCell ref="AN74:AP74"/>
    <mergeCell ref="AQ74:AT74"/>
    <mergeCell ref="AU74:AX74"/>
    <mergeCell ref="AN69:AP69"/>
    <mergeCell ref="AQ69:AT69"/>
    <mergeCell ref="AH70:AJ70"/>
    <mergeCell ref="AK70:AM70"/>
    <mergeCell ref="AN70:AP70"/>
    <mergeCell ref="AQ70:AT70"/>
    <mergeCell ref="AD68:AF68"/>
    <mergeCell ref="AH68:AJ68"/>
    <mergeCell ref="AK68:AM68"/>
    <mergeCell ref="AN68:AP68"/>
    <mergeCell ref="AD72:AF72"/>
    <mergeCell ref="AH72:AJ72"/>
    <mergeCell ref="AK72:AM72"/>
    <mergeCell ref="AN72:AP72"/>
    <mergeCell ref="AN75:AP75"/>
    <mergeCell ref="AQ75:AT75"/>
    <mergeCell ref="AU75:AX75"/>
    <mergeCell ref="AU78:AX78"/>
    <mergeCell ref="A81:AX81"/>
    <mergeCell ref="AY81:BC81"/>
    <mergeCell ref="D79:AM79"/>
    <mergeCell ref="AN79:AP79"/>
    <mergeCell ref="AQ79:AT79"/>
    <mergeCell ref="AU79:AX79"/>
    <mergeCell ref="AY79:BC79"/>
    <mergeCell ref="D80:AX80"/>
    <mergeCell ref="AY80:BC80"/>
    <mergeCell ref="A80:C80"/>
    <mergeCell ref="D78:G78"/>
    <mergeCell ref="H78:J78"/>
    <mergeCell ref="K78:N78"/>
    <mergeCell ref="O78:S78"/>
    <mergeCell ref="T78:AC78"/>
    <mergeCell ref="A64:C79"/>
    <mergeCell ref="D66:G66"/>
    <mergeCell ref="AD73:AF73"/>
    <mergeCell ref="AH73:AJ73"/>
    <mergeCell ref="AK73:AM73"/>
    <mergeCell ref="D19:G19"/>
    <mergeCell ref="H19:J19"/>
    <mergeCell ref="K19:N19"/>
    <mergeCell ref="O19:S19"/>
    <mergeCell ref="D20:G20"/>
    <mergeCell ref="H20:J20"/>
    <mergeCell ref="AD75:AF75"/>
    <mergeCell ref="AH75:AJ75"/>
    <mergeCell ref="AK75:AM75"/>
    <mergeCell ref="H51:J51"/>
    <mergeCell ref="K51:N51"/>
    <mergeCell ref="O51:S51"/>
    <mergeCell ref="T51:AC51"/>
    <mergeCell ref="AD49:AF49"/>
    <mergeCell ref="AH49:AJ49"/>
    <mergeCell ref="AK49:AM49"/>
    <mergeCell ref="D46:G46"/>
    <mergeCell ref="H46:J46"/>
    <mergeCell ref="K46:N46"/>
    <mergeCell ref="O46:S46"/>
    <mergeCell ref="T46:AC46"/>
    <mergeCell ref="T47:AC47"/>
    <mergeCell ref="I37:P37"/>
    <mergeCell ref="A39:AJ39"/>
    <mergeCell ref="D15:G16"/>
    <mergeCell ref="H15:J16"/>
    <mergeCell ref="K15:N16"/>
    <mergeCell ref="O15:S16"/>
    <mergeCell ref="D17:G17"/>
    <mergeCell ref="H17:J17"/>
    <mergeCell ref="K17:N17"/>
    <mergeCell ref="O17:S17"/>
    <mergeCell ref="D18:G18"/>
    <mergeCell ref="H18:J18"/>
    <mergeCell ref="K18:N18"/>
    <mergeCell ref="O18:S18"/>
    <mergeCell ref="O20:S20"/>
    <mergeCell ref="T20:AC20"/>
    <mergeCell ref="D21:G21"/>
    <mergeCell ref="H21:J21"/>
    <mergeCell ref="K21:N21"/>
    <mergeCell ref="O21:S21"/>
    <mergeCell ref="T21:AC21"/>
    <mergeCell ref="D22:G22"/>
    <mergeCell ref="H22:J22"/>
    <mergeCell ref="K22:N22"/>
    <mergeCell ref="O22:S22"/>
    <mergeCell ref="T22:AC22"/>
    <mergeCell ref="D28:G28"/>
    <mergeCell ref="H28:J28"/>
    <mergeCell ref="K28:N28"/>
    <mergeCell ref="D23:G23"/>
    <mergeCell ref="H23:J23"/>
    <mergeCell ref="K23:N23"/>
    <mergeCell ref="O23:S23"/>
    <mergeCell ref="T23:AC23"/>
    <mergeCell ref="D24:G24"/>
    <mergeCell ref="H24:J24"/>
    <mergeCell ref="K24:N24"/>
    <mergeCell ref="O24:S24"/>
    <mergeCell ref="T24:AC24"/>
    <mergeCell ref="O28:S28"/>
    <mergeCell ref="T28:AC28"/>
    <mergeCell ref="H27:J27"/>
    <mergeCell ref="K27:N27"/>
    <mergeCell ref="O27:S27"/>
    <mergeCell ref="T27:AC27"/>
    <mergeCell ref="K52:N52"/>
    <mergeCell ref="O52:S52"/>
    <mergeCell ref="T52:AC52"/>
    <mergeCell ref="D25:G25"/>
    <mergeCell ref="H25:J25"/>
    <mergeCell ref="K25:N25"/>
    <mergeCell ref="O25:S25"/>
    <mergeCell ref="T25:AC25"/>
    <mergeCell ref="O29:S29"/>
    <mergeCell ref="T29:AC29"/>
    <mergeCell ref="D30:G30"/>
    <mergeCell ref="H30:J30"/>
    <mergeCell ref="K30:N30"/>
    <mergeCell ref="O30:S30"/>
    <mergeCell ref="T30:AC30"/>
    <mergeCell ref="D29:G29"/>
    <mergeCell ref="H29:J29"/>
    <mergeCell ref="K29:N29"/>
    <mergeCell ref="D26:G26"/>
    <mergeCell ref="H26:J26"/>
    <mergeCell ref="K26:N26"/>
    <mergeCell ref="O26:S26"/>
    <mergeCell ref="T26:AC26"/>
    <mergeCell ref="D27:G27"/>
    <mergeCell ref="O62:S63"/>
    <mergeCell ref="T62:AC63"/>
    <mergeCell ref="A60:AJ60"/>
    <mergeCell ref="A54:C54"/>
    <mergeCell ref="D54:AX54"/>
    <mergeCell ref="AD52:AF52"/>
    <mergeCell ref="AH52:AJ52"/>
    <mergeCell ref="AK52:AM52"/>
    <mergeCell ref="AN52:AP52"/>
    <mergeCell ref="AQ52:AT52"/>
    <mergeCell ref="AU52:AX52"/>
    <mergeCell ref="A43:C53"/>
    <mergeCell ref="AD43:AF43"/>
    <mergeCell ref="AK44:AM44"/>
    <mergeCell ref="AN44:AP44"/>
    <mergeCell ref="AQ44:AT44"/>
    <mergeCell ref="O45:S45"/>
    <mergeCell ref="T45:AC45"/>
    <mergeCell ref="D48:G48"/>
    <mergeCell ref="H48:J48"/>
    <mergeCell ref="K48:N48"/>
    <mergeCell ref="O48:S48"/>
    <mergeCell ref="T48:AC48"/>
    <mergeCell ref="D52:G52"/>
    <mergeCell ref="H64:J64"/>
    <mergeCell ref="K64:N64"/>
    <mergeCell ref="D68:G68"/>
    <mergeCell ref="H68:J68"/>
    <mergeCell ref="K68:N68"/>
    <mergeCell ref="O68:S68"/>
    <mergeCell ref="T68:AC68"/>
    <mergeCell ref="D69:G69"/>
    <mergeCell ref="H69:J69"/>
    <mergeCell ref="K69:N69"/>
    <mergeCell ref="O69:S69"/>
    <mergeCell ref="T69:AC69"/>
    <mergeCell ref="K67:N67"/>
    <mergeCell ref="O67:S67"/>
    <mergeCell ref="T67:AC67"/>
    <mergeCell ref="T66:AC66"/>
    <mergeCell ref="D67:G67"/>
    <mergeCell ref="H67:J67"/>
    <mergeCell ref="H66:J66"/>
    <mergeCell ref="K66:N66"/>
    <mergeCell ref="O66:S66"/>
    <mergeCell ref="T71:AC71"/>
    <mergeCell ref="D72:G72"/>
    <mergeCell ref="H72:J72"/>
    <mergeCell ref="K72:N72"/>
    <mergeCell ref="O72:S72"/>
    <mergeCell ref="T72:AC72"/>
    <mergeCell ref="D73:G73"/>
    <mergeCell ref="H73:J73"/>
    <mergeCell ref="K73:N73"/>
    <mergeCell ref="O73:S73"/>
    <mergeCell ref="T73:AC73"/>
    <mergeCell ref="H76:J76"/>
    <mergeCell ref="K76:N76"/>
    <mergeCell ref="O76:S76"/>
    <mergeCell ref="T76:AC76"/>
    <mergeCell ref="D77:G77"/>
    <mergeCell ref="H77:J77"/>
    <mergeCell ref="K77:N77"/>
    <mergeCell ref="O77:S77"/>
    <mergeCell ref="T77:AC77"/>
    <mergeCell ref="D76:G76"/>
  </mergeCells>
  <phoneticPr fontId="40"/>
  <conditionalFormatting sqref="AY17:BC31 AY43:BC52">
    <cfRule type="expression" dxfId="7" priority="8" stopIfTrue="1">
      <formula>AND(L17&lt;&gt;"",AY17="□")</formula>
    </cfRule>
  </conditionalFormatting>
  <conditionalFormatting sqref="AY64:BC78">
    <cfRule type="expression" dxfId="6" priority="7" stopIfTrue="1">
      <formula>AND(L64&lt;&gt;"",AY64="□")</formula>
    </cfRule>
  </conditionalFormatting>
  <conditionalFormatting sqref="AK13:AP13">
    <cfRule type="expression" dxfId="5" priority="5" stopIfTrue="1">
      <formula>AND(COUNTA($K$17:$N$31)&gt;0,$AK$13="□")</formula>
    </cfRule>
  </conditionalFormatting>
  <conditionalFormatting sqref="AK39:AP39">
    <cfRule type="expression" dxfId="4" priority="2" stopIfTrue="1">
      <formula>AND(COUNTA($K$43:$N$52)&gt;0,$AK$39="□")</formula>
    </cfRule>
  </conditionalFormatting>
  <conditionalFormatting sqref="AK60:AP60">
    <cfRule type="expression" dxfId="3" priority="1" stopIfTrue="1">
      <formula>AND(COUNTA($K$64:$N$78)&gt;0,$AK$60="□")</formula>
    </cfRule>
  </conditionalFormatting>
  <dataValidations count="6">
    <dataValidation type="textLength" imeMode="disabled" operator="equal" allowBlank="1" showInputMessage="1" showErrorMessage="1" errorTitle="文字数エラー" error="SII登録型番の８文字で登録してください。" sqref="K17:N31 K43:N52 K64:N78">
      <formula1>8</formula1>
    </dataValidation>
    <dataValidation imeMode="disabled" allowBlank="1" showInputMessage="1" showErrorMessage="1" sqref="AN53:BC53 AQ17:AT31 AY34:BC34 AY17:BC31 AN32:BC32 AK17:AM31 AY55:BC55 AY43:BC52 AK43:AM52 AQ43:AT52 AY84 AQ64:AT78 AK64:AM78 AY64:BC78 AN79:BC79 AY81:BC81"/>
    <dataValidation type="custom" imeMode="disabled" allowBlank="1" showInputMessage="1" showErrorMessage="1" errorTitle="入力エラー" error="小数点以下の入力はできません。" sqref="AU17:AX31 AN17:AP31 AY33:BC33 AY54:BC54 AN43:AP52 AU43:AX52 AU64:AX78 AN64:AP78 AY80:BC80">
      <formula1>AN17-ROUNDDOWN(AN17,0)=0</formula1>
    </dataValidation>
    <dataValidation type="custom" imeMode="disabled" allowBlank="1" showInputMessage="1" showErrorMessage="1" errorTitle="入力エラー" error="小数点以下第一位を切り捨てで入力して下さい。_x000a_" sqref="AD17:AF31 AD43:AF52 AD64:AF78">
      <formula1>AD17-ROUNDDOWN(AD17,0)=0</formula1>
    </dataValidation>
    <dataValidation type="list" allowBlank="1" showInputMessage="1" showErrorMessage="1" sqref="AK13:AP13 AK39:AP39 AK60:AP60">
      <formula1>"□,■"</formula1>
    </dataValidation>
    <dataValidation type="custom" imeMode="disabled" allowBlank="1" showInputMessage="1" showErrorMessage="1" errorTitle="入力エラー" error="小数点以下第一位を切り捨てで入力して下さい。_x000a_" sqref="AH17:AJ31 AH43:AJ52 AH64:AJ78">
      <formula1>Q17-ROUNDDOWN(Q17,0)=0</formula1>
    </dataValidation>
  </dataValidations>
  <printOptions horizontalCentered="1"/>
  <pageMargins left="0.11811023622047245" right="0.11811023622047245" top="0.31496062992125984" bottom="0.19685039370078741" header="0.11811023622047245" footer="0.11811023622047245"/>
  <pageSetup paperSize="9" scale="40" orientation="portrait" r:id="rId1"/>
  <headerFooter>
    <oddHeader>&amp;R&amp;14VERSION 1.1</oddHeader>
  </headerFooter>
  <colBreaks count="1" manualBreakCount="1">
    <brk id="5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65"/>
  <sheetViews>
    <sheetView showGridLines="0" showZeros="0" view="pageBreakPreview" zoomScale="52" zoomScaleNormal="100" zoomScaleSheetLayoutView="52" workbookViewId="0"/>
  </sheetViews>
  <sheetFormatPr defaultRowHeight="13.5" x14ac:dyDescent="0.15"/>
  <cols>
    <col min="1" max="9" width="3.625" style="7" customWidth="1"/>
    <col min="10" max="20" width="4.5" style="7" customWidth="1"/>
    <col min="21" max="23" width="3.625" style="7" customWidth="1"/>
    <col min="24" max="25" width="4.5" style="7" customWidth="1"/>
    <col min="26" max="33" width="3.625" style="7" customWidth="1"/>
    <col min="34" max="34" width="3.875" style="7" customWidth="1"/>
    <col min="35" max="42" width="3.625" style="7" customWidth="1"/>
    <col min="43" max="43" width="4.75" style="7" customWidth="1"/>
    <col min="44" max="47" width="3.625" style="7" customWidth="1"/>
    <col min="48" max="48" width="3.875" style="7" customWidth="1"/>
    <col min="49" max="51" width="3.625" style="7" customWidth="1"/>
    <col min="52" max="52" width="4.75" style="7" customWidth="1"/>
    <col min="53" max="55" width="3.625" style="7" customWidth="1"/>
    <col min="56" max="85" width="3.5" style="7" customWidth="1"/>
    <col min="86" max="16384" width="9" style="7"/>
  </cols>
  <sheetData>
    <row r="1" spans="1:105" ht="18.7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1"/>
      <c r="AM1" s="231"/>
      <c r="AN1" s="231"/>
      <c r="BC1" s="97" t="s">
        <v>200</v>
      </c>
    </row>
    <row r="2" spans="1:105" ht="18" customHeight="1" x14ac:dyDescent="0.15">
      <c r="AK2" s="3"/>
      <c r="BC2" s="268" t="str">
        <f>IF(OR('交付申請書（集合）'!$BD$14&lt;&gt;"",'交付申請書（集合）'!$AJ$71&lt;&gt;""),'交付申請書（集合）'!$BD$14&amp;"邸"&amp;RIGHT(TRIM('交付申請書（集合）'!$N$71&amp;'交付申請書（集合）'!$Y$71&amp;'交付申請書（集合）'!$AJ$71),4),"")</f>
        <v/>
      </c>
    </row>
    <row r="3" spans="1:105" ht="30" customHeight="1" x14ac:dyDescent="0.15">
      <c r="A3" s="715" t="s">
        <v>268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row>
    <row r="4" spans="1:105" s="23" customFormat="1" ht="18.75" x14ac:dyDescent="0.15">
      <c r="A4" s="78"/>
      <c r="B4" s="78"/>
      <c r="C4" s="78"/>
      <c r="D4" s="21"/>
      <c r="E4" s="21"/>
      <c r="F4" s="21"/>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12"/>
      <c r="BB4" s="12"/>
      <c r="BC4" s="64" t="s">
        <v>4</v>
      </c>
    </row>
    <row r="5" spans="1:105" s="23" customFormat="1" ht="14.25" customHeight="1" x14ac:dyDescent="0.15">
      <c r="A5" s="22"/>
      <c r="B5" s="22"/>
      <c r="C5" s="22"/>
      <c r="D5" s="22"/>
      <c r="E5" s="22"/>
      <c r="F5" s="22"/>
      <c r="G5" s="22"/>
      <c r="H5" s="4"/>
      <c r="I5" s="4"/>
      <c r="J5" s="4"/>
      <c r="K5" s="4"/>
      <c r="L5" s="4"/>
      <c r="M5" s="4"/>
      <c r="N5" s="4"/>
      <c r="O5" s="4"/>
      <c r="P5" s="4"/>
      <c r="Q5" s="4"/>
      <c r="R5" s="4"/>
      <c r="S5" s="4"/>
      <c r="T5" s="4"/>
      <c r="U5" s="4"/>
      <c r="V5" s="4"/>
      <c r="W5" s="4"/>
      <c r="X5" s="4"/>
      <c r="Y5" s="4"/>
      <c r="Z5" s="4"/>
      <c r="AA5" s="4"/>
      <c r="AB5" s="4"/>
      <c r="AC5" s="4"/>
      <c r="AD5" s="22"/>
      <c r="AE5" s="22"/>
      <c r="AF5" s="22"/>
      <c r="AG5" s="22"/>
      <c r="AH5" s="22"/>
      <c r="AI5" s="22"/>
      <c r="AJ5" s="22"/>
      <c r="AK5" s="22"/>
      <c r="AL5" s="22"/>
      <c r="AM5" s="4"/>
      <c r="AN5" s="4"/>
      <c r="AO5" s="4"/>
      <c r="AP5" s="4"/>
      <c r="AQ5" s="4"/>
      <c r="AR5" s="4"/>
      <c r="AS5" s="4"/>
      <c r="AT5" s="4"/>
      <c r="AU5" s="4"/>
      <c r="AV5" s="4"/>
      <c r="AW5" s="4"/>
      <c r="AX5" s="43" t="s">
        <v>225</v>
      </c>
      <c r="AY5" s="257"/>
      <c r="AZ5" s="304" t="s">
        <v>226</v>
      </c>
      <c r="BA5" s="257"/>
      <c r="BB5" s="713" t="s">
        <v>227</v>
      </c>
      <c r="BC5" s="713"/>
    </row>
    <row r="6" spans="1:105" s="23" customFormat="1" ht="18" customHeight="1" x14ac:dyDescent="0.15">
      <c r="A6" s="236"/>
      <c r="B6" s="236"/>
      <c r="C6" s="236"/>
      <c r="D6" s="237"/>
      <c r="E6" s="237"/>
      <c r="F6" s="237"/>
      <c r="G6" s="237"/>
      <c r="H6" s="237"/>
      <c r="I6" s="237"/>
      <c r="J6" s="237"/>
      <c r="K6" s="237"/>
      <c r="L6" s="237"/>
      <c r="M6" s="237"/>
      <c r="N6" s="237"/>
      <c r="O6" s="237"/>
      <c r="P6" s="237"/>
      <c r="Q6" s="68"/>
      <c r="R6" s="68"/>
      <c r="S6" s="68"/>
      <c r="T6" s="238"/>
      <c r="U6" s="239"/>
      <c r="V6" s="239"/>
      <c r="W6" s="239"/>
      <c r="X6" s="239"/>
      <c r="Y6" s="239"/>
      <c r="Z6" s="239"/>
      <c r="AA6" s="239"/>
      <c r="AB6" s="239"/>
      <c r="AC6" s="239"/>
      <c r="AD6" s="239"/>
      <c r="AE6" s="239"/>
      <c r="AF6" s="239"/>
      <c r="AG6" s="239"/>
      <c r="AH6" s="240"/>
      <c r="AI6" s="240"/>
      <c r="AJ6" s="240"/>
      <c r="AK6" s="240"/>
      <c r="AL6" s="241"/>
      <c r="AM6" s="68"/>
      <c r="AN6" s="68"/>
      <c r="AO6" s="68"/>
      <c r="AP6" s="238"/>
    </row>
    <row r="7" spans="1:105" s="23" customFormat="1" ht="24" x14ac:dyDescent="0.15">
      <c r="A7" s="83" t="s">
        <v>123</v>
      </c>
      <c r="B7" s="83"/>
      <c r="C7" s="83"/>
      <c r="D7" s="81"/>
      <c r="E7" s="81"/>
      <c r="F7" s="81"/>
      <c r="G7" s="81"/>
      <c r="H7" s="81"/>
      <c r="I7" s="81"/>
      <c r="J7" s="81"/>
      <c r="K7" s="81"/>
      <c r="L7" s="229"/>
      <c r="M7" s="229"/>
      <c r="N7" s="229"/>
      <c r="O7" s="229"/>
      <c r="P7" s="229"/>
      <c r="Q7" s="229"/>
      <c r="R7" s="229"/>
      <c r="S7" s="229"/>
      <c r="T7" s="229"/>
      <c r="U7" s="229"/>
      <c r="V7" s="229"/>
      <c r="W7" s="229"/>
      <c r="X7" s="229"/>
      <c r="Y7" s="229"/>
      <c r="Z7" s="229"/>
      <c r="AA7" s="229"/>
      <c r="AO7" s="82"/>
    </row>
    <row r="8" spans="1:105" s="23" customFormat="1" ht="24" x14ac:dyDescent="0.15">
      <c r="A8" s="78" t="s">
        <v>14</v>
      </c>
      <c r="B8" s="78"/>
      <c r="C8" s="83"/>
      <c r="D8" s="81"/>
      <c r="E8" s="81"/>
      <c r="F8" s="81"/>
      <c r="G8" s="81"/>
      <c r="H8" s="81"/>
      <c r="I8" s="81"/>
      <c r="J8" s="81"/>
      <c r="K8" s="81"/>
      <c r="L8" s="229"/>
      <c r="M8" s="229"/>
      <c r="N8" s="229"/>
      <c r="O8" s="229"/>
      <c r="P8" s="229"/>
      <c r="Q8" s="229"/>
      <c r="R8" s="229"/>
      <c r="S8" s="229"/>
      <c r="T8" s="229"/>
      <c r="U8" s="229"/>
      <c r="V8" s="229"/>
      <c r="W8" s="229"/>
      <c r="X8" s="229"/>
      <c r="Y8" s="229"/>
      <c r="Z8" s="229"/>
      <c r="AA8" s="229"/>
      <c r="AO8" s="82"/>
    </row>
    <row r="9" spans="1:105" s="23" customFormat="1" ht="24" x14ac:dyDescent="0.15">
      <c r="A9" s="79" t="s">
        <v>24</v>
      </c>
      <c r="B9" s="79"/>
      <c r="C9" s="83"/>
      <c r="D9" s="81"/>
      <c r="E9" s="81"/>
      <c r="F9" s="81"/>
      <c r="G9" s="81"/>
      <c r="H9" s="81"/>
      <c r="I9" s="81"/>
      <c r="J9" s="81"/>
      <c r="K9" s="81"/>
      <c r="L9" s="229"/>
      <c r="M9" s="229"/>
      <c r="N9" s="229"/>
      <c r="O9" s="229"/>
      <c r="P9" s="229"/>
      <c r="Q9" s="229"/>
      <c r="R9" s="229"/>
      <c r="S9" s="229"/>
      <c r="T9" s="229"/>
      <c r="U9" s="229"/>
      <c r="V9" s="229"/>
      <c r="W9" s="229"/>
      <c r="X9" s="229"/>
      <c r="Y9" s="229"/>
      <c r="Z9" s="229"/>
      <c r="AA9" s="229"/>
      <c r="AO9" s="82"/>
    </row>
    <row r="10" spans="1:105" ht="12" customHeight="1" thickBot="1" x14ac:dyDescent="0.2">
      <c r="A10" s="80"/>
      <c r="B10" s="80"/>
      <c r="C10" s="80"/>
      <c r="D10" s="18"/>
      <c r="E10" s="18"/>
      <c r="F10" s="18"/>
      <c r="G10" s="18"/>
      <c r="H10" s="18"/>
      <c r="I10" s="18"/>
      <c r="J10" s="19"/>
      <c r="K10" s="19"/>
      <c r="L10" s="19"/>
      <c r="M10" s="19"/>
      <c r="N10" s="19"/>
      <c r="O10" s="19"/>
      <c r="P10" s="19"/>
      <c r="Q10" s="19"/>
      <c r="R10" s="19"/>
      <c r="S10" s="19"/>
      <c r="T10" s="19"/>
      <c r="U10" s="20"/>
      <c r="V10" s="20"/>
      <c r="W10" s="20"/>
      <c r="X10" s="19"/>
      <c r="Y10" s="19"/>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row>
    <row r="11" spans="1:105" ht="28.5" customHeight="1" thickBot="1" x14ac:dyDescent="0.2">
      <c r="A11" s="976" t="s">
        <v>21</v>
      </c>
      <c r="B11" s="977"/>
      <c r="C11" s="977"/>
      <c r="D11" s="977"/>
      <c r="E11" s="977"/>
      <c r="F11" s="977"/>
      <c r="G11" s="977"/>
      <c r="H11" s="977"/>
      <c r="I11" s="899" t="s">
        <v>96</v>
      </c>
      <c r="J11" s="900"/>
      <c r="K11" s="900"/>
      <c r="L11" s="900"/>
      <c r="M11" s="900"/>
      <c r="N11" s="900"/>
      <c r="O11" s="900"/>
      <c r="P11" s="901"/>
      <c r="Q11" s="232"/>
      <c r="R11" s="232"/>
      <c r="S11" s="230"/>
      <c r="T11" s="230"/>
      <c r="U11" s="230"/>
      <c r="V11" s="230"/>
      <c r="W11" s="230"/>
      <c r="X11" s="230"/>
      <c r="Y11" s="230"/>
      <c r="Z11" s="230"/>
      <c r="AA11" s="230"/>
      <c r="AB11" s="230"/>
      <c r="AC11" s="230"/>
      <c r="AD11" s="230"/>
      <c r="AE11" s="230"/>
      <c r="AF11" s="230"/>
      <c r="AG11" s="23"/>
      <c r="AH11" s="23"/>
      <c r="AI11" s="23"/>
      <c r="AJ11" s="23"/>
      <c r="AK11" s="23"/>
      <c r="AL11" s="23"/>
      <c r="AM11" s="23"/>
      <c r="AN11" s="23"/>
      <c r="AO11" s="23"/>
      <c r="AP11" s="23"/>
      <c r="AQ11" s="23"/>
      <c r="AR11" s="23"/>
      <c r="AS11" s="23"/>
      <c r="AT11" s="82"/>
      <c r="AU11" s="23"/>
      <c r="AV11" s="23"/>
      <c r="AW11" s="23"/>
      <c r="AX11" s="23"/>
      <c r="AY11" s="23"/>
      <c r="AZ11" s="23"/>
      <c r="BA11" s="23"/>
      <c r="BB11" s="23"/>
      <c r="BC11" s="23"/>
    </row>
    <row r="12" spans="1:105" ht="16.5" customHeight="1" thickBot="1" x14ac:dyDescent="0.2">
      <c r="D12" s="45"/>
      <c r="E12" s="45"/>
      <c r="F12" s="45"/>
      <c r="G12" s="45"/>
      <c r="H12" s="45"/>
      <c r="I12" s="46"/>
      <c r="J12" s="46"/>
      <c r="K12" s="46"/>
      <c r="L12" s="46"/>
      <c r="M12" s="46"/>
      <c r="N12" s="46"/>
      <c r="O12" s="46"/>
      <c r="P12" s="46"/>
      <c r="Q12" s="46"/>
      <c r="R12" s="46"/>
      <c r="S12" s="46"/>
      <c r="T12" s="46"/>
      <c r="U12" s="46"/>
      <c r="V12" s="46"/>
      <c r="W12" s="46"/>
      <c r="X12" s="46"/>
      <c r="Y12" s="46"/>
      <c r="Z12" s="46"/>
      <c r="AA12" s="4"/>
      <c r="AB12" s="46"/>
      <c r="AC12" s="46"/>
      <c r="AD12" s="46"/>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105" ht="18.75" customHeight="1" x14ac:dyDescent="0.15">
      <c r="A13" s="951" t="s">
        <v>2</v>
      </c>
      <c r="B13" s="952"/>
      <c r="C13" s="975"/>
      <c r="D13" s="855" t="s">
        <v>17</v>
      </c>
      <c r="E13" s="855"/>
      <c r="F13" s="855"/>
      <c r="G13" s="855"/>
      <c r="H13" s="856"/>
      <c r="I13" s="854" t="s">
        <v>12</v>
      </c>
      <c r="J13" s="855"/>
      <c r="K13" s="855"/>
      <c r="L13" s="855"/>
      <c r="M13" s="855"/>
      <c r="N13" s="856"/>
      <c r="O13" s="855" t="s">
        <v>3</v>
      </c>
      <c r="P13" s="855"/>
      <c r="Q13" s="855"/>
      <c r="R13" s="855"/>
      <c r="S13" s="855"/>
      <c r="T13" s="855"/>
      <c r="U13" s="855"/>
      <c r="V13" s="855"/>
      <c r="W13" s="855"/>
      <c r="X13" s="855"/>
      <c r="Y13" s="855"/>
      <c r="Z13" s="855"/>
      <c r="AA13" s="855"/>
      <c r="AB13" s="855"/>
      <c r="AC13" s="855"/>
      <c r="AD13" s="855"/>
      <c r="AE13" s="855"/>
      <c r="AF13" s="856"/>
      <c r="AG13" s="854" t="s">
        <v>147</v>
      </c>
      <c r="AH13" s="855"/>
      <c r="AI13" s="856"/>
      <c r="AJ13" s="854" t="s">
        <v>36</v>
      </c>
      <c r="AK13" s="855"/>
      <c r="AL13" s="855"/>
      <c r="AM13" s="946"/>
      <c r="AN13" s="1044" t="s">
        <v>37</v>
      </c>
      <c r="AO13" s="924"/>
      <c r="AP13" s="924"/>
      <c r="AQ13" s="924"/>
      <c r="AR13" s="924"/>
      <c r="AS13" s="1045"/>
    </row>
    <row r="14" spans="1:105" ht="28.5" customHeight="1" thickBot="1" x14ac:dyDescent="0.2">
      <c r="A14" s="724"/>
      <c r="B14" s="725"/>
      <c r="C14" s="726"/>
      <c r="D14" s="728"/>
      <c r="E14" s="728"/>
      <c r="F14" s="728"/>
      <c r="G14" s="728"/>
      <c r="H14" s="729"/>
      <c r="I14" s="727"/>
      <c r="J14" s="728"/>
      <c r="K14" s="728"/>
      <c r="L14" s="728"/>
      <c r="M14" s="728"/>
      <c r="N14" s="729"/>
      <c r="O14" s="728"/>
      <c r="P14" s="728"/>
      <c r="Q14" s="728"/>
      <c r="R14" s="728"/>
      <c r="S14" s="728"/>
      <c r="T14" s="728"/>
      <c r="U14" s="728"/>
      <c r="V14" s="728"/>
      <c r="W14" s="728"/>
      <c r="X14" s="728"/>
      <c r="Y14" s="728"/>
      <c r="Z14" s="728"/>
      <c r="AA14" s="728"/>
      <c r="AB14" s="728"/>
      <c r="AC14" s="728"/>
      <c r="AD14" s="728"/>
      <c r="AE14" s="728"/>
      <c r="AF14" s="729"/>
      <c r="AG14" s="727"/>
      <c r="AH14" s="728"/>
      <c r="AI14" s="729"/>
      <c r="AJ14" s="727"/>
      <c r="AK14" s="728"/>
      <c r="AL14" s="728"/>
      <c r="AM14" s="947"/>
      <c r="AN14" s="1046"/>
      <c r="AO14" s="927"/>
      <c r="AP14" s="927"/>
      <c r="AQ14" s="927"/>
      <c r="AR14" s="927"/>
      <c r="AS14" s="1047"/>
    </row>
    <row r="15" spans="1:105" s="47" customFormat="1" ht="29.25" customHeight="1" thickTop="1" x14ac:dyDescent="0.15">
      <c r="A15" s="793" t="s">
        <v>202</v>
      </c>
      <c r="B15" s="794"/>
      <c r="C15" s="795"/>
      <c r="D15" s="770"/>
      <c r="E15" s="770"/>
      <c r="F15" s="770"/>
      <c r="G15" s="770"/>
      <c r="H15" s="771"/>
      <c r="I15" s="893"/>
      <c r="J15" s="894"/>
      <c r="K15" s="894"/>
      <c r="L15" s="894"/>
      <c r="M15" s="894"/>
      <c r="N15" s="895"/>
      <c r="O15" s="893"/>
      <c r="P15" s="894"/>
      <c r="Q15" s="894"/>
      <c r="R15" s="894"/>
      <c r="S15" s="894"/>
      <c r="T15" s="894"/>
      <c r="U15" s="894"/>
      <c r="V15" s="894"/>
      <c r="W15" s="894"/>
      <c r="X15" s="894"/>
      <c r="Y15" s="894"/>
      <c r="Z15" s="894"/>
      <c r="AA15" s="894"/>
      <c r="AB15" s="894"/>
      <c r="AC15" s="894"/>
      <c r="AD15" s="894"/>
      <c r="AE15" s="894"/>
      <c r="AF15" s="895"/>
      <c r="AG15" s="878"/>
      <c r="AH15" s="879"/>
      <c r="AI15" s="880"/>
      <c r="AJ15" s="902"/>
      <c r="AK15" s="903"/>
      <c r="AL15" s="903"/>
      <c r="AM15" s="904"/>
      <c r="AN15" s="940" t="str">
        <f>IF(AJ15&lt;&gt;"",ROUNDDOWN(AG15*AJ15,0),"")</f>
        <v/>
      </c>
      <c r="AO15" s="941"/>
      <c r="AP15" s="941"/>
      <c r="AQ15" s="941"/>
      <c r="AR15" s="941"/>
      <c r="AS15" s="942"/>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row>
    <row r="16" spans="1:105" s="47" customFormat="1" ht="29.25" customHeight="1" x14ac:dyDescent="0.15">
      <c r="A16" s="796"/>
      <c r="B16" s="797"/>
      <c r="C16" s="798"/>
      <c r="D16" s="826"/>
      <c r="E16" s="826"/>
      <c r="F16" s="826"/>
      <c r="G16" s="826"/>
      <c r="H16" s="827"/>
      <c r="I16" s="995"/>
      <c r="J16" s="996"/>
      <c r="K16" s="996"/>
      <c r="L16" s="996"/>
      <c r="M16" s="996"/>
      <c r="N16" s="997"/>
      <c r="O16" s="995"/>
      <c r="P16" s="996"/>
      <c r="Q16" s="996"/>
      <c r="R16" s="996"/>
      <c r="S16" s="996"/>
      <c r="T16" s="996"/>
      <c r="U16" s="996"/>
      <c r="V16" s="996"/>
      <c r="W16" s="996"/>
      <c r="X16" s="996"/>
      <c r="Y16" s="996"/>
      <c r="Z16" s="996"/>
      <c r="AA16" s="996"/>
      <c r="AB16" s="996"/>
      <c r="AC16" s="996"/>
      <c r="AD16" s="996"/>
      <c r="AE16" s="996"/>
      <c r="AF16" s="997"/>
      <c r="AG16" s="867"/>
      <c r="AH16" s="868"/>
      <c r="AI16" s="869"/>
      <c r="AJ16" s="870"/>
      <c r="AK16" s="871"/>
      <c r="AL16" s="871"/>
      <c r="AM16" s="872"/>
      <c r="AN16" s="966" t="str">
        <f>IF(AJ16&lt;&gt;"",ROUNDDOWN(AG16*AJ16,0),"")</f>
        <v/>
      </c>
      <c r="AO16" s="967"/>
      <c r="AP16" s="967"/>
      <c r="AQ16" s="967"/>
      <c r="AR16" s="967"/>
      <c r="AS16" s="968"/>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row>
    <row r="17" spans="1:105" ht="33.75" customHeight="1" x14ac:dyDescent="0.15">
      <c r="A17" s="799"/>
      <c r="B17" s="800"/>
      <c r="C17" s="801"/>
      <c r="D17" s="783" t="s">
        <v>212</v>
      </c>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5"/>
      <c r="AG17" s="911">
        <f>SUM(AG15:AI16)</f>
        <v>0</v>
      </c>
      <c r="AH17" s="912"/>
      <c r="AI17" s="1023"/>
      <c r="AJ17" s="918"/>
      <c r="AK17" s="918"/>
      <c r="AL17" s="918"/>
      <c r="AM17" s="919"/>
      <c r="AN17" s="667">
        <f>ROUNDDOWN(SUM(AN15:AS16),0)</f>
        <v>0</v>
      </c>
      <c r="AO17" s="668"/>
      <c r="AP17" s="668"/>
      <c r="AQ17" s="668"/>
      <c r="AR17" s="668"/>
      <c r="AS17" s="669"/>
    </row>
    <row r="18" spans="1:105" ht="35.25" customHeight="1" thickBot="1" x14ac:dyDescent="0.2">
      <c r="A18" s="772" t="s">
        <v>164</v>
      </c>
      <c r="B18" s="773"/>
      <c r="C18" s="774"/>
      <c r="D18" s="1019" t="s">
        <v>259</v>
      </c>
      <c r="E18" s="859"/>
      <c r="F18" s="859"/>
      <c r="G18" s="859"/>
      <c r="H18" s="859"/>
      <c r="I18" s="859"/>
      <c r="J18" s="859"/>
      <c r="K18" s="859"/>
      <c r="L18" s="859"/>
      <c r="M18" s="859"/>
      <c r="N18" s="859"/>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60"/>
      <c r="AN18" s="920"/>
      <c r="AO18" s="921"/>
      <c r="AP18" s="921"/>
      <c r="AQ18" s="921"/>
      <c r="AR18" s="921"/>
      <c r="AS18" s="922"/>
    </row>
    <row r="19" spans="1:105" s="25" customFormat="1" ht="36.75" customHeight="1" thickTop="1" thickBot="1" x14ac:dyDescent="0.2">
      <c r="A19" s="1003" t="s">
        <v>205</v>
      </c>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5"/>
      <c r="AN19" s="1020">
        <f>SUM(AN17:AS18)</f>
        <v>0</v>
      </c>
      <c r="AO19" s="1021"/>
      <c r="AP19" s="1021"/>
      <c r="AQ19" s="1021"/>
      <c r="AR19" s="1021"/>
      <c r="AS19" s="1022"/>
    </row>
    <row r="20" spans="1:105" s="25" customFormat="1" ht="17.25" customHeight="1" x14ac:dyDescent="0.1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5"/>
      <c r="AY20" s="85"/>
      <c r="AZ20" s="85"/>
      <c r="BA20" s="85"/>
      <c r="BB20" s="85"/>
      <c r="BC20" s="85"/>
    </row>
    <row r="21" spans="1:105" s="25" customFormat="1" ht="17.25" customHeight="1" x14ac:dyDescent="0.1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5"/>
      <c r="AY21" s="85"/>
      <c r="AZ21" s="85"/>
      <c r="BA21" s="85"/>
      <c r="BB21" s="85"/>
      <c r="BC21" s="85"/>
    </row>
    <row r="22" spans="1:105" s="25" customFormat="1" ht="17.25" customHeight="1" x14ac:dyDescent="0.1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5"/>
      <c r="AY22" s="85"/>
      <c r="AZ22" s="85"/>
      <c r="BA22" s="85"/>
      <c r="BB22" s="85"/>
      <c r="BC22" s="85"/>
    </row>
    <row r="23" spans="1:105" s="25" customFormat="1" ht="17.25"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5"/>
      <c r="AY23" s="85"/>
      <c r="AZ23" s="85"/>
      <c r="BA23" s="85"/>
      <c r="BB23" s="85"/>
      <c r="BC23" s="85"/>
    </row>
    <row r="24" spans="1:105" s="25" customFormat="1" ht="17.25" customHeight="1" thickBot="1" x14ac:dyDescent="0.2">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5"/>
      <c r="AY24" s="85"/>
      <c r="AZ24" s="85"/>
      <c r="BA24" s="85"/>
      <c r="BB24" s="85"/>
      <c r="BC24" s="85"/>
    </row>
    <row r="25" spans="1:105" ht="29.25" customHeight="1" thickBot="1" x14ac:dyDescent="0.2">
      <c r="A25" s="976" t="s">
        <v>21</v>
      </c>
      <c r="B25" s="977"/>
      <c r="C25" s="977"/>
      <c r="D25" s="977"/>
      <c r="E25" s="977"/>
      <c r="F25" s="977"/>
      <c r="G25" s="977"/>
      <c r="H25" s="977"/>
      <c r="I25" s="899" t="s">
        <v>266</v>
      </c>
      <c r="J25" s="900"/>
      <c r="K25" s="900"/>
      <c r="L25" s="900"/>
      <c r="M25" s="900"/>
      <c r="N25" s="900"/>
      <c r="O25" s="900"/>
      <c r="P25" s="901"/>
      <c r="Q25" s="230"/>
      <c r="R25" s="230"/>
      <c r="S25" s="230"/>
      <c r="T25" s="230"/>
      <c r="U25" s="230"/>
      <c r="V25" s="230"/>
      <c r="W25" s="230"/>
      <c r="X25" s="230"/>
      <c r="Y25" s="230"/>
      <c r="Z25" s="230"/>
      <c r="AA25" s="230"/>
      <c r="AB25" s="230"/>
      <c r="AC25" s="230"/>
      <c r="AD25" s="230"/>
      <c r="AE25" s="23"/>
      <c r="AF25" s="23"/>
      <c r="AG25" s="23"/>
      <c r="AH25" s="23"/>
      <c r="AI25" s="23"/>
      <c r="AJ25" s="23"/>
      <c r="AK25" s="23"/>
      <c r="AL25" s="23"/>
      <c r="AM25" s="23"/>
      <c r="AN25" s="23"/>
      <c r="AO25" s="23"/>
      <c r="AP25" s="23"/>
      <c r="AQ25" s="82"/>
      <c r="AR25" s="23"/>
      <c r="AS25" s="23"/>
      <c r="AT25" s="23"/>
      <c r="AU25" s="23"/>
      <c r="AV25" s="23"/>
      <c r="AW25" s="23"/>
      <c r="AX25" s="23"/>
      <c r="AY25" s="23"/>
      <c r="AZ25" s="23"/>
      <c r="BA25" s="23"/>
      <c r="BB25" s="23"/>
      <c r="BC25" s="23"/>
    </row>
    <row r="26" spans="1:105" ht="9.75" customHeight="1" x14ac:dyDescent="0.15">
      <c r="D26" s="45"/>
      <c r="E26" s="45"/>
      <c r="F26" s="45"/>
      <c r="G26" s="45"/>
      <c r="H26" s="45"/>
      <c r="I26" s="45"/>
      <c r="J26" s="46"/>
      <c r="K26" s="46"/>
      <c r="L26" s="46"/>
      <c r="M26" s="46"/>
      <c r="N26" s="46"/>
      <c r="O26" s="46"/>
      <c r="P26" s="46"/>
      <c r="Q26" s="46"/>
      <c r="R26" s="46"/>
      <c r="S26" s="46"/>
      <c r="T26" s="46"/>
      <c r="U26" s="46"/>
      <c r="V26" s="46"/>
      <c r="W26" s="46"/>
      <c r="X26" s="46"/>
      <c r="Y26" s="4"/>
      <c r="Z26" s="4"/>
      <c r="AA26" s="4"/>
      <c r="AB26" s="46"/>
      <c r="AC26" s="4"/>
      <c r="AD26" s="4"/>
      <c r="AE26" s="4"/>
      <c r="AF26" s="4"/>
      <c r="AG26" s="4"/>
      <c r="AH26" s="4"/>
      <c r="AI26" s="4"/>
      <c r="AJ26" s="4"/>
      <c r="AK26" s="4"/>
      <c r="AL26" s="4"/>
      <c r="AM26" s="4"/>
      <c r="AN26" s="4"/>
      <c r="AO26" s="4"/>
      <c r="AP26" s="4"/>
      <c r="AQ26" s="4"/>
      <c r="AR26" s="4"/>
      <c r="AS26" s="4"/>
      <c r="AT26" s="4"/>
      <c r="AU26" s="4"/>
      <c r="AV26" s="4"/>
      <c r="AW26" s="4"/>
      <c r="AX26" s="4"/>
    </row>
    <row r="27" spans="1:105" ht="29.25" customHeight="1" x14ac:dyDescent="0.15">
      <c r="A27" s="857" t="s">
        <v>264</v>
      </c>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948" t="s">
        <v>5</v>
      </c>
      <c r="AL27" s="949"/>
      <c r="AM27" s="949"/>
      <c r="AN27" s="949"/>
      <c r="AO27" s="949"/>
      <c r="AP27" s="950"/>
      <c r="AQ27" s="4"/>
      <c r="AR27" s="4"/>
      <c r="AS27" s="4"/>
      <c r="AT27" s="80"/>
      <c r="AU27" s="80"/>
      <c r="AV27" s="80"/>
      <c r="AW27" s="4"/>
      <c r="AX27" s="4"/>
      <c r="AY27" s="4"/>
    </row>
    <row r="28" spans="1:105" ht="9.75" customHeight="1" thickBot="1" x14ac:dyDescent="0.2">
      <c r="A28" s="45"/>
      <c r="B28" s="45"/>
      <c r="C28" s="46"/>
      <c r="D28" s="46"/>
      <c r="E28" s="46"/>
      <c r="F28" s="46"/>
      <c r="G28" s="46"/>
      <c r="H28" s="46"/>
      <c r="I28" s="46"/>
      <c r="J28" s="46"/>
      <c r="K28" s="46"/>
      <c r="L28" s="46"/>
      <c r="M28" s="46"/>
      <c r="N28" s="46"/>
      <c r="O28" s="46"/>
      <c r="P28" s="46"/>
      <c r="Q28" s="4"/>
      <c r="R28" s="4"/>
      <c r="S28" s="4"/>
      <c r="T28" s="4"/>
      <c r="U28" s="4"/>
      <c r="V28" s="4"/>
      <c r="W28" s="4"/>
      <c r="X28" s="4"/>
      <c r="Y28" s="4"/>
      <c r="Z28" s="4"/>
      <c r="AA28" s="4"/>
      <c r="AB28" s="4"/>
      <c r="AC28" s="4"/>
      <c r="AD28" s="4"/>
      <c r="AE28" s="4"/>
      <c r="AF28" s="46"/>
      <c r="AG28" s="46"/>
      <c r="AH28" s="46"/>
      <c r="AI28" s="4"/>
      <c r="AJ28" s="4"/>
      <c r="AK28" s="4"/>
      <c r="AL28" s="4"/>
      <c r="AM28" s="4"/>
      <c r="AN28" s="4"/>
      <c r="AO28" s="4"/>
      <c r="AP28" s="4"/>
      <c r="AQ28" s="4"/>
      <c r="AR28" s="4"/>
      <c r="AS28" s="4"/>
      <c r="AT28" s="4"/>
      <c r="AU28" s="4"/>
      <c r="AV28" s="4"/>
      <c r="AW28" s="4"/>
      <c r="AX28" s="4"/>
      <c r="AY28" s="4"/>
      <c r="AZ28" s="4"/>
      <c r="BA28" s="4"/>
      <c r="BB28" s="4"/>
      <c r="BC28" s="4"/>
    </row>
    <row r="29" spans="1:105" ht="18.75" customHeight="1" x14ac:dyDescent="0.15">
      <c r="A29" s="951" t="s">
        <v>2</v>
      </c>
      <c r="B29" s="952"/>
      <c r="C29" s="952"/>
      <c r="D29" s="938" t="s">
        <v>146</v>
      </c>
      <c r="E29" s="856"/>
      <c r="F29" s="885"/>
      <c r="G29" s="885"/>
      <c r="H29" s="856" t="s">
        <v>284</v>
      </c>
      <c r="I29" s="885"/>
      <c r="J29" s="885"/>
      <c r="K29" s="885" t="s">
        <v>230</v>
      </c>
      <c r="L29" s="885"/>
      <c r="M29" s="885"/>
      <c r="N29" s="885" t="s">
        <v>17</v>
      </c>
      <c r="O29" s="885"/>
      <c r="P29" s="885"/>
      <c r="Q29" s="885"/>
      <c r="R29" s="885" t="s">
        <v>12</v>
      </c>
      <c r="S29" s="885"/>
      <c r="T29" s="885"/>
      <c r="U29" s="885"/>
      <c r="V29" s="885" t="s">
        <v>3</v>
      </c>
      <c r="W29" s="885"/>
      <c r="X29" s="885"/>
      <c r="Y29" s="885"/>
      <c r="Z29" s="885"/>
      <c r="AA29" s="885"/>
      <c r="AB29" s="885"/>
      <c r="AC29" s="885"/>
      <c r="AD29" s="885"/>
      <c r="AE29" s="954" t="s">
        <v>287</v>
      </c>
      <c r="AF29" s="955"/>
      <c r="AG29" s="955"/>
      <c r="AH29" s="955"/>
      <c r="AI29" s="955"/>
      <c r="AJ29" s="955"/>
      <c r="AK29" s="956"/>
      <c r="AL29" s="957" t="s">
        <v>34</v>
      </c>
      <c r="AM29" s="958"/>
      <c r="AN29" s="959"/>
      <c r="AO29" s="854" t="s">
        <v>103</v>
      </c>
      <c r="AP29" s="855"/>
      <c r="AQ29" s="856"/>
      <c r="AR29" s="923" t="s">
        <v>35</v>
      </c>
      <c r="AS29" s="924"/>
      <c r="AT29" s="925"/>
      <c r="AU29" s="854" t="s">
        <v>36</v>
      </c>
      <c r="AV29" s="855"/>
      <c r="AW29" s="855"/>
      <c r="AX29" s="946"/>
      <c r="AY29" s="969" t="s">
        <v>37</v>
      </c>
      <c r="AZ29" s="970"/>
      <c r="BA29" s="970"/>
      <c r="BB29" s="970"/>
      <c r="BC29" s="971"/>
    </row>
    <row r="30" spans="1:105" ht="28.5" customHeight="1" thickBot="1" x14ac:dyDescent="0.2">
      <c r="A30" s="724"/>
      <c r="B30" s="725"/>
      <c r="C30" s="725"/>
      <c r="D30" s="939"/>
      <c r="E30" s="729"/>
      <c r="F30" s="886"/>
      <c r="G30" s="886"/>
      <c r="H30" s="729"/>
      <c r="I30" s="886"/>
      <c r="J30" s="886"/>
      <c r="K30" s="886"/>
      <c r="L30" s="886"/>
      <c r="M30" s="886"/>
      <c r="N30" s="886"/>
      <c r="O30" s="886"/>
      <c r="P30" s="886"/>
      <c r="Q30" s="886"/>
      <c r="R30" s="886"/>
      <c r="S30" s="886"/>
      <c r="T30" s="886"/>
      <c r="U30" s="886"/>
      <c r="V30" s="886"/>
      <c r="W30" s="886"/>
      <c r="X30" s="886"/>
      <c r="Y30" s="886"/>
      <c r="Z30" s="886"/>
      <c r="AA30" s="886"/>
      <c r="AB30" s="886"/>
      <c r="AC30" s="886"/>
      <c r="AD30" s="886"/>
      <c r="AE30" s="963" t="s">
        <v>22</v>
      </c>
      <c r="AF30" s="964"/>
      <c r="AG30" s="964"/>
      <c r="AH30" s="274" t="s">
        <v>285</v>
      </c>
      <c r="AI30" s="964" t="s">
        <v>23</v>
      </c>
      <c r="AJ30" s="964"/>
      <c r="AK30" s="965"/>
      <c r="AL30" s="960"/>
      <c r="AM30" s="961"/>
      <c r="AN30" s="962"/>
      <c r="AO30" s="727"/>
      <c r="AP30" s="728"/>
      <c r="AQ30" s="729"/>
      <c r="AR30" s="926"/>
      <c r="AS30" s="927"/>
      <c r="AT30" s="928"/>
      <c r="AU30" s="727"/>
      <c r="AV30" s="728"/>
      <c r="AW30" s="728"/>
      <c r="AX30" s="947"/>
      <c r="AY30" s="972"/>
      <c r="AZ30" s="973"/>
      <c r="BA30" s="973"/>
      <c r="BB30" s="973"/>
      <c r="BC30" s="974"/>
    </row>
    <row r="31" spans="1:105" s="47" customFormat="1" ht="28.5" customHeight="1" thickTop="1" x14ac:dyDescent="0.15">
      <c r="A31" s="793" t="s">
        <v>286</v>
      </c>
      <c r="B31" s="794"/>
      <c r="C31" s="795"/>
      <c r="D31" s="701"/>
      <c r="E31" s="701"/>
      <c r="F31" s="701"/>
      <c r="G31" s="701"/>
      <c r="H31" s="701"/>
      <c r="I31" s="701"/>
      <c r="J31" s="701"/>
      <c r="K31" s="701"/>
      <c r="L31" s="701"/>
      <c r="M31" s="701"/>
      <c r="N31" s="985"/>
      <c r="O31" s="985"/>
      <c r="P31" s="985"/>
      <c r="Q31" s="985"/>
      <c r="R31" s="986"/>
      <c r="S31" s="986"/>
      <c r="T31" s="986"/>
      <c r="U31" s="986"/>
      <c r="V31" s="986"/>
      <c r="W31" s="986"/>
      <c r="X31" s="986"/>
      <c r="Y31" s="986"/>
      <c r="Z31" s="986"/>
      <c r="AA31" s="986"/>
      <c r="AB31" s="986"/>
      <c r="AC31" s="986"/>
      <c r="AD31" s="986"/>
      <c r="AE31" s="873"/>
      <c r="AF31" s="874"/>
      <c r="AG31" s="874"/>
      <c r="AH31" s="265" t="s">
        <v>285</v>
      </c>
      <c r="AI31" s="874"/>
      <c r="AJ31" s="874"/>
      <c r="AK31" s="953"/>
      <c r="AL31" s="935" t="str">
        <f t="shared" ref="AL31:AL45" si="0">IF(AND(AE31&lt;&gt;"",AI31&lt;&gt;""),ROUNDDOWN(AE31*AI31/1000000,2),"")</f>
        <v/>
      </c>
      <c r="AM31" s="936"/>
      <c r="AN31" s="937"/>
      <c r="AO31" s="932"/>
      <c r="AP31" s="933"/>
      <c r="AQ31" s="934"/>
      <c r="AR31" s="935" t="str">
        <f t="shared" ref="AR31:AR45" si="1">IF(AL31&lt;&gt;"",AO31*AL31,"")</f>
        <v/>
      </c>
      <c r="AS31" s="936"/>
      <c r="AT31" s="937"/>
      <c r="AU31" s="929"/>
      <c r="AV31" s="930"/>
      <c r="AW31" s="930"/>
      <c r="AX31" s="931"/>
      <c r="AY31" s="943" t="str">
        <f t="shared" ref="AY31" si="2">IF(AU31&lt;&gt;"",ROUNDDOWN(AO31*AU31,0),"")</f>
        <v/>
      </c>
      <c r="AZ31" s="944"/>
      <c r="BA31" s="944"/>
      <c r="BB31" s="944"/>
      <c r="BC31" s="945"/>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row>
    <row r="32" spans="1:105" s="47" customFormat="1" ht="28.5" customHeight="1" x14ac:dyDescent="0.15">
      <c r="A32" s="796"/>
      <c r="B32" s="797"/>
      <c r="C32" s="798"/>
      <c r="D32" s="676"/>
      <c r="E32" s="676"/>
      <c r="F32" s="676"/>
      <c r="G32" s="676"/>
      <c r="H32" s="676"/>
      <c r="I32" s="676"/>
      <c r="J32" s="676"/>
      <c r="K32" s="676"/>
      <c r="L32" s="676"/>
      <c r="M32" s="676"/>
      <c r="N32" s="978"/>
      <c r="O32" s="978"/>
      <c r="P32" s="978"/>
      <c r="Q32" s="978"/>
      <c r="R32" s="979"/>
      <c r="S32" s="979"/>
      <c r="T32" s="979"/>
      <c r="U32" s="979"/>
      <c r="V32" s="979"/>
      <c r="W32" s="979"/>
      <c r="X32" s="979"/>
      <c r="Y32" s="979"/>
      <c r="Z32" s="979"/>
      <c r="AA32" s="979"/>
      <c r="AB32" s="979"/>
      <c r="AC32" s="979"/>
      <c r="AD32" s="979"/>
      <c r="AE32" s="896"/>
      <c r="AF32" s="897"/>
      <c r="AG32" s="897"/>
      <c r="AH32" s="266" t="s">
        <v>285</v>
      </c>
      <c r="AI32" s="897"/>
      <c r="AJ32" s="897"/>
      <c r="AK32" s="898"/>
      <c r="AL32" s="875" t="str">
        <f t="shared" si="0"/>
        <v/>
      </c>
      <c r="AM32" s="876"/>
      <c r="AN32" s="877"/>
      <c r="AO32" s="878"/>
      <c r="AP32" s="879"/>
      <c r="AQ32" s="880"/>
      <c r="AR32" s="875" t="str">
        <f t="shared" si="1"/>
        <v/>
      </c>
      <c r="AS32" s="876"/>
      <c r="AT32" s="877"/>
      <c r="AU32" s="902"/>
      <c r="AV32" s="903"/>
      <c r="AW32" s="903"/>
      <c r="AX32" s="904"/>
      <c r="AY32" s="940" t="str">
        <f>IF(AU32&lt;&gt;"",ROUNDDOWN(AO32*AU32,0),"")</f>
        <v/>
      </c>
      <c r="AZ32" s="941"/>
      <c r="BA32" s="941"/>
      <c r="BB32" s="941"/>
      <c r="BC32" s="942"/>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row>
    <row r="33" spans="1:105" s="47" customFormat="1" ht="28.5" customHeight="1" x14ac:dyDescent="0.15">
      <c r="A33" s="796"/>
      <c r="B33" s="797"/>
      <c r="C33" s="798"/>
      <c r="D33" s="676"/>
      <c r="E33" s="676"/>
      <c r="F33" s="676"/>
      <c r="G33" s="676"/>
      <c r="H33" s="676"/>
      <c r="I33" s="676"/>
      <c r="J33" s="676"/>
      <c r="K33" s="676"/>
      <c r="L33" s="676"/>
      <c r="M33" s="676"/>
      <c r="N33" s="978"/>
      <c r="O33" s="978"/>
      <c r="P33" s="978"/>
      <c r="Q33" s="978"/>
      <c r="R33" s="979"/>
      <c r="S33" s="979"/>
      <c r="T33" s="979"/>
      <c r="U33" s="979"/>
      <c r="V33" s="979"/>
      <c r="W33" s="979"/>
      <c r="X33" s="979"/>
      <c r="Y33" s="979"/>
      <c r="Z33" s="979"/>
      <c r="AA33" s="979"/>
      <c r="AB33" s="979"/>
      <c r="AC33" s="979"/>
      <c r="AD33" s="979"/>
      <c r="AE33" s="896"/>
      <c r="AF33" s="897"/>
      <c r="AG33" s="897"/>
      <c r="AH33" s="266" t="s">
        <v>285</v>
      </c>
      <c r="AI33" s="897"/>
      <c r="AJ33" s="897"/>
      <c r="AK33" s="898"/>
      <c r="AL33" s="875" t="str">
        <f t="shared" si="0"/>
        <v/>
      </c>
      <c r="AM33" s="876"/>
      <c r="AN33" s="877"/>
      <c r="AO33" s="878"/>
      <c r="AP33" s="879"/>
      <c r="AQ33" s="880"/>
      <c r="AR33" s="875" t="str">
        <f t="shared" si="1"/>
        <v/>
      </c>
      <c r="AS33" s="876"/>
      <c r="AT33" s="877"/>
      <c r="AU33" s="902"/>
      <c r="AV33" s="903"/>
      <c r="AW33" s="903"/>
      <c r="AX33" s="904"/>
      <c r="AY33" s="940" t="str">
        <f t="shared" ref="AY33:AY45" si="3">IF(AU33&lt;&gt;"",ROUNDDOWN(AO33*AU33,0),"")</f>
        <v/>
      </c>
      <c r="AZ33" s="941"/>
      <c r="BA33" s="941"/>
      <c r="BB33" s="941"/>
      <c r="BC33" s="942"/>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1:105" s="47" customFormat="1" ht="28.5" customHeight="1" x14ac:dyDescent="0.15">
      <c r="A34" s="796"/>
      <c r="B34" s="797"/>
      <c r="C34" s="798"/>
      <c r="D34" s="676"/>
      <c r="E34" s="676"/>
      <c r="F34" s="676"/>
      <c r="G34" s="676"/>
      <c r="H34" s="676"/>
      <c r="I34" s="676"/>
      <c r="J34" s="676"/>
      <c r="K34" s="676"/>
      <c r="L34" s="676"/>
      <c r="M34" s="676"/>
      <c r="N34" s="978"/>
      <c r="O34" s="978"/>
      <c r="P34" s="978"/>
      <c r="Q34" s="978"/>
      <c r="R34" s="979"/>
      <c r="S34" s="979"/>
      <c r="T34" s="979"/>
      <c r="U34" s="979"/>
      <c r="V34" s="979"/>
      <c r="W34" s="979"/>
      <c r="X34" s="979"/>
      <c r="Y34" s="979"/>
      <c r="Z34" s="979"/>
      <c r="AA34" s="979"/>
      <c r="AB34" s="979"/>
      <c r="AC34" s="979"/>
      <c r="AD34" s="979"/>
      <c r="AE34" s="896"/>
      <c r="AF34" s="897"/>
      <c r="AG34" s="897"/>
      <c r="AH34" s="266" t="s">
        <v>285</v>
      </c>
      <c r="AI34" s="897"/>
      <c r="AJ34" s="897"/>
      <c r="AK34" s="898"/>
      <c r="AL34" s="875" t="str">
        <f t="shared" si="0"/>
        <v/>
      </c>
      <c r="AM34" s="876"/>
      <c r="AN34" s="877"/>
      <c r="AO34" s="878"/>
      <c r="AP34" s="879"/>
      <c r="AQ34" s="880"/>
      <c r="AR34" s="875" t="str">
        <f t="shared" si="1"/>
        <v/>
      </c>
      <c r="AS34" s="876"/>
      <c r="AT34" s="877"/>
      <c r="AU34" s="902"/>
      <c r="AV34" s="903"/>
      <c r="AW34" s="903"/>
      <c r="AX34" s="904"/>
      <c r="AY34" s="940" t="str">
        <f t="shared" si="3"/>
        <v/>
      </c>
      <c r="AZ34" s="941"/>
      <c r="BA34" s="941"/>
      <c r="BB34" s="941"/>
      <c r="BC34" s="942"/>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row>
    <row r="35" spans="1:105" s="47" customFormat="1" ht="28.5" customHeight="1" x14ac:dyDescent="0.15">
      <c r="A35" s="796"/>
      <c r="B35" s="797"/>
      <c r="C35" s="798"/>
      <c r="D35" s="676"/>
      <c r="E35" s="676"/>
      <c r="F35" s="676"/>
      <c r="G35" s="676"/>
      <c r="H35" s="676"/>
      <c r="I35" s="676"/>
      <c r="J35" s="676"/>
      <c r="K35" s="676"/>
      <c r="L35" s="676"/>
      <c r="M35" s="676"/>
      <c r="N35" s="978"/>
      <c r="O35" s="978"/>
      <c r="P35" s="978"/>
      <c r="Q35" s="978"/>
      <c r="R35" s="979"/>
      <c r="S35" s="979"/>
      <c r="T35" s="979"/>
      <c r="U35" s="979"/>
      <c r="V35" s="979"/>
      <c r="W35" s="979"/>
      <c r="X35" s="979"/>
      <c r="Y35" s="979"/>
      <c r="Z35" s="979"/>
      <c r="AA35" s="979"/>
      <c r="AB35" s="979"/>
      <c r="AC35" s="979"/>
      <c r="AD35" s="979"/>
      <c r="AE35" s="896"/>
      <c r="AF35" s="897"/>
      <c r="AG35" s="897"/>
      <c r="AH35" s="266" t="s">
        <v>285</v>
      </c>
      <c r="AI35" s="897"/>
      <c r="AJ35" s="897"/>
      <c r="AK35" s="898"/>
      <c r="AL35" s="875" t="str">
        <f t="shared" si="0"/>
        <v/>
      </c>
      <c r="AM35" s="876"/>
      <c r="AN35" s="877"/>
      <c r="AO35" s="878"/>
      <c r="AP35" s="879"/>
      <c r="AQ35" s="880"/>
      <c r="AR35" s="875" t="str">
        <f t="shared" si="1"/>
        <v/>
      </c>
      <c r="AS35" s="876"/>
      <c r="AT35" s="877"/>
      <c r="AU35" s="902"/>
      <c r="AV35" s="903"/>
      <c r="AW35" s="903"/>
      <c r="AX35" s="904"/>
      <c r="AY35" s="940" t="str">
        <f t="shared" si="3"/>
        <v/>
      </c>
      <c r="AZ35" s="941"/>
      <c r="BA35" s="941"/>
      <c r="BB35" s="941"/>
      <c r="BC35" s="942"/>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row>
    <row r="36" spans="1:105" s="47" customFormat="1" ht="28.5" customHeight="1" x14ac:dyDescent="0.15">
      <c r="A36" s="796"/>
      <c r="B36" s="797"/>
      <c r="C36" s="798"/>
      <c r="D36" s="676"/>
      <c r="E36" s="676"/>
      <c r="F36" s="676"/>
      <c r="G36" s="676"/>
      <c r="H36" s="676"/>
      <c r="I36" s="676"/>
      <c r="J36" s="676"/>
      <c r="K36" s="676"/>
      <c r="L36" s="676"/>
      <c r="M36" s="676"/>
      <c r="N36" s="978"/>
      <c r="O36" s="978"/>
      <c r="P36" s="978"/>
      <c r="Q36" s="978"/>
      <c r="R36" s="979"/>
      <c r="S36" s="979"/>
      <c r="T36" s="979"/>
      <c r="U36" s="979"/>
      <c r="V36" s="979"/>
      <c r="W36" s="979"/>
      <c r="X36" s="979"/>
      <c r="Y36" s="979"/>
      <c r="Z36" s="979"/>
      <c r="AA36" s="979"/>
      <c r="AB36" s="979"/>
      <c r="AC36" s="979"/>
      <c r="AD36" s="979"/>
      <c r="AE36" s="896"/>
      <c r="AF36" s="897"/>
      <c r="AG36" s="897"/>
      <c r="AH36" s="266" t="s">
        <v>285</v>
      </c>
      <c r="AI36" s="897"/>
      <c r="AJ36" s="897"/>
      <c r="AK36" s="898"/>
      <c r="AL36" s="875" t="str">
        <f t="shared" si="0"/>
        <v/>
      </c>
      <c r="AM36" s="876"/>
      <c r="AN36" s="877"/>
      <c r="AO36" s="878"/>
      <c r="AP36" s="879"/>
      <c r="AQ36" s="880"/>
      <c r="AR36" s="875" t="str">
        <f t="shared" si="1"/>
        <v/>
      </c>
      <c r="AS36" s="876"/>
      <c r="AT36" s="877"/>
      <c r="AU36" s="902"/>
      <c r="AV36" s="903"/>
      <c r="AW36" s="903"/>
      <c r="AX36" s="904"/>
      <c r="AY36" s="940" t="str">
        <f t="shared" si="3"/>
        <v/>
      </c>
      <c r="AZ36" s="941"/>
      <c r="BA36" s="941"/>
      <c r="BB36" s="941"/>
      <c r="BC36" s="942"/>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row>
    <row r="37" spans="1:105" s="47" customFormat="1" ht="28.5" customHeight="1" x14ac:dyDescent="0.15">
      <c r="A37" s="796"/>
      <c r="B37" s="797"/>
      <c r="C37" s="798"/>
      <c r="D37" s="676"/>
      <c r="E37" s="676"/>
      <c r="F37" s="676"/>
      <c r="G37" s="676"/>
      <c r="H37" s="676"/>
      <c r="I37" s="676"/>
      <c r="J37" s="676"/>
      <c r="K37" s="676"/>
      <c r="L37" s="676"/>
      <c r="M37" s="676"/>
      <c r="N37" s="978"/>
      <c r="O37" s="978"/>
      <c r="P37" s="978"/>
      <c r="Q37" s="978"/>
      <c r="R37" s="979"/>
      <c r="S37" s="979"/>
      <c r="T37" s="979"/>
      <c r="U37" s="979"/>
      <c r="V37" s="979"/>
      <c r="W37" s="979"/>
      <c r="X37" s="979"/>
      <c r="Y37" s="979"/>
      <c r="Z37" s="979"/>
      <c r="AA37" s="979"/>
      <c r="AB37" s="979"/>
      <c r="AC37" s="979"/>
      <c r="AD37" s="979"/>
      <c r="AE37" s="896"/>
      <c r="AF37" s="897"/>
      <c r="AG37" s="897"/>
      <c r="AH37" s="266" t="s">
        <v>285</v>
      </c>
      <c r="AI37" s="897"/>
      <c r="AJ37" s="897"/>
      <c r="AK37" s="898"/>
      <c r="AL37" s="875" t="str">
        <f t="shared" si="0"/>
        <v/>
      </c>
      <c r="AM37" s="876"/>
      <c r="AN37" s="877"/>
      <c r="AO37" s="878"/>
      <c r="AP37" s="879"/>
      <c r="AQ37" s="880"/>
      <c r="AR37" s="875" t="str">
        <f t="shared" si="1"/>
        <v/>
      </c>
      <c r="AS37" s="876"/>
      <c r="AT37" s="877"/>
      <c r="AU37" s="902"/>
      <c r="AV37" s="903"/>
      <c r="AW37" s="903"/>
      <c r="AX37" s="904"/>
      <c r="AY37" s="940" t="str">
        <f t="shared" si="3"/>
        <v/>
      </c>
      <c r="AZ37" s="941"/>
      <c r="BA37" s="941"/>
      <c r="BB37" s="941"/>
      <c r="BC37" s="942"/>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row>
    <row r="38" spans="1:105" s="47" customFormat="1" ht="28.5" customHeight="1" x14ac:dyDescent="0.15">
      <c r="A38" s="796"/>
      <c r="B38" s="797"/>
      <c r="C38" s="798"/>
      <c r="D38" s="676"/>
      <c r="E38" s="676"/>
      <c r="F38" s="676"/>
      <c r="G38" s="676"/>
      <c r="H38" s="676"/>
      <c r="I38" s="676"/>
      <c r="J38" s="676"/>
      <c r="K38" s="676"/>
      <c r="L38" s="676"/>
      <c r="M38" s="676"/>
      <c r="N38" s="978"/>
      <c r="O38" s="978"/>
      <c r="P38" s="978"/>
      <c r="Q38" s="978"/>
      <c r="R38" s="979"/>
      <c r="S38" s="979"/>
      <c r="T38" s="979"/>
      <c r="U38" s="979"/>
      <c r="V38" s="979"/>
      <c r="W38" s="979"/>
      <c r="X38" s="979"/>
      <c r="Y38" s="979"/>
      <c r="Z38" s="979"/>
      <c r="AA38" s="979"/>
      <c r="AB38" s="979"/>
      <c r="AC38" s="979"/>
      <c r="AD38" s="979"/>
      <c r="AE38" s="896"/>
      <c r="AF38" s="897"/>
      <c r="AG38" s="897"/>
      <c r="AH38" s="266" t="s">
        <v>285</v>
      </c>
      <c r="AI38" s="897"/>
      <c r="AJ38" s="897"/>
      <c r="AK38" s="898"/>
      <c r="AL38" s="875" t="str">
        <f t="shared" si="0"/>
        <v/>
      </c>
      <c r="AM38" s="876"/>
      <c r="AN38" s="877"/>
      <c r="AO38" s="878"/>
      <c r="AP38" s="879"/>
      <c r="AQ38" s="880"/>
      <c r="AR38" s="875" t="str">
        <f t="shared" si="1"/>
        <v/>
      </c>
      <c r="AS38" s="876"/>
      <c r="AT38" s="877"/>
      <c r="AU38" s="902"/>
      <c r="AV38" s="903"/>
      <c r="AW38" s="903"/>
      <c r="AX38" s="904"/>
      <c r="AY38" s="940" t="str">
        <f t="shared" si="3"/>
        <v/>
      </c>
      <c r="AZ38" s="941"/>
      <c r="BA38" s="941"/>
      <c r="BB38" s="941"/>
      <c r="BC38" s="942"/>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row>
    <row r="39" spans="1:105" s="47" customFormat="1" ht="28.5" customHeight="1" x14ac:dyDescent="0.15">
      <c r="A39" s="796"/>
      <c r="B39" s="797"/>
      <c r="C39" s="798"/>
      <c r="D39" s="676"/>
      <c r="E39" s="676"/>
      <c r="F39" s="676"/>
      <c r="G39" s="676"/>
      <c r="H39" s="676"/>
      <c r="I39" s="676"/>
      <c r="J39" s="676"/>
      <c r="K39" s="676"/>
      <c r="L39" s="676"/>
      <c r="M39" s="676"/>
      <c r="N39" s="978"/>
      <c r="O39" s="978"/>
      <c r="P39" s="978"/>
      <c r="Q39" s="978"/>
      <c r="R39" s="979"/>
      <c r="S39" s="979"/>
      <c r="T39" s="979"/>
      <c r="U39" s="979"/>
      <c r="V39" s="979"/>
      <c r="W39" s="979"/>
      <c r="X39" s="979"/>
      <c r="Y39" s="979"/>
      <c r="Z39" s="979"/>
      <c r="AA39" s="979"/>
      <c r="AB39" s="979"/>
      <c r="AC39" s="979"/>
      <c r="AD39" s="979"/>
      <c r="AE39" s="896"/>
      <c r="AF39" s="897"/>
      <c r="AG39" s="897"/>
      <c r="AH39" s="266" t="s">
        <v>285</v>
      </c>
      <c r="AI39" s="897"/>
      <c r="AJ39" s="897"/>
      <c r="AK39" s="898"/>
      <c r="AL39" s="875" t="str">
        <f t="shared" si="0"/>
        <v/>
      </c>
      <c r="AM39" s="876"/>
      <c r="AN39" s="877"/>
      <c r="AO39" s="878"/>
      <c r="AP39" s="879"/>
      <c r="AQ39" s="880"/>
      <c r="AR39" s="875" t="str">
        <f t="shared" si="1"/>
        <v/>
      </c>
      <c r="AS39" s="876"/>
      <c r="AT39" s="877"/>
      <c r="AU39" s="902"/>
      <c r="AV39" s="903"/>
      <c r="AW39" s="903"/>
      <c r="AX39" s="904"/>
      <c r="AY39" s="940" t="str">
        <f t="shared" si="3"/>
        <v/>
      </c>
      <c r="AZ39" s="941"/>
      <c r="BA39" s="941"/>
      <c r="BB39" s="941"/>
      <c r="BC39" s="942"/>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row>
    <row r="40" spans="1:105" s="47" customFormat="1" ht="28.5" customHeight="1" x14ac:dyDescent="0.15">
      <c r="A40" s="796"/>
      <c r="B40" s="797"/>
      <c r="C40" s="798"/>
      <c r="D40" s="676"/>
      <c r="E40" s="676"/>
      <c r="F40" s="676"/>
      <c r="G40" s="676"/>
      <c r="H40" s="676"/>
      <c r="I40" s="676"/>
      <c r="J40" s="676"/>
      <c r="K40" s="676"/>
      <c r="L40" s="676"/>
      <c r="M40" s="676"/>
      <c r="N40" s="978"/>
      <c r="O40" s="978"/>
      <c r="P40" s="978"/>
      <c r="Q40" s="978"/>
      <c r="R40" s="979"/>
      <c r="S40" s="979"/>
      <c r="T40" s="979"/>
      <c r="U40" s="979"/>
      <c r="V40" s="979"/>
      <c r="W40" s="979"/>
      <c r="X40" s="979"/>
      <c r="Y40" s="979"/>
      <c r="Z40" s="979"/>
      <c r="AA40" s="979"/>
      <c r="AB40" s="979"/>
      <c r="AC40" s="979"/>
      <c r="AD40" s="979"/>
      <c r="AE40" s="896"/>
      <c r="AF40" s="897"/>
      <c r="AG40" s="897"/>
      <c r="AH40" s="266" t="s">
        <v>285</v>
      </c>
      <c r="AI40" s="897"/>
      <c r="AJ40" s="897"/>
      <c r="AK40" s="898"/>
      <c r="AL40" s="875" t="str">
        <f t="shared" si="0"/>
        <v/>
      </c>
      <c r="AM40" s="876"/>
      <c r="AN40" s="877"/>
      <c r="AO40" s="878"/>
      <c r="AP40" s="879"/>
      <c r="AQ40" s="880"/>
      <c r="AR40" s="875" t="str">
        <f t="shared" si="1"/>
        <v/>
      </c>
      <c r="AS40" s="876"/>
      <c r="AT40" s="877"/>
      <c r="AU40" s="902"/>
      <c r="AV40" s="903"/>
      <c r="AW40" s="903"/>
      <c r="AX40" s="904"/>
      <c r="AY40" s="940" t="str">
        <f t="shared" si="3"/>
        <v/>
      </c>
      <c r="AZ40" s="941"/>
      <c r="BA40" s="941"/>
      <c r="BB40" s="941"/>
      <c r="BC40" s="942"/>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row>
    <row r="41" spans="1:105" s="47" customFormat="1" ht="28.5" customHeight="1" x14ac:dyDescent="0.15">
      <c r="A41" s="796"/>
      <c r="B41" s="797"/>
      <c r="C41" s="798"/>
      <c r="D41" s="676"/>
      <c r="E41" s="676"/>
      <c r="F41" s="676"/>
      <c r="G41" s="676"/>
      <c r="H41" s="676"/>
      <c r="I41" s="676"/>
      <c r="J41" s="676"/>
      <c r="K41" s="676"/>
      <c r="L41" s="676"/>
      <c r="M41" s="676"/>
      <c r="N41" s="978"/>
      <c r="O41" s="978"/>
      <c r="P41" s="978"/>
      <c r="Q41" s="978"/>
      <c r="R41" s="979"/>
      <c r="S41" s="979"/>
      <c r="T41" s="979"/>
      <c r="U41" s="979"/>
      <c r="V41" s="979"/>
      <c r="W41" s="979"/>
      <c r="X41" s="979"/>
      <c r="Y41" s="979"/>
      <c r="Z41" s="979"/>
      <c r="AA41" s="979"/>
      <c r="AB41" s="979"/>
      <c r="AC41" s="979"/>
      <c r="AD41" s="979"/>
      <c r="AE41" s="896"/>
      <c r="AF41" s="897"/>
      <c r="AG41" s="897"/>
      <c r="AH41" s="266" t="s">
        <v>285</v>
      </c>
      <c r="AI41" s="897"/>
      <c r="AJ41" s="897"/>
      <c r="AK41" s="898"/>
      <c r="AL41" s="875" t="str">
        <f t="shared" si="0"/>
        <v/>
      </c>
      <c r="AM41" s="876"/>
      <c r="AN41" s="877"/>
      <c r="AO41" s="878"/>
      <c r="AP41" s="879"/>
      <c r="AQ41" s="880"/>
      <c r="AR41" s="875" t="str">
        <f t="shared" si="1"/>
        <v/>
      </c>
      <c r="AS41" s="876"/>
      <c r="AT41" s="877"/>
      <c r="AU41" s="902"/>
      <c r="AV41" s="903"/>
      <c r="AW41" s="903"/>
      <c r="AX41" s="904"/>
      <c r="AY41" s="940" t="str">
        <f t="shared" si="3"/>
        <v/>
      </c>
      <c r="AZ41" s="941"/>
      <c r="BA41" s="941"/>
      <c r="BB41" s="941"/>
      <c r="BC41" s="942"/>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row>
    <row r="42" spans="1:105" s="47" customFormat="1" ht="28.5" customHeight="1" x14ac:dyDescent="0.15">
      <c r="A42" s="796"/>
      <c r="B42" s="797"/>
      <c r="C42" s="798"/>
      <c r="D42" s="676"/>
      <c r="E42" s="676"/>
      <c r="F42" s="676"/>
      <c r="G42" s="676"/>
      <c r="H42" s="676"/>
      <c r="I42" s="676"/>
      <c r="J42" s="676"/>
      <c r="K42" s="676"/>
      <c r="L42" s="676"/>
      <c r="M42" s="676"/>
      <c r="N42" s="978"/>
      <c r="O42" s="978"/>
      <c r="P42" s="978"/>
      <c r="Q42" s="978"/>
      <c r="R42" s="979"/>
      <c r="S42" s="979"/>
      <c r="T42" s="979"/>
      <c r="U42" s="979"/>
      <c r="V42" s="979"/>
      <c r="W42" s="979"/>
      <c r="X42" s="979"/>
      <c r="Y42" s="979"/>
      <c r="Z42" s="979"/>
      <c r="AA42" s="979"/>
      <c r="AB42" s="979"/>
      <c r="AC42" s="979"/>
      <c r="AD42" s="979"/>
      <c r="AE42" s="896"/>
      <c r="AF42" s="897"/>
      <c r="AG42" s="897"/>
      <c r="AH42" s="266" t="s">
        <v>285</v>
      </c>
      <c r="AI42" s="897"/>
      <c r="AJ42" s="897"/>
      <c r="AK42" s="898"/>
      <c r="AL42" s="875" t="str">
        <f t="shared" si="0"/>
        <v/>
      </c>
      <c r="AM42" s="876"/>
      <c r="AN42" s="877"/>
      <c r="AO42" s="878"/>
      <c r="AP42" s="879"/>
      <c r="AQ42" s="880"/>
      <c r="AR42" s="875" t="str">
        <f t="shared" si="1"/>
        <v/>
      </c>
      <c r="AS42" s="876"/>
      <c r="AT42" s="877"/>
      <c r="AU42" s="902"/>
      <c r="AV42" s="903"/>
      <c r="AW42" s="903"/>
      <c r="AX42" s="904"/>
      <c r="AY42" s="940" t="str">
        <f t="shared" si="3"/>
        <v/>
      </c>
      <c r="AZ42" s="941"/>
      <c r="BA42" s="941"/>
      <c r="BB42" s="941"/>
      <c r="BC42" s="942"/>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row>
    <row r="43" spans="1:105" s="47" customFormat="1" ht="28.5" customHeight="1" x14ac:dyDescent="0.15">
      <c r="A43" s="796"/>
      <c r="B43" s="797"/>
      <c r="C43" s="798"/>
      <c r="D43" s="676"/>
      <c r="E43" s="676"/>
      <c r="F43" s="676"/>
      <c r="G43" s="676"/>
      <c r="H43" s="676"/>
      <c r="I43" s="676"/>
      <c r="J43" s="676"/>
      <c r="K43" s="676"/>
      <c r="L43" s="676"/>
      <c r="M43" s="676"/>
      <c r="N43" s="978"/>
      <c r="O43" s="978"/>
      <c r="P43" s="978"/>
      <c r="Q43" s="978"/>
      <c r="R43" s="979"/>
      <c r="S43" s="979"/>
      <c r="T43" s="979"/>
      <c r="U43" s="979"/>
      <c r="V43" s="979"/>
      <c r="W43" s="979"/>
      <c r="X43" s="979"/>
      <c r="Y43" s="979"/>
      <c r="Z43" s="979"/>
      <c r="AA43" s="979"/>
      <c r="AB43" s="979"/>
      <c r="AC43" s="979"/>
      <c r="AD43" s="979"/>
      <c r="AE43" s="896"/>
      <c r="AF43" s="897"/>
      <c r="AG43" s="897"/>
      <c r="AH43" s="266" t="s">
        <v>285</v>
      </c>
      <c r="AI43" s="897"/>
      <c r="AJ43" s="897"/>
      <c r="AK43" s="898"/>
      <c r="AL43" s="875" t="str">
        <f t="shared" si="0"/>
        <v/>
      </c>
      <c r="AM43" s="876"/>
      <c r="AN43" s="877"/>
      <c r="AO43" s="878"/>
      <c r="AP43" s="879"/>
      <c r="AQ43" s="880"/>
      <c r="AR43" s="875" t="str">
        <f t="shared" si="1"/>
        <v/>
      </c>
      <c r="AS43" s="876"/>
      <c r="AT43" s="877"/>
      <c r="AU43" s="902"/>
      <c r="AV43" s="903"/>
      <c r="AW43" s="903"/>
      <c r="AX43" s="904"/>
      <c r="AY43" s="940" t="str">
        <f t="shared" si="3"/>
        <v/>
      </c>
      <c r="AZ43" s="941"/>
      <c r="BA43" s="941"/>
      <c r="BB43" s="941"/>
      <c r="BC43" s="942"/>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row>
    <row r="44" spans="1:105" s="47" customFormat="1" ht="28.5" customHeight="1" x14ac:dyDescent="0.15">
      <c r="A44" s="796"/>
      <c r="B44" s="797"/>
      <c r="C44" s="798"/>
      <c r="D44" s="676"/>
      <c r="E44" s="676"/>
      <c r="F44" s="676"/>
      <c r="G44" s="676"/>
      <c r="H44" s="676"/>
      <c r="I44" s="676"/>
      <c r="J44" s="676"/>
      <c r="K44" s="676"/>
      <c r="L44" s="676"/>
      <c r="M44" s="676"/>
      <c r="N44" s="978"/>
      <c r="O44" s="978"/>
      <c r="P44" s="978"/>
      <c r="Q44" s="978"/>
      <c r="R44" s="979"/>
      <c r="S44" s="979"/>
      <c r="T44" s="979"/>
      <c r="U44" s="979"/>
      <c r="V44" s="979"/>
      <c r="W44" s="979"/>
      <c r="X44" s="979"/>
      <c r="Y44" s="979"/>
      <c r="Z44" s="979"/>
      <c r="AA44" s="979"/>
      <c r="AB44" s="979"/>
      <c r="AC44" s="979"/>
      <c r="AD44" s="979"/>
      <c r="AE44" s="896"/>
      <c r="AF44" s="897"/>
      <c r="AG44" s="897"/>
      <c r="AH44" s="266" t="s">
        <v>285</v>
      </c>
      <c r="AI44" s="897"/>
      <c r="AJ44" s="897"/>
      <c r="AK44" s="898"/>
      <c r="AL44" s="875" t="str">
        <f t="shared" si="0"/>
        <v/>
      </c>
      <c r="AM44" s="876"/>
      <c r="AN44" s="877"/>
      <c r="AO44" s="878"/>
      <c r="AP44" s="879"/>
      <c r="AQ44" s="880"/>
      <c r="AR44" s="875" t="str">
        <f t="shared" si="1"/>
        <v/>
      </c>
      <c r="AS44" s="876"/>
      <c r="AT44" s="877"/>
      <c r="AU44" s="902"/>
      <c r="AV44" s="903"/>
      <c r="AW44" s="903"/>
      <c r="AX44" s="904"/>
      <c r="AY44" s="940" t="str">
        <f t="shared" si="3"/>
        <v/>
      </c>
      <c r="AZ44" s="941"/>
      <c r="BA44" s="941"/>
      <c r="BB44" s="941"/>
      <c r="BC44" s="942"/>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row>
    <row r="45" spans="1:105" s="47" customFormat="1" ht="28.5" customHeight="1" x14ac:dyDescent="0.15">
      <c r="A45" s="796"/>
      <c r="B45" s="797"/>
      <c r="C45" s="798"/>
      <c r="D45" s="1016"/>
      <c r="E45" s="1016"/>
      <c r="F45" s="1016"/>
      <c r="G45" s="1016"/>
      <c r="H45" s="1016"/>
      <c r="I45" s="1016"/>
      <c r="J45" s="1016"/>
      <c r="K45" s="1016"/>
      <c r="L45" s="1016"/>
      <c r="M45" s="1016"/>
      <c r="N45" s="1017"/>
      <c r="O45" s="1017"/>
      <c r="P45" s="1017"/>
      <c r="Q45" s="1017"/>
      <c r="R45" s="1018"/>
      <c r="S45" s="1018"/>
      <c r="T45" s="1018"/>
      <c r="U45" s="1018"/>
      <c r="V45" s="1018"/>
      <c r="W45" s="1018"/>
      <c r="X45" s="1018"/>
      <c r="Y45" s="1018"/>
      <c r="Z45" s="1018"/>
      <c r="AA45" s="1018"/>
      <c r="AB45" s="1018"/>
      <c r="AC45" s="1018"/>
      <c r="AD45" s="1018"/>
      <c r="AE45" s="861"/>
      <c r="AF45" s="862"/>
      <c r="AG45" s="862"/>
      <c r="AH45" s="267" t="s">
        <v>285</v>
      </c>
      <c r="AI45" s="862"/>
      <c r="AJ45" s="862"/>
      <c r="AK45" s="863"/>
      <c r="AL45" s="864" t="str">
        <f t="shared" si="0"/>
        <v/>
      </c>
      <c r="AM45" s="865"/>
      <c r="AN45" s="866"/>
      <c r="AO45" s="867"/>
      <c r="AP45" s="868"/>
      <c r="AQ45" s="869"/>
      <c r="AR45" s="864" t="str">
        <f t="shared" si="1"/>
        <v/>
      </c>
      <c r="AS45" s="865"/>
      <c r="AT45" s="866"/>
      <c r="AU45" s="870"/>
      <c r="AV45" s="871"/>
      <c r="AW45" s="871"/>
      <c r="AX45" s="872"/>
      <c r="AY45" s="966" t="str">
        <f t="shared" si="3"/>
        <v/>
      </c>
      <c r="AZ45" s="967"/>
      <c r="BA45" s="967"/>
      <c r="BB45" s="967"/>
      <c r="BC45" s="968"/>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row>
    <row r="46" spans="1:105" ht="33" customHeight="1" x14ac:dyDescent="0.15">
      <c r="A46" s="799"/>
      <c r="B46" s="800"/>
      <c r="C46" s="801"/>
      <c r="D46" s="664" t="s">
        <v>31</v>
      </c>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5"/>
      <c r="AO46" s="1010">
        <f>SUM(AO31:AQ45)</f>
        <v>0</v>
      </c>
      <c r="AP46" s="913"/>
      <c r="AQ46" s="913"/>
      <c r="AR46" s="914">
        <f>SUM(AR31:AT45)</f>
        <v>0</v>
      </c>
      <c r="AS46" s="915"/>
      <c r="AT46" s="917"/>
      <c r="AU46" s="1011"/>
      <c r="AV46" s="1011"/>
      <c r="AW46" s="1011"/>
      <c r="AX46" s="1012"/>
      <c r="AY46" s="667">
        <f>ROUNDDOWN(SUM(AY31:BC45),0)</f>
        <v>0</v>
      </c>
      <c r="AZ46" s="668"/>
      <c r="BA46" s="668"/>
      <c r="BB46" s="668"/>
      <c r="BC46" s="669"/>
    </row>
    <row r="47" spans="1:105" ht="35.25" customHeight="1" thickBot="1" x14ac:dyDescent="0.2">
      <c r="A47" s="772" t="s">
        <v>164</v>
      </c>
      <c r="B47" s="773"/>
      <c r="C47" s="774"/>
      <c r="D47" s="859" t="s">
        <v>259</v>
      </c>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60"/>
      <c r="AY47" s="1013"/>
      <c r="AZ47" s="1014"/>
      <c r="BA47" s="1014"/>
      <c r="BB47" s="1014"/>
      <c r="BC47" s="1015"/>
    </row>
    <row r="48" spans="1:105" ht="35.25" customHeight="1" thickTop="1" thickBot="1" x14ac:dyDescent="0.2">
      <c r="A48" s="1003" t="s">
        <v>232</v>
      </c>
      <c r="B48" s="1004"/>
      <c r="C48" s="1004"/>
      <c r="D48" s="1004"/>
      <c r="E48" s="1004"/>
      <c r="F48" s="1004"/>
      <c r="G48" s="1004"/>
      <c r="H48" s="1004"/>
      <c r="I48" s="1004"/>
      <c r="J48" s="1004"/>
      <c r="K48" s="1004"/>
      <c r="L48" s="1004"/>
      <c r="M48" s="1004"/>
      <c r="N48" s="1004"/>
      <c r="O48" s="1004"/>
      <c r="P48" s="1004"/>
      <c r="Q48" s="1004"/>
      <c r="R48" s="1004"/>
      <c r="S48" s="1004"/>
      <c r="T48" s="1004"/>
      <c r="U48" s="1004"/>
      <c r="V48" s="1004"/>
      <c r="W48" s="1004"/>
      <c r="X48" s="1004"/>
      <c r="Y48" s="1004"/>
      <c r="Z48" s="1004"/>
      <c r="AA48" s="1004"/>
      <c r="AB48" s="1004"/>
      <c r="AC48" s="1004"/>
      <c r="AD48" s="1004"/>
      <c r="AE48" s="1004"/>
      <c r="AF48" s="1004"/>
      <c r="AG48" s="1004"/>
      <c r="AH48" s="1004"/>
      <c r="AI48" s="1004"/>
      <c r="AJ48" s="1004"/>
      <c r="AK48" s="1004"/>
      <c r="AL48" s="1004"/>
      <c r="AM48" s="1004"/>
      <c r="AN48" s="1004"/>
      <c r="AO48" s="1004"/>
      <c r="AP48" s="1004"/>
      <c r="AQ48" s="1004"/>
      <c r="AR48" s="1004"/>
      <c r="AS48" s="1004"/>
      <c r="AT48" s="1004"/>
      <c r="AU48" s="1004"/>
      <c r="AV48" s="1004"/>
      <c r="AW48" s="1004"/>
      <c r="AX48" s="1005"/>
      <c r="AY48" s="992">
        <f>SUM(AY46:BC47)</f>
        <v>0</v>
      </c>
      <c r="AZ48" s="993"/>
      <c r="BA48" s="993"/>
      <c r="BB48" s="993"/>
      <c r="BC48" s="994"/>
    </row>
    <row r="49" spans="1:105" s="25" customFormat="1" ht="17.25" customHeight="1" x14ac:dyDescent="0.1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5"/>
      <c r="AX49" s="85"/>
      <c r="AY49" s="85"/>
      <c r="AZ49" s="85"/>
      <c r="BA49" s="85"/>
      <c r="BB49" s="85"/>
      <c r="BC49" s="85"/>
    </row>
    <row r="50" spans="1:105" s="25" customFormat="1" ht="17.25" customHeight="1" x14ac:dyDescent="0.1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5"/>
      <c r="AX50" s="85"/>
      <c r="AY50" s="85"/>
      <c r="AZ50" s="85"/>
      <c r="BA50" s="85"/>
      <c r="BB50" s="85"/>
      <c r="BC50" s="85"/>
    </row>
    <row r="51" spans="1:105" s="25" customFormat="1" ht="17.25" customHeight="1" x14ac:dyDescent="0.1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5"/>
      <c r="AX51" s="85"/>
      <c r="AY51" s="85"/>
      <c r="AZ51" s="85"/>
      <c r="BA51" s="85"/>
      <c r="BB51" s="85"/>
      <c r="BC51" s="85"/>
    </row>
    <row r="52" spans="1:105" s="25" customFormat="1" ht="17.25" customHeight="1" x14ac:dyDescent="0.1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5"/>
      <c r="AX52" s="85"/>
      <c r="AY52" s="85"/>
      <c r="AZ52" s="85"/>
      <c r="BA52" s="85"/>
      <c r="BB52" s="85"/>
      <c r="BC52" s="85"/>
    </row>
    <row r="53" spans="1:105" s="25" customFormat="1" ht="17.25" customHeight="1" thickBot="1" x14ac:dyDescent="0.2">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5"/>
      <c r="AX53" s="85"/>
      <c r="AY53" s="85"/>
      <c r="AZ53" s="85"/>
      <c r="BA53" s="85"/>
      <c r="BB53" s="85"/>
      <c r="BC53" s="85"/>
    </row>
    <row r="54" spans="1:105" ht="29.25" customHeight="1" thickBot="1" x14ac:dyDescent="0.2">
      <c r="A54" s="976" t="s">
        <v>21</v>
      </c>
      <c r="B54" s="977"/>
      <c r="C54" s="977"/>
      <c r="D54" s="977"/>
      <c r="E54" s="977"/>
      <c r="F54" s="977"/>
      <c r="G54" s="977"/>
      <c r="H54" s="977"/>
      <c r="I54" s="899" t="s">
        <v>267</v>
      </c>
      <c r="J54" s="900"/>
      <c r="K54" s="900"/>
      <c r="L54" s="900"/>
      <c r="M54" s="900"/>
      <c r="N54" s="900"/>
      <c r="O54" s="900"/>
      <c r="P54" s="901"/>
      <c r="Q54" s="230"/>
      <c r="R54" s="230"/>
      <c r="S54" s="230"/>
      <c r="T54" s="230"/>
      <c r="U54" s="230"/>
      <c r="V54" s="230"/>
      <c r="W54" s="230"/>
      <c r="X54" s="230"/>
      <c r="Y54" s="230"/>
      <c r="Z54" s="230"/>
      <c r="AA54" s="230"/>
      <c r="AB54" s="230"/>
      <c r="AC54" s="230"/>
      <c r="AD54" s="230"/>
      <c r="AE54" s="23"/>
      <c r="AF54" s="23"/>
      <c r="AG54" s="23"/>
      <c r="AH54" s="23"/>
      <c r="AI54" s="23"/>
      <c r="AJ54" s="23"/>
      <c r="AK54" s="23"/>
      <c r="AL54" s="23"/>
      <c r="AM54" s="84"/>
      <c r="AN54" s="84"/>
      <c r="AO54" s="84"/>
      <c r="AP54" s="84"/>
      <c r="AQ54" s="84"/>
      <c r="AR54" s="84"/>
      <c r="AS54" s="84"/>
      <c r="AT54" s="84"/>
      <c r="AU54" s="84"/>
      <c r="AV54" s="84"/>
      <c r="AW54" s="84"/>
      <c r="AX54" s="84"/>
      <c r="AY54" s="84"/>
      <c r="AZ54" s="84"/>
      <c r="BA54" s="84"/>
      <c r="BB54" s="84"/>
      <c r="BC54" s="84"/>
    </row>
    <row r="55" spans="1:105" ht="19.5" customHeight="1" thickBot="1" x14ac:dyDescent="0.2">
      <c r="A55" s="78"/>
      <c r="B55" s="78"/>
      <c r="C55" s="78"/>
      <c r="D55" s="78"/>
      <c r="E55" s="78"/>
      <c r="F55" s="78"/>
      <c r="G55" s="78"/>
      <c r="H55" s="78"/>
      <c r="I55" s="78"/>
      <c r="J55" s="78"/>
      <c r="K55" s="78"/>
      <c r="L55" s="21"/>
      <c r="M55" s="21"/>
      <c r="N55" s="21"/>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269" t="s">
        <v>141</v>
      </c>
      <c r="AT55" s="4"/>
      <c r="AU55" s="4"/>
      <c r="AV55" s="4"/>
      <c r="AW55" s="4"/>
      <c r="AX55" s="4"/>
      <c r="AY55" s="4"/>
      <c r="AZ55" s="4"/>
      <c r="BA55" s="12"/>
      <c r="BB55" s="12"/>
      <c r="BC55" s="12"/>
    </row>
    <row r="56" spans="1:105" ht="46.5" customHeight="1" thickBot="1" x14ac:dyDescent="0.2">
      <c r="A56" s="1006" t="s">
        <v>2</v>
      </c>
      <c r="B56" s="1007"/>
      <c r="C56" s="1008"/>
      <c r="D56" s="850" t="s">
        <v>146</v>
      </c>
      <c r="E56" s="685"/>
      <c r="F56" s="685"/>
      <c r="G56" s="685"/>
      <c r="H56" s="685"/>
      <c r="I56" s="685"/>
      <c r="J56" s="685"/>
      <c r="K56" s="846"/>
      <c r="L56" s="687" t="s">
        <v>29</v>
      </c>
      <c r="M56" s="685"/>
      <c r="N56" s="846"/>
      <c r="O56" s="736" t="s">
        <v>279</v>
      </c>
      <c r="P56" s="689"/>
      <c r="Q56" s="689"/>
      <c r="R56" s="689"/>
      <c r="S56" s="689"/>
      <c r="T56" s="763"/>
      <c r="U56" s="736" t="s">
        <v>12</v>
      </c>
      <c r="V56" s="689"/>
      <c r="W56" s="689"/>
      <c r="X56" s="689"/>
      <c r="Y56" s="689"/>
      <c r="Z56" s="689"/>
      <c r="AA56" s="689"/>
      <c r="AB56" s="689"/>
      <c r="AC56" s="763"/>
      <c r="AD56" s="736" t="s">
        <v>3</v>
      </c>
      <c r="AE56" s="689"/>
      <c r="AF56" s="689"/>
      <c r="AG56" s="689"/>
      <c r="AH56" s="689"/>
      <c r="AI56" s="689"/>
      <c r="AJ56" s="689"/>
      <c r="AK56" s="689"/>
      <c r="AL56" s="689"/>
      <c r="AM56" s="689"/>
      <c r="AN56" s="689"/>
      <c r="AO56" s="689"/>
      <c r="AP56" s="689"/>
      <c r="AQ56" s="689"/>
      <c r="AR56" s="763"/>
      <c r="AS56" s="687" t="s">
        <v>125</v>
      </c>
      <c r="AT56" s="685"/>
      <c r="AU56" s="685"/>
      <c r="AV56" s="685"/>
      <c r="AW56" s="984"/>
      <c r="AX56" s="688" t="s">
        <v>1</v>
      </c>
      <c r="AY56" s="689"/>
      <c r="AZ56" s="689"/>
      <c r="BA56" s="689"/>
      <c r="BB56" s="689"/>
      <c r="BC56" s="690"/>
    </row>
    <row r="57" spans="1:105" ht="29.25" customHeight="1" thickTop="1" x14ac:dyDescent="0.15">
      <c r="A57" s="793" t="s">
        <v>202</v>
      </c>
      <c r="B57" s="794"/>
      <c r="C57" s="795"/>
      <c r="D57" s="988"/>
      <c r="E57" s="989"/>
      <c r="F57" s="989"/>
      <c r="G57" s="989"/>
      <c r="H57" s="989"/>
      <c r="I57" s="989"/>
      <c r="J57" s="989"/>
      <c r="K57" s="990"/>
      <c r="L57" s="1009"/>
      <c r="M57" s="989"/>
      <c r="N57" s="990"/>
      <c r="O57" s="789"/>
      <c r="P57" s="770"/>
      <c r="Q57" s="770"/>
      <c r="R57" s="770"/>
      <c r="S57" s="770"/>
      <c r="T57" s="771"/>
      <c r="U57" s="1029"/>
      <c r="V57" s="1030"/>
      <c r="W57" s="1030"/>
      <c r="X57" s="1030"/>
      <c r="Y57" s="1030"/>
      <c r="Z57" s="1030"/>
      <c r="AA57" s="1030"/>
      <c r="AB57" s="1030"/>
      <c r="AC57" s="1031"/>
      <c r="AD57" s="893"/>
      <c r="AE57" s="894"/>
      <c r="AF57" s="894"/>
      <c r="AG57" s="894"/>
      <c r="AH57" s="894"/>
      <c r="AI57" s="894"/>
      <c r="AJ57" s="894"/>
      <c r="AK57" s="894"/>
      <c r="AL57" s="894"/>
      <c r="AM57" s="894"/>
      <c r="AN57" s="894"/>
      <c r="AO57" s="894"/>
      <c r="AP57" s="894"/>
      <c r="AQ57" s="894"/>
      <c r="AR57" s="895"/>
      <c r="AS57" s="766"/>
      <c r="AT57" s="767"/>
      <c r="AU57" s="767"/>
      <c r="AV57" s="767"/>
      <c r="AW57" s="259" t="s">
        <v>280</v>
      </c>
      <c r="AX57" s="757"/>
      <c r="AY57" s="758"/>
      <c r="AZ57" s="758"/>
      <c r="BA57" s="758"/>
      <c r="BB57" s="758"/>
      <c r="BC57" s="759"/>
    </row>
    <row r="58" spans="1:105" s="47" customFormat="1" ht="28.5" customHeight="1" x14ac:dyDescent="0.15">
      <c r="A58" s="796"/>
      <c r="B58" s="797"/>
      <c r="C58" s="798"/>
      <c r="D58" s="991"/>
      <c r="E58" s="675"/>
      <c r="F58" s="675"/>
      <c r="G58" s="675"/>
      <c r="H58" s="675"/>
      <c r="I58" s="675"/>
      <c r="J58" s="675"/>
      <c r="K58" s="845"/>
      <c r="L58" s="844"/>
      <c r="M58" s="675"/>
      <c r="N58" s="845"/>
      <c r="O58" s="721"/>
      <c r="P58" s="722"/>
      <c r="Q58" s="722"/>
      <c r="R58" s="722"/>
      <c r="S58" s="722"/>
      <c r="T58" s="723"/>
      <c r="U58" s="1032"/>
      <c r="V58" s="1033"/>
      <c r="W58" s="1033"/>
      <c r="X58" s="1033"/>
      <c r="Y58" s="1033"/>
      <c r="Z58" s="1033"/>
      <c r="AA58" s="1033"/>
      <c r="AB58" s="1033"/>
      <c r="AC58" s="1034"/>
      <c r="AD58" s="851"/>
      <c r="AE58" s="852"/>
      <c r="AF58" s="852"/>
      <c r="AG58" s="852"/>
      <c r="AH58" s="852"/>
      <c r="AI58" s="852"/>
      <c r="AJ58" s="852"/>
      <c r="AK58" s="852"/>
      <c r="AL58" s="852"/>
      <c r="AM58" s="852"/>
      <c r="AN58" s="852"/>
      <c r="AO58" s="852"/>
      <c r="AP58" s="852"/>
      <c r="AQ58" s="852"/>
      <c r="AR58" s="853"/>
      <c r="AS58" s="678"/>
      <c r="AT58" s="679"/>
      <c r="AU58" s="679"/>
      <c r="AV58" s="679"/>
      <c r="AW58" s="260" t="s">
        <v>280</v>
      </c>
      <c r="AX58" s="680"/>
      <c r="AY58" s="681"/>
      <c r="AZ58" s="681"/>
      <c r="BA58" s="681"/>
      <c r="BB58" s="681"/>
      <c r="BC58" s="682"/>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row>
    <row r="59" spans="1:105" s="47" customFormat="1" ht="28.5" customHeight="1" x14ac:dyDescent="0.15">
      <c r="A59" s="796"/>
      <c r="B59" s="797"/>
      <c r="C59" s="798"/>
      <c r="D59" s="991"/>
      <c r="E59" s="675"/>
      <c r="F59" s="675"/>
      <c r="G59" s="675"/>
      <c r="H59" s="675"/>
      <c r="I59" s="675"/>
      <c r="J59" s="675"/>
      <c r="K59" s="845"/>
      <c r="L59" s="844"/>
      <c r="M59" s="675"/>
      <c r="N59" s="845"/>
      <c r="O59" s="721"/>
      <c r="P59" s="722"/>
      <c r="Q59" s="722"/>
      <c r="R59" s="722"/>
      <c r="S59" s="722"/>
      <c r="T59" s="723"/>
      <c r="U59" s="1032"/>
      <c r="V59" s="1033"/>
      <c r="W59" s="1033"/>
      <c r="X59" s="1033"/>
      <c r="Y59" s="1033"/>
      <c r="Z59" s="1033"/>
      <c r="AA59" s="1033"/>
      <c r="AB59" s="1033"/>
      <c r="AC59" s="1034"/>
      <c r="AD59" s="851"/>
      <c r="AE59" s="852"/>
      <c r="AF59" s="852"/>
      <c r="AG59" s="852"/>
      <c r="AH59" s="852"/>
      <c r="AI59" s="852"/>
      <c r="AJ59" s="852"/>
      <c r="AK59" s="852"/>
      <c r="AL59" s="852"/>
      <c r="AM59" s="852"/>
      <c r="AN59" s="852"/>
      <c r="AO59" s="852"/>
      <c r="AP59" s="852"/>
      <c r="AQ59" s="852"/>
      <c r="AR59" s="853"/>
      <c r="AS59" s="678"/>
      <c r="AT59" s="679"/>
      <c r="AU59" s="679"/>
      <c r="AV59" s="679"/>
      <c r="AW59" s="260" t="s">
        <v>280</v>
      </c>
      <c r="AX59" s="680"/>
      <c r="AY59" s="681"/>
      <c r="AZ59" s="681"/>
      <c r="BA59" s="681"/>
      <c r="BB59" s="681"/>
      <c r="BC59" s="682"/>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row>
    <row r="60" spans="1:105" s="47" customFormat="1" ht="28.5" customHeight="1" x14ac:dyDescent="0.15">
      <c r="A60" s="796"/>
      <c r="B60" s="797"/>
      <c r="C60" s="798"/>
      <c r="D60" s="991"/>
      <c r="E60" s="675"/>
      <c r="F60" s="675"/>
      <c r="G60" s="675"/>
      <c r="H60" s="675"/>
      <c r="I60" s="675"/>
      <c r="J60" s="675"/>
      <c r="K60" s="845"/>
      <c r="L60" s="844"/>
      <c r="M60" s="675"/>
      <c r="N60" s="845"/>
      <c r="O60" s="721"/>
      <c r="P60" s="722"/>
      <c r="Q60" s="722"/>
      <c r="R60" s="722"/>
      <c r="S60" s="722"/>
      <c r="T60" s="723"/>
      <c r="U60" s="1032"/>
      <c r="V60" s="1033"/>
      <c r="W60" s="1033"/>
      <c r="X60" s="1033"/>
      <c r="Y60" s="1033"/>
      <c r="Z60" s="1033"/>
      <c r="AA60" s="1033"/>
      <c r="AB60" s="1033"/>
      <c r="AC60" s="1034"/>
      <c r="AD60" s="851"/>
      <c r="AE60" s="852"/>
      <c r="AF60" s="852"/>
      <c r="AG60" s="852"/>
      <c r="AH60" s="852"/>
      <c r="AI60" s="852"/>
      <c r="AJ60" s="852"/>
      <c r="AK60" s="852"/>
      <c r="AL60" s="852"/>
      <c r="AM60" s="852"/>
      <c r="AN60" s="852"/>
      <c r="AO60" s="852"/>
      <c r="AP60" s="852"/>
      <c r="AQ60" s="852"/>
      <c r="AR60" s="853"/>
      <c r="AS60" s="678"/>
      <c r="AT60" s="679"/>
      <c r="AU60" s="679"/>
      <c r="AV60" s="679"/>
      <c r="AW60" s="260" t="s">
        <v>280</v>
      </c>
      <c r="AX60" s="680"/>
      <c r="AY60" s="681"/>
      <c r="AZ60" s="681"/>
      <c r="BA60" s="681"/>
      <c r="BB60" s="681"/>
      <c r="BC60" s="682"/>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row>
    <row r="61" spans="1:105" s="47" customFormat="1" ht="28.5" customHeight="1" x14ac:dyDescent="0.15">
      <c r="A61" s="796"/>
      <c r="B61" s="797"/>
      <c r="C61" s="798"/>
      <c r="D61" s="987"/>
      <c r="E61" s="982"/>
      <c r="F61" s="982"/>
      <c r="G61" s="982"/>
      <c r="H61" s="982"/>
      <c r="I61" s="982"/>
      <c r="J61" s="982"/>
      <c r="K61" s="983"/>
      <c r="L61" s="981"/>
      <c r="M61" s="982"/>
      <c r="N61" s="983"/>
      <c r="O61" s="883"/>
      <c r="P61" s="884"/>
      <c r="Q61" s="884"/>
      <c r="R61" s="884"/>
      <c r="S61" s="884"/>
      <c r="T61" s="881"/>
      <c r="U61" s="1035"/>
      <c r="V61" s="1036"/>
      <c r="W61" s="1036"/>
      <c r="X61" s="1036"/>
      <c r="Y61" s="1036"/>
      <c r="Z61" s="1036"/>
      <c r="AA61" s="1036"/>
      <c r="AB61" s="1036"/>
      <c r="AC61" s="1037"/>
      <c r="AD61" s="995"/>
      <c r="AE61" s="996"/>
      <c r="AF61" s="996"/>
      <c r="AG61" s="996"/>
      <c r="AH61" s="996"/>
      <c r="AI61" s="996"/>
      <c r="AJ61" s="996"/>
      <c r="AK61" s="996"/>
      <c r="AL61" s="996"/>
      <c r="AM61" s="996"/>
      <c r="AN61" s="996"/>
      <c r="AO61" s="996"/>
      <c r="AP61" s="996"/>
      <c r="AQ61" s="996"/>
      <c r="AR61" s="997"/>
      <c r="AS61" s="998"/>
      <c r="AT61" s="999"/>
      <c r="AU61" s="999"/>
      <c r="AV61" s="999"/>
      <c r="AW61" s="261" t="s">
        <v>278</v>
      </c>
      <c r="AX61" s="1000"/>
      <c r="AY61" s="1001"/>
      <c r="AZ61" s="1001"/>
      <c r="BA61" s="1001"/>
      <c r="BB61" s="1001"/>
      <c r="BC61" s="1002"/>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row>
    <row r="62" spans="1:105" ht="33" customHeight="1" x14ac:dyDescent="0.15">
      <c r="A62" s="799"/>
      <c r="B62" s="800"/>
      <c r="C62" s="801"/>
      <c r="D62" s="783" t="s">
        <v>207</v>
      </c>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4"/>
      <c r="AL62" s="664"/>
      <c r="AM62" s="664"/>
      <c r="AN62" s="664"/>
      <c r="AO62" s="664"/>
      <c r="AP62" s="664"/>
      <c r="AQ62" s="664"/>
      <c r="AR62" s="665"/>
      <c r="AS62" s="980">
        <f>SUM(AS57:AV61)</f>
        <v>0</v>
      </c>
      <c r="AT62" s="666"/>
      <c r="AU62" s="666"/>
      <c r="AV62" s="666"/>
      <c r="AW62" s="289" t="s">
        <v>278</v>
      </c>
      <c r="AX62" s="667">
        <f>ROUNDDOWN(SUM(AX57:BC61),0)</f>
        <v>0</v>
      </c>
      <c r="AY62" s="668"/>
      <c r="AZ62" s="668"/>
      <c r="BA62" s="668"/>
      <c r="BB62" s="668"/>
      <c r="BC62" s="669"/>
    </row>
    <row r="63" spans="1:105" s="47" customFormat="1" ht="35.25" customHeight="1" thickBot="1" x14ac:dyDescent="0.2">
      <c r="A63" s="1041" t="s">
        <v>164</v>
      </c>
      <c r="B63" s="1042"/>
      <c r="C63" s="1043"/>
      <c r="D63" s="1024" t="s">
        <v>259</v>
      </c>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L63" s="671"/>
      <c r="AM63" s="671"/>
      <c r="AN63" s="671"/>
      <c r="AO63" s="671"/>
      <c r="AP63" s="671"/>
      <c r="AQ63" s="671"/>
      <c r="AR63" s="671"/>
      <c r="AS63" s="671"/>
      <c r="AT63" s="671"/>
      <c r="AU63" s="671"/>
      <c r="AV63" s="671"/>
      <c r="AW63" s="1025"/>
      <c r="AX63" s="672"/>
      <c r="AY63" s="673"/>
      <c r="AZ63" s="673"/>
      <c r="BA63" s="673"/>
      <c r="BB63" s="673"/>
      <c r="BC63" s="67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row>
    <row r="64" spans="1:105" ht="36.75" customHeight="1" thickTop="1" thickBot="1" x14ac:dyDescent="0.2">
      <c r="A64" s="1026" t="s">
        <v>206</v>
      </c>
      <c r="B64" s="1027"/>
      <c r="C64" s="1027"/>
      <c r="D64" s="1027"/>
      <c r="E64" s="1027"/>
      <c r="F64" s="1027"/>
      <c r="G64" s="1027"/>
      <c r="H64" s="1027"/>
      <c r="I64" s="1027"/>
      <c r="J64" s="1027"/>
      <c r="K64" s="1027"/>
      <c r="L64" s="1027"/>
      <c r="M64" s="1027"/>
      <c r="N64" s="1027"/>
      <c r="O64" s="1027"/>
      <c r="P64" s="1027"/>
      <c r="Q64" s="1027"/>
      <c r="R64" s="1027"/>
      <c r="S64" s="1027"/>
      <c r="T64" s="1027"/>
      <c r="U64" s="1027"/>
      <c r="V64" s="1027"/>
      <c r="W64" s="1027"/>
      <c r="X64" s="1027"/>
      <c r="Y64" s="1027"/>
      <c r="Z64" s="1027"/>
      <c r="AA64" s="1027"/>
      <c r="AB64" s="1027"/>
      <c r="AC64" s="1027"/>
      <c r="AD64" s="1027"/>
      <c r="AE64" s="1027"/>
      <c r="AF64" s="1027"/>
      <c r="AG64" s="1027"/>
      <c r="AH64" s="1027"/>
      <c r="AI64" s="1027"/>
      <c r="AJ64" s="1027"/>
      <c r="AK64" s="1027"/>
      <c r="AL64" s="1027"/>
      <c r="AM64" s="1027"/>
      <c r="AN64" s="1027"/>
      <c r="AO64" s="1027"/>
      <c r="AP64" s="1027"/>
      <c r="AQ64" s="1027"/>
      <c r="AR64" s="1027"/>
      <c r="AS64" s="1027"/>
      <c r="AT64" s="1027"/>
      <c r="AU64" s="1027"/>
      <c r="AV64" s="1027"/>
      <c r="AW64" s="1028"/>
      <c r="AX64" s="1038">
        <f>SUM(AX62:BC63)</f>
        <v>0</v>
      </c>
      <c r="AY64" s="1039"/>
      <c r="AZ64" s="1039"/>
      <c r="BA64" s="1039"/>
      <c r="BB64" s="1039"/>
      <c r="BC64" s="1040"/>
    </row>
    <row r="65" spans="1:55" ht="37.5" customHeight="1" x14ac:dyDescent="0.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row>
  </sheetData>
  <sheetProtection password="F571" sheet="1" objects="1" scenarios="1"/>
  <mergeCells count="312">
    <mergeCell ref="O13:AF14"/>
    <mergeCell ref="AG13:AI14"/>
    <mergeCell ref="AJ13:AM14"/>
    <mergeCell ref="AN13:AS14"/>
    <mergeCell ref="O15:AF15"/>
    <mergeCell ref="AG15:AI15"/>
    <mergeCell ref="AJ15:AM15"/>
    <mergeCell ref="AN15:AS15"/>
    <mergeCell ref="O16:AF16"/>
    <mergeCell ref="AG16:AI16"/>
    <mergeCell ref="AJ16:AM16"/>
    <mergeCell ref="AN16:AS16"/>
    <mergeCell ref="D63:AW63"/>
    <mergeCell ref="AX63:BC63"/>
    <mergeCell ref="A64:AW64"/>
    <mergeCell ref="U57:AC57"/>
    <mergeCell ref="O58:T58"/>
    <mergeCell ref="U58:AC58"/>
    <mergeCell ref="O59:T59"/>
    <mergeCell ref="U59:AC59"/>
    <mergeCell ref="O61:T61"/>
    <mergeCell ref="U61:AC61"/>
    <mergeCell ref="O60:T60"/>
    <mergeCell ref="U60:AC60"/>
    <mergeCell ref="L59:N59"/>
    <mergeCell ref="L60:N60"/>
    <mergeCell ref="AD58:AR58"/>
    <mergeCell ref="AS58:AV58"/>
    <mergeCell ref="AX58:BC58"/>
    <mergeCell ref="AD59:AR59"/>
    <mergeCell ref="AS59:AV59"/>
    <mergeCell ref="AX59:BC59"/>
    <mergeCell ref="AX64:BC64"/>
    <mergeCell ref="A63:C63"/>
    <mergeCell ref="D59:K59"/>
    <mergeCell ref="D60:K60"/>
    <mergeCell ref="AY31:BC31"/>
    <mergeCell ref="AY32:BC32"/>
    <mergeCell ref="AY33:BC33"/>
    <mergeCell ref="AO32:AQ32"/>
    <mergeCell ref="AY45:BC45"/>
    <mergeCell ref="AE45:AG45"/>
    <mergeCell ref="AI45:AK45"/>
    <mergeCell ref="AL45:AN45"/>
    <mergeCell ref="AO45:AQ45"/>
    <mergeCell ref="AR45:AT45"/>
    <mergeCell ref="AU45:AX45"/>
    <mergeCell ref="AE36:AG36"/>
    <mergeCell ref="AI36:AK36"/>
    <mergeCell ref="AL36:AN36"/>
    <mergeCell ref="AY34:BC34"/>
    <mergeCell ref="AU32:AX32"/>
    <mergeCell ref="AY38:BC38"/>
    <mergeCell ref="AY40:BC40"/>
    <mergeCell ref="AY41:BC41"/>
    <mergeCell ref="AY42:BC42"/>
    <mergeCell ref="AY39:BC39"/>
    <mergeCell ref="AY43:BC43"/>
    <mergeCell ref="AY44:BC44"/>
    <mergeCell ref="AI40:AK40"/>
    <mergeCell ref="AU42:AX42"/>
    <mergeCell ref="AI43:AK43"/>
    <mergeCell ref="AL43:AN43"/>
    <mergeCell ref="AL41:AN41"/>
    <mergeCell ref="AO41:AQ41"/>
    <mergeCell ref="AR41:AT41"/>
    <mergeCell ref="AU41:AX41"/>
    <mergeCell ref="AO42:AQ42"/>
    <mergeCell ref="AR42:AT42"/>
    <mergeCell ref="AY37:BC37"/>
    <mergeCell ref="AY35:BC35"/>
    <mergeCell ref="AY36:BC36"/>
    <mergeCell ref="AU33:AX33"/>
    <mergeCell ref="AU34:AX34"/>
    <mergeCell ref="AE35:AG35"/>
    <mergeCell ref="AI35:AK35"/>
    <mergeCell ref="AL35:AN35"/>
    <mergeCell ref="AO35:AQ35"/>
    <mergeCell ref="AR35:AT35"/>
    <mergeCell ref="AU35:AX35"/>
    <mergeCell ref="AE34:AG34"/>
    <mergeCell ref="AI34:AK34"/>
    <mergeCell ref="AL34:AN34"/>
    <mergeCell ref="AU36:AX36"/>
    <mergeCell ref="AE37:AG37"/>
    <mergeCell ref="AO37:AQ37"/>
    <mergeCell ref="AR37:AT37"/>
    <mergeCell ref="AU37:AX37"/>
    <mergeCell ref="AI37:AK37"/>
    <mergeCell ref="AL37:AN37"/>
    <mergeCell ref="AE39:AG39"/>
    <mergeCell ref="AI39:AK39"/>
    <mergeCell ref="AL39:AN39"/>
    <mergeCell ref="AO39:AQ39"/>
    <mergeCell ref="AR39:AT39"/>
    <mergeCell ref="AU39:AX39"/>
    <mergeCell ref="AO40:AQ40"/>
    <mergeCell ref="AR40:AT40"/>
    <mergeCell ref="AU40:AX40"/>
    <mergeCell ref="AE40:AG40"/>
    <mergeCell ref="AL40:AN40"/>
    <mergeCell ref="D47:AX47"/>
    <mergeCell ref="AR43:AT43"/>
    <mergeCell ref="AU43:AX43"/>
    <mergeCell ref="AU44:AX44"/>
    <mergeCell ref="D43:G43"/>
    <mergeCell ref="H43:J43"/>
    <mergeCell ref="K43:M43"/>
    <mergeCell ref="N43:Q43"/>
    <mergeCell ref="R43:U43"/>
    <mergeCell ref="V43:AD43"/>
    <mergeCell ref="D44:G44"/>
    <mergeCell ref="H44:J44"/>
    <mergeCell ref="AE43:AG43"/>
    <mergeCell ref="AI44:AK44"/>
    <mergeCell ref="AL44:AN44"/>
    <mergeCell ref="AO43:AQ43"/>
    <mergeCell ref="AE44:AG44"/>
    <mergeCell ref="D45:G45"/>
    <mergeCell ref="H45:J45"/>
    <mergeCell ref="AO44:AQ44"/>
    <mergeCell ref="AR44:AT44"/>
    <mergeCell ref="AE41:AG41"/>
    <mergeCell ref="AI41:AK41"/>
    <mergeCell ref="D46:AN46"/>
    <mergeCell ref="A3:BC3"/>
    <mergeCell ref="L56:N56"/>
    <mergeCell ref="A54:H54"/>
    <mergeCell ref="I54:P54"/>
    <mergeCell ref="BB5:BC5"/>
    <mergeCell ref="AY29:BC30"/>
    <mergeCell ref="A29:C30"/>
    <mergeCell ref="A11:H11"/>
    <mergeCell ref="I11:P11"/>
    <mergeCell ref="A13:C14"/>
    <mergeCell ref="D13:H14"/>
    <mergeCell ref="I13:N14"/>
    <mergeCell ref="A15:C17"/>
    <mergeCell ref="D15:H15"/>
    <mergeCell ref="I15:N15"/>
    <mergeCell ref="D16:H16"/>
    <mergeCell ref="I16:N16"/>
    <mergeCell ref="D17:AF17"/>
    <mergeCell ref="AG17:AI17"/>
    <mergeCell ref="AJ17:AM17"/>
    <mergeCell ref="AN17:AS17"/>
    <mergeCell ref="AE42:AG42"/>
    <mergeCell ref="AI42:AK42"/>
    <mergeCell ref="AL42:AN42"/>
    <mergeCell ref="R29:U30"/>
    <mergeCell ref="V29:AD30"/>
    <mergeCell ref="A18:C18"/>
    <mergeCell ref="A27:AJ27"/>
    <mergeCell ref="AK27:AP27"/>
    <mergeCell ref="AE29:AK29"/>
    <mergeCell ref="AL29:AN30"/>
    <mergeCell ref="AO29:AQ30"/>
    <mergeCell ref="A25:H25"/>
    <mergeCell ref="I25:P25"/>
    <mergeCell ref="D18:AM18"/>
    <mergeCell ref="AN18:AS18"/>
    <mergeCell ref="A19:AM19"/>
    <mergeCell ref="AN19:AS19"/>
    <mergeCell ref="AR29:AT30"/>
    <mergeCell ref="D29:G30"/>
    <mergeCell ref="H29:J30"/>
    <mergeCell ref="K29:M30"/>
    <mergeCell ref="N29:Q30"/>
    <mergeCell ref="AO34:AQ34"/>
    <mergeCell ref="AR34:AT34"/>
    <mergeCell ref="AI32:AK32"/>
    <mergeCell ref="AL32:AN32"/>
    <mergeCell ref="AR32:AT32"/>
    <mergeCell ref="AE33:AG33"/>
    <mergeCell ref="AI33:AK33"/>
    <mergeCell ref="AL33:AN33"/>
    <mergeCell ref="AO33:AQ33"/>
    <mergeCell ref="AR33:AT33"/>
    <mergeCell ref="AO36:AQ36"/>
    <mergeCell ref="AR36:AT36"/>
    <mergeCell ref="AU29:AX30"/>
    <mergeCell ref="AE30:AG30"/>
    <mergeCell ref="AI30:AK30"/>
    <mergeCell ref="AE31:AG31"/>
    <mergeCell ref="AI31:AK31"/>
    <mergeCell ref="AL31:AN31"/>
    <mergeCell ref="AO31:AQ31"/>
    <mergeCell ref="AR31:AT31"/>
    <mergeCell ref="AU31:AX31"/>
    <mergeCell ref="AE38:AG38"/>
    <mergeCell ref="AX57:BC57"/>
    <mergeCell ref="L57:N57"/>
    <mergeCell ref="O57:T57"/>
    <mergeCell ref="O56:T56"/>
    <mergeCell ref="U56:AC56"/>
    <mergeCell ref="AO46:AQ46"/>
    <mergeCell ref="AR46:AT46"/>
    <mergeCell ref="AU46:AX46"/>
    <mergeCell ref="AY46:BC46"/>
    <mergeCell ref="AY47:BC47"/>
    <mergeCell ref="K44:M44"/>
    <mergeCell ref="N44:Q44"/>
    <mergeCell ref="R44:U44"/>
    <mergeCell ref="V44:AD44"/>
    <mergeCell ref="K45:M45"/>
    <mergeCell ref="N45:Q45"/>
    <mergeCell ref="R45:U45"/>
    <mergeCell ref="V45:AD45"/>
    <mergeCell ref="AI38:AK38"/>
    <mergeCell ref="AL38:AN38"/>
    <mergeCell ref="AO38:AQ38"/>
    <mergeCell ref="AR38:AT38"/>
    <mergeCell ref="AU38:AX38"/>
    <mergeCell ref="AD60:AR60"/>
    <mergeCell ref="AS60:AV60"/>
    <mergeCell ref="AX60:BC60"/>
    <mergeCell ref="D61:K61"/>
    <mergeCell ref="D56:K56"/>
    <mergeCell ref="D57:K57"/>
    <mergeCell ref="D58:K58"/>
    <mergeCell ref="L58:N58"/>
    <mergeCell ref="AY48:BC48"/>
    <mergeCell ref="AD61:AR61"/>
    <mergeCell ref="AS61:AV61"/>
    <mergeCell ref="AX61:BC61"/>
    <mergeCell ref="A48:AX48"/>
    <mergeCell ref="A56:C56"/>
    <mergeCell ref="A57:C62"/>
    <mergeCell ref="A31:C46"/>
    <mergeCell ref="A47:C47"/>
    <mergeCell ref="AE32:AG32"/>
    <mergeCell ref="D62:AR62"/>
    <mergeCell ref="AS62:AV62"/>
    <mergeCell ref="AX62:BC62"/>
    <mergeCell ref="L61:N61"/>
    <mergeCell ref="AD56:AR56"/>
    <mergeCell ref="AS56:AW56"/>
    <mergeCell ref="AX56:BC56"/>
    <mergeCell ref="AD57:AR57"/>
    <mergeCell ref="AS57:AV57"/>
    <mergeCell ref="D31:G31"/>
    <mergeCell ref="H31:J31"/>
    <mergeCell ref="K31:M31"/>
    <mergeCell ref="N31:Q31"/>
    <mergeCell ref="R31:U31"/>
    <mergeCell ref="V31:AD31"/>
    <mergeCell ref="D32:G32"/>
    <mergeCell ref="H32:J32"/>
    <mergeCell ref="K32:M32"/>
    <mergeCell ref="N32:Q32"/>
    <mergeCell ref="R32:U32"/>
    <mergeCell ref="V32:AD32"/>
    <mergeCell ref="D33:G33"/>
    <mergeCell ref="H33:J33"/>
    <mergeCell ref="K33:M33"/>
    <mergeCell ref="N33:Q33"/>
    <mergeCell ref="R33:U33"/>
    <mergeCell ref="V33:AD33"/>
    <mergeCell ref="D34:G34"/>
    <mergeCell ref="H34:J34"/>
    <mergeCell ref="K34:M34"/>
    <mergeCell ref="N34:Q34"/>
    <mergeCell ref="R34:U34"/>
    <mergeCell ref="V34:AD34"/>
    <mergeCell ref="D35:G35"/>
    <mergeCell ref="H35:J35"/>
    <mergeCell ref="K35:M35"/>
    <mergeCell ref="N35:Q35"/>
    <mergeCell ref="R35:U35"/>
    <mergeCell ref="V35:AD35"/>
    <mergeCell ref="D36:G36"/>
    <mergeCell ref="H36:J36"/>
    <mergeCell ref="K36:M36"/>
    <mergeCell ref="N36:Q36"/>
    <mergeCell ref="R36:U36"/>
    <mergeCell ref="V36:AD36"/>
    <mergeCell ref="D37:G37"/>
    <mergeCell ref="H37:J37"/>
    <mergeCell ref="K37:M37"/>
    <mergeCell ref="N37:Q37"/>
    <mergeCell ref="R37:U37"/>
    <mergeCell ref="V37:AD37"/>
    <mergeCell ref="D38:G38"/>
    <mergeCell ref="H38:J38"/>
    <mergeCell ref="K38:M38"/>
    <mergeCell ref="N38:Q38"/>
    <mergeCell ref="R38:U38"/>
    <mergeCell ref="V38:AD38"/>
    <mergeCell ref="D39:G39"/>
    <mergeCell ref="H39:J39"/>
    <mergeCell ref="K39:M39"/>
    <mergeCell ref="N39:Q39"/>
    <mergeCell ref="R39:U39"/>
    <mergeCell ref="V39:AD39"/>
    <mergeCell ref="D40:G40"/>
    <mergeCell ref="H40:J40"/>
    <mergeCell ref="K40:M40"/>
    <mergeCell ref="N40:Q40"/>
    <mergeCell ref="R40:U40"/>
    <mergeCell ref="V40:AD40"/>
    <mergeCell ref="D41:G41"/>
    <mergeCell ref="H41:J41"/>
    <mergeCell ref="K41:M41"/>
    <mergeCell ref="N41:Q41"/>
    <mergeCell ref="R41:U41"/>
    <mergeCell ref="V41:AD41"/>
    <mergeCell ref="D42:G42"/>
    <mergeCell ref="H42:J42"/>
    <mergeCell ref="K42:M42"/>
    <mergeCell ref="N42:Q42"/>
    <mergeCell ref="R42:U42"/>
    <mergeCell ref="V42:AD42"/>
  </mergeCells>
  <phoneticPr fontId="59"/>
  <conditionalFormatting sqref="BF62">
    <cfRule type="expression" dxfId="2" priority="5" stopIfTrue="1">
      <formula>#REF!=""</formula>
    </cfRule>
  </conditionalFormatting>
  <conditionalFormatting sqref="AY31:BC45">
    <cfRule type="expression" dxfId="1" priority="3" stopIfTrue="1">
      <formula>AND(#REF!&lt;&gt;"",AY31="□")</formula>
    </cfRule>
  </conditionalFormatting>
  <conditionalFormatting sqref="AK27:AP27">
    <cfRule type="expression" dxfId="0" priority="1" stopIfTrue="1">
      <formula>AND(COUNTA($N$31:$Q$45)&gt;0,$AK$27="□")</formula>
    </cfRule>
  </conditionalFormatting>
  <dataValidations count="9">
    <dataValidation imeMode="disabled" allowBlank="1" showInputMessage="1" showErrorMessage="1" sqref="AX64:BC64 AN19:AS19 AG17:AS17 AN15:AS16 AE31:AG45 AY31:BC46 AY48:BC48 AI31:AN45 AR31:AT46"/>
    <dataValidation type="custom" imeMode="disabled" allowBlank="1" showInputMessage="1" showErrorMessage="1" errorTitle="入力エラー" error="小数点以下第一位を切り捨てで入力して下さい。" sqref="AI31:AK45 AE31:AG45">
      <formula1>AE31-ROUNDDOWN(AE31,0)=0</formula1>
    </dataValidation>
    <dataValidation type="custom" imeMode="disabled" allowBlank="1" showInputMessage="1" showErrorMessage="1" errorTitle="入力エラー" error="小数点以下の入力はできません。" sqref="AN18:AS18 AG15:AM16 AX57:BC61 AX63:BC63 AO31:AQ45 AU31:AX45 AY47:BC47">
      <formula1>AG15-ROUNDDOWN(AG15,0)=0</formula1>
    </dataValidation>
    <dataValidation type="textLength" imeMode="disabled" operator="equal" allowBlank="1" showInputMessage="1" showErrorMessage="1" errorTitle="文字数エラー" error="SII登録型番の８文字で登録してください。" sqref="D15:H16 O57:T61">
      <formula1>8</formula1>
    </dataValidation>
    <dataValidation type="textLength" imeMode="disabled" operator="equal" allowBlank="1" showInputMessage="1" showErrorMessage="1" errorTitle="文字数エラー" error="SII製品型番の８文字で登録してください。" sqref="N31:Q45">
      <formula1>8</formula1>
    </dataValidation>
    <dataValidation type="list" allowBlank="1" showInputMessage="1" showErrorMessage="1" sqref="AK27:AP27">
      <formula1>"□,■"</formula1>
    </dataValidation>
    <dataValidation type="custom" imeMode="disabled" allowBlank="1" showInputMessage="1" showErrorMessage="1" errorTitle="入力エラー" error="小数点は第二位まで、三位以下切り捨てで入力して下さい。" sqref="AS57:AV61">
      <formula1>AS57-ROUNDDOWN(AS57,2)=0</formula1>
    </dataValidation>
    <dataValidation type="list" allowBlank="1" showInputMessage="1" showErrorMessage="1" sqref="L57:N61">
      <formula1>"床,壁,天井"</formula1>
    </dataValidation>
    <dataValidation operator="equal" allowBlank="1" showInputMessage="1" errorTitle="文字数エラー" error="SII登録型番の８文字で登録してください。" sqref="U57:AC61"/>
  </dataValidations>
  <printOptions horizontalCentered="1"/>
  <pageMargins left="0.11811023622047245" right="0.11811023622047245" top="0.43307086614173229" bottom="0.15748031496062992" header="0.11811023622047245" footer="0.11811023622047245"/>
  <pageSetup paperSize="9" scale="48" orientation="portrait" r:id="rId1"/>
  <headerFooter>
    <oddHeader>&amp;R&amp;14VERSION 1.1</oddHeader>
  </headerFooter>
  <colBreaks count="1" manualBreakCount="1">
    <brk id="5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5"/>
  <sheetViews>
    <sheetView showGridLines="0" view="pageBreakPreview" zoomScale="75" zoomScaleNormal="55" zoomScaleSheetLayoutView="75" workbookViewId="0"/>
  </sheetViews>
  <sheetFormatPr defaultColWidth="3" defaultRowHeight="18" customHeight="1" x14ac:dyDescent="0.15"/>
  <cols>
    <col min="1" max="3" width="2.625" style="341" customWidth="1"/>
    <col min="4" max="5" width="2.625" style="387" customWidth="1"/>
    <col min="6" max="7" width="2.625" style="388" customWidth="1"/>
    <col min="8" max="54" width="2.625" style="341" customWidth="1"/>
    <col min="55" max="16384" width="3" style="341"/>
  </cols>
  <sheetData>
    <row r="1" spans="1:74" ht="28.5" customHeight="1" x14ac:dyDescent="0.15">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9"/>
      <c r="AK1" s="339"/>
      <c r="AL1" s="339"/>
      <c r="AM1" s="339"/>
      <c r="AN1" s="339"/>
      <c r="AO1" s="339"/>
      <c r="AP1" s="339"/>
      <c r="AQ1" s="339"/>
      <c r="AR1" s="339"/>
      <c r="AS1" s="339"/>
      <c r="AT1" s="339"/>
      <c r="AU1" s="339"/>
      <c r="AV1" s="339"/>
      <c r="AW1" s="339"/>
      <c r="AX1" s="339"/>
      <c r="AY1" s="339"/>
      <c r="AZ1" s="339"/>
      <c r="BA1" s="339"/>
      <c r="BB1" s="339"/>
      <c r="BC1" s="340"/>
      <c r="BD1" s="340"/>
      <c r="BE1" s="340"/>
      <c r="BF1" s="340"/>
      <c r="BG1" s="340"/>
      <c r="BH1" s="340"/>
      <c r="BI1" s="340"/>
      <c r="BJ1" s="340"/>
      <c r="BK1" s="340"/>
      <c r="BL1" s="340"/>
      <c r="BM1" s="340"/>
      <c r="BN1" s="340"/>
      <c r="BO1" s="340"/>
      <c r="BP1" s="340"/>
      <c r="BQ1" s="340"/>
      <c r="BR1" s="340"/>
      <c r="BS1" s="340"/>
      <c r="BT1" s="340"/>
      <c r="BU1" s="340"/>
      <c r="BV1" s="340"/>
    </row>
    <row r="2" spans="1:74" ht="28.5" customHeight="1" x14ac:dyDescent="0.15">
      <c r="A2" s="342"/>
      <c r="B2" s="343"/>
      <c r="C2" s="343"/>
      <c r="D2" s="344"/>
      <c r="E2" s="344"/>
      <c r="F2" s="345"/>
      <c r="G2" s="345"/>
      <c r="H2" s="343"/>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46"/>
      <c r="AU2" s="339"/>
      <c r="AV2" s="1049"/>
      <c r="AW2" s="1049"/>
      <c r="AX2" s="347"/>
      <c r="AY2" s="1049"/>
      <c r="AZ2" s="1049"/>
      <c r="BA2" s="339"/>
      <c r="BB2" s="339"/>
      <c r="BC2" s="348"/>
    </row>
    <row r="3" spans="1:74" ht="28.5" customHeight="1" x14ac:dyDescent="0.15">
      <c r="A3" s="346"/>
      <c r="B3" s="346"/>
      <c r="C3" s="346"/>
      <c r="D3" s="349"/>
      <c r="E3" s="349"/>
      <c r="F3" s="350"/>
      <c r="G3" s="350"/>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51"/>
      <c r="AU3" s="351"/>
      <c r="AV3" s="351"/>
      <c r="AW3" s="351"/>
      <c r="AX3" s="351"/>
      <c r="AY3" s="351"/>
      <c r="AZ3" s="351"/>
      <c r="BA3" s="351"/>
      <c r="BB3" s="351"/>
      <c r="BC3" s="348"/>
    </row>
    <row r="4" spans="1:74" ht="30" customHeight="1" x14ac:dyDescent="0.15">
      <c r="A4" s="352" t="s">
        <v>291</v>
      </c>
      <c r="B4" s="353"/>
      <c r="C4" s="353"/>
      <c r="D4" s="353"/>
      <c r="E4" s="353"/>
      <c r="F4" s="353"/>
      <c r="G4" s="353"/>
      <c r="H4" s="353"/>
      <c r="I4" s="354"/>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55"/>
      <c r="AW4" s="356"/>
      <c r="AX4" s="355"/>
      <c r="AY4" s="355"/>
      <c r="AZ4" s="356"/>
      <c r="BA4" s="339"/>
      <c r="BB4" s="339"/>
      <c r="BC4" s="348"/>
    </row>
    <row r="5" spans="1:74" ht="30" customHeight="1" x14ac:dyDescent="0.15">
      <c r="A5" s="357" t="s">
        <v>292</v>
      </c>
      <c r="B5" s="358"/>
      <c r="C5" s="358"/>
      <c r="D5" s="358"/>
      <c r="E5" s="358"/>
      <c r="F5" s="358"/>
      <c r="G5" s="358"/>
      <c r="H5" s="358"/>
      <c r="I5" s="358"/>
      <c r="J5" s="358"/>
      <c r="K5" s="358"/>
      <c r="L5" s="358"/>
      <c r="M5" s="358"/>
      <c r="N5" s="358"/>
      <c r="O5" s="358"/>
      <c r="P5" s="358"/>
      <c r="Q5" s="358"/>
      <c r="R5" s="358"/>
      <c r="S5" s="358"/>
      <c r="T5" s="358"/>
      <c r="U5" s="358"/>
      <c r="V5" s="358"/>
      <c r="W5" s="358"/>
      <c r="X5" s="358"/>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48"/>
    </row>
    <row r="6" spans="1:74" ht="30" customHeight="1" x14ac:dyDescent="0.15">
      <c r="A6" s="1050" t="s">
        <v>293</v>
      </c>
      <c r="B6" s="1050"/>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c r="AE6" s="1050"/>
      <c r="AF6" s="1050"/>
      <c r="AG6" s="1050"/>
      <c r="AH6" s="1050"/>
      <c r="AI6" s="1050"/>
      <c r="AJ6" s="1050"/>
      <c r="AK6" s="1050"/>
      <c r="AL6" s="1050"/>
      <c r="AM6" s="1050"/>
      <c r="AN6" s="1050"/>
      <c r="AO6" s="1050"/>
      <c r="AP6" s="1050"/>
      <c r="AQ6" s="1050"/>
      <c r="AR6" s="1050"/>
      <c r="AS6" s="1050"/>
      <c r="AT6" s="1050"/>
      <c r="AU6" s="1050"/>
      <c r="AV6" s="1050"/>
      <c r="AW6" s="1050"/>
      <c r="AX6" s="1050"/>
      <c r="AY6" s="1050"/>
      <c r="AZ6" s="1050"/>
      <c r="BA6" s="1050"/>
      <c r="BB6" s="1050"/>
      <c r="BC6" s="348"/>
    </row>
    <row r="7" spans="1:74" ht="30" customHeight="1" x14ac:dyDescent="0.15">
      <c r="A7" s="1050"/>
      <c r="B7" s="1050"/>
      <c r="C7" s="1050"/>
      <c r="D7" s="1050"/>
      <c r="E7" s="1050"/>
      <c r="F7" s="1050"/>
      <c r="G7" s="1050"/>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c r="AJ7" s="1050"/>
      <c r="AK7" s="1050"/>
      <c r="AL7" s="1050"/>
      <c r="AM7" s="1050"/>
      <c r="AN7" s="1050"/>
      <c r="AO7" s="1050"/>
      <c r="AP7" s="1050"/>
      <c r="AQ7" s="1050"/>
      <c r="AR7" s="1050"/>
      <c r="AS7" s="1050"/>
      <c r="AT7" s="1050"/>
      <c r="AU7" s="1050"/>
      <c r="AV7" s="1050"/>
      <c r="AW7" s="1050"/>
      <c r="AX7" s="1050"/>
      <c r="AY7" s="1050"/>
      <c r="AZ7" s="1050"/>
      <c r="BA7" s="1050"/>
      <c r="BB7" s="1050"/>
      <c r="BC7" s="348"/>
    </row>
    <row r="8" spans="1:74" ht="30" customHeight="1" x14ac:dyDescent="0.15">
      <c r="A8" s="1050"/>
      <c r="B8" s="1050"/>
      <c r="C8" s="1050"/>
      <c r="D8" s="1050"/>
      <c r="E8" s="1050"/>
      <c r="F8" s="1050"/>
      <c r="G8" s="1050"/>
      <c r="H8" s="1050"/>
      <c r="I8" s="1050"/>
      <c r="J8" s="1050"/>
      <c r="K8" s="1050"/>
      <c r="L8" s="1050"/>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c r="AJ8" s="1050"/>
      <c r="AK8" s="1050"/>
      <c r="AL8" s="1050"/>
      <c r="AM8" s="1050"/>
      <c r="AN8" s="1050"/>
      <c r="AO8" s="1050"/>
      <c r="AP8" s="1050"/>
      <c r="AQ8" s="1050"/>
      <c r="AR8" s="1050"/>
      <c r="AS8" s="1050"/>
      <c r="AT8" s="1050"/>
      <c r="AU8" s="1050"/>
      <c r="AV8" s="1050"/>
      <c r="AW8" s="1050"/>
      <c r="AX8" s="1050"/>
      <c r="AY8" s="1050"/>
      <c r="AZ8" s="1050"/>
      <c r="BA8" s="1050"/>
      <c r="BB8" s="1050"/>
      <c r="BC8" s="348"/>
    </row>
    <row r="9" spans="1:74" ht="30" customHeight="1" x14ac:dyDescent="0.15">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59"/>
      <c r="AZ9" s="359"/>
      <c r="BA9" s="359"/>
      <c r="BB9" s="359"/>
      <c r="BC9" s="348"/>
    </row>
    <row r="10" spans="1:74" ht="60" customHeight="1" x14ac:dyDescent="0.15">
      <c r="A10" s="1051" t="s">
        <v>294</v>
      </c>
      <c r="B10" s="1051"/>
      <c r="C10" s="1051"/>
      <c r="D10" s="1051"/>
      <c r="E10" s="1051"/>
      <c r="F10" s="1051"/>
      <c r="G10" s="1051"/>
      <c r="H10" s="1051"/>
      <c r="I10" s="1051"/>
      <c r="J10" s="1051"/>
      <c r="K10" s="1051"/>
      <c r="L10" s="1051"/>
      <c r="M10" s="1051"/>
      <c r="N10" s="1051"/>
      <c r="O10" s="1051"/>
      <c r="P10" s="1051"/>
      <c r="Q10" s="1051"/>
      <c r="R10" s="1051"/>
      <c r="S10" s="1051"/>
      <c r="T10" s="1051"/>
      <c r="U10" s="1051"/>
      <c r="V10" s="1051"/>
      <c r="W10" s="1051"/>
      <c r="X10" s="1051"/>
      <c r="Y10" s="1051"/>
      <c r="Z10" s="1051"/>
      <c r="AA10" s="1051"/>
      <c r="AB10" s="1051"/>
      <c r="AC10" s="1051"/>
      <c r="AD10" s="1051"/>
      <c r="AE10" s="1051"/>
      <c r="AF10" s="1051"/>
      <c r="AG10" s="1051"/>
      <c r="AH10" s="1051"/>
      <c r="AI10" s="1051"/>
      <c r="AJ10" s="1051"/>
      <c r="AK10" s="1051"/>
      <c r="AL10" s="1051"/>
      <c r="AM10" s="1051"/>
      <c r="AN10" s="1051"/>
      <c r="AO10" s="1051"/>
      <c r="AP10" s="1051"/>
      <c r="AQ10" s="1051"/>
      <c r="AR10" s="1051"/>
      <c r="AS10" s="1051"/>
      <c r="AT10" s="1051"/>
      <c r="AU10" s="1051"/>
      <c r="AV10" s="1051"/>
      <c r="AW10" s="1051"/>
      <c r="AX10" s="1051"/>
      <c r="AY10" s="1051"/>
      <c r="AZ10" s="1051"/>
      <c r="BA10" s="1051"/>
      <c r="BB10" s="1051"/>
      <c r="BC10" s="348"/>
    </row>
    <row r="11" spans="1:74" ht="13.5" customHeight="1" x14ac:dyDescent="0.15">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48"/>
    </row>
    <row r="12" spans="1:74" s="365" customFormat="1" ht="17.25" customHeight="1" x14ac:dyDescent="0.15">
      <c r="A12" s="361" t="s">
        <v>295</v>
      </c>
      <c r="B12" s="361"/>
      <c r="C12" s="362" t="s">
        <v>296</v>
      </c>
      <c r="D12" s="361"/>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4"/>
    </row>
    <row r="13" spans="1:74" s="365" customFormat="1" ht="17.25" customHeight="1" x14ac:dyDescent="0.15">
      <c r="A13" s="361"/>
      <c r="B13" s="361"/>
      <c r="C13" s="1052" t="s">
        <v>297</v>
      </c>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2"/>
      <c r="AW13" s="1052"/>
      <c r="AX13" s="1052"/>
      <c r="AY13" s="1052"/>
      <c r="AZ13" s="1052"/>
      <c r="BA13" s="1052"/>
      <c r="BB13" s="1052"/>
      <c r="BC13" s="364"/>
    </row>
    <row r="14" spans="1:74" s="365" customFormat="1" ht="17.25" customHeight="1" x14ac:dyDescent="0.15">
      <c r="A14" s="361"/>
      <c r="B14" s="361"/>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2"/>
      <c r="AL14" s="1052"/>
      <c r="AM14" s="1052"/>
      <c r="AN14" s="1052"/>
      <c r="AO14" s="1052"/>
      <c r="AP14" s="1052"/>
      <c r="AQ14" s="1052"/>
      <c r="AR14" s="1052"/>
      <c r="AS14" s="1052"/>
      <c r="AT14" s="1052"/>
      <c r="AU14" s="1052"/>
      <c r="AV14" s="1052"/>
      <c r="AW14" s="1052"/>
      <c r="AX14" s="1052"/>
      <c r="AY14" s="1052"/>
      <c r="AZ14" s="1052"/>
      <c r="BA14" s="1052"/>
      <c r="BB14" s="1052"/>
      <c r="BC14" s="364"/>
    </row>
    <row r="15" spans="1:74" s="365" customFormat="1" ht="17.25" customHeight="1" x14ac:dyDescent="0.15">
      <c r="A15" s="366"/>
      <c r="B15" s="361"/>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2"/>
      <c r="Z15" s="1052"/>
      <c r="AA15" s="1052"/>
      <c r="AB15" s="1052"/>
      <c r="AC15" s="1052"/>
      <c r="AD15" s="1052"/>
      <c r="AE15" s="1052"/>
      <c r="AF15" s="1052"/>
      <c r="AG15" s="1052"/>
      <c r="AH15" s="1052"/>
      <c r="AI15" s="1052"/>
      <c r="AJ15" s="1052"/>
      <c r="AK15" s="1052"/>
      <c r="AL15" s="1052"/>
      <c r="AM15" s="1052"/>
      <c r="AN15" s="1052"/>
      <c r="AO15" s="1052"/>
      <c r="AP15" s="1052"/>
      <c r="AQ15" s="1052"/>
      <c r="AR15" s="1052"/>
      <c r="AS15" s="1052"/>
      <c r="AT15" s="1052"/>
      <c r="AU15" s="1052"/>
      <c r="AV15" s="1052"/>
      <c r="AW15" s="1052"/>
      <c r="AX15" s="1052"/>
      <c r="AY15" s="1052"/>
      <c r="AZ15" s="1052"/>
      <c r="BA15" s="1052"/>
      <c r="BB15" s="1052"/>
      <c r="BC15" s="364"/>
    </row>
    <row r="16" spans="1:74" s="365" customFormat="1" ht="7.5" customHeight="1" x14ac:dyDescent="0.15">
      <c r="A16" s="366"/>
      <c r="B16" s="361"/>
      <c r="C16" s="361"/>
      <c r="D16" s="361"/>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4"/>
    </row>
    <row r="17" spans="1:55" s="365" customFormat="1" ht="17.25" customHeight="1" x14ac:dyDescent="0.15">
      <c r="A17" s="361" t="s">
        <v>298</v>
      </c>
      <c r="B17" s="361"/>
      <c r="C17" s="362" t="s">
        <v>299</v>
      </c>
      <c r="D17" s="361"/>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4"/>
    </row>
    <row r="18" spans="1:55" s="365" customFormat="1" ht="17.25" customHeight="1" x14ac:dyDescent="0.15">
      <c r="A18" s="366"/>
      <c r="B18" s="361"/>
      <c r="C18" s="1053" t="s">
        <v>300</v>
      </c>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3"/>
      <c r="AO18" s="1053"/>
      <c r="AP18" s="1053"/>
      <c r="AQ18" s="1053"/>
      <c r="AR18" s="1053"/>
      <c r="AS18" s="1053"/>
      <c r="AT18" s="1053"/>
      <c r="AU18" s="1053"/>
      <c r="AV18" s="1053"/>
      <c r="AW18" s="1053"/>
      <c r="AX18" s="1053"/>
      <c r="AY18" s="1053"/>
      <c r="AZ18" s="1053"/>
      <c r="BA18" s="1053"/>
      <c r="BB18" s="1053"/>
      <c r="BC18" s="364"/>
    </row>
    <row r="19" spans="1:55" s="365" customFormat="1" ht="7.5" customHeight="1" x14ac:dyDescent="0.15">
      <c r="A19" s="366"/>
      <c r="B19" s="361"/>
      <c r="C19" s="361"/>
      <c r="D19" s="361"/>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364"/>
    </row>
    <row r="20" spans="1:55" s="365" customFormat="1" ht="17.25" customHeight="1" x14ac:dyDescent="0.15">
      <c r="A20" s="361" t="s">
        <v>301</v>
      </c>
      <c r="B20" s="361"/>
      <c r="C20" s="362" t="s">
        <v>302</v>
      </c>
      <c r="D20" s="361"/>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c r="BB20" s="363"/>
      <c r="BC20" s="364"/>
    </row>
    <row r="21" spans="1:55" s="365" customFormat="1" ht="17.25" customHeight="1" x14ac:dyDescent="0.15">
      <c r="A21" s="366"/>
      <c r="B21" s="361"/>
      <c r="C21" s="1053" t="s">
        <v>303</v>
      </c>
      <c r="D21" s="1053"/>
      <c r="E21" s="1053"/>
      <c r="F21" s="1053"/>
      <c r="G21" s="1053"/>
      <c r="H21" s="1053"/>
      <c r="I21" s="1053"/>
      <c r="J21" s="1053"/>
      <c r="K21" s="1053"/>
      <c r="L21" s="1053"/>
      <c r="M21" s="1053"/>
      <c r="N21" s="1053"/>
      <c r="O21" s="1053"/>
      <c r="P21" s="1053"/>
      <c r="Q21" s="1053"/>
      <c r="R21" s="1053"/>
      <c r="S21" s="1053"/>
      <c r="T21" s="1053"/>
      <c r="U21" s="1053"/>
      <c r="V21" s="1053"/>
      <c r="W21" s="1053"/>
      <c r="X21" s="1053"/>
      <c r="Y21" s="1053"/>
      <c r="Z21" s="1053"/>
      <c r="AA21" s="1053"/>
      <c r="AB21" s="1053"/>
      <c r="AC21" s="1053"/>
      <c r="AD21" s="1053"/>
      <c r="AE21" s="1053"/>
      <c r="AF21" s="1053"/>
      <c r="AG21" s="1053"/>
      <c r="AH21" s="1053"/>
      <c r="AI21" s="1053"/>
      <c r="AJ21" s="1053"/>
      <c r="AK21" s="1053"/>
      <c r="AL21" s="1053"/>
      <c r="AM21" s="1053"/>
      <c r="AN21" s="1053"/>
      <c r="AO21" s="1053"/>
      <c r="AP21" s="1053"/>
      <c r="AQ21" s="1053"/>
      <c r="AR21" s="1053"/>
      <c r="AS21" s="1053"/>
      <c r="AT21" s="1053"/>
      <c r="AU21" s="1053"/>
      <c r="AV21" s="1053"/>
      <c r="AW21" s="1053"/>
      <c r="AX21" s="1053"/>
      <c r="AY21" s="1053"/>
      <c r="AZ21" s="1053"/>
      <c r="BA21" s="1053"/>
      <c r="BB21" s="1053"/>
      <c r="BC21" s="364"/>
    </row>
    <row r="22" spans="1:55" s="365" customFormat="1" ht="7.5" customHeight="1" x14ac:dyDescent="0.15">
      <c r="A22" s="366"/>
      <c r="B22" s="361"/>
      <c r="C22" s="361"/>
      <c r="D22" s="361"/>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4"/>
    </row>
    <row r="23" spans="1:55" s="365" customFormat="1" ht="17.25" customHeight="1" x14ac:dyDescent="0.15">
      <c r="A23" s="361" t="s">
        <v>304</v>
      </c>
      <c r="B23" s="361"/>
      <c r="C23" s="362" t="s">
        <v>305</v>
      </c>
      <c r="D23" s="361"/>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4"/>
    </row>
    <row r="24" spans="1:55" s="365" customFormat="1" ht="17.25" customHeight="1" x14ac:dyDescent="0.15">
      <c r="A24" s="366"/>
      <c r="B24" s="361"/>
      <c r="C24" s="1053" t="s">
        <v>306</v>
      </c>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1053"/>
      <c r="BA24" s="1053"/>
      <c r="BB24" s="1053"/>
      <c r="BC24" s="364"/>
    </row>
    <row r="25" spans="1:55" s="365" customFormat="1" ht="7.5" customHeight="1" x14ac:dyDescent="0.15">
      <c r="A25" s="366"/>
      <c r="B25" s="361"/>
      <c r="C25" s="361"/>
      <c r="D25" s="361"/>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4"/>
    </row>
    <row r="26" spans="1:55" s="365" customFormat="1" ht="17.25" customHeight="1" x14ac:dyDescent="0.15">
      <c r="A26" s="361" t="s">
        <v>307</v>
      </c>
      <c r="B26" s="361"/>
      <c r="C26" s="362" t="s">
        <v>308</v>
      </c>
      <c r="D26" s="361"/>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4"/>
    </row>
    <row r="27" spans="1:55" s="365" customFormat="1" ht="17.25" customHeight="1" x14ac:dyDescent="0.15">
      <c r="A27" s="366"/>
      <c r="B27" s="361"/>
      <c r="C27" s="1048" t="s">
        <v>309</v>
      </c>
      <c r="D27" s="1048"/>
      <c r="E27" s="1048"/>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c r="AB27" s="1048"/>
      <c r="AC27" s="1048"/>
      <c r="AD27" s="1048"/>
      <c r="AE27" s="1048"/>
      <c r="AF27" s="1048"/>
      <c r="AG27" s="1048"/>
      <c r="AH27" s="1048"/>
      <c r="AI27" s="1048"/>
      <c r="AJ27" s="1048"/>
      <c r="AK27" s="1048"/>
      <c r="AL27" s="1048"/>
      <c r="AM27" s="1048"/>
      <c r="AN27" s="1048"/>
      <c r="AO27" s="1048"/>
      <c r="AP27" s="1048"/>
      <c r="AQ27" s="1048"/>
      <c r="AR27" s="1048"/>
      <c r="AS27" s="1048"/>
      <c r="AT27" s="1048"/>
      <c r="AU27" s="1048"/>
      <c r="AV27" s="1048"/>
      <c r="AW27" s="1048"/>
      <c r="AX27" s="1048"/>
      <c r="AY27" s="1048"/>
      <c r="AZ27" s="1048"/>
      <c r="BA27" s="1048"/>
      <c r="BB27" s="1048"/>
      <c r="BC27" s="364"/>
    </row>
    <row r="28" spans="1:55" s="365" customFormat="1" ht="17.25" customHeight="1" x14ac:dyDescent="0.15">
      <c r="A28" s="366"/>
      <c r="B28" s="361"/>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H28" s="1048"/>
      <c r="AI28" s="1048"/>
      <c r="AJ28" s="1048"/>
      <c r="AK28" s="1048"/>
      <c r="AL28" s="1048"/>
      <c r="AM28" s="1048"/>
      <c r="AN28" s="1048"/>
      <c r="AO28" s="1048"/>
      <c r="AP28" s="1048"/>
      <c r="AQ28" s="1048"/>
      <c r="AR28" s="1048"/>
      <c r="AS28" s="1048"/>
      <c r="AT28" s="1048"/>
      <c r="AU28" s="1048"/>
      <c r="AV28" s="1048"/>
      <c r="AW28" s="1048"/>
      <c r="AX28" s="1048"/>
      <c r="AY28" s="1048"/>
      <c r="AZ28" s="1048"/>
      <c r="BA28" s="1048"/>
      <c r="BB28" s="1048"/>
      <c r="BC28" s="364"/>
    </row>
    <row r="29" spans="1:55" s="365" customFormat="1" ht="7.5" customHeight="1" x14ac:dyDescent="0.15">
      <c r="A29" s="366"/>
      <c r="B29" s="361"/>
      <c r="C29" s="361"/>
      <c r="D29" s="361"/>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363"/>
      <c r="BC29" s="364"/>
    </row>
    <row r="30" spans="1:55" s="365" customFormat="1" ht="17.25" customHeight="1" x14ac:dyDescent="0.15">
      <c r="A30" s="361" t="s">
        <v>310</v>
      </c>
      <c r="B30" s="361"/>
      <c r="C30" s="362" t="s">
        <v>311</v>
      </c>
      <c r="D30" s="361"/>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3"/>
      <c r="BC30" s="364"/>
    </row>
    <row r="31" spans="1:55" s="365" customFormat="1" ht="17.25" customHeight="1" x14ac:dyDescent="0.15">
      <c r="A31" s="366"/>
      <c r="B31" s="361"/>
      <c r="C31" s="1048" t="s">
        <v>312</v>
      </c>
      <c r="D31" s="1048"/>
      <c r="E31" s="1048"/>
      <c r="F31" s="1048"/>
      <c r="G31" s="1048"/>
      <c r="H31" s="1048"/>
      <c r="I31" s="1048"/>
      <c r="J31" s="1048"/>
      <c r="K31" s="1048"/>
      <c r="L31" s="1048"/>
      <c r="M31" s="1048"/>
      <c r="N31" s="1048"/>
      <c r="O31" s="1048"/>
      <c r="P31" s="1048"/>
      <c r="Q31" s="1048"/>
      <c r="R31" s="1048"/>
      <c r="S31" s="1048"/>
      <c r="T31" s="1048"/>
      <c r="U31" s="1048"/>
      <c r="V31" s="1048"/>
      <c r="W31" s="1048"/>
      <c r="X31" s="1048"/>
      <c r="Y31" s="1048"/>
      <c r="Z31" s="1048"/>
      <c r="AA31" s="1048"/>
      <c r="AB31" s="1048"/>
      <c r="AC31" s="1048"/>
      <c r="AD31" s="1048"/>
      <c r="AE31" s="1048"/>
      <c r="AF31" s="1048"/>
      <c r="AG31" s="1048"/>
      <c r="AH31" s="1048"/>
      <c r="AI31" s="1048"/>
      <c r="AJ31" s="1048"/>
      <c r="AK31" s="1048"/>
      <c r="AL31" s="1048"/>
      <c r="AM31" s="1048"/>
      <c r="AN31" s="1048"/>
      <c r="AO31" s="1048"/>
      <c r="AP31" s="1048"/>
      <c r="AQ31" s="1048"/>
      <c r="AR31" s="1048"/>
      <c r="AS31" s="1048"/>
      <c r="AT31" s="1048"/>
      <c r="AU31" s="1048"/>
      <c r="AV31" s="1048"/>
      <c r="AW31" s="1048"/>
      <c r="AX31" s="1048"/>
      <c r="AY31" s="1048"/>
      <c r="AZ31" s="1048"/>
      <c r="BA31" s="1048"/>
      <c r="BB31" s="1048"/>
      <c r="BC31" s="364"/>
    </row>
    <row r="32" spans="1:55" s="365" customFormat="1" ht="17.25" customHeight="1" x14ac:dyDescent="0.15">
      <c r="A32" s="366"/>
      <c r="B32" s="361"/>
      <c r="C32" s="1048"/>
      <c r="D32" s="1048"/>
      <c r="E32" s="1048"/>
      <c r="F32" s="1048"/>
      <c r="G32" s="1048"/>
      <c r="H32" s="1048"/>
      <c r="I32" s="1048"/>
      <c r="J32" s="1048"/>
      <c r="K32" s="1048"/>
      <c r="L32" s="1048"/>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8"/>
      <c r="AM32" s="1048"/>
      <c r="AN32" s="1048"/>
      <c r="AO32" s="1048"/>
      <c r="AP32" s="1048"/>
      <c r="AQ32" s="1048"/>
      <c r="AR32" s="1048"/>
      <c r="AS32" s="1048"/>
      <c r="AT32" s="1048"/>
      <c r="AU32" s="1048"/>
      <c r="AV32" s="1048"/>
      <c r="AW32" s="1048"/>
      <c r="AX32" s="1048"/>
      <c r="AY32" s="1048"/>
      <c r="AZ32" s="1048"/>
      <c r="BA32" s="1048"/>
      <c r="BB32" s="1048"/>
      <c r="BC32" s="364"/>
    </row>
    <row r="33" spans="1:55" s="365" customFormat="1" ht="17.25" customHeight="1" x14ac:dyDescent="0.15">
      <c r="A33" s="366"/>
      <c r="B33" s="361"/>
      <c r="C33" s="1048"/>
      <c r="D33" s="1048"/>
      <c r="E33" s="1048"/>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8"/>
      <c r="AW33" s="1048"/>
      <c r="AX33" s="1048"/>
      <c r="AY33" s="1048"/>
      <c r="AZ33" s="1048"/>
      <c r="BA33" s="1048"/>
      <c r="BB33" s="1048"/>
      <c r="BC33" s="364"/>
    </row>
    <row r="34" spans="1:55" s="365" customFormat="1" ht="17.25" customHeight="1" x14ac:dyDescent="0.15">
      <c r="A34" s="366"/>
      <c r="B34" s="361"/>
      <c r="C34" s="1048"/>
      <c r="D34" s="1048"/>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8"/>
      <c r="AW34" s="1048"/>
      <c r="AX34" s="1048"/>
      <c r="AY34" s="1048"/>
      <c r="AZ34" s="1048"/>
      <c r="BA34" s="1048"/>
      <c r="BB34" s="1048"/>
      <c r="BC34" s="364"/>
    </row>
    <row r="35" spans="1:55" s="365" customFormat="1" ht="7.5" customHeight="1" x14ac:dyDescent="0.15">
      <c r="A35" s="366"/>
      <c r="B35" s="361"/>
      <c r="C35" s="361"/>
      <c r="D35" s="361"/>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4"/>
    </row>
    <row r="36" spans="1:55" s="365" customFormat="1" ht="17.25" customHeight="1" x14ac:dyDescent="0.15">
      <c r="A36" s="361" t="s">
        <v>313</v>
      </c>
      <c r="B36" s="361"/>
      <c r="C36" s="362" t="s">
        <v>314</v>
      </c>
      <c r="D36" s="361"/>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4"/>
    </row>
    <row r="37" spans="1:55" s="365" customFormat="1" ht="17.25" customHeight="1" x14ac:dyDescent="0.15">
      <c r="A37" s="366"/>
      <c r="B37" s="361"/>
      <c r="C37" s="1048" t="s">
        <v>315</v>
      </c>
      <c r="D37" s="1048"/>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8"/>
      <c r="AW37" s="1048"/>
      <c r="AX37" s="1048"/>
      <c r="AY37" s="1048"/>
      <c r="AZ37" s="1048"/>
      <c r="BA37" s="1048"/>
      <c r="BB37" s="1048"/>
      <c r="BC37" s="364"/>
    </row>
    <row r="38" spans="1:55" s="365" customFormat="1" ht="17.25" customHeight="1" x14ac:dyDescent="0.15">
      <c r="A38" s="366"/>
      <c r="B38" s="361"/>
      <c r="C38" s="1048"/>
      <c r="D38" s="1048"/>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8"/>
      <c r="AN38" s="1048"/>
      <c r="AO38" s="1048"/>
      <c r="AP38" s="1048"/>
      <c r="AQ38" s="1048"/>
      <c r="AR38" s="1048"/>
      <c r="AS38" s="1048"/>
      <c r="AT38" s="1048"/>
      <c r="AU38" s="1048"/>
      <c r="AV38" s="1048"/>
      <c r="AW38" s="1048"/>
      <c r="AX38" s="1048"/>
      <c r="AY38" s="1048"/>
      <c r="AZ38" s="1048"/>
      <c r="BA38" s="1048"/>
      <c r="BB38" s="1048"/>
      <c r="BC38" s="364"/>
    </row>
    <row r="39" spans="1:55" s="365" customFormat="1" ht="17.25" customHeight="1" x14ac:dyDescent="0.15">
      <c r="A39" s="366"/>
      <c r="B39" s="361"/>
      <c r="C39" s="1048"/>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c r="AN39" s="1048"/>
      <c r="AO39" s="1048"/>
      <c r="AP39" s="1048"/>
      <c r="AQ39" s="1048"/>
      <c r="AR39" s="1048"/>
      <c r="AS39" s="1048"/>
      <c r="AT39" s="1048"/>
      <c r="AU39" s="1048"/>
      <c r="AV39" s="1048"/>
      <c r="AW39" s="1048"/>
      <c r="AX39" s="1048"/>
      <c r="AY39" s="1048"/>
      <c r="AZ39" s="1048"/>
      <c r="BA39" s="1048"/>
      <c r="BB39" s="1048"/>
      <c r="BC39" s="364"/>
    </row>
    <row r="40" spans="1:55" s="365" customFormat="1" ht="7.5" customHeight="1" x14ac:dyDescent="0.15">
      <c r="A40" s="366"/>
      <c r="B40" s="361"/>
      <c r="C40" s="361"/>
      <c r="D40" s="361"/>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4"/>
    </row>
    <row r="41" spans="1:55" s="365" customFormat="1" ht="17.25" customHeight="1" x14ac:dyDescent="0.15">
      <c r="A41" s="361" t="s">
        <v>316</v>
      </c>
      <c r="B41" s="361"/>
      <c r="C41" s="362" t="s">
        <v>317</v>
      </c>
      <c r="D41" s="361"/>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4"/>
    </row>
    <row r="42" spans="1:55" s="365" customFormat="1" ht="17.25" customHeight="1" x14ac:dyDescent="0.15">
      <c r="A42" s="366"/>
      <c r="B42" s="361"/>
      <c r="C42" s="1053" t="s">
        <v>318</v>
      </c>
      <c r="D42" s="1053"/>
      <c r="E42" s="1053"/>
      <c r="F42" s="1053"/>
      <c r="G42" s="1053"/>
      <c r="H42" s="1053"/>
      <c r="I42" s="1053"/>
      <c r="J42" s="1053"/>
      <c r="K42" s="1053"/>
      <c r="L42" s="1053"/>
      <c r="M42" s="1053"/>
      <c r="N42" s="1053"/>
      <c r="O42" s="1053"/>
      <c r="P42" s="1053"/>
      <c r="Q42" s="1053"/>
      <c r="R42" s="1053"/>
      <c r="S42" s="1053"/>
      <c r="T42" s="1053"/>
      <c r="U42" s="1053"/>
      <c r="V42" s="1053"/>
      <c r="W42" s="1053"/>
      <c r="X42" s="1053"/>
      <c r="Y42" s="1053"/>
      <c r="Z42" s="1053"/>
      <c r="AA42" s="1053"/>
      <c r="AB42" s="1053"/>
      <c r="AC42" s="1053"/>
      <c r="AD42" s="1053"/>
      <c r="AE42" s="1053"/>
      <c r="AF42" s="1053"/>
      <c r="AG42" s="1053"/>
      <c r="AH42" s="1053"/>
      <c r="AI42" s="1053"/>
      <c r="AJ42" s="1053"/>
      <c r="AK42" s="1053"/>
      <c r="AL42" s="1053"/>
      <c r="AM42" s="1053"/>
      <c r="AN42" s="1053"/>
      <c r="AO42" s="1053"/>
      <c r="AP42" s="1053"/>
      <c r="AQ42" s="1053"/>
      <c r="AR42" s="1053"/>
      <c r="AS42" s="1053"/>
      <c r="AT42" s="1053"/>
      <c r="AU42" s="1053"/>
      <c r="AV42" s="1053"/>
      <c r="AW42" s="1053"/>
      <c r="AX42" s="1053"/>
      <c r="AY42" s="1053"/>
      <c r="AZ42" s="1053"/>
      <c r="BA42" s="1053"/>
      <c r="BB42" s="1053"/>
      <c r="BC42" s="364"/>
    </row>
    <row r="43" spans="1:55" s="365" customFormat="1" ht="7.5" customHeight="1" x14ac:dyDescent="0.15">
      <c r="A43" s="366"/>
      <c r="B43" s="361"/>
      <c r="C43" s="361"/>
      <c r="D43" s="361"/>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4"/>
    </row>
    <row r="44" spans="1:55" s="365" customFormat="1" ht="17.25" customHeight="1" x14ac:dyDescent="0.15">
      <c r="A44" s="361" t="s">
        <v>319</v>
      </c>
      <c r="B44" s="361"/>
      <c r="C44" s="362" t="s">
        <v>320</v>
      </c>
      <c r="D44" s="361"/>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4"/>
    </row>
    <row r="45" spans="1:55" s="365" customFormat="1" ht="17.25" customHeight="1" x14ac:dyDescent="0.15">
      <c r="A45" s="366"/>
      <c r="B45" s="361"/>
      <c r="C45" s="1048" t="s">
        <v>321</v>
      </c>
      <c r="D45" s="1048"/>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1048"/>
      <c r="AN45" s="1048"/>
      <c r="AO45" s="1048"/>
      <c r="AP45" s="1048"/>
      <c r="AQ45" s="1048"/>
      <c r="AR45" s="1048"/>
      <c r="AS45" s="1048"/>
      <c r="AT45" s="1048"/>
      <c r="AU45" s="1048"/>
      <c r="AV45" s="1048"/>
      <c r="AW45" s="1048"/>
      <c r="AX45" s="1048"/>
      <c r="AY45" s="1048"/>
      <c r="AZ45" s="1048"/>
      <c r="BA45" s="1048"/>
      <c r="BB45" s="1048"/>
      <c r="BC45" s="364"/>
    </row>
    <row r="46" spans="1:55" s="365" customFormat="1" ht="17.25" customHeight="1" x14ac:dyDescent="0.15">
      <c r="A46" s="366"/>
      <c r="B46" s="361"/>
      <c r="C46" s="1048"/>
      <c r="D46" s="1048"/>
      <c r="E46" s="1048"/>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8"/>
      <c r="AI46" s="1048"/>
      <c r="AJ46" s="1048"/>
      <c r="AK46" s="1048"/>
      <c r="AL46" s="1048"/>
      <c r="AM46" s="1048"/>
      <c r="AN46" s="1048"/>
      <c r="AO46" s="1048"/>
      <c r="AP46" s="1048"/>
      <c r="AQ46" s="1048"/>
      <c r="AR46" s="1048"/>
      <c r="AS46" s="1048"/>
      <c r="AT46" s="1048"/>
      <c r="AU46" s="1048"/>
      <c r="AV46" s="1048"/>
      <c r="AW46" s="1048"/>
      <c r="AX46" s="1048"/>
      <c r="AY46" s="1048"/>
      <c r="AZ46" s="1048"/>
      <c r="BA46" s="1048"/>
      <c r="BB46" s="1048"/>
      <c r="BC46" s="364"/>
    </row>
    <row r="47" spans="1:55" s="365" customFormat="1" ht="7.5" customHeight="1" x14ac:dyDescent="0.15">
      <c r="A47" s="366"/>
      <c r="B47" s="361"/>
      <c r="C47" s="361"/>
      <c r="D47" s="361"/>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4"/>
    </row>
    <row r="48" spans="1:55" s="365" customFormat="1" ht="17.25" customHeight="1" x14ac:dyDescent="0.15">
      <c r="A48" s="361" t="s">
        <v>322</v>
      </c>
      <c r="B48" s="361"/>
      <c r="C48" s="362" t="s">
        <v>323</v>
      </c>
      <c r="D48" s="361"/>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4"/>
    </row>
    <row r="49" spans="1:74" s="365" customFormat="1" ht="17.25" customHeight="1" x14ac:dyDescent="0.15">
      <c r="A49" s="366"/>
      <c r="B49" s="361"/>
      <c r="C49" s="1048" t="s">
        <v>324</v>
      </c>
      <c r="D49" s="1048"/>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c r="AN49" s="1048"/>
      <c r="AO49" s="1048"/>
      <c r="AP49" s="1048"/>
      <c r="AQ49" s="1048"/>
      <c r="AR49" s="1048"/>
      <c r="AS49" s="1048"/>
      <c r="AT49" s="1048"/>
      <c r="AU49" s="1048"/>
      <c r="AV49" s="1048"/>
      <c r="AW49" s="1048"/>
      <c r="AX49" s="1048"/>
      <c r="AY49" s="1048"/>
      <c r="AZ49" s="1048"/>
      <c r="BA49" s="1048"/>
      <c r="BB49" s="1048"/>
      <c r="BC49" s="364"/>
    </row>
    <row r="50" spans="1:74" s="365" customFormat="1" ht="17.25" customHeight="1" x14ac:dyDescent="0.15">
      <c r="A50" s="366"/>
      <c r="B50" s="361"/>
      <c r="C50" s="1048"/>
      <c r="D50" s="1048"/>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1048"/>
      <c r="AL50" s="1048"/>
      <c r="AM50" s="1048"/>
      <c r="AN50" s="1048"/>
      <c r="AO50" s="1048"/>
      <c r="AP50" s="1048"/>
      <c r="AQ50" s="1048"/>
      <c r="AR50" s="1048"/>
      <c r="AS50" s="1048"/>
      <c r="AT50" s="1048"/>
      <c r="AU50" s="1048"/>
      <c r="AV50" s="1048"/>
      <c r="AW50" s="1048"/>
      <c r="AX50" s="1048"/>
      <c r="AY50" s="1048"/>
      <c r="AZ50" s="1048"/>
      <c r="BA50" s="1048"/>
      <c r="BB50" s="1048"/>
      <c r="BC50" s="364"/>
    </row>
    <row r="51" spans="1:74" s="365" customFormat="1" ht="7.5" customHeight="1" x14ac:dyDescent="0.15">
      <c r="A51" s="361"/>
      <c r="B51" s="361"/>
      <c r="C51" s="361"/>
      <c r="D51" s="361"/>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4"/>
    </row>
    <row r="52" spans="1:74" s="365" customFormat="1" ht="17.25" customHeight="1" x14ac:dyDescent="0.15">
      <c r="A52" s="361" t="s">
        <v>325</v>
      </c>
      <c r="B52" s="361"/>
      <c r="C52" s="362" t="s">
        <v>326</v>
      </c>
      <c r="D52" s="361"/>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4"/>
    </row>
    <row r="53" spans="1:74" s="365" customFormat="1" ht="17.25" customHeight="1" x14ac:dyDescent="0.15">
      <c r="A53" s="361"/>
      <c r="B53" s="361"/>
      <c r="C53" s="1053" t="s">
        <v>327</v>
      </c>
      <c r="D53" s="1053"/>
      <c r="E53" s="1053"/>
      <c r="F53" s="1053"/>
      <c r="G53" s="1053"/>
      <c r="H53" s="1053"/>
      <c r="I53" s="1053"/>
      <c r="J53" s="1053"/>
      <c r="K53" s="1053"/>
      <c r="L53" s="1053"/>
      <c r="M53" s="1053"/>
      <c r="N53" s="1053"/>
      <c r="O53" s="1053"/>
      <c r="P53" s="1053"/>
      <c r="Q53" s="1053"/>
      <c r="R53" s="1053"/>
      <c r="S53" s="1053"/>
      <c r="T53" s="1053"/>
      <c r="U53" s="1053"/>
      <c r="V53" s="1053"/>
      <c r="W53" s="1053"/>
      <c r="X53" s="1053"/>
      <c r="Y53" s="1053"/>
      <c r="Z53" s="1053"/>
      <c r="AA53" s="1053"/>
      <c r="AB53" s="1053"/>
      <c r="AC53" s="1053"/>
      <c r="AD53" s="1053"/>
      <c r="AE53" s="1053"/>
      <c r="AF53" s="1053"/>
      <c r="AG53" s="1053"/>
      <c r="AH53" s="1053"/>
      <c r="AI53" s="1053"/>
      <c r="AJ53" s="1053"/>
      <c r="AK53" s="1053"/>
      <c r="AL53" s="1053"/>
      <c r="AM53" s="1053"/>
      <c r="AN53" s="1053"/>
      <c r="AO53" s="1053"/>
      <c r="AP53" s="1053"/>
      <c r="AQ53" s="1053"/>
      <c r="AR53" s="1053"/>
      <c r="AS53" s="1053"/>
      <c r="AT53" s="1053"/>
      <c r="AU53" s="1053"/>
      <c r="AV53" s="1053"/>
      <c r="AW53" s="1053"/>
      <c r="AX53" s="1053"/>
      <c r="AY53" s="1053"/>
      <c r="AZ53" s="1053"/>
      <c r="BA53" s="1053"/>
      <c r="BB53" s="1053"/>
      <c r="BC53" s="364"/>
    </row>
    <row r="54" spans="1:74" s="365" customFormat="1" ht="16.5" customHeight="1" x14ac:dyDescent="0.15">
      <c r="A54" s="367"/>
      <c r="B54" s="367"/>
      <c r="C54" s="367"/>
      <c r="D54" s="367"/>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4"/>
    </row>
    <row r="55" spans="1:74" s="365" customFormat="1" ht="16.5" customHeight="1" x14ac:dyDescent="0.15">
      <c r="A55" s="367"/>
      <c r="B55" s="367"/>
      <c r="C55" s="367"/>
      <c r="D55" s="367"/>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4"/>
    </row>
    <row r="56" spans="1:74" s="365" customFormat="1" ht="16.5" customHeight="1" x14ac:dyDescent="0.15">
      <c r="A56" s="367"/>
      <c r="B56" s="367"/>
      <c r="C56" s="367"/>
      <c r="D56" s="367"/>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68"/>
      <c r="BB56" s="368"/>
      <c r="BC56" s="364"/>
    </row>
    <row r="57" spans="1:74" ht="14.25" x14ac:dyDescent="0.15">
      <c r="A57" s="1057" t="s">
        <v>328</v>
      </c>
      <c r="B57" s="1057"/>
      <c r="C57" s="1057"/>
      <c r="D57" s="1057"/>
      <c r="E57" s="1057"/>
      <c r="F57" s="1057"/>
      <c r="G57" s="1057"/>
      <c r="H57" s="1057"/>
      <c r="I57" s="1057"/>
      <c r="J57" s="1057"/>
      <c r="K57" s="1057"/>
      <c r="L57" s="1057"/>
      <c r="M57" s="1057"/>
      <c r="N57" s="1057"/>
      <c r="O57" s="1057"/>
      <c r="P57" s="1057"/>
      <c r="Q57" s="1057"/>
      <c r="R57" s="1057"/>
      <c r="S57" s="1057"/>
      <c r="T57" s="1057"/>
      <c r="U57" s="1057"/>
      <c r="V57" s="1057"/>
      <c r="W57" s="1057"/>
      <c r="X57" s="1057"/>
      <c r="Y57" s="1057"/>
      <c r="Z57" s="1057"/>
      <c r="AA57" s="1057"/>
      <c r="AB57" s="1057"/>
      <c r="AC57" s="1057"/>
      <c r="AD57" s="1057"/>
      <c r="AE57" s="1057"/>
      <c r="AF57" s="1057"/>
      <c r="AG57" s="1057"/>
      <c r="AH57" s="1057"/>
      <c r="AI57" s="1057"/>
      <c r="AJ57" s="1057"/>
      <c r="AK57" s="1057"/>
      <c r="AL57" s="1057"/>
      <c r="AM57" s="1057"/>
      <c r="AN57" s="1057"/>
      <c r="AO57" s="1057"/>
      <c r="AP57" s="1057"/>
      <c r="AQ57" s="1057"/>
      <c r="AR57" s="1057"/>
      <c r="AS57" s="1057"/>
      <c r="AT57" s="1057"/>
      <c r="AU57" s="1057"/>
      <c r="AV57" s="1057"/>
      <c r="AW57" s="1057"/>
      <c r="AX57" s="1057"/>
      <c r="AY57" s="1057"/>
      <c r="AZ57" s="1057"/>
      <c r="BA57" s="1057"/>
      <c r="BB57" s="1057"/>
      <c r="BC57" s="348"/>
    </row>
    <row r="58" spans="1:74" ht="16.5" customHeight="1" x14ac:dyDescent="0.15">
      <c r="A58" s="369"/>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48"/>
    </row>
    <row r="59" spans="1:74" ht="16.5" customHeight="1" x14ac:dyDescent="0.15">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48"/>
    </row>
    <row r="60" spans="1:74" ht="16.5" customHeight="1" x14ac:dyDescent="0.15">
      <c r="A60" s="369"/>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48"/>
    </row>
    <row r="61" spans="1:74" ht="16.5" customHeight="1" x14ac:dyDescent="0.15">
      <c r="A61" s="369"/>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48"/>
    </row>
    <row r="62" spans="1:74" ht="30" customHeight="1" x14ac:dyDescent="0.15">
      <c r="A62" s="370"/>
      <c r="B62" s="371"/>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46"/>
      <c r="AN62" s="373"/>
      <c r="AO62" s="374"/>
      <c r="AP62" s="1058"/>
      <c r="AQ62" s="1058"/>
      <c r="AR62" s="1058"/>
      <c r="AS62" s="1058"/>
      <c r="AT62" s="373" t="s">
        <v>11</v>
      </c>
      <c r="AU62" s="1059"/>
      <c r="AV62" s="1059"/>
      <c r="AW62" s="373" t="s">
        <v>10</v>
      </c>
      <c r="AX62" s="1060"/>
      <c r="AY62" s="1060"/>
      <c r="AZ62" s="373" t="s">
        <v>329</v>
      </c>
      <c r="BA62" s="346"/>
      <c r="BB62" s="346"/>
      <c r="BC62" s="348"/>
    </row>
    <row r="63" spans="1:74" ht="11.25" customHeight="1" x14ac:dyDescent="0.15">
      <c r="A63" s="370"/>
      <c r="B63" s="371"/>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3"/>
      <c r="AN63" s="373"/>
      <c r="AO63" s="375"/>
      <c r="AP63" s="375"/>
      <c r="AQ63" s="375"/>
      <c r="AR63" s="373"/>
      <c r="AS63" s="375"/>
      <c r="AT63" s="375"/>
      <c r="AU63" s="375"/>
      <c r="AV63" s="373"/>
      <c r="AW63" s="375"/>
      <c r="AX63" s="375"/>
      <c r="AY63" s="375"/>
      <c r="AZ63" s="373"/>
      <c r="BA63" s="346"/>
      <c r="BB63" s="346"/>
      <c r="BC63" s="348"/>
    </row>
    <row r="64" spans="1:74" s="380" customFormat="1" ht="30" customHeight="1" x14ac:dyDescent="0.15">
      <c r="A64" s="376"/>
      <c r="B64" s="377"/>
      <c r="C64" s="377"/>
      <c r="D64" s="377"/>
      <c r="E64" s="378"/>
      <c r="F64" s="378"/>
      <c r="G64" s="378"/>
      <c r="H64" s="378"/>
      <c r="I64" s="379"/>
      <c r="J64" s="379"/>
      <c r="K64" s="379"/>
      <c r="L64" s="379"/>
      <c r="M64" s="379"/>
      <c r="N64" s="379"/>
      <c r="O64" s="379"/>
      <c r="P64" s="1054" t="s">
        <v>330</v>
      </c>
      <c r="Q64" s="1054"/>
      <c r="R64" s="1054"/>
      <c r="S64" s="1054"/>
      <c r="T64" s="1054"/>
      <c r="U64" s="1054"/>
      <c r="V64" s="1054"/>
      <c r="W64" s="1054"/>
      <c r="X64" s="1054"/>
      <c r="Y64" s="379"/>
      <c r="Z64" s="1055"/>
      <c r="AA64" s="1055"/>
      <c r="AB64" s="1055"/>
      <c r="AC64" s="1055"/>
      <c r="AD64" s="1055"/>
      <c r="AE64" s="1055"/>
      <c r="AF64" s="1055"/>
      <c r="AG64" s="1055"/>
      <c r="AH64" s="1055"/>
      <c r="AI64" s="1055"/>
      <c r="AJ64" s="1055"/>
      <c r="AK64" s="1055"/>
      <c r="AL64" s="1055"/>
      <c r="AM64" s="1055"/>
      <c r="AN64" s="1055"/>
      <c r="AO64" s="1055"/>
      <c r="AP64" s="1055"/>
      <c r="AQ64" s="1055"/>
      <c r="AR64" s="1055"/>
      <c r="AS64" s="1055"/>
      <c r="AT64" s="1055"/>
      <c r="AU64" s="1055"/>
      <c r="AV64" s="1056" t="s">
        <v>331</v>
      </c>
      <c r="AW64" s="1056"/>
      <c r="AX64" s="1056"/>
      <c r="AY64" s="1056"/>
      <c r="AZ64" s="346"/>
      <c r="BA64" s="346"/>
      <c r="BB64" s="346"/>
      <c r="BC64" s="348"/>
      <c r="BD64" s="341"/>
      <c r="BE64" s="341"/>
      <c r="BF64" s="341"/>
      <c r="BG64" s="341"/>
      <c r="BH64" s="341"/>
      <c r="BI64" s="341"/>
      <c r="BJ64" s="341"/>
      <c r="BK64" s="341"/>
      <c r="BL64" s="341"/>
      <c r="BM64" s="341"/>
      <c r="BN64" s="341"/>
      <c r="BO64" s="341"/>
      <c r="BP64" s="341"/>
      <c r="BQ64" s="341"/>
      <c r="BR64" s="341"/>
      <c r="BS64" s="341"/>
      <c r="BT64" s="341"/>
      <c r="BU64" s="341"/>
      <c r="BV64" s="341"/>
    </row>
    <row r="65" spans="1:74" s="380" customFormat="1" ht="27" customHeight="1" x14ac:dyDescent="0.15">
      <c r="A65" s="376"/>
      <c r="B65" s="377"/>
      <c r="C65" s="377"/>
      <c r="D65" s="377"/>
      <c r="E65" s="381"/>
      <c r="F65" s="382"/>
      <c r="G65" s="382"/>
      <c r="H65" s="383"/>
      <c r="I65" s="384"/>
      <c r="J65" s="384"/>
      <c r="K65" s="384"/>
      <c r="L65" s="384"/>
      <c r="M65" s="384"/>
      <c r="N65" s="384"/>
      <c r="O65" s="384"/>
      <c r="P65" s="384"/>
      <c r="Q65" s="384"/>
      <c r="R65" s="384"/>
      <c r="S65" s="384"/>
      <c r="T65" s="384"/>
      <c r="U65" s="384"/>
      <c r="V65" s="384"/>
      <c r="W65" s="384"/>
      <c r="X65" s="385" t="s">
        <v>332</v>
      </c>
      <c r="Y65" s="384"/>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86"/>
      <c r="AW65" s="386"/>
      <c r="AX65" s="386"/>
      <c r="AY65" s="386"/>
      <c r="AZ65" s="346"/>
      <c r="BA65" s="346"/>
      <c r="BB65" s="346"/>
      <c r="BC65" s="348"/>
      <c r="BD65" s="341"/>
      <c r="BE65" s="341"/>
      <c r="BF65" s="341"/>
      <c r="BG65" s="341"/>
      <c r="BH65" s="341"/>
      <c r="BI65" s="341"/>
      <c r="BJ65" s="341"/>
      <c r="BK65" s="341"/>
      <c r="BL65" s="341"/>
      <c r="BM65" s="341"/>
      <c r="BN65" s="341"/>
      <c r="BO65" s="341"/>
      <c r="BP65" s="341"/>
      <c r="BQ65" s="341"/>
      <c r="BR65" s="341"/>
      <c r="BS65" s="341"/>
      <c r="BT65" s="341"/>
      <c r="BU65" s="341"/>
      <c r="BV65" s="341"/>
    </row>
  </sheetData>
  <sheetProtection password="F571" sheet="1" objects="1" scenarios="1" selectLockedCells="1"/>
  <mergeCells count="22">
    <mergeCell ref="P64:X64"/>
    <mergeCell ref="Z64:AU64"/>
    <mergeCell ref="AV64:AY64"/>
    <mergeCell ref="C42:BB42"/>
    <mergeCell ref="C45:BB46"/>
    <mergeCell ref="C49:BB50"/>
    <mergeCell ref="C53:BB53"/>
    <mergeCell ref="A57:BB57"/>
    <mergeCell ref="AP62:AS62"/>
    <mergeCell ref="AU62:AV62"/>
    <mergeCell ref="AX62:AY62"/>
    <mergeCell ref="C37:BB39"/>
    <mergeCell ref="AV2:AW2"/>
    <mergeCell ref="AY2:AZ2"/>
    <mergeCell ref="A6:BB8"/>
    <mergeCell ref="A10:BB10"/>
    <mergeCell ref="C13:BB15"/>
    <mergeCell ref="C18:BB18"/>
    <mergeCell ref="C21:BB21"/>
    <mergeCell ref="C24:BB24"/>
    <mergeCell ref="C27:BB28"/>
    <mergeCell ref="C31:BB34"/>
  </mergeCells>
  <phoneticPr fontId="76"/>
  <dataValidations count="1">
    <dataValidation imeMode="disabled" allowBlank="1" showInputMessage="1" showErrorMessage="1" sqref="AP62:AS62 AO62:AO63 AU62:AV62 AW63 AS63"/>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B23F529A-E797-48A6-9A94-E14A2523F81D}">
            <xm:f>CELL("protect",'C:\Users\sii283\Desktop\[誓約書_修正版0425_2.xlsx]誓約書_リノベ（戸建・個別）'!#REF!)=0</xm:f>
            <x14:dxf/>
          </x14:cfRule>
          <xm:sqref>A63:BB63 A65:BB65 A64:I64 Y64:BB64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交付申請書（集合）</vt:lpstr>
      <vt:lpstr>実施計画書（集合）</vt:lpstr>
      <vt:lpstr>総括表</vt:lpstr>
      <vt:lpstr>明細書【断熱パネル】</vt:lpstr>
      <vt:lpstr>明細書【潜熱蓄熱建材】</vt:lpstr>
      <vt:lpstr>明細書【断熱材】</vt:lpstr>
      <vt:lpstr>明細書【窓】</vt:lpstr>
      <vt:lpstr>明細書【玄関ドア・ガラス・調湿建材】</vt:lpstr>
      <vt:lpstr>誓約書</vt:lpstr>
      <vt:lpstr>'交付申請書（集合）'!Print_Area</vt:lpstr>
      <vt:lpstr>'実施計画書（集合）'!Print_Area</vt:lpstr>
      <vt:lpstr>誓約書!Print_Area</vt:lpstr>
      <vt:lpstr>総括表!Print_Area</vt:lpstr>
      <vt:lpstr>明細書【玄関ドア・ガラス・調湿建材】!Print_Area</vt:lpstr>
      <vt:lpstr>明細書【潜熱蓄熱建材】!Print_Area</vt:lpstr>
      <vt:lpstr>明細書【窓】!Print_Area</vt:lpstr>
      <vt:lpstr>明細書【断熱パネル】!Print_Area</vt:lpstr>
      <vt:lpstr>明細書【断熱材】!Print_Area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2019-08-16T07:54:21Z</dcterms:modified>
</cp:coreProperties>
</file>