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2485D724-299E-48ED-9890-BC1511613F23}" xr6:coauthVersionLast="47" xr6:coauthVersionMax="47" xr10:uidLastSave="{00000000-0000-0000-0000-000000000000}"/>
  <workbookProtection workbookAlgorithmName="SHA-512" workbookHashValue="i7vb6HcgCtcY92eVUhpZZPU4C2k9clZujQT9NgTrAxTIh+kbh1ptRdgIISFNjhmmSFIP0b7qmLEqPw709d8CFA==" workbookSaltValue="j1XIZV8z5EjE53ZhMi02FA==" workbookSpinCount="100000" lockStructure="1"/>
  <bookViews>
    <workbookView xWindow="-120" yWindow="-16320" windowWidth="29040" windowHeight="15840" tabRatio="681" xr2:uid="{00000000-000D-0000-FFFF-FFFF00000000}"/>
  </bookViews>
  <sheets>
    <sheet name="個人情報の取得と利用について" sheetId="32" r:id="rId1"/>
    <sheet name="定型様式１" sheetId="25" r:id="rId2"/>
    <sheet name="定型様式2-①（JIS有）" sheetId="4" r:id="rId3"/>
    <sheet name="定型様式2-②（JIS準拠）" sheetId="22" r:id="rId4"/>
    <sheet name="定型様式2-③（JIS認証未取得製品）" sheetId="23" r:id="rId5"/>
    <sheet name="定型様式2-④（JIS規格外）" sheetId="24" r:id="rId6"/>
  </sheets>
  <definedNames>
    <definedName name="_xlnm.Print_Area" localSheetId="0">個人情報の取得と利用について!$A$1:$BB$65</definedName>
    <definedName name="_xlnm.Print_Area" localSheetId="1">定型様式１!$A$1:$CO$43</definedName>
    <definedName name="_xlnm.Print_Area" localSheetId="2">'定型様式2-①（JIS有）'!$A$1:$O$42</definedName>
    <definedName name="_xlnm.Print_Area" localSheetId="3">'定型様式2-②（JIS準拠）'!$A$1:$O$41</definedName>
    <definedName name="_xlnm.Print_Area" localSheetId="4">'定型様式2-③（JIS認証未取得製品）'!$A$1:$O$41</definedName>
    <definedName name="_xlnm.Print_Area" localSheetId="5">'定型様式2-④（JIS規格外）'!$A$1:$O$40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32" l="1"/>
  <c r="X5" i="25" l="1"/>
  <c r="D12" i="23" l="1"/>
  <c r="D12" i="22"/>
  <c r="D12" i="4" l="1"/>
  <c r="A23" i="4" l="1"/>
  <c r="A24" i="4"/>
  <c r="A25" i="4"/>
  <c r="A26" i="4"/>
  <c r="A27" i="4"/>
  <c r="A28" i="4"/>
  <c r="A29" i="4"/>
  <c r="A30" i="4"/>
  <c r="A31" i="4"/>
  <c r="A32" i="4"/>
  <c r="A33" i="4"/>
  <c r="A34" i="4"/>
  <c r="A35" i="4"/>
  <c r="A36" i="4"/>
  <c r="A37" i="4"/>
  <c r="A38" i="4"/>
  <c r="A39" i="4"/>
  <c r="A40" i="4"/>
  <c r="A41" i="4"/>
  <c r="A42" i="4"/>
  <c r="A22" i="4"/>
  <c r="G22" i="4" l="1"/>
  <c r="G23" i="4"/>
  <c r="G24" i="4"/>
  <c r="A40" i="23" l="1"/>
  <c r="A41" i="23"/>
  <c r="A23" i="23"/>
  <c r="A23" i="24"/>
  <c r="A24" i="24"/>
  <c r="A25" i="24"/>
  <c r="A26" i="24"/>
  <c r="A27" i="24"/>
  <c r="A28" i="24"/>
  <c r="A29" i="24"/>
  <c r="A30" i="24"/>
  <c r="A31" i="24"/>
  <c r="A32" i="24"/>
  <c r="A33" i="24"/>
  <c r="A34" i="24"/>
  <c r="A35" i="24"/>
  <c r="A36" i="24"/>
  <c r="A37" i="24"/>
  <c r="A38" i="24"/>
  <c r="A39" i="24"/>
  <c r="A40" i="24"/>
  <c r="A22" i="24"/>
  <c r="L34" i="22" l="1"/>
  <c r="L40" i="24"/>
  <c r="G40" i="24"/>
  <c r="L39" i="24"/>
  <c r="G39" i="24"/>
  <c r="L38" i="24"/>
  <c r="G38" i="24"/>
  <c r="L37" i="24"/>
  <c r="G37" i="24"/>
  <c r="L36" i="24"/>
  <c r="G36" i="24"/>
  <c r="L35" i="24"/>
  <c r="G35" i="24"/>
  <c r="L34" i="24"/>
  <c r="G34" i="24"/>
  <c r="L33" i="24"/>
  <c r="G33" i="24"/>
  <c r="L32" i="24"/>
  <c r="G32" i="24"/>
  <c r="L31" i="24"/>
  <c r="G31" i="24"/>
  <c r="L30" i="24"/>
  <c r="G30" i="24"/>
  <c r="L29" i="24"/>
  <c r="G29" i="24"/>
  <c r="L28" i="24"/>
  <c r="G28" i="24"/>
  <c r="L27" i="24"/>
  <c r="G27" i="24"/>
  <c r="L26" i="24"/>
  <c r="G26" i="24"/>
  <c r="L25" i="24"/>
  <c r="G25" i="24"/>
  <c r="G24" i="24"/>
  <c r="G23" i="24"/>
  <c r="L22" i="24"/>
  <c r="G22" i="24"/>
  <c r="L41" i="23"/>
  <c r="G41" i="23"/>
  <c r="L40" i="23"/>
  <c r="G40" i="23"/>
  <c r="L39" i="23"/>
  <c r="G39" i="23"/>
  <c r="L38" i="23"/>
  <c r="G38" i="23"/>
  <c r="L37" i="23"/>
  <c r="G37" i="23"/>
  <c r="L36" i="23"/>
  <c r="G36" i="23"/>
  <c r="L35" i="23"/>
  <c r="G35" i="23"/>
  <c r="L34" i="23"/>
  <c r="G34" i="23"/>
  <c r="L33" i="23"/>
  <c r="G33" i="23"/>
  <c r="L32" i="23"/>
  <c r="G32" i="23"/>
  <c r="L31" i="23"/>
  <c r="G31" i="23"/>
  <c r="L30" i="23"/>
  <c r="G30" i="23"/>
  <c r="L29" i="23"/>
  <c r="G29" i="23"/>
  <c r="L28" i="23"/>
  <c r="G28" i="23"/>
  <c r="L27" i="23"/>
  <c r="G27" i="23"/>
  <c r="L26" i="23"/>
  <c r="G26" i="23"/>
  <c r="G25" i="23"/>
  <c r="L25" i="23" s="1"/>
  <c r="G24" i="23"/>
  <c r="L24" i="23" s="1"/>
  <c r="L23" i="23"/>
  <c r="G23" i="23"/>
  <c r="L24" i="4"/>
  <c r="L41" i="22"/>
  <c r="L40" i="22"/>
  <c r="L39" i="22"/>
  <c r="L38" i="22"/>
  <c r="L37" i="22"/>
  <c r="L36" i="22"/>
  <c r="L35" i="22"/>
  <c r="L33" i="22"/>
  <c r="L32" i="22"/>
  <c r="L31" i="22"/>
  <c r="L30" i="22"/>
  <c r="L29" i="22"/>
  <c r="L28" i="22"/>
  <c r="L27" i="22"/>
  <c r="L26" i="22"/>
  <c r="L23" i="22"/>
  <c r="L42" i="4"/>
  <c r="L41" i="4"/>
  <c r="L40" i="4"/>
  <c r="L39" i="4"/>
  <c r="L38" i="4"/>
  <c r="L37" i="4"/>
  <c r="L36" i="4"/>
  <c r="L35" i="4"/>
  <c r="L34" i="4"/>
  <c r="L33" i="4"/>
  <c r="L32" i="4"/>
  <c r="L31" i="4"/>
  <c r="L30" i="4"/>
  <c r="L29" i="4"/>
  <c r="L28" i="4"/>
  <c r="L27" i="4"/>
  <c r="L26" i="4"/>
  <c r="L25" i="4"/>
  <c r="L23" i="4"/>
  <c r="L22" i="4"/>
  <c r="G41" i="22"/>
  <c r="G40" i="22"/>
  <c r="G39" i="22"/>
  <c r="G38" i="22"/>
  <c r="G37" i="22"/>
  <c r="G36" i="22"/>
  <c r="G35" i="22"/>
  <c r="G34" i="22"/>
  <c r="G33" i="22"/>
  <c r="G32" i="22"/>
  <c r="G31" i="22"/>
  <c r="G30" i="22"/>
  <c r="G29" i="22"/>
  <c r="G28" i="22"/>
  <c r="G27" i="22"/>
  <c r="G26" i="22"/>
  <c r="G25" i="22"/>
  <c r="G24" i="22"/>
  <c r="G23" i="22"/>
  <c r="G42" i="4"/>
  <c r="G41" i="4"/>
  <c r="G40" i="4"/>
  <c r="G39" i="4"/>
  <c r="G38" i="4"/>
  <c r="G37" i="4"/>
  <c r="G36" i="4"/>
  <c r="G35" i="4"/>
  <c r="G34" i="4"/>
  <c r="G33" i="4"/>
  <c r="G32" i="4"/>
  <c r="G31" i="4"/>
  <c r="G30" i="4"/>
  <c r="G29" i="4"/>
  <c r="G28" i="4"/>
  <c r="G27" i="4"/>
  <c r="G26" i="4"/>
  <c r="G25" i="4"/>
  <c r="D12" i="24" l="1"/>
  <c r="D14" i="23"/>
  <c r="A41" i="22"/>
  <c r="A40" i="22"/>
  <c r="A39" i="22"/>
  <c r="A38" i="22"/>
  <c r="A37" i="22"/>
  <c r="A36" i="22"/>
  <c r="A35" i="22"/>
  <c r="A34" i="22"/>
  <c r="A33" i="22"/>
  <c r="A32" i="22"/>
  <c r="A31" i="22"/>
  <c r="A30" i="22"/>
  <c r="A29" i="22"/>
  <c r="A28" i="22"/>
  <c r="A27" i="22"/>
  <c r="A26" i="22"/>
  <c r="A25" i="22"/>
  <c r="A24" i="22"/>
  <c r="A23" i="22"/>
  <c r="A39" i="23"/>
  <c r="A38" i="23"/>
  <c r="A37" i="23"/>
  <c r="A36" i="23"/>
  <c r="A35" i="23"/>
  <c r="A34" i="23"/>
  <c r="A33" i="23"/>
  <c r="A32" i="23"/>
  <c r="A31" i="23"/>
  <c r="A30" i="23"/>
  <c r="A29" i="23"/>
  <c r="A28" i="23"/>
  <c r="A27" i="23"/>
  <c r="A26" i="23"/>
  <c r="A25" i="23"/>
  <c r="A24" i="23"/>
  <c r="L24" i="24" l="1"/>
  <c r="L23" i="24"/>
  <c r="L24" i="22"/>
  <c r="L25" i="22"/>
</calcChain>
</file>

<file path=xl/sharedStrings.xml><?xml version="1.0" encoding="utf-8"?>
<sst xmlns="http://schemas.openxmlformats.org/spreadsheetml/2006/main" count="221" uniqueCount="140">
  <si>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</si>
  <si>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</si>
  <si>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</si>
  <si>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</si>
  <si>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</si>
  <si>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</si>
  <si>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</si>
  <si>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ホームページ等のＵＲＬ</t>
    <rPh sb="6" eb="7">
      <t>ナド</t>
    </rPh>
    <phoneticPr fontId="20"/>
  </si>
  <si>
    <t>無</t>
    <rPh sb="0" eb="1">
      <t>ナシ</t>
    </rPh>
    <phoneticPr fontId="20"/>
  </si>
  <si>
    <t>有（JIS規格準拠）</t>
    <rPh sb="0" eb="1">
      <t>ア</t>
    </rPh>
    <rPh sb="5" eb="7">
      <t>キカク</t>
    </rPh>
    <rPh sb="7" eb="9">
      <t>ジュンキョ</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</si>
  <si>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</si>
  <si>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有（ＪＩＳ規格）</t>
    <rPh sb="0" eb="1">
      <t>ア</t>
    </rPh>
    <rPh sb="5" eb="7">
      <t>キカク</t>
    </rPh>
    <phoneticPr fontId="20"/>
  </si>
  <si>
    <t>＊３　ＪＩＳ規格番号を選択すること（過去３年以内に認証を受けていること）。 ＪＩＳ規格番号毎にシートを分けて登録すること。　</t>
    <rPh sb="11" eb="13">
      <t>センタク</t>
    </rPh>
    <rPh sb="41" eb="43">
      <t>キカク</t>
    </rPh>
    <phoneticPr fontId="20"/>
  </si>
  <si>
    <t>内蔵される断熱材</t>
    <rPh sb="0" eb="2">
      <t>ナイゾウ</t>
    </rPh>
    <phoneticPr fontId="20"/>
  </si>
  <si>
    <t>代表される断熱パネル</t>
    <rPh sb="0" eb="2">
      <t>ダイヒョウ</t>
    </rPh>
    <rPh sb="5" eb="7">
      <t>ダンネツ</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</si>
  <si>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</si>
  <si>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</si>
  <si>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</si>
  <si>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</si>
  <si>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</si>
  <si>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対象製品申請リスト　【断熱パネル】　JIS規格外製品（内蔵される断熱材）</t>
    <rPh sb="0" eb="2">
      <t>タイショウ</t>
    </rPh>
    <rPh sb="2" eb="4">
      <t>セイヒン</t>
    </rPh>
    <rPh sb="4" eb="6">
      <t>シンセイ</t>
    </rPh>
    <rPh sb="11" eb="13">
      <t>ダンネツ</t>
    </rPh>
    <rPh sb="21" eb="23">
      <t>キカク</t>
    </rPh>
    <rPh sb="23" eb="24">
      <t>ガイ</t>
    </rPh>
    <rPh sb="24" eb="26">
      <t>セイヒン</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</si>
  <si>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</si>
  <si>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</si>
  <si>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</si>
  <si>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</si>
  <si>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t>断熱材の
面積割合[％]</t>
    <rPh sb="0" eb="3">
      <t>ダンネツザイ</t>
    </rPh>
    <rPh sb="5" eb="7">
      <t>メンセキ</t>
    </rPh>
    <rPh sb="7" eb="9">
      <t>ワリアイ</t>
    </rPh>
    <phoneticPr fontId="20"/>
  </si>
  <si>
    <t>対象製品申請リスト　【断熱パネル】　ＪＩＳ規格製品（内蔵される断熱材）</t>
    <rPh sb="0" eb="2">
      <t>タイショウ</t>
    </rPh>
    <rPh sb="2" eb="4">
      <t>セイヒン</t>
    </rPh>
    <rPh sb="4" eb="6">
      <t>シンセイ</t>
    </rPh>
    <rPh sb="11" eb="13">
      <t>ダンネツ</t>
    </rPh>
    <rPh sb="21" eb="23">
      <t>キカク</t>
    </rPh>
    <rPh sb="23" eb="25">
      <t>セイヒン</t>
    </rPh>
    <rPh sb="26" eb="28">
      <t>ナイゾウ</t>
    </rPh>
    <rPh sb="31" eb="34">
      <t>ダンネツザイ</t>
    </rPh>
    <phoneticPr fontId="20"/>
  </si>
  <si>
    <t>対象製品申請リスト　【断熱パネル】　ＪＩＳ規格準拠製品（内蔵される断熱材）</t>
    <rPh sb="0" eb="2">
      <t>タイショウ</t>
    </rPh>
    <rPh sb="2" eb="4">
      <t>セイヒン</t>
    </rPh>
    <rPh sb="4" eb="6">
      <t>シンセイ</t>
    </rPh>
    <rPh sb="11" eb="13">
      <t>ダンネツ</t>
    </rPh>
    <rPh sb="21" eb="23">
      <t>キカク</t>
    </rPh>
    <rPh sb="23" eb="25">
      <t>ジュンキョ</t>
    </rPh>
    <rPh sb="25" eb="27">
      <t>セイヒン</t>
    </rPh>
    <rPh sb="28" eb="30">
      <t>ナイゾウ</t>
    </rPh>
    <rPh sb="33" eb="36">
      <t>ダンネツザイ</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</si>
  <si>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</si>
  <si>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</si>
  <si>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熱抵抗値（R値）
[ ㎡・K/W ]</t>
    <rPh sb="0" eb="1">
      <t>ネツ</t>
    </rPh>
    <rPh sb="1" eb="4">
      <t>テイコウチ</t>
    </rPh>
    <rPh sb="6" eb="7">
      <t>チ</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</si>
  <si>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</si>
  <si>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</si>
  <si>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</si>
  <si>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rPr>
        <sz val="14"/>
        <color indexed="10"/>
        <rFont val="HGPｺﾞｼｯｸM"/>
        <family val="3"/>
        <charset val="128"/>
      </rPr>
      <t xml:space="preserve">● </t>
    </r>
    <r>
      <rPr>
        <sz val="14"/>
        <rFont val="HGPｺﾞｼｯｸM"/>
        <family val="3"/>
        <charset val="128"/>
      </rPr>
      <t>厚さ
[mm]</t>
    </r>
    <rPh sb="2" eb="3">
      <t>アツ</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</si>
  <si>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</si>
  <si>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</si>
  <si>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</si>
  <si>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</si>
  <si>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</si>
  <si>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メーカーコード　</t>
    </r>
    <r>
      <rPr>
        <b/>
        <sz val="14"/>
        <rFont val="HGPｺﾞｼｯｸM"/>
        <family val="3"/>
        <charset val="128"/>
      </rPr>
      <t>*２</t>
    </r>
    <phoneticPr fontId="20"/>
  </si>
  <si>
    <r>
      <t>　　性能評価データを取得した性能評価機関　</t>
    </r>
    <r>
      <rPr>
        <b/>
        <sz val="13"/>
        <rFont val="HGPｺﾞｼｯｸM"/>
        <family val="3"/>
        <charset val="128"/>
      </rPr>
      <t>*5</t>
    </r>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</si>
  <si>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</si>
  <si>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</si>
  <si>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</si>
  <si>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</si>
  <si>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役職</t>
    <rPh sb="0" eb="1">
      <t>ヤク</t>
    </rPh>
    <rPh sb="1" eb="2">
      <t>ショク</t>
    </rPh>
    <phoneticPr fontId="20"/>
  </si>
  <si>
    <t>代表者氏名</t>
    <rPh sb="0" eb="2">
      <t>ダイヒョウ</t>
    </rPh>
    <rPh sb="2" eb="3">
      <t>シャ</t>
    </rPh>
    <rPh sb="3" eb="4">
      <t>シ</t>
    </rPh>
    <rPh sb="4" eb="5">
      <t>メイ</t>
    </rPh>
    <phoneticPr fontId="53"/>
  </si>
  <si>
    <r>
      <rPr>
        <sz val="14"/>
        <color indexed="10"/>
        <rFont val="HGPｺﾞｼｯｸM"/>
        <family val="3"/>
        <charset val="128"/>
      </rPr>
      <t xml:space="preserve">● </t>
    </r>
    <r>
      <rPr>
        <sz val="14"/>
        <rFont val="HGPｺﾞｼｯｸM"/>
        <family val="3"/>
        <charset val="128"/>
      </rPr>
      <t>製品名</t>
    </r>
    <rPh sb="2" eb="4">
      <t>セイヒン</t>
    </rPh>
    <phoneticPr fontId="20"/>
  </si>
  <si>
    <t>一般社団法人　環境共創イニシアチブ</t>
    <phoneticPr fontId="20"/>
  </si>
  <si>
    <t>-</t>
    <phoneticPr fontId="20"/>
  </si>
  <si>
    <r>
      <rPr>
        <sz val="14"/>
        <color indexed="10"/>
        <rFont val="HGPｺﾞｼｯｸM"/>
        <family val="3"/>
        <charset val="128"/>
      </rPr>
      <t>●</t>
    </r>
    <r>
      <rPr>
        <sz val="14"/>
        <rFont val="HGPｺﾞｼｯｸM"/>
        <family val="3"/>
        <charset val="128"/>
      </rPr>
      <t xml:space="preserve"> ＳＩＩ登録型番
（9桁）</t>
    </r>
    <phoneticPr fontId="20"/>
  </si>
  <si>
    <r>
      <rPr>
        <sz val="10"/>
        <color indexed="10"/>
        <rFont val="HGPｺﾞｼｯｸM"/>
        <family val="3"/>
        <charset val="128"/>
      </rPr>
      <t>●</t>
    </r>
    <r>
      <rPr>
        <sz val="10"/>
        <rFont val="HGPｺﾞｼｯｸM"/>
        <family val="3"/>
        <charset val="128"/>
      </rPr>
      <t xml:space="preserve"> 熱伝導率
（</t>
    </r>
    <r>
      <rPr>
        <sz val="10"/>
        <rFont val="Calibri"/>
        <family val="3"/>
        <charset val="161"/>
      </rPr>
      <t>λ</t>
    </r>
    <r>
      <rPr>
        <sz val="10"/>
        <rFont val="HGPｺﾞｼｯｸM"/>
        <family val="3"/>
        <charset val="128"/>
      </rPr>
      <t>値）
[ Ｗ/（ｍ・K） ]</t>
    </r>
    <rPh sb="2" eb="3">
      <t>ネツ</t>
    </rPh>
    <rPh sb="3" eb="6">
      <t>デンドウリツ</t>
    </rPh>
    <rPh sb="9" eb="10">
      <t>チ</t>
    </rPh>
    <phoneticPr fontId="20"/>
  </si>
  <si>
    <r>
      <rPr>
        <sz val="14"/>
        <color rgb="FFFF0000"/>
        <rFont val="HGPｺﾞｼｯｸM"/>
        <family val="3"/>
        <charset val="128"/>
      </rPr>
      <t>●</t>
    </r>
    <r>
      <rPr>
        <sz val="14"/>
        <rFont val="HGPｺﾞｼｯｸM"/>
        <family val="3"/>
        <charset val="128"/>
      </rPr>
      <t xml:space="preserve"> グレード</t>
    </r>
    <phoneticPr fontId="20"/>
  </si>
  <si>
    <t>定型様式１</t>
    <rPh sb="0" eb="4">
      <t>テイケイヨウシキ</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</si>
  <si>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</si>
  <si>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</si>
  <si>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</si>
  <si>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定型様式2-①（JIS有）</t>
    <rPh sb="0" eb="4">
      <t>テイケイヨウシキ</t>
    </rPh>
    <rPh sb="11" eb="12">
      <t>アリ</t>
    </rPh>
    <phoneticPr fontId="20"/>
  </si>
  <si>
    <t>定型様式2-②（JIS準拠）</t>
    <rPh sb="0" eb="4">
      <t>テイケイヨウシキ</t>
    </rPh>
    <rPh sb="11" eb="13">
      <t>ジュンキョ</t>
    </rPh>
    <phoneticPr fontId="20"/>
  </si>
  <si>
    <t>定型様式2-③（JIS認証未取得製品）</t>
    <rPh sb="0" eb="4">
      <t>テイケイヨウシキ</t>
    </rPh>
    <rPh sb="11" eb="13">
      <t>ニンショウ</t>
    </rPh>
    <rPh sb="13" eb="16">
      <t>ミシュトク</t>
    </rPh>
    <rPh sb="16" eb="18">
      <t>セイヒン</t>
    </rPh>
    <phoneticPr fontId="20"/>
  </si>
  <si>
    <t>定型様式2-④（JIS規格外）</t>
    <rPh sb="0" eb="4">
      <t>テイケイヨウシキ</t>
    </rPh>
    <rPh sb="11" eb="14">
      <t>キカクガイ</t>
    </rPh>
    <phoneticPr fontId="20"/>
  </si>
  <si>
    <t>＊４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</si>
  <si>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r>
      <t>↓現場でパネルとする真空断熱材を申請する場合は</t>
    </r>
    <r>
      <rPr>
        <sz val="14"/>
        <color rgb="FFFF0000"/>
        <rFont val="Segoe UI Symbol"/>
        <family val="3"/>
      </rPr>
      <t>☑</t>
    </r>
    <r>
      <rPr>
        <sz val="14"/>
        <color rgb="FFFF0000"/>
        <rFont val="HGPｺﾞｼｯｸM"/>
        <family val="3"/>
        <charset val="128"/>
      </rPr>
      <t>を入れてください。</t>
    </r>
    <rPh sb="1" eb="3">
      <t>ゲンバ</t>
    </rPh>
    <rPh sb="10" eb="12">
      <t>シンクウ</t>
    </rPh>
    <rPh sb="12" eb="15">
      <t>ダンネツザイ</t>
    </rPh>
    <rPh sb="16" eb="18">
      <t>シンセイ</t>
    </rPh>
    <rPh sb="20" eb="22">
      <t>バアイ</t>
    </rPh>
    <rPh sb="25" eb="26">
      <t>イ</t>
    </rPh>
    <phoneticPr fontId="20"/>
  </si>
  <si>
    <t>＊３　JIS規格番号を選択すること（過去3年以内に認証を受けていること）。JIS規格番号毎にシートを分けて登録すること。　</t>
    <rPh sb="11" eb="13">
      <t>センタク</t>
    </rPh>
    <rPh sb="40" eb="42">
      <t>キカク</t>
    </rPh>
    <phoneticPr fontId="20"/>
  </si>
  <si>
    <t>＊６　性能評価データを取得した性能評価機関は、当該断熱材について、過去3年以内に性能評価を受けた第三者性能評価
　　   機関の名称を入力すること。</t>
    <rPh sb="67" eb="69">
      <t>ニュウリョク</t>
    </rPh>
    <phoneticPr fontId="20"/>
  </si>
  <si>
    <t>＊３　ＪＩＳ規格番号を選択すること。ＪＩＳ規格番号毎にシートを分けて登録すること。　</t>
    <rPh sb="11" eb="13">
      <t>センタク</t>
    </rPh>
    <rPh sb="21" eb="23">
      <t>キカク</t>
    </rPh>
    <phoneticPr fontId="20"/>
  </si>
  <si>
    <t>＊５　品質マネジメントシステム等の規格をプルダウンにて選択すること。</t>
    <rPh sb="3" eb="5">
      <t>ヒンシツ</t>
    </rPh>
    <rPh sb="15" eb="16">
      <t>トウ</t>
    </rPh>
    <rPh sb="17" eb="19">
      <t>キカク</t>
    </rPh>
    <rPh sb="27" eb="29">
      <t>センタク</t>
    </rPh>
    <phoneticPr fontId="20"/>
  </si>
  <si>
    <t>＊６　ＩＳＯ　９００１、ＪＩＳ　Ｑ　９００１の認証番号をすべて入力すること。ＪＩＳ　Ｑ　１７０５０の場合は-（ハイフン）を入力すること。</t>
    <rPh sb="50" eb="52">
      <t>バアイ</t>
    </rPh>
    <rPh sb="61" eb="63">
      <t>ニュウリョク</t>
    </rPh>
    <phoneticPr fontId="20"/>
  </si>
  <si>
    <t>＊３　品質マネジメントシステム等の規格をプルダウンにて選択すること。</t>
    <rPh sb="3" eb="5">
      <t>ヒンシツ</t>
    </rPh>
    <rPh sb="15" eb="16">
      <t>トウ</t>
    </rPh>
    <rPh sb="17" eb="19">
      <t>キカク</t>
    </rPh>
    <rPh sb="27" eb="29">
      <t>センタク</t>
    </rPh>
    <phoneticPr fontId="20"/>
  </si>
  <si>
    <t>＊４　ＩＳＯ　９００１、ＪＩＳ　Ｑ　９００１の認証番号をすべて入力すること。ＪＩＳ　Ｑ　１７０５０の場合は-（ハイフン）を入力すること。</t>
    <rPh sb="50" eb="52">
      <t>バアイ</t>
    </rPh>
    <rPh sb="61" eb="63">
      <t>ニュウリョク</t>
    </rPh>
    <phoneticPr fontId="20"/>
  </si>
  <si>
    <r>
      <t>↓現場でパネルとする真空断熱材を申請する場合は</t>
    </r>
    <r>
      <rPr>
        <sz val="14"/>
        <color rgb="FFFF0000"/>
        <rFont val="Segoe UI Symbol"/>
        <family val="3"/>
      </rPr>
      <t>☑</t>
    </r>
    <r>
      <rPr>
        <sz val="14"/>
        <color rgb="FFFF0000"/>
        <rFont val="HGPｺﾞｼｯｸM"/>
        <family val="3"/>
        <charset val="128"/>
      </rPr>
      <t>を入れてください。</t>
    </r>
    <phoneticPr fontId="20"/>
  </si>
  <si>
    <t>問合せ先</t>
    <rPh sb="0" eb="2">
      <t>トイアワ</t>
    </rPh>
    <rPh sb="3" eb="4">
      <t>サキ</t>
    </rPh>
    <phoneticPr fontId="20"/>
  </si>
  <si>
    <r>
      <t>↓現場でパネルとする真空断熱材を申請する場合は</t>
    </r>
    <r>
      <rPr>
        <sz val="14"/>
        <color rgb="FFFF0000"/>
        <rFont val="Segoe UI Symbol"/>
        <family val="3"/>
      </rPr>
      <t>☑</t>
    </r>
    <r>
      <rPr>
        <sz val="14"/>
        <color rgb="FFFF0000"/>
        <rFont val="HGPｺﾞｼｯｸM"/>
        <family val="3"/>
        <charset val="128"/>
      </rPr>
      <t>を入れてください。</t>
    </r>
    <phoneticPr fontId="20"/>
  </si>
  <si>
    <t>＊５　ＪＩＳ認証番号を全て入力すること。</t>
    <rPh sb="13" eb="15">
      <t>ニュウリョク</t>
    </rPh>
    <phoneticPr fontId="20"/>
  </si>
  <si>
    <t>＊５　JIS認証番号を全て入力すること。</t>
    <rPh sb="13" eb="15">
      <t>ニュウリョク</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</si>
  <si>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</si>
  <si>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令和６年度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</si>
  <si>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令和６年度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</si>
  <si>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住建２０２４事業共同事業体　代表幹事</t>
  </si>
  <si>
    <t>代 表 理 事 殿</t>
    <rPh sb="0" eb="1">
      <t>ダイ</t>
    </rPh>
    <rPh sb="2" eb="3">
      <t>ヒョウ</t>
    </rPh>
    <rPh sb="4" eb="5">
      <t>リ</t>
    </rPh>
    <rPh sb="6" eb="7">
      <t>コト</t>
    </rPh>
    <rPh sb="8" eb="9">
      <t>ドノ</t>
    </rPh>
    <phoneticPr fontId="20"/>
  </si>
  <si>
    <t>JP　
断熱パネル</t>
    <rPh sb="4" eb="6">
      <t>ダンネツ</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</si>
  <si>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</si>
  <si>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</si>
  <si>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</si>
  <si>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73"/>
  </si>
  <si>
    <t>取得する情報</t>
    <rPh sb="0" eb="2">
      <t>シュトク</t>
    </rPh>
    <rPh sb="4" eb="6">
      <t>ジョウホウ</t>
    </rPh>
    <phoneticPr fontId="20"/>
  </si>
  <si>
    <t>３.</t>
    <phoneticPr fontId="73"/>
  </si>
  <si>
    <t>利用目的</t>
    <rPh sb="0" eb="2">
      <t>リヨウ</t>
    </rPh>
    <rPh sb="2" eb="4">
      <t>モクテキ</t>
    </rPh>
    <phoneticPr fontId="20"/>
  </si>
  <si>
    <t>４.</t>
    <phoneticPr fontId="73"/>
  </si>
  <si>
    <t>第三者への提供について</t>
    <rPh sb="0" eb="3">
      <t>ダイサンシャ</t>
    </rPh>
    <rPh sb="5" eb="7">
      <t>テイキョウ</t>
    </rPh>
    <phoneticPr fontId="20"/>
  </si>
  <si>
    <t>５.</t>
    <phoneticPr fontId="73"/>
  </si>
  <si>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</si>
  <si>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73"/>
  </si>
  <si>
    <t>６.</t>
    <phoneticPr fontId="73"/>
  </si>
  <si>
    <t>匿名加工情報の提供について</t>
    <rPh sb="0" eb="2">
      <t>トクメイ</t>
    </rPh>
    <rPh sb="2" eb="4">
      <t>カコウ</t>
    </rPh>
    <rPh sb="4" eb="6">
      <t>ジョウホウ</t>
    </rPh>
    <rPh sb="7" eb="9">
      <t>テイキョウ</t>
    </rPh>
    <phoneticPr fontId="20"/>
  </si>
  <si>
    <t>７.</t>
    <phoneticPr fontId="73"/>
  </si>
  <si>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</si>
  <si>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73"/>
  </si>
  <si>
    <t>８.</t>
    <phoneticPr fontId="73"/>
  </si>
  <si>
    <t>外部委託</t>
    <rPh sb="0" eb="2">
      <t>ガイブ</t>
    </rPh>
    <rPh sb="2" eb="4">
      <t>イタク</t>
    </rPh>
    <phoneticPr fontId="20"/>
  </si>
  <si>
    <t>９.</t>
    <phoneticPr fontId="73"/>
  </si>
  <si>
    <t>開示請求等について</t>
    <rPh sb="0" eb="2">
      <t>カイジ</t>
    </rPh>
    <rPh sb="2" eb="4">
      <t>セイキュウ</t>
    </rPh>
    <rPh sb="4" eb="5">
      <t>ナド</t>
    </rPh>
    <phoneticPr fontId="20"/>
  </si>
  <si>
    <t>日</t>
    <rPh sb="0" eb="1">
      <t>ニチ</t>
    </rPh>
    <phoneticPr fontId="20"/>
  </si>
  <si>
    <t>メーカー名</t>
    <rPh sb="4" eb="5">
      <t>メイ</t>
    </rPh>
    <phoneticPr fontId="20"/>
  </si>
  <si>
    <t>担当者名</t>
    <rPh sb="0" eb="4">
      <t>タントウシャメイ</t>
    </rPh>
    <phoneticPr fontId="20"/>
  </si>
  <si>
    <t>現場組
真空断熱材</t>
    <rPh sb="0" eb="3">
      <t>ゲンバグミ</t>
    </rPh>
    <rPh sb="4" eb="9">
      <t>シンクウダンネツザイ</t>
    </rPh>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</si>
  <si>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</si>
  <si>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現場組
真空断熱材</t>
    <phoneticPr fontId="20"/>
  </si>
  <si>
    <t>＊５　性能評価データを取得した性能評価機関は、当該断熱材について、
　　　 過去３年以内に性能評価を受けた第三者性能評価機関の名称を入力すること。</t>
    <rPh sb="66" eb="68">
      <t>ニュウリョク</t>
    </rPh>
    <phoneticPr fontId="20"/>
  </si>
  <si>
    <t>＊７　性能評価データを取得した性能評価機関は、当該断熱材について、
　　　 過去３年以内に性能評価を受けた第三者性能評価機関の名称を入力すること。</t>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</si>
  <si>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73"/>
  </si>
  <si>
    <t>提供先※2　</t>
    <phoneticPr fontId="20"/>
  </si>
  <si>
    <t>利用目的</t>
    <phoneticPr fontId="20"/>
  </si>
  <si>
    <t>提供情報</t>
    <phoneticPr fontId="20"/>
  </si>
  <si>
    <t>提供方法</t>
    <rPh sb="0" eb="4">
      <t>テイキョウホウホウ</t>
    </rPh>
    <phoneticPr fontId="20"/>
  </si>
  <si>
    <t>備考</t>
    <rPh sb="0" eb="2">
      <t>ビコウ</t>
    </rPh>
    <phoneticPr fontId="20"/>
  </si>
  <si>
    <t>本事業体</t>
    <rPh sb="0" eb="4">
      <t>ホンジギョウタイ</t>
    </rPh>
    <phoneticPr fontId="20"/>
  </si>
  <si>
    <t>国等</t>
    <phoneticPr fontId="20"/>
  </si>
  <si>
    <t>・本事業等の申請状況・効果分析
・その他本事業等に資する調査・研究等</t>
    <phoneticPr fontId="20"/>
  </si>
  <si>
    <t>2.①、②、③</t>
    <phoneticPr fontId="20"/>
  </si>
  <si>
    <t>メール、Webストレージ等</t>
    <phoneticPr fontId="20"/>
  </si>
  <si>
    <t>一般</t>
    <phoneticPr fontId="20"/>
  </si>
  <si>
    <t>・登録事業者名、登録番号の確認
・本事業等の間接補助事業に係る公募等</t>
    <phoneticPr fontId="20"/>
  </si>
  <si>
    <t>2.①、②</t>
    <phoneticPr fontId="20"/>
  </si>
  <si>
    <t>SII HPへの掲載、
申請様式等</t>
    <phoneticPr fontId="20"/>
  </si>
  <si>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73"/>
  </si>
  <si>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73"/>
  </si>
  <si>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73"/>
  </si>
  <si>
    <t>提供元</t>
    <rPh sb="0" eb="2">
      <t>テイキョウ</t>
    </rPh>
    <rPh sb="2" eb="3">
      <t>モト</t>
    </rPh>
    <phoneticPr fontId="20"/>
  </si>
  <si>
    <t>＊１　メーカー名を入力してください。</t>
    <rPh sb="7" eb="8">
      <t>メイ</t>
    </rPh>
    <rPh sb="9" eb="11">
      <t>ニュウリョク</t>
    </rPh>
    <phoneticPr fontId="20"/>
  </si>
  <si>
    <t>＊２　メーカーコードを入力してください。</t>
    <rPh sb="11" eb="13">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</si>
  <si>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73"/>
  </si>
  <si>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73"/>
  </si>
  <si>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73"/>
  </si>
  <si>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rPh sb="6" eb="10">
      <t>ホンジギョウタイ</t>
    </rPh>
    <phoneticPr fontId="73"/>
  </si>
  <si>
    <t>↓小数点３桁に丸めた値を入力してください。</t>
    <rPh sb="1" eb="4">
      <t>ショウスウテン</t>
    </rPh>
    <rPh sb="5" eb="6">
      <t>ケタ</t>
    </rPh>
    <rPh sb="7" eb="8">
      <t>マル</t>
    </rPh>
    <rPh sb="10" eb="11">
      <t>アタイ</t>
    </rPh>
    <rPh sb="12" eb="14">
      <t>ニュウリョク</t>
    </rPh>
    <phoneticPr fontId="20"/>
  </si>
  <si>
    <t>↓小数点３桁に丸めた値を入力してください。</t>
    <phoneticPr fontId="20"/>
  </si>
  <si>
    <t>有（ＪＩＳ認証未取得）</t>
    <rPh sb="5" eb="7">
      <t>ニンショウ</t>
    </rPh>
    <rPh sb="7" eb="8">
      <t>ミ</t>
    </rPh>
    <rPh sb="8" eb="10">
      <t>シュトク</t>
    </rPh>
    <phoneticPr fontId="20"/>
  </si>
  <si>
    <t>対象製品申請リスト　【断熱パネル】　ＪＩＳ認証未取得製品（内蔵される断熱材）</t>
    <rPh sb="0" eb="2">
      <t>タイショウ</t>
    </rPh>
    <rPh sb="2" eb="4">
      <t>セイヒン</t>
    </rPh>
    <rPh sb="4" eb="6">
      <t>シンセイ</t>
    </rPh>
    <rPh sb="11" eb="13">
      <t>ダンネツ</t>
    </rPh>
    <rPh sb="21" eb="23">
      <t>ニンショウ</t>
    </rPh>
    <rPh sb="23" eb="24">
      <t>ミ</t>
    </rPh>
    <rPh sb="24" eb="26">
      <t>シュトク</t>
    </rPh>
    <rPh sb="26" eb="28">
      <t>セイヒン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</si>
</sst>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0_ "/>
    <numFmt numFmtId="177" formatCode="0.000_);[Red]\(0.000\)"/>
    <numFmt numFmtId="178" formatCode="0.00_ "/>
    <numFmt numFmtId="179" formatCode="0.0_ "/>
    <numFmt numFmtId="180" formatCode="yyyy/mm/dd"/>
    <numFmt numFmtId="181" formatCode="0_);[Red]\(0\)"/>
    <numFmt numFmtId="182" formatCode="0_ "/>
  </numFmts>
  <fonts count="89"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6"/>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2"/>
      <color indexed="8"/>
      <name val="HGPｺﾞｼｯｸM"/>
      <family val="3"/>
      <charset val="128"/>
    </font>
    <font>
      <b/>
      <sz val="17"/>
      <name val="HGPｺﾞｼｯｸM"/>
      <family val="3"/>
      <charset val="128"/>
    </font>
    <font>
      <sz val="10"/>
      <name val="HGPｺﾞｼｯｸM"/>
      <family val="3"/>
      <charset val="128"/>
    </font>
    <font>
      <sz val="16"/>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b/>
      <sz val="13"/>
      <name val="HGPｺﾞｼｯｸM"/>
      <family val="3"/>
      <charset val="128"/>
    </font>
    <font>
      <sz val="10"/>
      <color indexed="10"/>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sz val="28"/>
      <color rgb="FFFF0000"/>
      <name val="HGPｺﾞｼｯｸM"/>
      <family val="3"/>
      <charset val="128"/>
    </font>
    <font>
      <sz val="14"/>
      <color theme="0"/>
      <name val="HGPｺﾞｼｯｸM"/>
      <family val="3"/>
      <charset val="128"/>
    </font>
    <font>
      <sz val="14"/>
      <color rgb="FFFF0000"/>
      <name val="HGPｺﾞｼｯｸM"/>
      <family val="3"/>
      <charset val="128"/>
    </font>
    <font>
      <sz val="14"/>
      <color theme="1"/>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0"/>
      <name val="Calibri"/>
      <family val="3"/>
      <charset val="161"/>
    </font>
    <font>
      <b/>
      <sz val="12"/>
      <color theme="0"/>
      <name val="HGPｺﾞｼｯｸM"/>
      <family val="3"/>
      <charset val="128"/>
    </font>
    <font>
      <sz val="13"/>
      <color rgb="FFFF0000"/>
      <name val="HGPｺﾞｼｯｸM"/>
      <family val="3"/>
      <charset val="128"/>
    </font>
    <font>
      <b/>
      <sz val="12"/>
      <color rgb="FFFF0000"/>
      <name val="HGPｺﾞｼｯｸM"/>
      <family val="3"/>
      <charset val="128"/>
    </font>
    <font>
      <sz val="13"/>
      <color indexed="8"/>
      <name val="HGPｺﾞｼｯｸM"/>
      <family val="3"/>
      <charset val="128"/>
    </font>
    <font>
      <sz val="14"/>
      <color rgb="FFFF0000"/>
      <name val="Segoe UI Symbol"/>
      <family val="3"/>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name val="ＭＳ Ｐゴシック"/>
      <family val="3"/>
      <charset val="128"/>
      <scheme val="major"/>
    </font>
    <font>
      <b/>
      <sz val="12"/>
      <color theme="0"/>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top style="thin">
        <color indexed="64"/>
      </top>
      <bottom/>
      <diagonal/>
    </border>
    <border>
      <left/>
      <right/>
      <top/>
      <bottom style="thin">
        <color indexed="64"/>
      </bottom>
      <diagonal/>
    </border>
  </borders>
  <cellStyleXfs count="140">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45"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44">
    <xf numFmtId="0" fontId="0" fillId="0" borderId="0" xfId="0">
      <alignment vertical="center"/>
    </xf>
    <xf numFmtId="0" fontId="46" fillId="0" borderId="0" xfId="0" applyFont="1" applyAlignment="1" applyProtection="1">
      <alignment vertical="center" wrapText="1"/>
      <protection hidden="1"/>
    </xf>
    <xf numFmtId="0" fontId="37" fillId="0" borderId="0" xfId="85" applyFont="1" applyProtection="1">
      <alignment vertical="center"/>
      <protection hidden="1"/>
    </xf>
    <xf numFmtId="0" fontId="22" fillId="0" borderId="0" xfId="0" applyFont="1" applyProtection="1">
      <alignment vertical="center"/>
      <protection hidden="1"/>
    </xf>
    <xf numFmtId="0" fontId="38" fillId="0" borderId="0" xfId="52" applyFont="1" applyFill="1" applyBorder="1" applyAlignment="1" applyProtection="1">
      <alignment horizontal="left" vertical="center"/>
      <protection hidden="1"/>
    </xf>
    <xf numFmtId="0" fontId="37" fillId="0" borderId="0" xfId="87" applyFont="1" applyAlignment="1" applyProtection="1">
      <alignment horizontal="left" vertical="center"/>
      <protection hidden="1"/>
    </xf>
    <xf numFmtId="0" fontId="35" fillId="0" borderId="0" xfId="52" applyFont="1" applyProtection="1">
      <alignment vertical="center"/>
      <protection hidden="1"/>
    </xf>
    <xf numFmtId="0" fontId="24" fillId="0" borderId="0" xfId="52" applyFont="1" applyFill="1" applyBorder="1" applyAlignment="1" applyProtection="1">
      <alignment horizontal="left" vertical="center"/>
      <protection hidden="1"/>
    </xf>
    <xf numFmtId="0" fontId="22" fillId="0" borderId="0" xfId="0" applyFont="1" applyAlignment="1" applyProtection="1">
      <alignment vertical="center" wrapText="1"/>
      <protection hidden="1"/>
    </xf>
    <xf numFmtId="14" fontId="30" fillId="0" borderId="0" xfId="87" applyNumberFormat="1" applyFont="1" applyProtection="1">
      <alignment vertical="center"/>
      <protection hidden="1"/>
    </xf>
    <xf numFmtId="0" fontId="30" fillId="0" borderId="0" xfId="87" applyFont="1" applyProtection="1">
      <alignment vertical="center"/>
      <protection hidden="1"/>
    </xf>
    <xf numFmtId="0" fontId="36" fillId="0" borderId="0" xfId="87" applyFont="1" applyProtection="1">
      <alignment vertical="center"/>
      <protection hidden="1"/>
    </xf>
    <xf numFmtId="0" fontId="22" fillId="0" borderId="0" xfId="87" applyFont="1" applyProtection="1">
      <alignment vertical="center"/>
      <protection hidden="1"/>
    </xf>
    <xf numFmtId="0" fontId="22" fillId="25" borderId="12" xfId="0" applyFont="1" applyFill="1" applyBorder="1" applyAlignment="1" applyProtection="1">
      <alignment horizontal="center" vertical="center"/>
      <protection hidden="1"/>
    </xf>
    <xf numFmtId="0" fontId="25" fillId="25" borderId="13"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wrapText="1"/>
      <protection hidden="1"/>
    </xf>
    <xf numFmtId="14" fontId="31" fillId="25" borderId="15" xfId="0" applyNumberFormat="1" applyFont="1" applyFill="1" applyBorder="1" applyAlignment="1" applyProtection="1">
      <alignment horizontal="center" vertical="center" wrapText="1"/>
      <protection hidden="1"/>
    </xf>
    <xf numFmtId="49" fontId="25" fillId="0" borderId="16" xfId="134" applyNumberFormat="1" applyFont="1" applyBorder="1" applyAlignment="1" applyProtection="1">
      <alignment horizontal="center" vertical="center" shrinkToFit="1"/>
      <protection locked="0"/>
    </xf>
    <xf numFmtId="49" fontId="25" fillId="0" borderId="17" xfId="134" applyNumberFormat="1" applyFont="1" applyBorder="1" applyAlignment="1" applyProtection="1">
      <alignment horizontal="center" vertical="center" shrinkToFit="1"/>
      <protection locked="0"/>
    </xf>
    <xf numFmtId="0" fontId="25" fillId="0" borderId="18" xfId="0" applyFont="1" applyBorder="1" applyAlignment="1" applyProtection="1">
      <alignment horizontal="left" vertical="center" shrinkToFit="1"/>
      <protection locked="0"/>
    </xf>
    <xf numFmtId="49" fontId="25" fillId="0" borderId="19" xfId="134" applyNumberFormat="1" applyFont="1" applyBorder="1" applyAlignment="1" applyProtection="1">
      <alignment horizontal="center" vertical="center" shrinkToFit="1"/>
      <protection locked="0"/>
    </xf>
    <xf numFmtId="49" fontId="25" fillId="0" borderId="10" xfId="134" applyNumberFormat="1" applyFont="1" applyBorder="1" applyAlignment="1" applyProtection="1">
      <alignment horizontal="center" vertical="center" shrinkToFit="1"/>
      <protection locked="0"/>
    </xf>
    <xf numFmtId="0" fontId="25" fillId="0" borderId="20" xfId="0" applyFont="1" applyBorder="1" applyAlignment="1" applyProtection="1">
      <alignment horizontal="left" vertical="center" shrinkToFit="1"/>
      <protection locked="0"/>
    </xf>
    <xf numFmtId="49" fontId="25" fillId="0" borderId="21" xfId="134" applyNumberFormat="1" applyFont="1" applyBorder="1" applyAlignment="1" applyProtection="1">
      <alignment horizontal="center" vertical="center" shrinkToFit="1"/>
      <protection locked="0"/>
    </xf>
    <xf numFmtId="49" fontId="25" fillId="0" borderId="22" xfId="134" applyNumberFormat="1" applyFont="1" applyBorder="1" applyAlignment="1" applyProtection="1">
      <alignment horizontal="center" vertical="center" shrinkToFit="1"/>
      <protection locked="0"/>
    </xf>
    <xf numFmtId="0" fontId="25" fillId="0" borderId="23" xfId="0" applyFont="1" applyBorder="1" applyAlignment="1" applyProtection="1">
      <alignment horizontal="left" vertical="center" shrinkToFit="1"/>
      <protection locked="0"/>
    </xf>
    <xf numFmtId="0" fontId="25" fillId="0" borderId="24" xfId="134" applyFont="1" applyBorder="1" applyAlignment="1" applyProtection="1">
      <alignment horizontal="left" vertical="center" shrinkToFit="1"/>
      <protection locked="0"/>
    </xf>
    <xf numFmtId="0" fontId="25" fillId="0" borderId="25" xfId="134" applyFont="1" applyBorder="1" applyAlignment="1" applyProtection="1">
      <alignment horizontal="left" vertical="center" shrinkToFit="1"/>
      <protection locked="0"/>
    </xf>
    <xf numFmtId="0" fontId="46" fillId="0" borderId="0" xfId="0" applyFont="1" applyProtection="1">
      <alignment vertical="center"/>
      <protection hidden="1"/>
    </xf>
    <xf numFmtId="0" fontId="37" fillId="0" borderId="0" xfId="85" applyFont="1" applyAlignment="1" applyProtection="1">
      <alignment horizontal="right" vertical="center"/>
      <protection hidden="1"/>
    </xf>
    <xf numFmtId="0" fontId="37" fillId="0" borderId="0" xfId="85" applyFont="1" applyAlignment="1" applyProtection="1">
      <alignment horizontal="right" vertical="center" wrapText="1"/>
      <protection hidden="1"/>
    </xf>
    <xf numFmtId="0" fontId="28" fillId="24" borderId="0" xfId="0" applyFont="1" applyFill="1" applyAlignment="1">
      <alignment horizontal="distributed" vertical="center"/>
    </xf>
    <xf numFmtId="0" fontId="22" fillId="25" borderId="26" xfId="0" applyFont="1" applyFill="1" applyBorder="1" applyAlignment="1" applyProtection="1">
      <alignment horizontal="center" vertical="center" wrapText="1"/>
      <protection hidden="1"/>
    </xf>
    <xf numFmtId="0" fontId="27" fillId="25" borderId="26" xfId="87" applyFont="1" applyFill="1" applyBorder="1" applyAlignment="1" applyProtection="1">
      <alignment horizontal="center" vertical="center" wrapText="1"/>
      <protection hidden="1"/>
    </xf>
    <xf numFmtId="0" fontId="27" fillId="25" borderId="14" xfId="87" applyFont="1" applyFill="1" applyBorder="1" applyAlignment="1" applyProtection="1">
      <alignment horizontal="center" vertical="center" wrapText="1"/>
      <protection hidden="1"/>
    </xf>
    <xf numFmtId="49" fontId="25" fillId="0" borderId="28" xfId="81" applyNumberFormat="1" applyFont="1" applyFill="1" applyBorder="1" applyAlignment="1" applyProtection="1">
      <alignment horizontal="center" vertical="center" shrinkToFit="1"/>
      <protection locked="0"/>
    </xf>
    <xf numFmtId="49" fontId="25" fillId="0" borderId="11" xfId="81" applyNumberFormat="1" applyFont="1" applyFill="1" applyBorder="1" applyAlignment="1" applyProtection="1">
      <alignment horizontal="center" vertical="center" shrinkToFit="1"/>
      <protection locked="0"/>
    </xf>
    <xf numFmtId="49" fontId="25" fillId="0" borderId="29" xfId="81" applyNumberFormat="1" applyFont="1" applyFill="1" applyBorder="1" applyAlignment="1" applyProtection="1">
      <alignment horizontal="center" vertical="center" shrinkToFit="1"/>
      <protection locked="0"/>
    </xf>
    <xf numFmtId="0" fontId="48" fillId="0" borderId="0" xfId="52" applyFont="1" applyFill="1" applyAlignment="1" applyProtection="1">
      <alignment vertical="center" wrapText="1"/>
      <protection hidden="1"/>
    </xf>
    <xf numFmtId="0" fontId="24" fillId="0" borderId="0" xfId="53" applyFont="1" applyFill="1" applyBorder="1" applyAlignment="1" applyProtection="1">
      <alignment horizontal="left" vertical="center"/>
      <protection hidden="1"/>
    </xf>
    <xf numFmtId="0" fontId="25" fillId="0" borderId="28" xfId="134" applyFont="1" applyBorder="1" applyAlignment="1" applyProtection="1">
      <alignment horizontal="center" vertical="center" shrinkToFit="1"/>
      <protection hidden="1"/>
    </xf>
    <xf numFmtId="0" fontId="25" fillId="0" borderId="11" xfId="134" applyFont="1" applyBorder="1" applyAlignment="1" applyProtection="1">
      <alignment horizontal="center" vertical="center" shrinkToFit="1"/>
      <protection hidden="1"/>
    </xf>
    <xf numFmtId="0" fontId="25" fillId="0" borderId="29" xfId="134" applyFont="1" applyBorder="1" applyAlignment="1" applyProtection="1">
      <alignment horizontal="center" vertical="center" shrinkToFit="1"/>
      <protection hidden="1"/>
    </xf>
    <xf numFmtId="0" fontId="22" fillId="0" borderId="0" xfId="0" applyFont="1" applyAlignment="1" applyProtection="1">
      <alignment horizontal="left" vertical="center"/>
      <protection hidden="1"/>
    </xf>
    <xf numFmtId="0" fontId="37" fillId="0" borderId="0" xfId="85" applyFont="1" applyAlignment="1" applyProtection="1">
      <alignment horizontal="left" vertical="center"/>
      <protection hidden="1"/>
    </xf>
    <xf numFmtId="0" fontId="27" fillId="0" borderId="0" xfId="87" applyFont="1" applyAlignment="1" applyProtection="1">
      <alignment horizontal="left" vertical="center"/>
      <protection hidden="1"/>
    </xf>
    <xf numFmtId="0" fontId="29" fillId="0" borderId="0" xfId="0" applyFont="1">
      <alignment vertical="center"/>
    </xf>
    <xf numFmtId="0" fontId="29" fillId="24" borderId="0" xfId="0" applyFont="1" applyFill="1">
      <alignment vertical="center"/>
    </xf>
    <xf numFmtId="0" fontId="47" fillId="24" borderId="0" xfId="0" applyFont="1" applyFill="1" applyAlignment="1">
      <alignment vertical="center" shrinkToFit="1"/>
    </xf>
    <xf numFmtId="0" fontId="29" fillId="0" borderId="0" xfId="0" applyFont="1" applyAlignment="1">
      <alignment horizontal="center" vertical="center"/>
    </xf>
    <xf numFmtId="0" fontId="31" fillId="24" borderId="0" xfId="0" applyFont="1" applyFill="1" applyAlignment="1">
      <alignment horizontal="center" vertical="center"/>
    </xf>
    <xf numFmtId="0" fontId="29" fillId="24" borderId="0" xfId="0" applyFont="1" applyFill="1" applyAlignment="1">
      <alignment horizontal="center" vertical="center"/>
    </xf>
    <xf numFmtId="0" fontId="31" fillId="24" borderId="0" xfId="0" applyFont="1" applyFill="1">
      <alignment vertical="center"/>
    </xf>
    <xf numFmtId="0" fontId="32" fillId="24" borderId="0" xfId="0" applyFont="1" applyFill="1">
      <alignment vertical="center"/>
    </xf>
    <xf numFmtId="0" fontId="31" fillId="24" borderId="0" xfId="0" applyFont="1" applyFill="1" applyAlignment="1">
      <alignment horizontal="right" vertical="center"/>
    </xf>
    <xf numFmtId="0" fontId="38" fillId="24" borderId="0" xfId="0" applyFont="1" applyFill="1">
      <alignment vertical="center"/>
    </xf>
    <xf numFmtId="0" fontId="31" fillId="24" borderId="0" xfId="0" applyFont="1" applyFill="1" applyAlignment="1">
      <alignment horizontal="left" vertical="center" wrapText="1"/>
    </xf>
    <xf numFmtId="0" fontId="34" fillId="24" borderId="0" xfId="0" applyFont="1" applyFill="1">
      <alignment vertical="center"/>
    </xf>
    <xf numFmtId="0" fontId="31" fillId="24" borderId="0" xfId="0" applyFont="1" applyFill="1" applyAlignment="1">
      <alignment horizontal="left" vertical="center"/>
    </xf>
    <xf numFmtId="0" fontId="34" fillId="24" borderId="0" xfId="0" applyFont="1" applyFill="1" applyAlignment="1">
      <alignment horizontal="center" vertical="center"/>
    </xf>
    <xf numFmtId="0" fontId="31" fillId="24" borderId="0" xfId="0" applyFont="1" applyFill="1" applyAlignment="1">
      <alignment horizontal="left" vertical="center" shrinkToFit="1"/>
    </xf>
    <xf numFmtId="0" fontId="31" fillId="24" borderId="0" xfId="0" applyFont="1" applyFill="1" applyAlignment="1">
      <alignment vertical="center" wrapText="1"/>
    </xf>
    <xf numFmtId="0" fontId="31" fillId="24" borderId="0" xfId="0" applyFont="1" applyFill="1" applyAlignment="1">
      <alignment vertical="center" shrinkToFit="1"/>
    </xf>
    <xf numFmtId="0" fontId="31" fillId="24" borderId="0" xfId="0" applyFont="1" applyFill="1" applyAlignment="1">
      <alignment horizontal="center" vertical="center" wrapText="1"/>
    </xf>
    <xf numFmtId="0" fontId="41" fillId="24" borderId="0" xfId="0" applyFont="1" applyFill="1" applyAlignment="1">
      <alignment vertical="center" wrapText="1"/>
    </xf>
    <xf numFmtId="0" fontId="41" fillId="0" borderId="32" xfId="87" applyFont="1" applyBorder="1" applyAlignment="1" applyProtection="1">
      <alignment horizontal="left" vertical="center"/>
      <protection hidden="1"/>
    </xf>
    <xf numFmtId="0" fontId="41" fillId="0" borderId="0" xfId="87" applyFont="1" applyAlignment="1" applyProtection="1">
      <alignment horizontal="left" vertical="center"/>
      <protection hidden="1"/>
    </xf>
    <xf numFmtId="0" fontId="52" fillId="24" borderId="0" xfId="0" applyFont="1" applyFill="1">
      <alignment vertical="center"/>
    </xf>
    <xf numFmtId="38" fontId="31" fillId="24" borderId="0" xfId="136" applyFont="1" applyFill="1">
      <alignment vertical="center"/>
    </xf>
    <xf numFmtId="0" fontId="55" fillId="24" borderId="0" xfId="0" applyFont="1" applyFill="1" applyAlignment="1">
      <alignment horizontal="center" vertical="center"/>
    </xf>
    <xf numFmtId="38" fontId="55" fillId="24" borderId="0" xfId="136" applyFont="1" applyFill="1">
      <alignment vertical="center"/>
    </xf>
    <xf numFmtId="38" fontId="34" fillId="24" borderId="0" xfId="136" applyFont="1" applyFill="1">
      <alignment vertical="center"/>
    </xf>
    <xf numFmtId="0" fontId="55" fillId="24" borderId="0" xfId="0" applyFont="1" applyFill="1" applyAlignment="1">
      <alignment horizontal="left" vertical="center"/>
    </xf>
    <xf numFmtId="49" fontId="56" fillId="0" borderId="0" xfId="0" applyNumberFormat="1" applyFont="1" applyProtection="1">
      <alignment vertical="center"/>
      <protection hidden="1"/>
    </xf>
    <xf numFmtId="0" fontId="34" fillId="24" borderId="0" xfId="0" applyFont="1" applyFill="1" applyAlignment="1">
      <alignment vertical="center" textRotation="255"/>
    </xf>
    <xf numFmtId="0" fontId="25" fillId="24" borderId="0" xfId="0" applyFont="1" applyFill="1" applyAlignment="1">
      <alignment vertical="top" wrapText="1"/>
    </xf>
    <xf numFmtId="0" fontId="31" fillId="24" borderId="0" xfId="0" applyFont="1" applyFill="1" applyAlignment="1" applyProtection="1">
      <alignment horizontal="left" vertical="center"/>
      <protection hidden="1"/>
    </xf>
    <xf numFmtId="0" fontId="34" fillId="24" borderId="0" xfId="0" applyFont="1" applyFill="1" applyAlignment="1" applyProtection="1">
      <alignment horizontal="center" vertical="center"/>
      <protection hidden="1"/>
    </xf>
    <xf numFmtId="38" fontId="34" fillId="24" borderId="0" xfId="136" applyFont="1" applyFill="1" applyProtection="1">
      <alignment vertical="center"/>
      <protection hidden="1"/>
    </xf>
    <xf numFmtId="0" fontId="34" fillId="24" borderId="0" xfId="0" applyFont="1" applyFill="1" applyProtection="1">
      <alignment vertical="center"/>
      <protection hidden="1"/>
    </xf>
    <xf numFmtId="0" fontId="31" fillId="24" borderId="0" xfId="0" applyFont="1" applyFill="1" applyAlignment="1" applyProtection="1">
      <alignment vertical="center" shrinkToFit="1"/>
      <protection hidden="1"/>
    </xf>
    <xf numFmtId="0" fontId="29" fillId="24" borderId="0" xfId="0" applyFont="1" applyFill="1" applyProtection="1">
      <alignment vertical="center"/>
      <protection hidden="1"/>
    </xf>
    <xf numFmtId="0" fontId="29" fillId="24" borderId="0" xfId="0" applyFont="1" applyFill="1" applyAlignment="1" applyProtection="1">
      <alignment horizontal="left" vertical="center"/>
      <protection hidden="1"/>
    </xf>
    <xf numFmtId="0" fontId="52" fillId="24" borderId="0" xfId="0" applyFont="1" applyFill="1" applyProtection="1">
      <alignment vertical="center"/>
      <protection hidden="1"/>
    </xf>
    <xf numFmtId="0" fontId="31" fillId="24" borderId="0" xfId="0" applyFont="1" applyFill="1" applyAlignment="1" applyProtection="1">
      <alignment horizontal="left" vertical="center" wrapText="1"/>
      <protection hidden="1"/>
    </xf>
    <xf numFmtId="0" fontId="31" fillId="24" borderId="0" xfId="0" applyFont="1" applyFill="1" applyAlignment="1" applyProtection="1">
      <alignment vertical="center" wrapText="1"/>
      <protection hidden="1"/>
    </xf>
    <xf numFmtId="0" fontId="31" fillId="24" borderId="0" xfId="0" applyFont="1" applyFill="1" applyProtection="1">
      <alignment vertical="center"/>
      <protection hidden="1"/>
    </xf>
    <xf numFmtId="49" fontId="28" fillId="24" borderId="0" xfId="0" applyNumberFormat="1" applyFont="1" applyFill="1" applyAlignment="1" applyProtection="1">
      <alignment vertical="center" shrinkToFit="1"/>
      <protection hidden="1"/>
    </xf>
    <xf numFmtId="0" fontId="54" fillId="24" borderId="0" xfId="0" applyFont="1" applyFill="1" applyProtection="1">
      <alignment vertical="center"/>
      <protection hidden="1"/>
    </xf>
    <xf numFmtId="0" fontId="34" fillId="25" borderId="60" xfId="87" applyFont="1" applyFill="1" applyBorder="1" applyAlignment="1" applyProtection="1">
      <alignment horizontal="center" vertical="center" wrapText="1"/>
      <protection hidden="1"/>
    </xf>
    <xf numFmtId="0" fontId="25" fillId="25" borderId="26" xfId="87" applyFont="1" applyFill="1" applyBorder="1" applyAlignment="1" applyProtection="1">
      <alignment horizontal="center" vertical="center" wrapText="1"/>
      <protection hidden="1"/>
    </xf>
    <xf numFmtId="0" fontId="29" fillId="0" borderId="0" xfId="0" applyFont="1" applyProtection="1">
      <alignment vertical="center"/>
      <protection hidden="1"/>
    </xf>
    <xf numFmtId="0" fontId="29" fillId="0" borderId="0" xfId="0" applyFont="1" applyAlignment="1" applyProtection="1">
      <alignment horizontal="center" vertical="center"/>
      <protection hidden="1"/>
    </xf>
    <xf numFmtId="0" fontId="37" fillId="0" borderId="0" xfId="85" applyFont="1" applyAlignment="1" applyProtection="1">
      <alignment horizontal="center" vertical="center"/>
      <protection hidden="1"/>
    </xf>
    <xf numFmtId="0" fontId="27" fillId="0" borderId="0" xfId="0" applyFont="1" applyProtection="1">
      <alignment vertical="center"/>
      <protection hidden="1"/>
    </xf>
    <xf numFmtId="0" fontId="27" fillId="0" borderId="0" xfId="134" applyFont="1" applyAlignment="1" applyProtection="1">
      <alignment horizontal="right" vertical="center" wrapText="1"/>
      <protection hidden="1"/>
    </xf>
    <xf numFmtId="0" fontId="25" fillId="0" borderId="16" xfId="134" applyFont="1" applyBorder="1" applyAlignment="1" applyProtection="1">
      <alignment horizontal="center" vertical="center" shrinkToFit="1"/>
      <protection hidden="1"/>
    </xf>
    <xf numFmtId="0" fontId="25" fillId="0" borderId="19" xfId="134" applyFont="1" applyBorder="1" applyAlignment="1" applyProtection="1">
      <alignment horizontal="center" vertical="center" shrinkToFit="1"/>
      <protection hidden="1"/>
    </xf>
    <xf numFmtId="0" fontId="25" fillId="0" borderId="21" xfId="134" applyFont="1" applyBorder="1" applyAlignment="1" applyProtection="1">
      <alignment horizontal="center" vertical="center" shrinkToFit="1"/>
      <protection hidden="1"/>
    </xf>
    <xf numFmtId="0" fontId="22" fillId="0" borderId="32" xfId="0" applyFont="1" applyBorder="1" applyProtection="1">
      <alignment vertical="center"/>
      <protection hidden="1"/>
    </xf>
    <xf numFmtId="0" fontId="22" fillId="0" borderId="0" xfId="0" applyFont="1" applyAlignment="1" applyProtection="1">
      <alignment horizontal="right" vertical="center"/>
      <protection hidden="1"/>
    </xf>
    <xf numFmtId="0" fontId="41" fillId="0" borderId="32" xfId="87" applyFont="1" applyBorder="1" applyProtection="1">
      <alignment vertical="center"/>
      <protection hidden="1"/>
    </xf>
    <xf numFmtId="0" fontId="41" fillId="0" borderId="0" xfId="87" applyFont="1" applyProtection="1">
      <alignment vertical="center"/>
      <protection hidden="1"/>
    </xf>
    <xf numFmtId="38" fontId="29" fillId="0" borderId="0" xfId="136" applyFont="1" applyFill="1" applyAlignment="1" applyProtection="1">
      <alignment vertical="center"/>
      <protection hidden="1"/>
    </xf>
    <xf numFmtId="0" fontId="28" fillId="0" borderId="0" xfId="0" applyFont="1" applyAlignment="1" applyProtection="1">
      <alignment horizontal="right" vertical="center"/>
      <protection hidden="1"/>
    </xf>
    <xf numFmtId="176" fontId="25" fillId="0" borderId="61" xfId="134" applyNumberFormat="1" applyFont="1" applyBorder="1" applyAlignment="1" applyProtection="1">
      <alignment horizontal="center" vertical="center" shrinkToFit="1"/>
      <protection locked="0"/>
    </xf>
    <xf numFmtId="177" fontId="25" fillId="0" borderId="61" xfId="134" applyNumberFormat="1" applyFont="1" applyBorder="1" applyAlignment="1" applyProtection="1">
      <alignment horizontal="center" vertical="center" shrinkToFit="1"/>
      <protection locked="0"/>
    </xf>
    <xf numFmtId="177" fontId="25" fillId="0" borderId="62" xfId="134" applyNumberFormat="1" applyFont="1" applyBorder="1" applyAlignment="1" applyProtection="1">
      <alignment horizontal="center" vertical="center" shrinkToFit="1"/>
      <protection locked="0"/>
    </xf>
    <xf numFmtId="177" fontId="25" fillId="0" borderId="63" xfId="134" applyNumberFormat="1" applyFont="1" applyBorder="1" applyAlignment="1" applyProtection="1">
      <alignment horizontal="center" vertical="center" shrinkToFit="1"/>
      <protection locked="0"/>
    </xf>
    <xf numFmtId="178" fontId="25" fillId="0" borderId="27" xfId="134" applyNumberFormat="1" applyFont="1" applyBorder="1" applyAlignment="1" applyProtection="1">
      <alignment horizontal="center" vertical="center" shrinkToFit="1"/>
      <protection locked="0"/>
    </xf>
    <xf numFmtId="178" fontId="25" fillId="0" borderId="24" xfId="134" applyNumberFormat="1" applyFont="1" applyBorder="1" applyAlignment="1" applyProtection="1">
      <alignment horizontal="center" vertical="center" shrinkToFit="1"/>
      <protection locked="0"/>
    </xf>
    <xf numFmtId="178" fontId="25" fillId="0" borderId="25" xfId="134" applyNumberFormat="1" applyFont="1" applyBorder="1" applyAlignment="1" applyProtection="1">
      <alignment horizontal="center" vertical="center" shrinkToFit="1"/>
      <protection locked="0"/>
    </xf>
    <xf numFmtId="179" fontId="25" fillId="0" borderId="16" xfId="134" applyNumberFormat="1" applyFont="1" applyBorder="1" applyAlignment="1" applyProtection="1">
      <alignment horizontal="center" vertical="center" shrinkToFit="1"/>
      <protection locked="0"/>
    </xf>
    <xf numFmtId="179" fontId="25" fillId="0" borderId="19" xfId="134" applyNumberFormat="1" applyFont="1" applyBorder="1" applyAlignment="1" applyProtection="1">
      <alignment horizontal="center" vertical="center" shrinkToFit="1"/>
      <protection locked="0"/>
    </xf>
    <xf numFmtId="179" fontId="25" fillId="0" borderId="21" xfId="134" applyNumberFormat="1" applyFont="1" applyBorder="1" applyAlignment="1" applyProtection="1">
      <alignment horizontal="center" vertical="center" shrinkToFit="1"/>
      <protection locked="0"/>
    </xf>
    <xf numFmtId="176" fontId="25" fillId="0" borderId="62" xfId="134" applyNumberFormat="1" applyFont="1" applyBorder="1" applyAlignment="1" applyProtection="1">
      <alignment horizontal="center" vertical="center" shrinkToFit="1"/>
      <protection locked="0"/>
    </xf>
    <xf numFmtId="176" fontId="25" fillId="0" borderId="63" xfId="134" applyNumberFormat="1" applyFont="1" applyBorder="1" applyAlignment="1" applyProtection="1">
      <alignment horizontal="center" vertical="center" shrinkToFit="1"/>
      <protection locked="0"/>
    </xf>
    <xf numFmtId="0" fontId="22" fillId="24" borderId="0" xfId="0" applyFont="1" applyFill="1" applyAlignment="1" applyProtection="1">
      <alignment horizontal="distributed" vertical="center"/>
      <protection hidden="1"/>
    </xf>
    <xf numFmtId="0" fontId="29" fillId="24" borderId="0" xfId="88" applyFont="1" applyFill="1">
      <alignment vertical="center"/>
    </xf>
    <xf numFmtId="0" fontId="47" fillId="24" borderId="0" xfId="88" applyFont="1" applyFill="1" applyAlignment="1">
      <alignment vertical="center" shrinkToFit="1"/>
    </xf>
    <xf numFmtId="0" fontId="25" fillId="24" borderId="0" xfId="88" applyFont="1" applyFill="1" applyAlignment="1">
      <alignment vertical="top"/>
    </xf>
    <xf numFmtId="0" fontId="25" fillId="24" borderId="0" xfId="88" applyFont="1" applyFill="1" applyAlignment="1">
      <alignment vertical="top" wrapText="1"/>
    </xf>
    <xf numFmtId="0" fontId="29" fillId="0" borderId="0" xfId="88" applyFont="1">
      <alignment vertical="center"/>
    </xf>
    <xf numFmtId="0" fontId="30" fillId="24" borderId="0" xfId="88" applyFont="1" applyFill="1" applyAlignment="1">
      <alignment vertical="center" wrapText="1"/>
    </xf>
    <xf numFmtId="0" fontId="25" fillId="24" borderId="0" xfId="0" applyFont="1" applyFill="1" applyAlignment="1">
      <alignment vertical="center" wrapText="1"/>
    </xf>
    <xf numFmtId="0" fontId="61" fillId="0" borderId="0" xfId="0" applyFont="1" applyProtection="1">
      <alignment vertical="center"/>
      <protection hidden="1"/>
    </xf>
    <xf numFmtId="0" fontId="61" fillId="0" borderId="0" xfId="0" applyFont="1" applyAlignment="1" applyProtection="1">
      <alignment vertical="center" wrapText="1"/>
      <protection hidden="1"/>
    </xf>
    <xf numFmtId="0" fontId="41" fillId="0" borderId="0" xfId="85" applyFont="1" applyProtection="1">
      <alignment vertical="center"/>
      <protection hidden="1"/>
    </xf>
    <xf numFmtId="0" fontId="59" fillId="0" borderId="0" xfId="87" applyFont="1" applyAlignment="1" applyProtection="1">
      <alignment vertical="center" wrapText="1"/>
      <protection hidden="1"/>
    </xf>
    <xf numFmtId="0" fontId="59" fillId="0" borderId="0" xfId="87" applyFont="1" applyAlignment="1" applyProtection="1">
      <alignment horizontal="left" vertical="center" wrapText="1"/>
      <protection hidden="1"/>
    </xf>
    <xf numFmtId="49" fontId="25" fillId="0" borderId="28" xfId="134" applyNumberFormat="1" applyFont="1" applyBorder="1" applyAlignment="1" applyProtection="1">
      <alignment horizontal="center" vertical="center" shrinkToFit="1"/>
      <protection locked="0"/>
    </xf>
    <xf numFmtId="49" fontId="25" fillId="0" borderId="11" xfId="134" applyNumberFormat="1" applyFont="1" applyBorder="1" applyAlignment="1" applyProtection="1">
      <alignment horizontal="center" vertical="center" shrinkToFit="1"/>
      <protection locked="0"/>
    </xf>
    <xf numFmtId="49" fontId="25" fillId="0" borderId="29" xfId="134" applyNumberFormat="1" applyFont="1" applyBorder="1" applyAlignment="1" applyProtection="1">
      <alignment horizontal="center" vertical="center" shrinkToFit="1"/>
      <protection locked="0"/>
    </xf>
    <xf numFmtId="0" fontId="25" fillId="0" borderId="0" xfId="134" applyFont="1" applyAlignment="1" applyProtection="1">
      <alignment vertical="center" shrinkToFit="1"/>
      <protection hidden="1"/>
    </xf>
    <xf numFmtId="0" fontId="59" fillId="0" borderId="0" xfId="87" applyFont="1" applyAlignment="1" applyProtection="1">
      <alignment horizontal="left" vertical="center"/>
      <protection hidden="1"/>
    </xf>
    <xf numFmtId="38" fontId="31" fillId="24" borderId="0" xfId="136" applyFont="1" applyFill="1" applyBorder="1" applyAlignment="1" applyProtection="1">
      <alignment vertical="center"/>
    </xf>
    <xf numFmtId="0" fontId="31" fillId="24" borderId="0" xfId="88" applyFont="1" applyFill="1">
      <alignment vertical="center"/>
    </xf>
    <xf numFmtId="38" fontId="29" fillId="0" borderId="0" xfId="136" applyFont="1" applyFill="1" applyAlignment="1" applyProtection="1">
      <alignment vertical="center"/>
    </xf>
    <xf numFmtId="0" fontId="63" fillId="30" borderId="0" xfId="137" applyFont="1" applyFill="1" applyProtection="1">
      <alignment vertical="center"/>
      <protection hidden="1"/>
    </xf>
    <xf numFmtId="0" fontId="64" fillId="30" borderId="0" xfId="137" applyFont="1" applyFill="1" applyProtection="1">
      <alignment vertical="center"/>
      <protection hidden="1"/>
    </xf>
    <xf numFmtId="0" fontId="64" fillId="30" borderId="0" xfId="137" applyFont="1" applyFill="1" applyAlignment="1" applyProtection="1">
      <alignment horizontal="center" vertical="center"/>
      <protection hidden="1"/>
    </xf>
    <xf numFmtId="38" fontId="64" fillId="30" borderId="0" xfId="138" applyFont="1" applyFill="1" applyBorder="1" applyAlignment="1" applyProtection="1">
      <alignment vertical="center"/>
      <protection hidden="1"/>
    </xf>
    <xf numFmtId="0" fontId="65" fillId="30" borderId="0" xfId="137" applyFont="1" applyFill="1" applyProtection="1">
      <alignment vertical="center"/>
      <protection hidden="1"/>
    </xf>
    <xf numFmtId="49" fontId="64" fillId="30" borderId="0" xfId="137" applyNumberFormat="1" applyFont="1" applyFill="1" applyProtection="1">
      <alignment vertical="center"/>
      <protection hidden="1"/>
    </xf>
    <xf numFmtId="0" fontId="66" fillId="30" borderId="0" xfId="137" applyFont="1" applyFill="1">
      <alignment vertical="center"/>
    </xf>
    <xf numFmtId="0" fontId="67" fillId="0" borderId="0" xfId="137" applyFont="1" applyAlignment="1">
      <alignment horizontal="center" vertical="center"/>
    </xf>
    <xf numFmtId="0" fontId="68" fillId="0" borderId="0" xfId="137" applyFont="1">
      <alignment vertical="center"/>
    </xf>
    <xf numFmtId="0" fontId="68" fillId="0" borderId="0" xfId="137" applyFont="1" applyProtection="1">
      <alignment vertical="center"/>
      <protection hidden="1"/>
    </xf>
    <xf numFmtId="0" fontId="67" fillId="0" borderId="0" xfId="137" applyFont="1">
      <alignment vertical="center"/>
    </xf>
    <xf numFmtId="180" fontId="67" fillId="0" borderId="0" xfId="137" applyNumberFormat="1" applyFont="1" applyAlignment="1">
      <alignment horizontal="center" vertical="center"/>
    </xf>
    <xf numFmtId="49" fontId="70" fillId="30" borderId="0" xfId="133" applyNumberFormat="1" applyFont="1" applyFill="1" applyAlignment="1" applyProtection="1">
      <alignment vertical="top"/>
      <protection hidden="1"/>
    </xf>
    <xf numFmtId="0" fontId="71" fillId="0" borderId="0" xfId="137" applyFont="1">
      <alignment vertical="center"/>
    </xf>
    <xf numFmtId="49" fontId="72" fillId="30" borderId="0" xfId="133" applyNumberFormat="1" applyFont="1" applyFill="1" applyAlignment="1" applyProtection="1">
      <alignment vertical="top"/>
      <protection hidden="1"/>
    </xf>
    <xf numFmtId="0" fontId="63" fillId="30" borderId="0" xfId="133" applyFont="1" applyFill="1" applyAlignment="1" applyProtection="1">
      <alignment horizontal="center" vertical="center" wrapText="1"/>
      <protection hidden="1"/>
    </xf>
    <xf numFmtId="0" fontId="63" fillId="30" borderId="0" xfId="133" applyFont="1" applyFill="1" applyAlignment="1">
      <alignment horizontal="center" vertical="center" wrapText="1"/>
    </xf>
    <xf numFmtId="0" fontId="74" fillId="0" borderId="0" xfId="137" applyFont="1">
      <alignment vertical="center"/>
    </xf>
    <xf numFmtId="0" fontId="72" fillId="30" borderId="0" xfId="137" applyFont="1" applyFill="1" applyProtection="1">
      <alignment vertical="center"/>
      <protection hidden="1"/>
    </xf>
    <xf numFmtId="49" fontId="75" fillId="30" borderId="0" xfId="133" applyNumberFormat="1" applyFont="1" applyFill="1" applyAlignment="1" applyProtection="1">
      <alignment vertical="top"/>
      <protection hidden="1"/>
    </xf>
    <xf numFmtId="49" fontId="63" fillId="30" borderId="0" xfId="133" applyNumberFormat="1" applyFont="1" applyFill="1" applyAlignment="1" applyProtection="1">
      <alignment vertical="top"/>
      <protection hidden="1"/>
    </xf>
    <xf numFmtId="49" fontId="76" fillId="30" borderId="0" xfId="133" applyNumberFormat="1" applyFont="1" applyFill="1" applyAlignment="1" applyProtection="1">
      <alignment vertical="top"/>
      <protection hidden="1"/>
    </xf>
    <xf numFmtId="49" fontId="77" fillId="30" borderId="0" xfId="133" applyNumberFormat="1" applyFont="1" applyFill="1" applyAlignment="1">
      <alignment vertical="top"/>
    </xf>
    <xf numFmtId="49" fontId="72" fillId="30" borderId="0" xfId="133" applyNumberFormat="1" applyFont="1" applyFill="1" applyAlignment="1" applyProtection="1">
      <alignment vertical="top" wrapText="1"/>
      <protection hidden="1"/>
    </xf>
    <xf numFmtId="49" fontId="72" fillId="30" borderId="0" xfId="133" applyNumberFormat="1" applyFont="1" applyFill="1" applyAlignment="1" applyProtection="1">
      <alignment vertical="top" wrapText="1" shrinkToFit="1"/>
      <protection hidden="1"/>
    </xf>
    <xf numFmtId="49" fontId="77" fillId="30" borderId="0" xfId="133" applyNumberFormat="1" applyFont="1" applyFill="1" applyAlignment="1">
      <alignment vertical="top" wrapText="1" shrinkToFit="1"/>
    </xf>
    <xf numFmtId="49" fontId="77" fillId="30" borderId="0" xfId="133" applyNumberFormat="1" applyFont="1" applyFill="1" applyAlignment="1">
      <alignment vertical="top" wrapText="1"/>
    </xf>
    <xf numFmtId="49" fontId="64" fillId="30" borderId="0" xfId="133" applyNumberFormat="1" applyFont="1" applyFill="1" applyAlignment="1" applyProtection="1">
      <alignment horizontal="left" vertical="center"/>
      <protection hidden="1"/>
    </xf>
    <xf numFmtId="49" fontId="77" fillId="30" borderId="0" xfId="133" applyNumberFormat="1" applyFont="1" applyFill="1" applyAlignment="1" applyProtection="1">
      <alignment vertical="top"/>
      <protection hidden="1"/>
    </xf>
    <xf numFmtId="180" fontId="67" fillId="0" borderId="0" xfId="137" applyNumberFormat="1" applyFont="1" applyAlignment="1" applyProtection="1">
      <alignment horizontal="center" vertical="center"/>
      <protection hidden="1"/>
    </xf>
    <xf numFmtId="49" fontId="66" fillId="30" borderId="0" xfId="133" applyNumberFormat="1" applyFont="1" applyFill="1" applyAlignment="1" applyProtection="1">
      <alignment vertical="top"/>
      <protection hidden="1"/>
    </xf>
    <xf numFmtId="49" fontId="66" fillId="30" borderId="0" xfId="133" applyNumberFormat="1" applyFont="1" applyFill="1" applyAlignment="1" applyProtection="1">
      <alignment horizontal="left" vertical="center"/>
      <protection hidden="1"/>
    </xf>
    <xf numFmtId="49" fontId="66" fillId="30" borderId="0" xfId="133" applyNumberFormat="1" applyFont="1" applyFill="1" applyAlignment="1" applyProtection="1">
      <alignment horizontal="right" vertical="center"/>
      <protection hidden="1"/>
    </xf>
    <xf numFmtId="0" fontId="63" fillId="0" borderId="0" xfId="133" applyFont="1" applyAlignment="1" applyProtection="1">
      <alignment horizontal="center" vertical="center"/>
      <protection hidden="1"/>
    </xf>
    <xf numFmtId="0" fontId="66" fillId="30" borderId="0" xfId="137" applyFont="1" applyFill="1" applyAlignment="1" applyProtection="1">
      <alignment horizontal="right" vertical="center"/>
      <protection hidden="1"/>
    </xf>
    <xf numFmtId="0" fontId="66" fillId="24" borderId="0" xfId="133" applyFont="1" applyFill="1" applyAlignment="1" applyProtection="1">
      <alignment horizontal="left" vertical="center"/>
      <protection hidden="1"/>
    </xf>
    <xf numFmtId="0" fontId="66" fillId="24" borderId="0" xfId="133" applyFont="1" applyFill="1" applyAlignment="1" applyProtection="1">
      <alignment horizontal="center" vertical="center"/>
      <protection hidden="1"/>
    </xf>
    <xf numFmtId="49" fontId="65" fillId="30" borderId="0" xfId="133" applyNumberFormat="1" applyFont="1" applyFill="1" applyProtection="1">
      <alignment vertical="center"/>
      <protection hidden="1"/>
    </xf>
    <xf numFmtId="49" fontId="82" fillId="30" borderId="0" xfId="133" applyNumberFormat="1" applyFont="1" applyFill="1" applyAlignment="1" applyProtection="1">
      <alignment vertical="center" wrapText="1"/>
      <protection hidden="1"/>
    </xf>
    <xf numFmtId="49" fontId="82" fillId="30" borderId="0" xfId="133" applyNumberFormat="1" applyFont="1" applyFill="1" applyProtection="1">
      <alignment vertical="center"/>
      <protection hidden="1"/>
    </xf>
    <xf numFmtId="0" fontId="83" fillId="30" borderId="0" xfId="137" applyFont="1" applyFill="1" applyProtection="1">
      <alignment vertical="center"/>
      <protection hidden="1"/>
    </xf>
    <xf numFmtId="0" fontId="84" fillId="30" borderId="0" xfId="137" applyFont="1" applyFill="1" applyProtection="1">
      <alignment vertical="center"/>
      <protection hidden="1"/>
    </xf>
    <xf numFmtId="0" fontId="83" fillId="30" borderId="0" xfId="137" applyFont="1" applyFill="1" applyAlignment="1" applyProtection="1">
      <alignment horizontal="center" vertical="center"/>
      <protection hidden="1"/>
    </xf>
    <xf numFmtId="0" fontId="66" fillId="24" borderId="0" xfId="133" applyFont="1" applyFill="1" applyAlignment="1" applyProtection="1">
      <alignment horizontal="center" vertical="center" shrinkToFit="1"/>
      <protection locked="0"/>
    </xf>
    <xf numFmtId="0" fontId="65" fillId="30" borderId="0" xfId="133" applyFont="1" applyFill="1" applyProtection="1">
      <alignment vertical="center"/>
      <protection hidden="1"/>
    </xf>
    <xf numFmtId="0" fontId="65" fillId="30" borderId="0" xfId="133" applyFont="1" applyFill="1" applyAlignment="1" applyProtection="1">
      <alignment vertical="center" wrapText="1"/>
      <protection hidden="1"/>
    </xf>
    <xf numFmtId="0" fontId="83" fillId="30" borderId="0" xfId="133" applyFont="1" applyFill="1" applyProtection="1">
      <alignment vertical="center"/>
      <protection hidden="1"/>
    </xf>
    <xf numFmtId="0" fontId="83" fillId="0" borderId="0" xfId="133" applyFont="1" applyProtection="1">
      <alignment vertical="center"/>
      <protection hidden="1"/>
    </xf>
    <xf numFmtId="0" fontId="83" fillId="30" borderId="0" xfId="133" applyFont="1" applyFill="1" applyAlignment="1" applyProtection="1">
      <alignment horizontal="right" vertical="center"/>
      <protection hidden="1"/>
    </xf>
    <xf numFmtId="0" fontId="83" fillId="0" borderId="0" xfId="133" applyFont="1" applyAlignment="1" applyProtection="1">
      <alignment horizontal="center" vertical="center"/>
      <protection hidden="1"/>
    </xf>
    <xf numFmtId="0" fontId="83" fillId="0" borderId="0" xfId="133" applyFont="1" applyAlignment="1" applyProtection="1">
      <alignment horizontal="right" vertical="center"/>
      <protection hidden="1"/>
    </xf>
    <xf numFmtId="180" fontId="68" fillId="0" borderId="0" xfId="137" applyNumberFormat="1" applyFont="1">
      <alignment vertical="center"/>
    </xf>
    <xf numFmtId="0" fontId="65" fillId="30" borderId="0" xfId="133" applyFont="1" applyFill="1" applyAlignment="1" applyProtection="1">
      <alignment horizontal="left" vertical="center" wrapText="1"/>
      <protection hidden="1"/>
    </xf>
    <xf numFmtId="0" fontId="65" fillId="30" borderId="0" xfId="133" applyFont="1" applyFill="1" applyAlignment="1" applyProtection="1">
      <alignment horizontal="left" vertical="center"/>
      <protection hidden="1"/>
    </xf>
    <xf numFmtId="0" fontId="83" fillId="30" borderId="0" xfId="133" applyFont="1" applyFill="1" applyAlignment="1" applyProtection="1">
      <alignment horizontal="left" vertical="center"/>
      <protection hidden="1"/>
    </xf>
    <xf numFmtId="0" fontId="83" fillId="30" borderId="0" xfId="133" applyFont="1" applyFill="1" applyAlignment="1" applyProtection="1">
      <alignment horizontal="right" vertical="top"/>
      <protection hidden="1"/>
    </xf>
    <xf numFmtId="0" fontId="66" fillId="30" borderId="0" xfId="137" applyFont="1" applyFill="1" applyProtection="1">
      <alignment vertical="center"/>
      <protection hidden="1"/>
    </xf>
    <xf numFmtId="0" fontId="68" fillId="0" borderId="0" xfId="137" applyFont="1" applyAlignment="1">
      <alignment horizontal="center" vertical="center"/>
    </xf>
    <xf numFmtId="38" fontId="68" fillId="0" borderId="0" xfId="138" applyFont="1" applyFill="1" applyAlignment="1" applyProtection="1">
      <alignment vertical="center"/>
    </xf>
    <xf numFmtId="0" fontId="67" fillId="0" borderId="0" xfId="137" applyFont="1" applyProtection="1">
      <alignment vertical="center"/>
      <protection hidden="1"/>
    </xf>
    <xf numFmtId="0" fontId="69" fillId="0" borderId="0" xfId="133" applyFont="1" applyAlignment="1" applyProtection="1">
      <alignment horizontal="center" vertical="center" wrapText="1"/>
      <protection hidden="1"/>
    </xf>
    <xf numFmtId="0" fontId="79" fillId="0" borderId="0" xfId="137" applyFont="1">
      <alignment vertical="center"/>
    </xf>
    <xf numFmtId="0" fontId="79" fillId="31" borderId="0" xfId="137" applyFont="1" applyFill="1">
      <alignment vertical="center"/>
    </xf>
    <xf numFmtId="49" fontId="64" fillId="30" borderId="0" xfId="133" applyNumberFormat="1" applyFont="1" applyFill="1" applyAlignment="1" applyProtection="1">
      <alignment horizontal="left" vertical="top" wrapText="1"/>
      <protection hidden="1"/>
    </xf>
    <xf numFmtId="49" fontId="64" fillId="30" borderId="0" xfId="137" applyNumberFormat="1" applyFont="1" applyFill="1" applyAlignment="1" applyProtection="1">
      <alignment horizontal="center" vertical="center"/>
      <protection hidden="1"/>
    </xf>
    <xf numFmtId="0" fontId="69" fillId="29" borderId="0" xfId="133" applyFont="1" applyFill="1" applyAlignment="1" applyProtection="1">
      <alignment horizontal="center" vertical="center" wrapText="1"/>
      <protection hidden="1"/>
    </xf>
    <xf numFmtId="0" fontId="87" fillId="0" borderId="0" xfId="133" applyFont="1" applyAlignment="1" applyProtection="1">
      <alignment horizontal="left" vertical="top" wrapText="1"/>
      <protection hidden="1"/>
    </xf>
    <xf numFmtId="49" fontId="64" fillId="30" borderId="0" xfId="133" applyNumberFormat="1" applyFont="1" applyFill="1" applyAlignment="1" applyProtection="1">
      <alignment horizontal="left" vertical="top" wrapText="1" shrinkToFit="1"/>
      <protection hidden="1"/>
    </xf>
    <xf numFmtId="49" fontId="72" fillId="30" borderId="0" xfId="133" applyNumberFormat="1" applyFont="1" applyFill="1" applyAlignment="1" applyProtection="1">
      <alignment horizontal="left" vertical="top" wrapText="1"/>
      <protection hidden="1"/>
    </xf>
    <xf numFmtId="0" fontId="88" fillId="31" borderId="11" xfId="137" applyFont="1" applyFill="1" applyBorder="1" applyAlignment="1">
      <alignment horizontal="center" vertical="center"/>
    </xf>
    <xf numFmtId="0" fontId="88" fillId="31" borderId="43" xfId="137" applyFont="1" applyFill="1" applyBorder="1" applyAlignment="1">
      <alignment horizontal="center" vertical="center"/>
    </xf>
    <xf numFmtId="0" fontId="88" fillId="31" borderId="30" xfId="137" applyFont="1" applyFill="1" applyBorder="1" applyAlignment="1">
      <alignment horizontal="center" vertical="center"/>
    </xf>
    <xf numFmtId="0" fontId="79" fillId="31" borderId="10" xfId="137" applyFont="1" applyFill="1" applyBorder="1" applyAlignment="1">
      <alignment horizontal="center" vertical="center"/>
    </xf>
    <xf numFmtId="0" fontId="79" fillId="31" borderId="11" xfId="137" applyFont="1" applyFill="1" applyBorder="1" applyAlignment="1">
      <alignment horizontal="center" vertical="center"/>
    </xf>
    <xf numFmtId="0" fontId="79" fillId="31" borderId="43" xfId="137" applyFont="1" applyFill="1" applyBorder="1" applyAlignment="1">
      <alignment horizontal="center" vertical="center"/>
    </xf>
    <xf numFmtId="0" fontId="79" fillId="31" borderId="30" xfId="137" applyFont="1" applyFill="1" applyBorder="1" applyAlignment="1">
      <alignment horizontal="center" vertical="center"/>
    </xf>
    <xf numFmtId="0" fontId="80" fillId="0" borderId="11" xfId="137" applyFont="1" applyBorder="1" applyAlignment="1">
      <alignment horizontal="center" vertical="center" wrapText="1"/>
    </xf>
    <xf numFmtId="0" fontId="80" fillId="0" borderId="43" xfId="137" applyFont="1" applyBorder="1" applyAlignment="1">
      <alignment horizontal="center" vertical="center" wrapText="1"/>
    </xf>
    <xf numFmtId="0" fontId="80" fillId="0" borderId="30" xfId="137" applyFont="1" applyBorder="1" applyAlignment="1">
      <alignment horizontal="center" vertical="center" wrapText="1"/>
    </xf>
    <xf numFmtId="0" fontId="80" fillId="0" borderId="11" xfId="137" applyFont="1" applyBorder="1" applyAlignment="1">
      <alignment horizontal="center" vertical="center"/>
    </xf>
    <xf numFmtId="0" fontId="80" fillId="0" borderId="43" xfId="137" applyFont="1" applyBorder="1" applyAlignment="1">
      <alignment horizontal="center" vertical="center"/>
    </xf>
    <xf numFmtId="0" fontId="80" fillId="0" borderId="30" xfId="137" applyFont="1" applyBorder="1" applyAlignment="1">
      <alignment horizontal="center" vertical="center"/>
    </xf>
    <xf numFmtId="0" fontId="64" fillId="0" borderId="10" xfId="137" applyFont="1" applyBorder="1" applyAlignment="1">
      <alignment horizontal="center" vertical="center" wrapText="1"/>
    </xf>
    <xf numFmtId="0" fontId="64" fillId="0" borderId="10" xfId="137" applyFont="1" applyBorder="1" applyAlignment="1">
      <alignment horizontal="left" vertical="center" wrapText="1"/>
    </xf>
    <xf numFmtId="0" fontId="80" fillId="0" borderId="10" xfId="137" applyFont="1" applyBorder="1" applyAlignment="1">
      <alignment horizontal="left" vertical="center" wrapText="1"/>
    </xf>
    <xf numFmtId="0" fontId="86" fillId="0" borderId="65" xfId="133" applyFont="1" applyBorder="1" applyAlignment="1" applyProtection="1">
      <alignment horizontal="center" vertical="center" shrinkToFit="1"/>
      <protection locked="0"/>
    </xf>
    <xf numFmtId="49" fontId="64" fillId="30" borderId="64" xfId="133" applyNumberFormat="1" applyFont="1" applyFill="1" applyBorder="1" applyAlignment="1" applyProtection="1">
      <alignment horizontal="left" vertical="top" wrapText="1"/>
      <protection hidden="1"/>
    </xf>
    <xf numFmtId="0" fontId="81" fillId="30" borderId="0" xfId="133" applyFont="1" applyFill="1" applyAlignment="1" applyProtection="1">
      <alignment horizontal="right" vertical="center" shrinkToFit="1"/>
      <protection hidden="1"/>
    </xf>
    <xf numFmtId="181" fontId="72" fillId="0" borderId="0" xfId="137" applyNumberFormat="1" applyFont="1" applyAlignment="1">
      <alignment horizontal="center" vertical="center" shrinkToFit="1"/>
    </xf>
    <xf numFmtId="182" fontId="64" fillId="0" borderId="0" xfId="137" applyNumberFormat="1" applyFont="1" applyAlignment="1" applyProtection="1">
      <alignment horizontal="right" vertical="center"/>
      <protection locked="0"/>
    </xf>
    <xf numFmtId="182" fontId="64" fillId="0" borderId="0" xfId="133" applyNumberFormat="1" applyFont="1" applyAlignment="1" applyProtection="1">
      <alignment horizontal="right" vertical="center"/>
      <protection locked="0"/>
    </xf>
    <xf numFmtId="0" fontId="85" fillId="30" borderId="0" xfId="137" applyFont="1" applyFill="1" applyAlignment="1" applyProtection="1">
      <alignment horizontal="right" vertical="top"/>
      <protection hidden="1"/>
    </xf>
    <xf numFmtId="0" fontId="25" fillId="24" borderId="0" xfId="0" applyFont="1" applyFill="1" applyAlignment="1">
      <alignment horizontal="center" vertical="center"/>
    </xf>
    <xf numFmtId="0" fontId="25" fillId="24" borderId="0" xfId="0" applyFont="1" applyFill="1" applyAlignment="1">
      <alignment horizontal="left" vertical="center" wrapText="1"/>
    </xf>
    <xf numFmtId="0" fontId="50" fillId="24" borderId="0" xfId="0" applyFont="1" applyFill="1" applyAlignment="1">
      <alignment horizontal="left" vertical="center" wrapText="1"/>
    </xf>
    <xf numFmtId="0" fontId="32" fillId="24" borderId="0" xfId="0" applyFont="1" applyFill="1" applyAlignment="1" applyProtection="1">
      <alignment horizontal="center" vertical="center"/>
      <protection hidden="1"/>
    </xf>
    <xf numFmtId="0" fontId="23" fillId="24" borderId="0" xfId="0" applyFont="1" applyFill="1" applyAlignment="1">
      <alignment horizontal="center" vertical="center"/>
    </xf>
    <xf numFmtId="0" fontId="33" fillId="24" borderId="0" xfId="0" applyFont="1" applyFill="1" applyAlignment="1">
      <alignment horizontal="center" vertical="center"/>
    </xf>
    <xf numFmtId="0" fontId="25" fillId="24" borderId="0" xfId="0" applyFont="1" applyFill="1" applyAlignment="1">
      <alignment horizontal="center" vertical="center" wrapText="1"/>
    </xf>
    <xf numFmtId="0" fontId="22" fillId="24" borderId="0" xfId="0" applyFont="1" applyFill="1" applyAlignment="1" applyProtection="1">
      <alignment horizontal="distributed" vertical="center"/>
      <protection hidden="1"/>
    </xf>
    <xf numFmtId="49" fontId="25" fillId="24" borderId="0" xfId="0" applyNumberFormat="1" applyFont="1" applyFill="1" applyAlignment="1" applyProtection="1">
      <alignment horizontal="left" vertical="center" shrinkToFit="1"/>
      <protection locked="0"/>
    </xf>
    <xf numFmtId="49" fontId="25" fillId="24" borderId="0" xfId="0" applyNumberFormat="1" applyFont="1" applyFill="1" applyAlignment="1" applyProtection="1">
      <alignment horizontal="center" shrinkToFit="1"/>
      <protection hidden="1"/>
    </xf>
    <xf numFmtId="49" fontId="25" fillId="0" borderId="0" xfId="0" applyNumberFormat="1" applyFont="1" applyAlignment="1" applyProtection="1">
      <alignment horizontal="center" shrinkToFit="1"/>
      <protection locked="0"/>
    </xf>
    <xf numFmtId="49" fontId="25" fillId="0" borderId="0" xfId="0" applyNumberFormat="1" applyFont="1" applyAlignment="1" applyProtection="1">
      <alignment horizontal="left" shrinkToFit="1"/>
      <protection locked="0"/>
    </xf>
    <xf numFmtId="0" fontId="27" fillId="24" borderId="0" xfId="0" applyFont="1" applyFill="1" applyAlignment="1" applyProtection="1">
      <alignment horizontal="left" vertical="center" wrapText="1"/>
      <protection hidden="1"/>
    </xf>
    <xf numFmtId="49" fontId="31" fillId="0" borderId="0" xfId="0" applyNumberFormat="1" applyFont="1" applyAlignment="1" applyProtection="1">
      <alignment horizontal="center" vertical="center" shrinkToFit="1"/>
      <protection locked="0"/>
    </xf>
    <xf numFmtId="0" fontId="32" fillId="24" borderId="0" xfId="0" applyFont="1" applyFill="1" applyAlignment="1">
      <alignment horizontal="center" vertical="center"/>
    </xf>
    <xf numFmtId="0" fontId="41" fillId="24" borderId="0" xfId="88" applyFont="1" applyFill="1" applyAlignment="1">
      <alignment horizontal="right" vertical="center"/>
    </xf>
    <xf numFmtId="0" fontId="41" fillId="24" borderId="0" xfId="0" applyFont="1" applyFill="1" applyAlignment="1">
      <alignment horizontal="right" vertical="center"/>
    </xf>
    <xf numFmtId="0" fontId="31" fillId="24" borderId="0" xfId="0" applyFont="1" applyFill="1" applyAlignment="1">
      <alignment horizontal="right" vertical="center"/>
    </xf>
    <xf numFmtId="0" fontId="28" fillId="24" borderId="0" xfId="0" applyFont="1" applyFill="1" applyAlignment="1" applyProtection="1">
      <alignment horizontal="center" vertical="center" shrinkToFit="1"/>
      <protection locked="0"/>
    </xf>
    <xf numFmtId="0" fontId="58" fillId="28" borderId="34" xfId="139" applyFont="1" applyFill="1" applyBorder="1" applyAlignment="1">
      <alignment horizontal="center" vertical="center" wrapText="1"/>
    </xf>
    <xf numFmtId="0" fontId="58" fillId="28" borderId="33" xfId="139" applyFont="1" applyFill="1" applyBorder="1" applyAlignment="1">
      <alignment horizontal="center" vertical="center" wrapText="1"/>
    </xf>
    <xf numFmtId="0" fontId="58" fillId="28" borderId="32" xfId="139" applyFont="1" applyFill="1" applyBorder="1" applyAlignment="1">
      <alignment horizontal="center" vertical="center" wrapText="1"/>
    </xf>
    <xf numFmtId="0" fontId="58" fillId="28" borderId="0" xfId="139" applyFont="1" applyFill="1" applyAlignment="1">
      <alignment horizontal="center" vertical="center" wrapText="1"/>
    </xf>
    <xf numFmtId="0" fontId="58" fillId="28" borderId="35" xfId="139" applyFont="1" applyFill="1" applyBorder="1" applyAlignment="1">
      <alignment horizontal="center" vertical="center" wrapText="1"/>
    </xf>
    <xf numFmtId="0" fontId="58" fillId="28" borderId="36" xfId="139" applyFont="1" applyFill="1" applyBorder="1" applyAlignment="1">
      <alignment horizontal="center" vertical="center" wrapText="1"/>
    </xf>
    <xf numFmtId="0" fontId="23" fillId="0" borderId="0" xfId="139" applyFont="1" applyAlignment="1" applyProtection="1">
      <alignment horizontal="center" vertical="center" wrapText="1"/>
      <protection hidden="1"/>
    </xf>
    <xf numFmtId="0" fontId="60" fillId="24" borderId="0" xfId="0" applyFont="1" applyFill="1" applyAlignment="1" applyProtection="1">
      <alignment horizontal="right" vertical="top"/>
      <protection hidden="1"/>
    </xf>
    <xf numFmtId="0" fontId="31" fillId="24" borderId="0" xfId="0" applyFont="1" applyFill="1" applyAlignment="1">
      <alignment horizontal="center" vertical="center"/>
    </xf>
    <xf numFmtId="0" fontId="25" fillId="24" borderId="0" xfId="0" applyFont="1" applyFill="1" applyAlignment="1" applyProtection="1">
      <alignment horizontal="center" vertical="center" shrinkToFit="1"/>
      <protection hidden="1"/>
    </xf>
    <xf numFmtId="0" fontId="25" fillId="0" borderId="0" xfId="134" applyFont="1" applyAlignment="1" applyProtection="1">
      <alignment horizontal="left" vertical="center" shrinkToFit="1"/>
      <protection hidden="1"/>
    </xf>
    <xf numFmtId="0" fontId="49" fillId="0" borderId="0" xfId="87" applyFont="1" applyAlignment="1" applyProtection="1">
      <alignment horizontal="left"/>
      <protection hidden="1"/>
    </xf>
    <xf numFmtId="0" fontId="41" fillId="0" borderId="32" xfId="87" applyFont="1" applyBorder="1" applyAlignment="1" applyProtection="1">
      <alignment horizontal="left" vertical="center"/>
      <protection hidden="1"/>
    </xf>
    <xf numFmtId="0" fontId="41" fillId="0" borderId="0" xfId="87" applyFont="1" applyAlignment="1" applyProtection="1">
      <alignment horizontal="left" vertical="center"/>
      <protection hidden="1"/>
    </xf>
    <xf numFmtId="0" fontId="49" fillId="0" borderId="0" xfId="134" applyFont="1" applyAlignment="1" applyProtection="1">
      <alignment horizontal="left" vertical="center" shrinkToFit="1"/>
      <protection hidden="1"/>
    </xf>
    <xf numFmtId="0" fontId="59" fillId="0" borderId="32" xfId="87" applyFont="1" applyBorder="1" applyAlignment="1" applyProtection="1">
      <alignment horizontal="left" vertical="center"/>
      <protection hidden="1"/>
    </xf>
    <xf numFmtId="0" fontId="59" fillId="0" borderId="0" xfId="87" applyFont="1" applyAlignment="1" applyProtection="1">
      <alignment horizontal="left" vertical="center"/>
      <protection hidden="1"/>
    </xf>
    <xf numFmtId="0" fontId="59" fillId="0" borderId="32" xfId="87" applyFont="1" applyBorder="1" applyAlignment="1" applyProtection="1">
      <alignment horizontal="left" vertical="center" wrapText="1"/>
      <protection hidden="1"/>
    </xf>
    <xf numFmtId="0" fontId="59" fillId="0" borderId="0" xfId="87" applyFont="1" applyAlignment="1" applyProtection="1">
      <alignment horizontal="left" vertical="center" wrapText="1"/>
      <protection hidden="1"/>
    </xf>
    <xf numFmtId="0" fontId="51" fillId="26" borderId="0" xfId="52" applyFont="1" applyFill="1" applyAlignment="1" applyProtection="1">
      <alignment horizontal="center" vertical="center" wrapText="1"/>
      <protection hidden="1"/>
    </xf>
    <xf numFmtId="0" fontId="35" fillId="0" borderId="28" xfId="0" applyFont="1" applyBorder="1" applyAlignment="1" applyProtection="1">
      <alignment horizontal="left" vertical="center" shrinkToFit="1"/>
      <protection locked="0"/>
    </xf>
    <xf numFmtId="0" fontId="35" fillId="0" borderId="37" xfId="0" applyFont="1" applyBorder="1" applyAlignment="1" applyProtection="1">
      <alignment horizontal="left" vertical="center" shrinkToFit="1"/>
      <protection locked="0"/>
    </xf>
    <xf numFmtId="0" fontId="35" fillId="0" borderId="39" xfId="0" applyFont="1" applyBorder="1" applyAlignment="1" applyProtection="1">
      <alignment horizontal="left" vertical="center" shrinkToFit="1"/>
      <protection locked="0"/>
    </xf>
    <xf numFmtId="0" fontId="35" fillId="0" borderId="11" xfId="0" applyFont="1" applyBorder="1" applyAlignment="1" applyProtection="1">
      <alignment horizontal="left" vertical="center" shrinkToFit="1"/>
      <protection locked="0"/>
    </xf>
    <xf numFmtId="0" fontId="35" fillId="0" borderId="43" xfId="0" applyFont="1" applyBorder="1" applyAlignment="1" applyProtection="1">
      <alignment horizontal="left" vertical="center" shrinkToFit="1"/>
      <protection locked="0"/>
    </xf>
    <xf numFmtId="0" fontId="35" fillId="0" borderId="56" xfId="0" applyFont="1" applyBorder="1" applyAlignment="1" applyProtection="1">
      <alignment horizontal="left" vertical="center" shrinkToFit="1"/>
      <protection locked="0"/>
    </xf>
    <xf numFmtId="49" fontId="35" fillId="0" borderId="11" xfId="0" applyNumberFormat="1" applyFont="1" applyBorder="1" applyAlignment="1" applyProtection="1">
      <alignment horizontal="left" vertical="center" shrinkToFit="1"/>
      <protection hidden="1"/>
    </xf>
    <xf numFmtId="49" fontId="35" fillId="0" borderId="43" xfId="0" applyNumberFormat="1" applyFont="1" applyBorder="1" applyAlignment="1" applyProtection="1">
      <alignment horizontal="left" vertical="center" shrinkToFit="1"/>
      <protection hidden="1"/>
    </xf>
    <xf numFmtId="49" fontId="35" fillId="0" borderId="56" xfId="0" applyNumberFormat="1" applyFont="1" applyBorder="1" applyAlignment="1" applyProtection="1">
      <alignment horizontal="left" vertical="center" shrinkToFit="1"/>
      <protection hidden="1"/>
    </xf>
    <xf numFmtId="49" fontId="35" fillId="0" borderId="11" xfId="0" applyNumberFormat="1" applyFont="1" applyBorder="1" applyAlignment="1" applyProtection="1">
      <alignment horizontal="left" vertical="center" shrinkToFit="1"/>
      <protection locked="0"/>
    </xf>
    <xf numFmtId="0" fontId="25" fillId="25" borderId="54" xfId="0" applyFont="1" applyFill="1" applyBorder="1" applyAlignment="1" applyProtection="1">
      <alignment horizontal="left" vertical="center"/>
      <protection hidden="1"/>
    </xf>
    <xf numFmtId="0" fontId="25" fillId="25" borderId="38" xfId="0" applyFont="1" applyFill="1" applyBorder="1" applyAlignment="1" applyProtection="1">
      <alignment horizontal="left" vertical="center"/>
      <protection hidden="1"/>
    </xf>
    <xf numFmtId="0" fontId="25" fillId="0" borderId="44" xfId="134" applyFont="1" applyBorder="1" applyAlignment="1" applyProtection="1">
      <alignment horizontal="left" vertical="center" shrinkToFit="1"/>
      <protection locked="0"/>
    </xf>
    <xf numFmtId="0" fontId="25" fillId="0" borderId="45" xfId="134" applyFont="1" applyBorder="1" applyAlignment="1" applyProtection="1">
      <alignment horizontal="left" vertical="center" shrinkToFit="1"/>
      <protection locked="0"/>
    </xf>
    <xf numFmtId="49" fontId="35" fillId="0" borderId="29" xfId="0" applyNumberFormat="1" applyFont="1" applyBorder="1" applyAlignment="1" applyProtection="1">
      <alignment horizontal="left" vertical="center" shrinkToFit="1"/>
      <protection locked="0"/>
    </xf>
    <xf numFmtId="0" fontId="35" fillId="0" borderId="40" xfId="0" applyFont="1" applyBorder="1" applyAlignment="1" applyProtection="1">
      <alignment horizontal="left" vertical="center" shrinkToFit="1"/>
      <protection locked="0"/>
    </xf>
    <xf numFmtId="0" fontId="35" fillId="0" borderId="42" xfId="0" applyFont="1" applyBorder="1" applyAlignment="1" applyProtection="1">
      <alignment horizontal="left" vertical="center" shrinkToFit="1"/>
      <protection locked="0"/>
    </xf>
    <xf numFmtId="0" fontId="25" fillId="25" borderId="44" xfId="0" applyFont="1" applyFill="1" applyBorder="1" applyAlignment="1" applyProtection="1">
      <alignment horizontal="left" vertical="center"/>
      <protection hidden="1"/>
    </xf>
    <xf numFmtId="0" fontId="25" fillId="25" borderId="30" xfId="0" applyFont="1" applyFill="1" applyBorder="1" applyAlignment="1" applyProtection="1">
      <alignment horizontal="left" vertical="center"/>
      <protection hidden="1"/>
    </xf>
    <xf numFmtId="0" fontId="25" fillId="29" borderId="46" xfId="0" applyFont="1" applyFill="1" applyBorder="1" applyAlignment="1" applyProtection="1">
      <alignment horizontal="left" vertical="center"/>
      <protection hidden="1"/>
    </xf>
    <xf numFmtId="0" fontId="25" fillId="29" borderId="41" xfId="0" applyFont="1" applyFill="1" applyBorder="1" applyAlignment="1" applyProtection="1">
      <alignment horizontal="left" vertical="center"/>
      <protection hidden="1"/>
    </xf>
    <xf numFmtId="0" fontId="25" fillId="29" borderId="44" xfId="0" applyFont="1" applyFill="1" applyBorder="1" applyAlignment="1" applyProtection="1">
      <alignment horizontal="left" vertical="center"/>
      <protection hidden="1"/>
    </xf>
    <xf numFmtId="0" fontId="25" fillId="29" borderId="30" xfId="0" applyFont="1" applyFill="1" applyBorder="1" applyAlignment="1" applyProtection="1">
      <alignment horizontal="left" vertical="center"/>
      <protection hidden="1"/>
    </xf>
    <xf numFmtId="0" fontId="35" fillId="0" borderId="11" xfId="0" applyFont="1" applyBorder="1" applyAlignment="1" applyProtection="1">
      <alignment horizontal="left" vertical="center" shrinkToFit="1"/>
      <protection hidden="1"/>
    </xf>
    <xf numFmtId="0" fontId="35" fillId="0" borderId="43" xfId="0" applyFont="1" applyBorder="1" applyAlignment="1" applyProtection="1">
      <alignment horizontal="left" vertical="center" shrinkToFit="1"/>
      <protection hidden="1"/>
    </xf>
    <xf numFmtId="0" fontId="25" fillId="25" borderId="48" xfId="85" applyFont="1" applyFill="1" applyBorder="1" applyAlignment="1" applyProtection="1">
      <alignment horizontal="center" vertical="center" wrapText="1"/>
      <protection hidden="1"/>
    </xf>
    <xf numFmtId="0" fontId="25" fillId="25" borderId="59" xfId="85" applyFont="1" applyFill="1" applyBorder="1" applyAlignment="1" applyProtection="1">
      <alignment horizontal="center" vertical="center" wrapText="1"/>
      <protection hidden="1"/>
    </xf>
    <xf numFmtId="0" fontId="25" fillId="25" borderId="57" xfId="85" applyFont="1" applyFill="1" applyBorder="1" applyAlignment="1" applyProtection="1">
      <alignment horizontal="center" vertical="center" wrapText="1"/>
      <protection hidden="1"/>
    </xf>
    <xf numFmtId="0" fontId="25" fillId="0" borderId="46" xfId="134" applyFont="1" applyBorder="1" applyAlignment="1" applyProtection="1">
      <alignment horizontal="left" vertical="center" shrinkToFit="1"/>
      <protection locked="0"/>
    </xf>
    <xf numFmtId="0" fontId="25" fillId="0" borderId="47" xfId="134" applyFont="1" applyBorder="1" applyAlignment="1" applyProtection="1">
      <alignment horizontal="left" vertical="center" shrinkToFit="1"/>
      <protection locked="0"/>
    </xf>
    <xf numFmtId="14" fontId="25" fillId="25" borderId="48" xfId="0" applyNumberFormat="1" applyFont="1" applyFill="1" applyBorder="1" applyAlignment="1" applyProtection="1">
      <alignment horizontal="center" vertical="center" wrapText="1"/>
      <protection hidden="1"/>
    </xf>
    <xf numFmtId="0" fontId="28" fillId="25" borderId="49" xfId="0" applyFont="1" applyFill="1" applyBorder="1" applyAlignment="1" applyProtection="1">
      <alignment horizontal="center" vertical="center" wrapText="1"/>
      <protection hidden="1"/>
    </xf>
    <xf numFmtId="0" fontId="25" fillId="25" borderId="50" xfId="85" applyFont="1" applyFill="1" applyBorder="1" applyAlignment="1" applyProtection="1">
      <alignment horizontal="center" vertical="center" wrapText="1"/>
      <protection hidden="1"/>
    </xf>
    <xf numFmtId="0" fontId="25" fillId="25" borderId="51" xfId="85" applyFont="1" applyFill="1" applyBorder="1" applyAlignment="1" applyProtection="1">
      <alignment horizontal="center" vertical="center" wrapText="1"/>
      <protection hidden="1"/>
    </xf>
    <xf numFmtId="0" fontId="25" fillId="25" borderId="52" xfId="85" applyFont="1" applyFill="1" applyBorder="1" applyAlignment="1" applyProtection="1">
      <alignment horizontal="center" vertical="center" wrapText="1"/>
      <protection hidden="1"/>
    </xf>
    <xf numFmtId="0" fontId="25" fillId="25" borderId="53" xfId="85" applyFont="1" applyFill="1" applyBorder="1" applyAlignment="1" applyProtection="1">
      <alignment horizontal="center" vertical="center" wrapText="1"/>
      <protection hidden="1"/>
    </xf>
    <xf numFmtId="0" fontId="25" fillId="0" borderId="54" xfId="134" applyFont="1" applyBorder="1" applyAlignment="1" applyProtection="1">
      <alignment horizontal="left" vertical="center" shrinkToFit="1"/>
      <protection locked="0"/>
    </xf>
    <xf numFmtId="0" fontId="25" fillId="0" borderId="55" xfId="134" applyFont="1" applyBorder="1" applyAlignment="1" applyProtection="1">
      <alignment horizontal="left" vertical="center" shrinkToFit="1"/>
      <protection locked="0"/>
    </xf>
    <xf numFmtId="0" fontId="25" fillId="25" borderId="58" xfId="15" applyFont="1" applyFill="1" applyBorder="1" applyAlignment="1" applyProtection="1">
      <alignment horizontal="center" vertical="center" wrapText="1"/>
      <protection hidden="1"/>
    </xf>
    <xf numFmtId="0" fontId="25" fillId="25" borderId="31" xfId="15" applyFont="1" applyFill="1" applyBorder="1" applyAlignment="1" applyProtection="1">
      <alignment horizontal="center" vertical="center" wrapText="1"/>
      <protection hidden="1"/>
    </xf>
    <xf numFmtId="0" fontId="25" fillId="27" borderId="34" xfId="85" applyFont="1" applyFill="1" applyBorder="1" applyAlignment="1" applyProtection="1">
      <alignment horizontal="center" vertical="center" wrapText="1"/>
      <protection hidden="1"/>
    </xf>
    <xf numFmtId="0" fontId="25" fillId="27" borderId="33" xfId="85" applyFont="1" applyFill="1" applyBorder="1" applyAlignment="1" applyProtection="1">
      <alignment horizontal="center" vertical="center" wrapText="1"/>
      <protection hidden="1"/>
    </xf>
    <xf numFmtId="0" fontId="25" fillId="27" borderId="35" xfId="85" applyFont="1" applyFill="1" applyBorder="1" applyAlignment="1" applyProtection="1">
      <alignment horizontal="center" vertical="center" wrapText="1"/>
      <protection hidden="1"/>
    </xf>
    <xf numFmtId="0" fontId="25" fillId="27" borderId="36" xfId="85" applyFont="1" applyFill="1" applyBorder="1" applyAlignment="1" applyProtection="1">
      <alignment horizontal="center" vertical="center" wrapText="1"/>
      <protection hidden="1"/>
    </xf>
    <xf numFmtId="0" fontId="31" fillId="25" borderId="50" xfId="85" applyFont="1" applyFill="1" applyBorder="1" applyAlignment="1" applyProtection="1">
      <alignment horizontal="center" vertical="center" wrapText="1"/>
      <protection hidden="1"/>
    </xf>
    <xf numFmtId="0" fontId="31" fillId="29" borderId="46" xfId="0" applyFont="1" applyFill="1" applyBorder="1" applyAlignment="1" applyProtection="1">
      <alignment horizontal="left" vertical="center"/>
      <protection hidden="1"/>
    </xf>
    <xf numFmtId="0" fontId="31" fillId="29" borderId="41" xfId="0" applyFont="1" applyFill="1" applyBorder="1" applyAlignment="1" applyProtection="1">
      <alignment horizontal="left" vertical="center"/>
      <protection hidden="1"/>
    </xf>
    <xf numFmtId="0" fontId="44" fillId="0" borderId="11" xfId="0" applyFont="1" applyBorder="1" applyAlignment="1" applyProtection="1">
      <alignment horizontal="left" vertical="center" shrinkToFit="1"/>
      <protection hidden="1"/>
    </xf>
    <xf numFmtId="0" fontId="44" fillId="0" borderId="43" xfId="0" applyFont="1" applyBorder="1" applyAlignment="1" applyProtection="1">
      <alignment horizontal="left" vertical="center" shrinkToFit="1"/>
      <protection hidden="1"/>
    </xf>
    <xf numFmtId="0" fontId="35" fillId="0" borderId="56" xfId="0" applyFont="1" applyBorder="1" applyAlignment="1" applyProtection="1">
      <alignment horizontal="left" vertical="center" shrinkToFit="1"/>
      <protection hidden="1"/>
    </xf>
    <xf numFmtId="0" fontId="41" fillId="0" borderId="32" xfId="87" applyFont="1" applyBorder="1" applyAlignment="1" applyProtection="1">
      <alignment horizontal="left" vertical="top" wrapText="1"/>
      <protection hidden="1"/>
    </xf>
    <xf numFmtId="0" fontId="41" fillId="0" borderId="0" xfId="87" applyFont="1" applyAlignment="1" applyProtection="1">
      <alignment horizontal="left" vertical="top" wrapText="1"/>
      <protection hidden="1"/>
    </xf>
    <xf numFmtId="0" fontId="31" fillId="25" borderId="51" xfId="85" applyFont="1" applyFill="1" applyBorder="1" applyAlignment="1" applyProtection="1">
      <alignment horizontal="center" vertical="center" wrapText="1"/>
      <protection hidden="1"/>
    </xf>
    <xf numFmtId="49" fontId="26" fillId="0" borderId="11" xfId="0" applyNumberFormat="1" applyFont="1" applyBorder="1" applyAlignment="1" applyProtection="1">
      <alignment horizontal="left" vertical="center" shrinkToFit="1"/>
      <protection hidden="1"/>
    </xf>
    <xf numFmtId="0" fontId="26" fillId="0" borderId="43" xfId="0" applyFont="1" applyBorder="1" applyAlignment="1" applyProtection="1">
      <alignment horizontal="left" vertical="center" shrinkToFit="1"/>
      <protection hidden="1"/>
    </xf>
    <xf numFmtId="0" fontId="26" fillId="0" borderId="56" xfId="0" applyFont="1" applyBorder="1" applyAlignment="1" applyProtection="1">
      <alignment horizontal="left" vertical="center" shrinkToFit="1"/>
      <protection hidden="1"/>
    </xf>
    <xf numFmtId="49" fontId="26" fillId="0" borderId="11" xfId="0" applyNumberFormat="1" applyFont="1" applyBorder="1" applyAlignment="1" applyProtection="1">
      <alignment horizontal="left" vertical="center" shrinkToFit="1"/>
      <protection locked="0"/>
    </xf>
    <xf numFmtId="0" fontId="26" fillId="0" borderId="43" xfId="0" applyFont="1" applyBorder="1" applyAlignment="1" applyProtection="1">
      <alignment horizontal="left" vertical="center" shrinkToFit="1"/>
      <protection locked="0"/>
    </xf>
    <xf numFmtId="0" fontId="26" fillId="0" borderId="56" xfId="0" applyFont="1" applyBorder="1" applyAlignment="1" applyProtection="1">
      <alignment horizontal="left" vertical="center" shrinkToFit="1"/>
      <protection locked="0"/>
    </xf>
    <xf numFmtId="0" fontId="26" fillId="0" borderId="11" xfId="0" applyFont="1" applyBorder="1" applyAlignment="1" applyProtection="1">
      <alignment horizontal="left" vertical="center" shrinkToFit="1"/>
      <protection hidden="1"/>
    </xf>
    <xf numFmtId="0" fontId="41" fillId="0" borderId="32" xfId="87" applyFont="1" applyBorder="1" applyAlignment="1" applyProtection="1">
      <alignment horizontal="left" vertical="center" wrapText="1"/>
      <protection hidden="1"/>
    </xf>
    <xf numFmtId="49" fontId="26" fillId="0" borderId="43" xfId="0" applyNumberFormat="1" applyFont="1" applyBorder="1" applyAlignment="1" applyProtection="1">
      <alignment horizontal="left" vertical="center" shrinkToFit="1"/>
      <protection locked="0"/>
    </xf>
    <xf numFmtId="49" fontId="26" fillId="0" borderId="56" xfId="0" applyNumberFormat="1" applyFont="1" applyBorder="1" applyAlignment="1" applyProtection="1">
      <alignment horizontal="left" vertical="center" shrinkToFit="1"/>
      <protection locked="0"/>
    </xf>
    <xf numFmtId="0" fontId="41" fillId="0" borderId="32" xfId="87" applyFont="1" applyBorder="1" applyAlignment="1" applyProtection="1">
      <alignment vertical="center" wrapText="1"/>
      <protection hidden="1"/>
    </xf>
    <xf numFmtId="0" fontId="41" fillId="0" borderId="0" xfId="87" applyFont="1" applyProtection="1">
      <alignment vertical="center"/>
      <protection hidden="1"/>
    </xf>
    <xf numFmtId="0" fontId="26" fillId="0" borderId="11" xfId="0" applyFont="1" applyBorder="1" applyAlignment="1" applyProtection="1">
      <alignment horizontal="left" vertical="center" shrinkToFit="1"/>
      <protection locked="0" hidden="1"/>
    </xf>
    <xf numFmtId="0" fontId="26" fillId="0" borderId="43" xfId="0" applyFont="1" applyBorder="1" applyAlignment="1" applyProtection="1">
      <alignment horizontal="left" vertical="center" shrinkToFit="1"/>
      <protection locked="0" hidden="1"/>
    </xf>
    <xf numFmtId="0" fontId="26" fillId="0" borderId="56" xfId="0" applyFont="1" applyBorder="1" applyAlignment="1" applyProtection="1">
      <alignment horizontal="left" vertical="center" shrinkToFit="1"/>
      <protection locked="0" hidden="1"/>
    </xf>
    <xf numFmtId="49" fontId="26" fillId="0" borderId="29" xfId="0" applyNumberFormat="1" applyFont="1" applyBorder="1" applyAlignment="1" applyProtection="1">
      <alignment horizontal="left" vertical="center" shrinkToFit="1"/>
      <protection locked="0"/>
    </xf>
    <xf numFmtId="0" fontId="26" fillId="0" borderId="40" xfId="0" applyFont="1" applyBorder="1" applyAlignment="1" applyProtection="1">
      <alignment horizontal="left" vertical="center" shrinkToFit="1"/>
      <protection locked="0"/>
    </xf>
    <xf numFmtId="0" fontId="26" fillId="0" borderId="42" xfId="0" applyFont="1" applyBorder="1" applyAlignment="1" applyProtection="1">
      <alignment horizontal="left" vertical="center" shrinkToFit="1"/>
      <protection locked="0"/>
    </xf>
    <xf numFmtId="0" fontId="35" fillId="0" borderId="0" xfId="52" applyFont="1" applyAlignment="1" applyProtection="1">
      <alignment horizontal="left" vertical="center"/>
      <protection hidden="1"/>
    </xf>
    <xf numFmtId="0" fontId="41" fillId="29" borderId="46" xfId="0" applyFont="1" applyFill="1" applyBorder="1" applyAlignment="1" applyProtection="1">
      <alignment horizontal="left" vertical="center"/>
      <protection hidden="1"/>
    </xf>
    <xf numFmtId="0" fontId="41" fillId="29" borderId="41" xfId="0" applyFont="1" applyFill="1" applyBorder="1" applyAlignment="1" applyProtection="1">
      <alignment horizontal="left" vertical="center"/>
      <protection hidden="1"/>
    </xf>
    <xf numFmtId="0" fontId="41" fillId="0" borderId="0" xfId="87" applyFont="1" applyAlignment="1" applyProtection="1">
      <alignment horizontal="left" vertical="center" wrapText="1"/>
      <protection hidden="1"/>
    </xf>
  </cellXfs>
  <cellStyles count="140">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2 3" xfId="138" xr:uid="{73E9A095-84A7-4DB3-AB55-32FBAE9100A3}"/>
    <cellStyle name="桁区切り 2 3" xfId="68" xr:uid="{00000000-0005-0000-0000-000043000000}"/>
    <cellStyle name="桁区切り 2 3 2" xfId="69" xr:uid="{00000000-0005-0000-0000-000044000000}"/>
    <cellStyle name="桁区切り 2 3 2 2" xfId="136"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7 2 2" xfId="137" xr:uid="{61B8F8FC-C30A-4C19-A7AD-37C59883DDCC}"/>
    <cellStyle name="標準 8" xfId="133" xr:uid="{00000000-0005-0000-0000-000085000000}"/>
    <cellStyle name="標準_【Gガラス】提出書類一式_20140331 2 2" xfId="139" xr:uid="{DDB834BB-F946-42AC-A5FB-1ABB5E1B9135}"/>
    <cellStyle name="標準_高性能建材_対象製品ﾘｽﾄ申請様式【特需】提出" xfId="134" xr:uid="{00000000-0005-0000-0000-000087000000}"/>
    <cellStyle name="良い" xfId="135" builtinId="26" customBuiltin="1"/>
  </cellStyles>
  <dxfs count="43">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692F626E-63CF-4549-B8D5-37E92E609F29}"/>
            </a:ext>
          </a:extLst>
        </xdr:cNvPr>
        <xdr:cNvSpPr/>
      </xdr:nvSpPr>
      <xdr:spPr>
        <a:xfrm>
          <a:off x="10437315" y="13814421"/>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B54C77FC-067B-4F21-9B92-F2DFAFEE5215}"/>
            </a:ext>
          </a:extLst>
        </xdr:cNvPr>
        <xdr:cNvSpPr/>
      </xdr:nvSpPr>
      <xdr:spPr>
        <a:xfrm>
          <a:off x="10466436" y="164699"/>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2" name="正方形/長方形 1">
          <a:extLst>
            <a:ext uri="{FF2B5EF4-FFF2-40B4-BE49-F238E27FC236}">
              <a16:creationId xmlns:a16="http://schemas.microsoft.com/office/drawing/2014/main" id="{4A240FB6-7806-4B7F-8169-BCE185A33ED0}"/>
            </a:ext>
          </a:extLst>
        </xdr:cNvPr>
        <xdr:cNvSpPr/>
      </xdr:nvSpPr>
      <xdr:spPr>
        <a:xfrm>
          <a:off x="4040505" y="364762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3" name="正方形/長方形 2">
          <a:extLst>
            <a:ext uri="{FF2B5EF4-FFF2-40B4-BE49-F238E27FC236}">
              <a16:creationId xmlns:a16="http://schemas.microsoft.com/office/drawing/2014/main" id="{404EB36A-91CB-4AB1-815E-B43653E3A0D4}"/>
            </a:ext>
          </a:extLst>
        </xdr:cNvPr>
        <xdr:cNvSpPr/>
      </xdr:nvSpPr>
      <xdr:spPr>
        <a:xfrm>
          <a:off x="5867400" y="3647626"/>
          <a:ext cx="229182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4" name="正方形/長方形 3">
          <a:extLst>
            <a:ext uri="{FF2B5EF4-FFF2-40B4-BE49-F238E27FC236}">
              <a16:creationId xmlns:a16="http://schemas.microsoft.com/office/drawing/2014/main" id="{BD6B7FA6-DEE5-495E-B85D-862080C593C7}"/>
            </a:ext>
          </a:extLst>
        </xdr:cNvPr>
        <xdr:cNvSpPr/>
      </xdr:nvSpPr>
      <xdr:spPr>
        <a:xfrm>
          <a:off x="4040617" y="4150323"/>
          <a:ext cx="412242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5" name="正方形/長方形 4">
          <a:extLst>
            <a:ext uri="{FF2B5EF4-FFF2-40B4-BE49-F238E27FC236}">
              <a16:creationId xmlns:a16="http://schemas.microsoft.com/office/drawing/2014/main" id="{67B4BAEA-B1F4-479E-B6D7-E235E19A340D}"/>
            </a:ext>
          </a:extLst>
        </xdr:cNvPr>
        <xdr:cNvSpPr/>
      </xdr:nvSpPr>
      <xdr:spPr>
        <a:xfrm>
          <a:off x="4807548" y="3647627"/>
          <a:ext cx="87697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6" name="吹き出し: 四角形 5">
          <a:extLst>
            <a:ext uri="{FF2B5EF4-FFF2-40B4-BE49-F238E27FC236}">
              <a16:creationId xmlns:a16="http://schemas.microsoft.com/office/drawing/2014/main" id="{C4D5E8F2-003F-484A-A22A-C2E1477B3D04}"/>
            </a:ext>
          </a:extLst>
        </xdr:cNvPr>
        <xdr:cNvSpPr/>
      </xdr:nvSpPr>
      <xdr:spPr>
        <a:xfrm>
          <a:off x="8738236" y="114300"/>
          <a:ext cx="3474720" cy="56006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797712</xdr:colOff>
      <xdr:row>5</xdr:row>
      <xdr:rowOff>10432</xdr:rowOff>
    </xdr:from>
    <xdr:to>
      <xdr:col>13</xdr:col>
      <xdr:colOff>2599870</xdr:colOff>
      <xdr:row>9</xdr:row>
      <xdr:rowOff>390343</xdr:rowOff>
    </xdr:to>
    <xdr:sp macro="" textlink="">
      <xdr:nvSpPr>
        <xdr:cNvPr id="7" name="テキスト ボックス 1">
          <a:extLst>
            <a:ext uri="{FF2B5EF4-FFF2-40B4-BE49-F238E27FC236}">
              <a16:creationId xmlns:a16="http://schemas.microsoft.com/office/drawing/2014/main" id="{1B028E6F-648E-8BCC-E747-A6A340DF11DE}"/>
            </a:ext>
          </a:extLst>
        </xdr:cNvPr>
        <xdr:cNvSpPr txBox="1"/>
      </xdr:nvSpPr>
      <xdr:spPr>
        <a:xfrm>
          <a:off x="13057748" y="949325"/>
          <a:ext cx="6782372" cy="1618161"/>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640443</xdr:colOff>
      <xdr:row>5</xdr:row>
      <xdr:rowOff>20645</xdr:rowOff>
    </xdr:from>
    <xdr:to>
      <xdr:col>14</xdr:col>
      <xdr:colOff>1636</xdr:colOff>
      <xdr:row>9</xdr:row>
      <xdr:rowOff>400556</xdr:rowOff>
    </xdr:to>
    <xdr:sp macro="" textlink="">
      <xdr:nvSpPr>
        <xdr:cNvPr id="11" name="テキスト ボックス 1">
          <a:extLst>
            <a:ext uri="{FF2B5EF4-FFF2-40B4-BE49-F238E27FC236}">
              <a16:creationId xmlns:a16="http://schemas.microsoft.com/office/drawing/2014/main" id="{6D5F4653-C726-41DA-BEC6-DF9ACCE326E2}"/>
            </a:ext>
          </a:extLst>
        </xdr:cNvPr>
        <xdr:cNvSpPr txBox="1"/>
      </xdr:nvSpPr>
      <xdr:spPr>
        <a:xfrm>
          <a:off x="12530271" y="979714"/>
          <a:ext cx="6862951" cy="1621445"/>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601890</xdr:colOff>
      <xdr:row>5</xdr:row>
      <xdr:rowOff>12796</xdr:rowOff>
    </xdr:from>
    <xdr:to>
      <xdr:col>13</xdr:col>
      <xdr:colOff>2669840</xdr:colOff>
      <xdr:row>9</xdr:row>
      <xdr:rowOff>399057</xdr:rowOff>
    </xdr:to>
    <xdr:sp macro="" textlink="">
      <xdr:nvSpPr>
        <xdr:cNvPr id="3" name="テキスト ボックス 1">
          <a:extLst>
            <a:ext uri="{FF2B5EF4-FFF2-40B4-BE49-F238E27FC236}">
              <a16:creationId xmlns:a16="http://schemas.microsoft.com/office/drawing/2014/main" id="{511AF387-F0B9-4A74-9794-7F99F4E42492}"/>
            </a:ext>
          </a:extLst>
        </xdr:cNvPr>
        <xdr:cNvSpPr txBox="1"/>
      </xdr:nvSpPr>
      <xdr:spPr>
        <a:xfrm>
          <a:off x="12503999" y="1064687"/>
          <a:ext cx="6780754" cy="1628653"/>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677182</xdr:colOff>
      <xdr:row>5</xdr:row>
      <xdr:rowOff>17690</xdr:rowOff>
    </xdr:from>
    <xdr:to>
      <xdr:col>13</xdr:col>
      <xdr:colOff>2924293</xdr:colOff>
      <xdr:row>10</xdr:row>
      <xdr:rowOff>12519</xdr:rowOff>
    </xdr:to>
    <xdr:sp macro="" textlink="">
      <xdr:nvSpPr>
        <xdr:cNvPr id="3" name="テキスト ボックス 1">
          <a:extLst>
            <a:ext uri="{FF2B5EF4-FFF2-40B4-BE49-F238E27FC236}">
              <a16:creationId xmlns:a16="http://schemas.microsoft.com/office/drawing/2014/main" id="{642304D4-E81D-4A27-9E7C-D95E08EA287F}"/>
            </a:ext>
          </a:extLst>
        </xdr:cNvPr>
        <xdr:cNvSpPr txBox="1"/>
      </xdr:nvSpPr>
      <xdr:spPr>
        <a:xfrm>
          <a:off x="13554982" y="979715"/>
          <a:ext cx="6790536" cy="1614079"/>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C7CE-2F06-45CC-8627-6B68994EFDE1}">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2"/>
  <cols>
    <col min="1" max="3" width="2.6328125" style="146" customWidth="1"/>
    <col min="4" max="5" width="2.6328125" style="195" customWidth="1"/>
    <col min="6" max="7" width="2.6328125" style="196" customWidth="1"/>
    <col min="8" max="36" width="2.6328125" style="146" customWidth="1"/>
    <col min="37" max="44" width="2.90625" style="146" customWidth="1"/>
    <col min="45" max="54" width="2.6328125" style="146" customWidth="1"/>
    <col min="55" max="55" width="2.6328125" style="146" hidden="1" customWidth="1"/>
    <col min="56" max="56" width="2.6328125" style="146" customWidth="1"/>
    <col min="57" max="57" width="4.90625" style="148" customWidth="1"/>
    <col min="58" max="58" width="51.90625" style="149" hidden="1" customWidth="1"/>
    <col min="59" max="59" width="51.90625" style="146" customWidth="1"/>
    <col min="60" max="16384" width="3" style="146"/>
  </cols>
  <sheetData>
    <row r="1" spans="1:80" ht="11.5" customHeight="1" x14ac:dyDescent="0.2">
      <c r="A1" s="138"/>
      <c r="B1" s="139"/>
      <c r="C1" s="139"/>
      <c r="D1" s="140"/>
      <c r="E1" s="140"/>
      <c r="F1" s="141"/>
      <c r="G1" s="141"/>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42"/>
      <c r="AU1" s="139"/>
      <c r="AV1" s="202"/>
      <c r="AW1" s="202"/>
      <c r="AX1" s="143"/>
      <c r="AY1" s="202"/>
      <c r="AZ1" s="202"/>
      <c r="BA1" s="139"/>
      <c r="BB1" s="139"/>
      <c r="BC1" s="139"/>
      <c r="BD1" s="139"/>
      <c r="BE1" s="144"/>
      <c r="BF1" s="145"/>
    </row>
    <row r="2" spans="1:80" ht="30" customHeight="1" x14ac:dyDescent="0.2">
      <c r="A2" s="203" t="s">
        <v>82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147"/>
      <c r="BD2" s="147"/>
    </row>
    <row r="3" spans="1:80" ht="15.65" customHeight="1" x14ac:dyDescent="0.2">
      <c r="A3" s="198"/>
      <c r="B3" s="198"/>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147"/>
      <c r="BD3" s="147"/>
    </row>
    <row r="4" spans="1:80" s="151" customFormat="1" ht="21" customHeight="1" x14ac:dyDescent="0.2">
      <c r="A4" s="150" t="s">
        <v>83</v>
      </c>
      <c r="B4" s="150"/>
      <c r="C4" s="150" t="s">
        <v>84</v>
      </c>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39"/>
      <c r="BD4" s="139"/>
      <c r="BE4" s="144"/>
      <c r="BF4" s="149"/>
    </row>
    <row r="5" spans="1:80" s="155" customFormat="1" ht="16.75" customHeight="1" x14ac:dyDescent="0.2">
      <c r="A5" s="152"/>
      <c r="B5" s="152"/>
      <c r="C5" s="205" t="s">
        <v>132</v>
      </c>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153"/>
      <c r="BD5" s="153"/>
      <c r="BE5" s="154"/>
      <c r="BF5" s="149"/>
    </row>
    <row r="6" spans="1:80" s="155" customFormat="1" ht="17.25" customHeight="1" x14ac:dyDescent="0.2">
      <c r="A6" s="152"/>
      <c r="B6" s="152"/>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153"/>
      <c r="BD6" s="153"/>
      <c r="BE6" s="154"/>
      <c r="BF6" s="149"/>
    </row>
    <row r="7" spans="1:80" s="155" customFormat="1" ht="17.25" customHeight="1" x14ac:dyDescent="0.2">
      <c r="A7" s="156"/>
      <c r="B7" s="152"/>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153"/>
      <c r="BD7" s="153"/>
      <c r="BE7" s="154"/>
      <c r="BF7" s="149"/>
    </row>
    <row r="8" spans="1:80" s="155" customFormat="1" ht="16.75" customHeight="1" x14ac:dyDescent="0.2">
      <c r="A8" s="156"/>
      <c r="B8" s="152"/>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153"/>
      <c r="BD8" s="153"/>
      <c r="BE8" s="154"/>
      <c r="BF8" s="149"/>
    </row>
    <row r="9" spans="1:80" s="151" customFormat="1" ht="21" customHeight="1" x14ac:dyDescent="0.2">
      <c r="A9" s="150" t="s">
        <v>85</v>
      </c>
      <c r="B9" s="150"/>
      <c r="C9" s="158" t="s">
        <v>86</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9"/>
      <c r="BD9" s="159"/>
      <c r="BE9" s="160"/>
      <c r="BF9" s="149"/>
    </row>
    <row r="10" spans="1:80" s="155" customFormat="1" ht="16.75" customHeight="1" x14ac:dyDescent="0.2">
      <c r="A10" s="156"/>
      <c r="B10" s="161"/>
      <c r="C10" s="201" t="s">
        <v>126</v>
      </c>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162"/>
      <c r="BD10" s="162"/>
      <c r="BE10" s="163"/>
      <c r="BF10" s="149"/>
    </row>
    <row r="11" spans="1:80" s="155" customFormat="1" ht="16.75" customHeight="1" x14ac:dyDescent="0.2">
      <c r="A11" s="156"/>
      <c r="B11" s="16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162"/>
      <c r="BD11" s="162"/>
      <c r="BE11" s="163"/>
      <c r="BF11" s="149"/>
    </row>
    <row r="12" spans="1:80" s="155" customFormat="1" ht="16.75" customHeight="1" x14ac:dyDescent="0.2">
      <c r="A12" s="152"/>
      <c r="B12" s="16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162"/>
      <c r="BD12" s="162"/>
      <c r="BE12" s="163"/>
      <c r="BF12" s="149"/>
    </row>
    <row r="13" spans="1:80" s="155" customFormat="1" ht="16.75" customHeight="1" x14ac:dyDescent="0.2">
      <c r="A13" s="156"/>
      <c r="B13" s="16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159"/>
      <c r="BD13" s="159"/>
      <c r="BE13" s="160"/>
      <c r="BF13" s="149"/>
    </row>
    <row r="14" spans="1:80" s="155" customFormat="1" ht="16.75" customHeight="1" x14ac:dyDescent="0.2">
      <c r="A14" s="156"/>
      <c r="B14" s="16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159"/>
      <c r="BD14" s="159"/>
      <c r="BE14" s="160"/>
      <c r="BF14" s="149"/>
    </row>
    <row r="15" spans="1:80" s="155" customFormat="1" ht="16.75" customHeight="1" x14ac:dyDescent="0.2">
      <c r="A15" s="152"/>
      <c r="B15" s="16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152"/>
      <c r="BD15" s="152"/>
      <c r="BE15" s="160"/>
      <c r="BF15" s="149"/>
    </row>
    <row r="16" spans="1:80" s="155" customFormat="1" ht="16.75" customHeight="1" x14ac:dyDescent="0.2">
      <c r="A16" s="156"/>
      <c r="B16" s="16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159"/>
      <c r="BD16" s="159"/>
      <c r="BE16" s="160"/>
      <c r="BF16" s="149"/>
      <c r="CB16" s="151"/>
    </row>
    <row r="17" spans="1:80" s="151" customFormat="1" ht="21" customHeight="1" x14ac:dyDescent="0.2">
      <c r="A17" s="150" t="s">
        <v>87</v>
      </c>
      <c r="B17" s="150"/>
      <c r="C17" s="158" t="s">
        <v>88</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2"/>
      <c r="BD17" s="152"/>
      <c r="BE17" s="160"/>
      <c r="BF17" s="149"/>
      <c r="CB17" s="155"/>
    </row>
    <row r="18" spans="1:80" s="155" customFormat="1" ht="17.25" customHeight="1" x14ac:dyDescent="0.2">
      <c r="A18" s="156"/>
      <c r="B18" s="152"/>
      <c r="C18" s="201" t="s">
        <v>111</v>
      </c>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159"/>
      <c r="BD18" s="159"/>
      <c r="BE18" s="160"/>
      <c r="BF18" s="149"/>
    </row>
    <row r="19" spans="1:80" s="155" customFormat="1" ht="17.25" customHeight="1" x14ac:dyDescent="0.2">
      <c r="A19" s="156"/>
      <c r="B19" s="152"/>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159"/>
      <c r="BD19" s="159"/>
      <c r="BE19" s="160"/>
      <c r="BF19" s="149"/>
    </row>
    <row r="20" spans="1:80" s="155" customFormat="1" ht="17.25" customHeight="1" x14ac:dyDescent="0.2">
      <c r="A20" s="156"/>
      <c r="B20" s="152"/>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152"/>
      <c r="BD20" s="152"/>
      <c r="BE20" s="160"/>
      <c r="BF20" s="149"/>
    </row>
    <row r="21" spans="1:80" s="155" customFormat="1" ht="17.25" customHeight="1" x14ac:dyDescent="0.2">
      <c r="A21" s="156"/>
      <c r="B21" s="152"/>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159"/>
      <c r="BD21" s="159"/>
      <c r="BE21" s="160"/>
      <c r="BF21" s="149"/>
    </row>
    <row r="22" spans="1:80" s="155" customFormat="1" ht="16.399999999999999" customHeight="1" x14ac:dyDescent="0.2">
      <c r="A22" s="156"/>
      <c r="B22" s="152"/>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159"/>
      <c r="BD22" s="159"/>
      <c r="BE22" s="160"/>
      <c r="BF22" s="149"/>
      <c r="CB22" s="151"/>
    </row>
    <row r="23" spans="1:80" s="151" customFormat="1" ht="21" customHeight="1" x14ac:dyDescent="0.2">
      <c r="A23" s="150" t="s">
        <v>89</v>
      </c>
      <c r="B23" s="150"/>
      <c r="C23" s="150" t="s">
        <v>90</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61"/>
      <c r="BD23" s="161"/>
      <c r="BE23" s="164"/>
      <c r="BF23" s="149"/>
      <c r="CB23" s="155"/>
    </row>
    <row r="24" spans="1:80" s="155" customFormat="1" ht="16.75" customHeight="1" x14ac:dyDescent="0.2">
      <c r="A24" s="156"/>
      <c r="B24" s="152"/>
      <c r="C24" s="206" t="s">
        <v>127</v>
      </c>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161"/>
      <c r="BD24" s="161"/>
      <c r="BE24" s="164"/>
      <c r="BF24" s="149"/>
    </row>
    <row r="25" spans="1:80" s="155" customFormat="1" ht="16.75" customHeight="1" x14ac:dyDescent="0.2">
      <c r="A25" s="156"/>
      <c r="B25" s="152"/>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159"/>
      <c r="BD25" s="159"/>
      <c r="BE25" s="160"/>
      <c r="BF25" s="149"/>
    </row>
    <row r="26" spans="1:80" s="155" customFormat="1" ht="16.75" customHeight="1" x14ac:dyDescent="0.2">
      <c r="A26" s="156"/>
      <c r="B26" s="152"/>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159"/>
      <c r="BD26" s="159"/>
      <c r="BE26" s="160"/>
      <c r="BF26" s="149"/>
    </row>
    <row r="27" spans="1:80" s="155" customFormat="1" ht="16.75" customHeight="1" x14ac:dyDescent="0.2">
      <c r="A27" s="156"/>
      <c r="B27" s="152"/>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161"/>
      <c r="BD27" s="161"/>
      <c r="BE27" s="164"/>
      <c r="BF27" s="149"/>
    </row>
    <row r="28" spans="1:80" s="155" customFormat="1" ht="16.75" customHeight="1" x14ac:dyDescent="0.2">
      <c r="A28" s="156"/>
      <c r="B28" s="152"/>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161"/>
      <c r="BD28" s="161"/>
      <c r="BE28" s="164"/>
      <c r="BF28" s="149"/>
    </row>
    <row r="29" spans="1:80" s="155" customFormat="1" ht="7.4" customHeight="1" x14ac:dyDescent="0.2">
      <c r="A29" s="156"/>
      <c r="B29" s="152"/>
      <c r="C29" s="152"/>
      <c r="D29" s="152"/>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61"/>
      <c r="BD29" s="161"/>
      <c r="BE29" s="164"/>
      <c r="BF29" s="149"/>
      <c r="CB29" s="151"/>
    </row>
    <row r="30" spans="1:80" s="151" customFormat="1" ht="21" customHeight="1" x14ac:dyDescent="0.2">
      <c r="A30" s="150" t="s">
        <v>91</v>
      </c>
      <c r="B30" s="150"/>
      <c r="C30" s="150" t="s">
        <v>92</v>
      </c>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61"/>
      <c r="BD30" s="161"/>
      <c r="BE30" s="164"/>
      <c r="BF30" s="149"/>
      <c r="CB30" s="155"/>
    </row>
    <row r="31" spans="1:80" s="155" customFormat="1" ht="17.25" customHeight="1" x14ac:dyDescent="0.2">
      <c r="A31" s="156"/>
      <c r="B31" s="152"/>
      <c r="C31" s="206" t="s">
        <v>128</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159"/>
      <c r="BD31" s="159"/>
      <c r="BE31" s="160"/>
      <c r="BF31" s="145"/>
    </row>
    <row r="32" spans="1:80" s="155" customFormat="1" ht="16.75" customHeight="1" x14ac:dyDescent="0.2">
      <c r="A32" s="156"/>
      <c r="B32" s="15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159"/>
      <c r="BD32" s="159"/>
      <c r="BE32" s="160"/>
      <c r="BF32" s="149"/>
      <c r="CB32" s="146"/>
    </row>
    <row r="33" spans="1:80" ht="18" customHeight="1" x14ac:dyDescent="0.2">
      <c r="C33" s="207" t="s">
        <v>129</v>
      </c>
      <c r="D33" s="208"/>
      <c r="E33" s="208"/>
      <c r="F33" s="208"/>
      <c r="G33" s="208"/>
      <c r="H33" s="209"/>
      <c r="I33" s="210" t="s">
        <v>112</v>
      </c>
      <c r="J33" s="210"/>
      <c r="K33" s="210"/>
      <c r="L33" s="210"/>
      <c r="M33" s="210"/>
      <c r="N33" s="210"/>
      <c r="O33" s="210" t="s">
        <v>113</v>
      </c>
      <c r="P33" s="210"/>
      <c r="Q33" s="210"/>
      <c r="R33" s="210"/>
      <c r="S33" s="210"/>
      <c r="T33" s="210"/>
      <c r="U33" s="210"/>
      <c r="V33" s="210"/>
      <c r="W33" s="210"/>
      <c r="X33" s="210"/>
      <c r="Y33" s="210"/>
      <c r="Z33" s="210"/>
      <c r="AA33" s="210"/>
      <c r="AB33" s="210"/>
      <c r="AC33" s="210"/>
      <c r="AD33" s="210"/>
      <c r="AE33" s="210"/>
      <c r="AF33" s="211" t="s">
        <v>114</v>
      </c>
      <c r="AG33" s="212"/>
      <c r="AH33" s="212"/>
      <c r="AI33" s="212"/>
      <c r="AJ33" s="212"/>
      <c r="AK33" s="213"/>
      <c r="AL33" s="210" t="s">
        <v>115</v>
      </c>
      <c r="AM33" s="210"/>
      <c r="AN33" s="210"/>
      <c r="AO33" s="210"/>
      <c r="AP33" s="210"/>
      <c r="AQ33" s="210"/>
      <c r="AR33" s="210"/>
      <c r="AS33" s="210"/>
      <c r="AT33" s="210"/>
      <c r="AU33" s="211" t="s">
        <v>116</v>
      </c>
      <c r="AV33" s="212"/>
      <c r="AW33" s="212"/>
      <c r="AX33" s="212"/>
      <c r="AY33" s="212"/>
      <c r="AZ33" s="213"/>
      <c r="BA33" s="199"/>
      <c r="BB33" s="199"/>
      <c r="BC33" s="200"/>
      <c r="BD33" s="200"/>
      <c r="BE33" s="200"/>
      <c r="BF33" s="200"/>
      <c r="BG33" s="200"/>
      <c r="BH33" s="161"/>
      <c r="BI33" s="161"/>
      <c r="BJ33" s="164"/>
      <c r="BK33" s="149"/>
    </row>
    <row r="34" spans="1:80" ht="42.65" customHeight="1" x14ac:dyDescent="0.2">
      <c r="C34" s="217" t="s">
        <v>117</v>
      </c>
      <c r="D34" s="218"/>
      <c r="E34" s="218"/>
      <c r="F34" s="218"/>
      <c r="G34" s="218"/>
      <c r="H34" s="219"/>
      <c r="I34" s="220" t="s">
        <v>118</v>
      </c>
      <c r="J34" s="220"/>
      <c r="K34" s="220"/>
      <c r="L34" s="220"/>
      <c r="M34" s="220"/>
      <c r="N34" s="220"/>
      <c r="O34" s="221" t="s">
        <v>119</v>
      </c>
      <c r="P34" s="221"/>
      <c r="Q34" s="221"/>
      <c r="R34" s="221"/>
      <c r="S34" s="221"/>
      <c r="T34" s="221"/>
      <c r="U34" s="221"/>
      <c r="V34" s="221"/>
      <c r="W34" s="221"/>
      <c r="X34" s="221"/>
      <c r="Y34" s="221"/>
      <c r="Z34" s="221"/>
      <c r="AA34" s="221"/>
      <c r="AB34" s="221"/>
      <c r="AC34" s="221"/>
      <c r="AD34" s="221"/>
      <c r="AE34" s="221"/>
      <c r="AF34" s="222" t="s">
        <v>120</v>
      </c>
      <c r="AG34" s="222"/>
      <c r="AH34" s="222"/>
      <c r="AI34" s="222"/>
      <c r="AJ34" s="222"/>
      <c r="AK34" s="222"/>
      <c r="AL34" s="222" t="s">
        <v>121</v>
      </c>
      <c r="AM34" s="222"/>
      <c r="AN34" s="222"/>
      <c r="AO34" s="222"/>
      <c r="AP34" s="222"/>
      <c r="AQ34" s="222"/>
      <c r="AR34" s="222"/>
      <c r="AS34" s="222"/>
      <c r="AT34" s="222"/>
      <c r="AU34" s="214" t="s">
        <v>50</v>
      </c>
      <c r="AV34" s="215"/>
      <c r="AW34" s="215"/>
      <c r="AX34" s="215"/>
      <c r="AY34" s="215"/>
      <c r="AZ34" s="216"/>
      <c r="BA34" s="199"/>
      <c r="BB34" s="199"/>
      <c r="BC34" s="200"/>
      <c r="BD34" s="200"/>
      <c r="BE34" s="200"/>
      <c r="BF34" s="200"/>
      <c r="BG34" s="200"/>
      <c r="BH34" s="161"/>
      <c r="BI34" s="161"/>
      <c r="BJ34" s="164"/>
      <c r="BK34" s="149"/>
    </row>
    <row r="35" spans="1:80" ht="42.65" customHeight="1" x14ac:dyDescent="0.2">
      <c r="C35" s="217" t="s">
        <v>117</v>
      </c>
      <c r="D35" s="218"/>
      <c r="E35" s="218"/>
      <c r="F35" s="218"/>
      <c r="G35" s="218"/>
      <c r="H35" s="219"/>
      <c r="I35" s="220" t="s">
        <v>122</v>
      </c>
      <c r="J35" s="220"/>
      <c r="K35" s="220"/>
      <c r="L35" s="220"/>
      <c r="M35" s="220"/>
      <c r="N35" s="220"/>
      <c r="O35" s="221" t="s">
        <v>123</v>
      </c>
      <c r="P35" s="221"/>
      <c r="Q35" s="221"/>
      <c r="R35" s="221"/>
      <c r="S35" s="221"/>
      <c r="T35" s="221"/>
      <c r="U35" s="221"/>
      <c r="V35" s="221"/>
      <c r="W35" s="221"/>
      <c r="X35" s="221"/>
      <c r="Y35" s="221"/>
      <c r="Z35" s="221"/>
      <c r="AA35" s="221"/>
      <c r="AB35" s="221"/>
      <c r="AC35" s="221"/>
      <c r="AD35" s="221"/>
      <c r="AE35" s="221"/>
      <c r="AF35" s="221" t="s">
        <v>124</v>
      </c>
      <c r="AG35" s="221"/>
      <c r="AH35" s="221"/>
      <c r="AI35" s="221"/>
      <c r="AJ35" s="221"/>
      <c r="AK35" s="221"/>
      <c r="AL35" s="221" t="s">
        <v>125</v>
      </c>
      <c r="AM35" s="221"/>
      <c r="AN35" s="221"/>
      <c r="AO35" s="221"/>
      <c r="AP35" s="221"/>
      <c r="AQ35" s="221"/>
      <c r="AR35" s="221"/>
      <c r="AS35" s="221"/>
      <c r="AT35" s="221"/>
      <c r="AU35" s="214" t="s">
        <v>50</v>
      </c>
      <c r="AV35" s="215"/>
      <c r="AW35" s="215"/>
      <c r="AX35" s="215"/>
      <c r="AY35" s="215"/>
      <c r="AZ35" s="216"/>
      <c r="BA35" s="199"/>
      <c r="BB35" s="199"/>
      <c r="BC35" s="200"/>
      <c r="BD35" s="200"/>
      <c r="BE35" s="200"/>
      <c r="BF35" s="200"/>
      <c r="BG35" s="200"/>
      <c r="BH35" s="161"/>
      <c r="BI35" s="161"/>
      <c r="BJ35" s="164"/>
      <c r="BK35" s="149"/>
    </row>
    <row r="36" spans="1:80" ht="37.4" customHeight="1" x14ac:dyDescent="0.2">
      <c r="A36" s="165"/>
      <c r="B36" s="165"/>
      <c r="C36" s="224" t="s">
        <v>93</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165"/>
      <c r="BB36" s="165"/>
      <c r="BC36" s="159"/>
      <c r="BD36" s="159"/>
      <c r="BE36" s="160"/>
      <c r="CB36" s="155"/>
    </row>
    <row r="37" spans="1:80" s="155" customFormat="1" ht="7.4" customHeight="1" x14ac:dyDescent="0.2">
      <c r="A37" s="156"/>
      <c r="B37" s="152"/>
      <c r="C37" s="152"/>
      <c r="D37" s="152"/>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2"/>
      <c r="BD37" s="152"/>
      <c r="BE37" s="160"/>
      <c r="BF37" s="149"/>
      <c r="CB37" s="151"/>
    </row>
    <row r="38" spans="1:80" s="151" customFormat="1" ht="21" customHeight="1" x14ac:dyDescent="0.2">
      <c r="A38" s="150" t="s">
        <v>94</v>
      </c>
      <c r="B38" s="150"/>
      <c r="C38" s="150" t="s">
        <v>95</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9"/>
      <c r="BD38" s="159"/>
      <c r="BE38" s="160"/>
      <c r="BF38" s="149"/>
      <c r="CB38" s="155"/>
    </row>
    <row r="39" spans="1:80" s="155" customFormat="1" ht="17.25" customHeight="1" x14ac:dyDescent="0.2">
      <c r="A39" s="156"/>
      <c r="B39" s="152"/>
      <c r="C39" s="206" t="s">
        <v>135</v>
      </c>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159"/>
      <c r="BD39" s="159"/>
      <c r="BE39" s="160"/>
      <c r="BF39" s="149"/>
    </row>
    <row r="40" spans="1:80" s="155" customFormat="1" ht="16.75" customHeight="1" x14ac:dyDescent="0.2">
      <c r="A40" s="156"/>
      <c r="B40" s="152"/>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161"/>
      <c r="BD40" s="161"/>
      <c r="BE40" s="164"/>
      <c r="BF40" s="149"/>
    </row>
    <row r="41" spans="1:80" s="155" customFormat="1" ht="16.75" customHeight="1" x14ac:dyDescent="0.2">
      <c r="A41" s="156"/>
      <c r="B41" s="152"/>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161"/>
      <c r="BD41" s="161"/>
      <c r="BE41" s="164"/>
      <c r="BF41" s="149"/>
    </row>
    <row r="42" spans="1:80" s="155" customFormat="1" ht="17.5" customHeight="1" x14ac:dyDescent="0.2">
      <c r="A42" s="152"/>
      <c r="B42" s="152"/>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159"/>
      <c r="BD42" s="159"/>
      <c r="BE42" s="160"/>
      <c r="BF42" s="149"/>
    </row>
    <row r="43" spans="1:80" s="155" customFormat="1" ht="17.25" customHeight="1" x14ac:dyDescent="0.2">
      <c r="A43" s="152"/>
      <c r="B43" s="152"/>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159"/>
      <c r="BD43" s="159"/>
      <c r="BE43" s="160"/>
      <c r="BF43" s="149"/>
    </row>
    <row r="44" spans="1:80" s="155" customFormat="1" ht="7.4" customHeight="1" x14ac:dyDescent="0.2">
      <c r="A44" s="156"/>
      <c r="B44" s="152"/>
      <c r="C44" s="152"/>
      <c r="D44" s="152"/>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61"/>
      <c r="BD44" s="161"/>
      <c r="BE44" s="164"/>
      <c r="BF44" s="149"/>
      <c r="CB44" s="151"/>
    </row>
    <row r="45" spans="1:80" s="151" customFormat="1" ht="21" customHeight="1" x14ac:dyDescent="0.2">
      <c r="A45" s="150" t="s">
        <v>96</v>
      </c>
      <c r="B45" s="150"/>
      <c r="C45" s="150" t="s">
        <v>97</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9"/>
      <c r="BD45" s="159"/>
      <c r="BE45" s="160"/>
      <c r="BF45" s="149"/>
      <c r="CB45" s="155"/>
    </row>
    <row r="46" spans="1:80" s="155" customFormat="1" ht="17.25" customHeight="1" x14ac:dyDescent="0.2">
      <c r="A46" s="156"/>
      <c r="B46" s="152"/>
      <c r="C46" s="206" t="s">
        <v>98</v>
      </c>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161"/>
      <c r="BD46" s="161"/>
      <c r="BE46" s="164"/>
      <c r="BF46" s="149"/>
    </row>
    <row r="47" spans="1:80" s="155" customFormat="1" ht="7.4" customHeight="1" x14ac:dyDescent="0.2">
      <c r="A47" s="156"/>
      <c r="B47" s="152"/>
      <c r="C47" s="152"/>
      <c r="D47" s="152"/>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60"/>
      <c r="BF47" s="149"/>
      <c r="CB47" s="151"/>
    </row>
    <row r="48" spans="1:80" s="151" customFormat="1" ht="21" customHeight="1" x14ac:dyDescent="0.2">
      <c r="A48" s="150" t="s">
        <v>99</v>
      </c>
      <c r="B48" s="150"/>
      <c r="C48" s="150" t="s">
        <v>100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9"/>
      <c r="BD48" s="159"/>
      <c r="BE48" s="160"/>
      <c r="BF48" s="149"/>
      <c r="CB48" s="155"/>
    </row>
    <row r="49" spans="1:80" s="155" customFormat="1" ht="17.25" customHeight="1" x14ac:dyDescent="0.2">
      <c r="A49" s="156"/>
      <c r="B49" s="152"/>
      <c r="C49" s="206" t="s">
        <v>133</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159"/>
      <c r="BD49" s="159"/>
      <c r="BE49" s="166"/>
      <c r="BF49" s="167"/>
    </row>
    <row r="50" spans="1:80" s="155" customFormat="1" ht="16.75" customHeight="1" x14ac:dyDescent="0.2">
      <c r="A50" s="156"/>
      <c r="B50" s="152"/>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152"/>
      <c r="BD50" s="152"/>
      <c r="BE50" s="166"/>
      <c r="BF50" s="167"/>
    </row>
    <row r="51" spans="1:80" s="155" customFormat="1" ht="7.4" customHeight="1" x14ac:dyDescent="0.2">
      <c r="A51" s="156"/>
      <c r="B51" s="152"/>
      <c r="C51" s="152"/>
      <c r="D51" s="152"/>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7"/>
      <c r="BD51" s="157"/>
      <c r="BE51" s="168"/>
      <c r="BF51" s="167"/>
      <c r="CB51" s="151"/>
    </row>
    <row r="52" spans="1:80" s="151" customFormat="1" ht="21" customHeight="1" x14ac:dyDescent="0.2">
      <c r="A52" s="150" t="s">
        <v>101</v>
      </c>
      <c r="B52" s="150"/>
      <c r="C52" s="150" t="s">
        <v>102</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7"/>
      <c r="BD52" s="157"/>
      <c r="BE52" s="168"/>
      <c r="BF52" s="167"/>
      <c r="CB52" s="155"/>
    </row>
    <row r="53" spans="1:80" s="155" customFormat="1" ht="17.25" customHeight="1" x14ac:dyDescent="0.2">
      <c r="A53" s="156"/>
      <c r="B53" s="152"/>
      <c r="C53" s="206" t="s">
        <v>134</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157"/>
      <c r="BD53" s="157"/>
      <c r="BE53" s="168"/>
      <c r="BF53" s="167"/>
    </row>
    <row r="54" spans="1:80" s="155" customFormat="1" ht="16.75" customHeight="1" x14ac:dyDescent="0.2">
      <c r="A54" s="156"/>
      <c r="B54" s="152"/>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165"/>
      <c r="BD54" s="165"/>
      <c r="BE54" s="169"/>
      <c r="BF54" s="167"/>
    </row>
    <row r="55" spans="1:80" s="155" customFormat="1" ht="16.75" customHeight="1" x14ac:dyDescent="0.2">
      <c r="A55" s="156"/>
      <c r="B55" s="152"/>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165"/>
      <c r="BD55" s="165"/>
      <c r="BE55" s="169"/>
      <c r="BF55" s="167"/>
    </row>
    <row r="56" spans="1:80" s="155" customFormat="1" ht="17.5" customHeight="1" x14ac:dyDescent="0.2">
      <c r="A56" s="152"/>
      <c r="B56" s="152"/>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165"/>
      <c r="BD56" s="165"/>
      <c r="BE56" s="169"/>
      <c r="BF56" s="167"/>
    </row>
    <row r="57" spans="1:80" s="155" customFormat="1" ht="17.25" customHeight="1" x14ac:dyDescent="0.2">
      <c r="A57" s="152"/>
      <c r="B57" s="152"/>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165"/>
      <c r="BD57" s="165"/>
      <c r="BE57" s="170"/>
      <c r="BF57" s="171"/>
      <c r="CB57" s="146"/>
    </row>
    <row r="58" spans="1:80" ht="16.5" customHeight="1" x14ac:dyDescent="0.2">
      <c r="A58" s="165"/>
      <c r="B58" s="165"/>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142"/>
      <c r="BD58" s="142"/>
      <c r="BE58" s="172"/>
      <c r="BF58" s="173"/>
    </row>
    <row r="59" spans="1:80" ht="16.5" customHeight="1" x14ac:dyDescent="0.2">
      <c r="A59" s="165"/>
      <c r="B59" s="165"/>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142"/>
      <c r="BD59" s="142"/>
      <c r="BE59" s="172"/>
      <c r="BF59" s="174"/>
    </row>
    <row r="60" spans="1:80" ht="16.5" customHeight="1" x14ac:dyDescent="0.2">
      <c r="A60" s="165"/>
      <c r="B60" s="165"/>
      <c r="C60" s="165"/>
      <c r="D60" s="165"/>
      <c r="E60" s="165"/>
      <c r="F60" s="165"/>
      <c r="G60" s="165"/>
      <c r="H60" s="165"/>
      <c r="I60" s="165"/>
      <c r="J60" s="165"/>
      <c r="K60" s="165"/>
      <c r="L60" s="165"/>
      <c r="M60" s="165"/>
      <c r="N60" s="165"/>
      <c r="O60" s="165"/>
      <c r="P60" s="165"/>
      <c r="Q60" s="165"/>
      <c r="R60" s="165"/>
      <c r="S60" s="165"/>
      <c r="T60" s="16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165"/>
      <c r="BB60" s="165"/>
      <c r="BC60" s="142"/>
      <c r="BD60" s="142"/>
      <c r="BE60" s="170"/>
      <c r="BF60" s="171"/>
    </row>
    <row r="61" spans="1:80" ht="30" customHeight="1" x14ac:dyDescent="0.2">
      <c r="A61" s="175"/>
      <c r="B61" s="176"/>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42"/>
      <c r="AN61" s="178"/>
      <c r="AO61" s="179"/>
      <c r="AP61" s="226">
        <v>2024</v>
      </c>
      <c r="AQ61" s="226"/>
      <c r="AR61" s="226"/>
      <c r="AS61" s="226"/>
      <c r="AT61" s="180" t="s">
        <v>0</v>
      </c>
      <c r="AU61" s="227"/>
      <c r="AV61" s="227"/>
      <c r="AW61" s="180" t="s">
        <v>1</v>
      </c>
      <c r="AX61" s="228"/>
      <c r="AY61" s="228"/>
      <c r="AZ61" s="180" t="s">
        <v>103</v>
      </c>
      <c r="BA61" s="142"/>
      <c r="BB61" s="142"/>
      <c r="BC61" s="142"/>
      <c r="BD61" s="142"/>
      <c r="BE61" s="172"/>
      <c r="BF61" s="181"/>
    </row>
    <row r="62" spans="1:80" ht="19.5" customHeight="1" x14ac:dyDescent="0.2">
      <c r="A62" s="175"/>
      <c r="B62" s="176"/>
      <c r="C62" s="177"/>
      <c r="D62" s="177"/>
      <c r="E62" s="177"/>
      <c r="F62" s="177"/>
      <c r="G62" s="177"/>
      <c r="H62" s="177"/>
      <c r="I62" s="177"/>
      <c r="J62" s="177"/>
      <c r="K62" s="177"/>
      <c r="L62" s="177"/>
      <c r="M62" s="177"/>
      <c r="N62" s="177"/>
      <c r="O62" s="177"/>
      <c r="P62" s="229" t="str">
        <f>IF(OR(AU61="",AX61=""),"",IF(DATE(AP61,AU61,AX61)&lt;=EOMONTH(DATE(AP61,AU61,1), 0),"","日付が相違しております。正しい日付を入力してください。↑　　"))</f>
        <v/>
      </c>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142"/>
      <c r="BB62" s="142"/>
      <c r="BC62" s="142"/>
      <c r="BD62" s="142"/>
      <c r="BE62" s="170"/>
      <c r="BF62" s="171"/>
      <c r="CB62" s="189"/>
    </row>
    <row r="63" spans="1:80" s="189" customFormat="1" ht="30" customHeight="1" x14ac:dyDescent="0.2">
      <c r="A63" s="182"/>
      <c r="B63" s="183"/>
      <c r="C63" s="183"/>
      <c r="D63" s="183"/>
      <c r="E63" s="184"/>
      <c r="F63" s="184"/>
      <c r="G63" s="184"/>
      <c r="H63" s="184"/>
      <c r="I63" s="185"/>
      <c r="J63" s="185"/>
      <c r="K63" s="185"/>
      <c r="L63" s="185"/>
      <c r="M63" s="185"/>
      <c r="N63" s="185"/>
      <c r="O63" s="185"/>
      <c r="P63" s="185"/>
      <c r="Q63" s="185"/>
      <c r="R63" s="185"/>
      <c r="S63" s="185"/>
      <c r="T63" s="185"/>
      <c r="U63" s="186"/>
      <c r="V63" s="187"/>
      <c r="W63" s="185"/>
      <c r="X63" s="185"/>
      <c r="Y63" s="188" t="s">
        <v>104</v>
      </c>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142"/>
      <c r="BA63" s="142"/>
      <c r="BB63" s="142"/>
      <c r="BC63" s="142"/>
      <c r="BD63" s="142"/>
      <c r="BE63" s="172"/>
      <c r="BF63" s="181"/>
    </row>
    <row r="64" spans="1:80" s="189" customFormat="1" ht="30" customHeight="1" x14ac:dyDescent="0.2">
      <c r="A64" s="182"/>
      <c r="B64" s="183"/>
      <c r="C64" s="183"/>
      <c r="D64" s="183"/>
      <c r="E64" s="190"/>
      <c r="F64" s="191"/>
      <c r="G64" s="191"/>
      <c r="H64" s="191"/>
      <c r="I64" s="192"/>
      <c r="J64" s="192"/>
      <c r="K64" s="192"/>
      <c r="L64" s="192"/>
      <c r="M64" s="192"/>
      <c r="N64" s="192"/>
      <c r="O64" s="192"/>
      <c r="P64" s="192"/>
      <c r="Q64" s="192"/>
      <c r="R64" s="192"/>
      <c r="S64" s="192"/>
      <c r="T64" s="192"/>
      <c r="U64" s="192"/>
      <c r="V64" s="192"/>
      <c r="W64" s="192"/>
      <c r="X64" s="193"/>
      <c r="Y64" s="186" t="s">
        <v>105</v>
      </c>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142"/>
      <c r="BA64" s="142"/>
      <c r="BB64" s="142"/>
      <c r="BC64" s="142"/>
      <c r="BD64" s="142"/>
      <c r="BE64" s="194"/>
      <c r="BF64" s="167"/>
      <c r="CB64" s="146"/>
    </row>
    <row r="65" spans="55:58" ht="18" customHeight="1" x14ac:dyDescent="0.2">
      <c r="BC65" s="147"/>
      <c r="BD65" s="147"/>
      <c r="BE65" s="197"/>
      <c r="BF65" s="167"/>
    </row>
  </sheetData>
  <sheetProtection algorithmName="SHA-512" hashValue="WT+BJKN/JryiQxsrm/8EYMh6Szxepnvot1MlWW9aZG4p6ANb5qfUexcFg+Y9htzesSxyBdsEssvl9eZ7mTKdcQ==" saltValue="X2jp2dCh82Bi3UN/zlmFVw==" spinCount="100000" sheet="1" objects="1" scenarios="1"/>
  <mergeCells count="39">
    <mergeCell ref="Z64:AY64"/>
    <mergeCell ref="C36:AZ36"/>
    <mergeCell ref="C39:BB43"/>
    <mergeCell ref="C46:BB46"/>
    <mergeCell ref="C49:BB50"/>
    <mergeCell ref="C53:BB59"/>
    <mergeCell ref="U60:AZ60"/>
    <mergeCell ref="AP61:AS61"/>
    <mergeCell ref="AU61:AV61"/>
    <mergeCell ref="AX61:AY61"/>
    <mergeCell ref="P62:AZ62"/>
    <mergeCell ref="Z63:AY63"/>
    <mergeCell ref="AU35:AZ35"/>
    <mergeCell ref="C34:H34"/>
    <mergeCell ref="I34:N34"/>
    <mergeCell ref="O34:AE34"/>
    <mergeCell ref="AF34:AK34"/>
    <mergeCell ref="AL34:AT34"/>
    <mergeCell ref="AU34:AZ34"/>
    <mergeCell ref="C35:H35"/>
    <mergeCell ref="I35:N35"/>
    <mergeCell ref="O35:AE35"/>
    <mergeCell ref="AF35:AK35"/>
    <mergeCell ref="AL35:AT35"/>
    <mergeCell ref="C18:BB22"/>
    <mergeCell ref="C24:BB28"/>
    <mergeCell ref="C31:BB32"/>
    <mergeCell ref="C33:H33"/>
    <mergeCell ref="I33:N33"/>
    <mergeCell ref="O33:AE33"/>
    <mergeCell ref="AF33:AK33"/>
    <mergeCell ref="AL33:AT33"/>
    <mergeCell ref="AU33:AZ33"/>
    <mergeCell ref="C10:BB16"/>
    <mergeCell ref="AV1:AW1"/>
    <mergeCell ref="AY1:AZ1"/>
    <mergeCell ref="A2:BB2"/>
    <mergeCell ref="C3:BB3"/>
    <mergeCell ref="C5:BB8"/>
  </mergeCells>
  <phoneticPr fontId="20"/>
  <conditionalFormatting sqref="Z63:AY64">
    <cfRule type="expression" dxfId="42" priority="3">
      <formula>$Z$63=""</formula>
    </cfRule>
  </conditionalFormatting>
  <conditionalFormatting sqref="AP61:AS61">
    <cfRule type="expression" dxfId="41" priority="2">
      <formula>$AP$61=""</formula>
    </cfRule>
  </conditionalFormatting>
  <conditionalFormatting sqref="AU61:AV61">
    <cfRule type="expression" dxfId="40" priority="5">
      <formula>$AU$61=""</formula>
    </cfRule>
  </conditionalFormatting>
  <conditionalFormatting sqref="AX61:AY61">
    <cfRule type="expression" dxfId="39" priority="4">
      <formula>$AX$61=""</formula>
    </cfRule>
  </conditionalFormatting>
  <conditionalFormatting sqref="BF61 BF63">
    <cfRule type="notContainsBlanks" dxfId="38" priority="1">
      <formula>LEN(TRIM(BF61))&gt;0</formula>
    </cfRule>
  </conditionalFormatting>
  <dataValidations count="4">
    <dataValidation type="textLength" imeMode="disabled" operator="equal" allowBlank="1" showInputMessage="1" showErrorMessage="1" error="西暦4桁で入力してください。" sqref="AP61:AS61" xr:uid="{39FC611D-F6E2-49AC-BB63-736351BC9F5D}">
      <formula1>4</formula1>
    </dataValidation>
    <dataValidation imeMode="disabled" allowBlank="1" showInputMessage="1" showErrorMessage="1" sqref="AO61" xr:uid="{5D8688CE-A0B3-4DE0-B3C1-7BFE9A583760}"/>
    <dataValidation type="list" imeMode="disabled" allowBlank="1" showInputMessage="1" showErrorMessage="1" error="入力した値は正しくありません。" sqref="AU61:AV61" xr:uid="{E1369F85-B600-4A59-8014-13C7825ABA42}">
      <formula1>"4,5,6,7,8,9,10,11"</formula1>
    </dataValidation>
    <dataValidation type="list" imeMode="disabled" allowBlank="1" showInputMessage="1" showErrorMessage="1" error="入力した値は正しくありません。" sqref="AX61:AY61" xr:uid="{46BFA3B7-BBCB-4015-B645-68BC770376AB}">
      <formula1>"1,2,3,4,5,6,7,8,9,10,11,12,13,14,15,16,17,18,19,20,21,22,23,24,25,26,27,28,29,30,31"</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AEBCB-1FD6-4292-B2C5-CE4E9D683D86}">
  <dimension ref="A1:GQ43"/>
  <sheetViews>
    <sheetView showGridLines="0" showZeros="0" view="pageBreakPreview" zoomScale="70" zoomScaleNormal="55" zoomScaleSheetLayoutView="70" workbookViewId="0"/>
  </sheetViews>
  <sheetFormatPr defaultColWidth="1.36328125" defaultRowHeight="18" customHeight="1" x14ac:dyDescent="0.2"/>
  <cols>
    <col min="1" max="3" width="1.36328125" style="46" customWidth="1"/>
    <col min="4" max="5" width="1.36328125" style="49" customWidth="1"/>
    <col min="6" max="7" width="1.36328125" style="137" customWidth="1"/>
    <col min="8" max="11" width="1.36328125" style="46"/>
    <col min="12" max="12" width="1.08984375" style="46" customWidth="1"/>
    <col min="13" max="28" width="1.36328125" style="46"/>
    <col min="29" max="29" width="1.36328125" style="46" customWidth="1"/>
    <col min="30" max="32" width="1.453125" style="46" customWidth="1"/>
    <col min="33" max="72" width="1.36328125" style="46"/>
    <col min="73" max="73" width="1.36328125" style="46" customWidth="1"/>
    <col min="74" max="79" width="1.36328125" style="46"/>
    <col min="80" max="80" width="1.453125" style="46" customWidth="1"/>
    <col min="81" max="149" width="1.36328125" style="46"/>
    <col min="150" max="150" width="6" style="46" bestFit="1" customWidth="1"/>
    <col min="151" max="16384" width="1.36328125" style="46"/>
  </cols>
  <sheetData>
    <row r="1" spans="1:157" ht="18" customHeight="1" thickBot="1" x14ac:dyDescent="0.25">
      <c r="A1" s="91"/>
      <c r="B1" s="91"/>
      <c r="C1" s="91"/>
      <c r="D1" s="92"/>
      <c r="E1" s="92"/>
      <c r="F1" s="103"/>
      <c r="G1" s="103"/>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104" t="s">
        <v>54</v>
      </c>
    </row>
    <row r="2" spans="1:157" s="47" customFormat="1" ht="10.5" customHeight="1" x14ac:dyDescent="0.2">
      <c r="A2" s="249" t="s">
        <v>81</v>
      </c>
      <c r="B2" s="250"/>
      <c r="C2" s="250"/>
      <c r="D2" s="250"/>
      <c r="E2" s="250"/>
      <c r="F2" s="250"/>
      <c r="G2" s="250"/>
      <c r="H2" s="250"/>
      <c r="I2" s="250"/>
      <c r="J2" s="250"/>
      <c r="K2" s="255"/>
      <c r="L2" s="255"/>
      <c r="M2" s="255"/>
      <c r="N2" s="255"/>
      <c r="O2" s="255"/>
      <c r="P2" s="255"/>
      <c r="Q2" s="255"/>
      <c r="R2" s="255"/>
      <c r="S2" s="255"/>
      <c r="T2" s="255"/>
      <c r="U2" s="255"/>
      <c r="V2" s="52"/>
      <c r="W2" s="52"/>
      <c r="X2" s="52"/>
      <c r="Y2" s="52"/>
      <c r="Z2" s="52"/>
      <c r="AA2" s="52"/>
      <c r="AB2" s="52"/>
      <c r="AC2" s="52"/>
      <c r="AD2" s="52"/>
      <c r="AE2" s="52"/>
      <c r="AF2" s="52"/>
      <c r="AG2" s="52"/>
      <c r="AH2" s="52"/>
      <c r="AI2" s="52"/>
      <c r="AJ2" s="52"/>
      <c r="AK2" s="52"/>
      <c r="AL2" s="52"/>
      <c r="AM2" s="52"/>
      <c r="AN2" s="52"/>
      <c r="AO2" s="52"/>
      <c r="AP2" s="52"/>
      <c r="AQ2" s="52"/>
      <c r="AR2" s="52"/>
      <c r="BN2" s="31"/>
      <c r="BO2" s="31"/>
      <c r="BP2" s="52"/>
      <c r="BQ2" s="52"/>
      <c r="BR2" s="52"/>
      <c r="BS2" s="52"/>
      <c r="BT2" s="31"/>
      <c r="BU2" s="31"/>
      <c r="BV2" s="31"/>
      <c r="BW2" s="31"/>
      <c r="BX2" s="31"/>
      <c r="BY2" s="53"/>
      <c r="BZ2" s="53"/>
      <c r="CA2" s="31"/>
      <c r="CB2" s="31"/>
      <c r="CC2" s="31"/>
      <c r="CD2" s="31"/>
      <c r="CE2" s="31"/>
      <c r="CF2" s="53"/>
      <c r="CG2" s="53"/>
      <c r="CH2" s="31"/>
      <c r="CI2" s="31"/>
      <c r="CJ2" s="31"/>
      <c r="CK2" s="31"/>
      <c r="CL2" s="31"/>
      <c r="CM2" s="53"/>
      <c r="CN2" s="53"/>
    </row>
    <row r="3" spans="1:157" s="47" customFormat="1" ht="10.5" customHeight="1" x14ac:dyDescent="0.2">
      <c r="A3" s="251"/>
      <c r="B3" s="252"/>
      <c r="C3" s="252"/>
      <c r="D3" s="252"/>
      <c r="E3" s="252"/>
      <c r="F3" s="252"/>
      <c r="G3" s="252"/>
      <c r="H3" s="252"/>
      <c r="I3" s="252"/>
      <c r="J3" s="252"/>
      <c r="K3" s="255"/>
      <c r="L3" s="255"/>
      <c r="M3" s="255"/>
      <c r="N3" s="255"/>
      <c r="O3" s="255"/>
      <c r="P3" s="255"/>
      <c r="Q3" s="255"/>
      <c r="R3" s="255"/>
      <c r="S3" s="255"/>
      <c r="T3" s="255"/>
      <c r="U3" s="255"/>
      <c r="V3" s="52"/>
      <c r="W3" s="52"/>
      <c r="X3" s="52"/>
      <c r="Y3" s="52"/>
      <c r="Z3" s="52"/>
      <c r="AA3" s="52"/>
      <c r="AB3" s="52"/>
      <c r="AC3" s="52"/>
      <c r="AD3" s="52"/>
      <c r="AE3" s="52"/>
      <c r="AF3" s="52"/>
      <c r="AG3" s="52"/>
      <c r="AH3" s="52"/>
      <c r="AJ3" s="52"/>
      <c r="AK3" s="52"/>
      <c r="AL3" s="52"/>
      <c r="AM3" s="52"/>
      <c r="AN3" s="52"/>
      <c r="AO3" s="52"/>
      <c r="AP3" s="52"/>
      <c r="AQ3" s="52"/>
      <c r="AR3" s="52"/>
      <c r="BK3" s="52"/>
      <c r="BL3" s="52"/>
      <c r="BM3" s="52"/>
      <c r="BO3" s="52"/>
      <c r="BP3" s="257"/>
      <c r="BQ3" s="257"/>
      <c r="BR3" s="257"/>
      <c r="BS3" s="257"/>
      <c r="BT3" s="258">
        <v>2024</v>
      </c>
      <c r="BU3" s="258"/>
      <c r="BV3" s="258"/>
      <c r="BW3" s="258"/>
      <c r="BX3" s="258"/>
      <c r="BY3" s="244" t="s">
        <v>0</v>
      </c>
      <c r="BZ3" s="244"/>
      <c r="CA3" s="248"/>
      <c r="CB3" s="248"/>
      <c r="CC3" s="248"/>
      <c r="CD3" s="248"/>
      <c r="CE3" s="248"/>
      <c r="CF3" s="244" t="s">
        <v>1</v>
      </c>
      <c r="CG3" s="244"/>
      <c r="CH3" s="248"/>
      <c r="CI3" s="248"/>
      <c r="CJ3" s="248"/>
      <c r="CK3" s="248"/>
      <c r="CL3" s="248"/>
      <c r="CM3" s="244" t="s">
        <v>2</v>
      </c>
      <c r="CN3" s="244"/>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row>
    <row r="4" spans="1:157" s="47" customFormat="1" ht="10.5" customHeight="1" x14ac:dyDescent="0.2">
      <c r="A4" s="251"/>
      <c r="B4" s="252"/>
      <c r="C4" s="252"/>
      <c r="D4" s="252"/>
      <c r="E4" s="252"/>
      <c r="F4" s="252"/>
      <c r="G4" s="252"/>
      <c r="H4" s="252"/>
      <c r="I4" s="252"/>
      <c r="J4" s="252"/>
      <c r="K4" s="255"/>
      <c r="L4" s="255"/>
      <c r="M4" s="255"/>
      <c r="N4" s="255"/>
      <c r="O4" s="255"/>
      <c r="P4" s="255"/>
      <c r="Q4" s="255"/>
      <c r="R4" s="255"/>
      <c r="S4" s="255"/>
      <c r="T4" s="255"/>
      <c r="U4" s="255"/>
      <c r="V4" s="52"/>
      <c r="W4" s="52"/>
      <c r="X4" s="52"/>
      <c r="Y4" s="52"/>
      <c r="Z4" s="52"/>
      <c r="AA4" s="52"/>
      <c r="AB4" s="52"/>
      <c r="AC4" s="52"/>
      <c r="AD4" s="52"/>
      <c r="AE4" s="52"/>
      <c r="AF4" s="52"/>
      <c r="AG4" s="52"/>
      <c r="AH4" s="52"/>
      <c r="AJ4" s="50"/>
      <c r="AK4" s="50"/>
      <c r="AL4" s="52"/>
      <c r="AM4" s="52"/>
      <c r="AN4" s="52"/>
      <c r="AO4" s="52"/>
      <c r="AP4" s="52"/>
      <c r="AQ4" s="52"/>
      <c r="AR4" s="52"/>
      <c r="BK4" s="52"/>
      <c r="BL4" s="52"/>
      <c r="BM4" s="52"/>
      <c r="BN4" s="50"/>
      <c r="BO4" s="50"/>
      <c r="BP4" s="257"/>
      <c r="BQ4" s="257"/>
      <c r="BR4" s="257"/>
      <c r="BS4" s="257"/>
      <c r="BT4" s="258"/>
      <c r="BU4" s="258"/>
      <c r="BV4" s="258"/>
      <c r="BW4" s="258"/>
      <c r="BX4" s="258"/>
      <c r="BY4" s="244"/>
      <c r="BZ4" s="244"/>
      <c r="CA4" s="248"/>
      <c r="CB4" s="248"/>
      <c r="CC4" s="248"/>
      <c r="CD4" s="248"/>
      <c r="CE4" s="248"/>
      <c r="CF4" s="244"/>
      <c r="CG4" s="244"/>
      <c r="CH4" s="248"/>
      <c r="CI4" s="248"/>
      <c r="CJ4" s="248"/>
      <c r="CK4" s="248"/>
      <c r="CL4" s="248"/>
      <c r="CM4" s="244"/>
      <c r="CN4" s="244"/>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row>
    <row r="5" spans="1:157" s="47" customFormat="1" ht="10.5" customHeight="1" thickBot="1" x14ac:dyDescent="0.25">
      <c r="A5" s="253"/>
      <c r="B5" s="254"/>
      <c r="C5" s="254"/>
      <c r="D5" s="254"/>
      <c r="E5" s="254"/>
      <c r="F5" s="254"/>
      <c r="G5" s="254"/>
      <c r="H5" s="254"/>
      <c r="I5" s="254"/>
      <c r="J5" s="254"/>
      <c r="K5" s="255"/>
      <c r="L5" s="255"/>
      <c r="M5" s="255"/>
      <c r="N5" s="255"/>
      <c r="O5" s="255"/>
      <c r="P5" s="255"/>
      <c r="Q5" s="255"/>
      <c r="R5" s="255"/>
      <c r="S5" s="255"/>
      <c r="T5" s="255"/>
      <c r="U5" s="255"/>
      <c r="V5" s="52"/>
      <c r="W5" s="52"/>
      <c r="X5" s="256" t="str">
        <f>IF(OR(BT3="",CA3=""),"",IF(DATE(BT3,CA3,CH3)&lt;=EOMONTH(DATE(BT3,CA3,1), 0),"","日付が相違しておりますので、正しい日付を入力してください。↑　"))</f>
        <v/>
      </c>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53"/>
      <c r="CN5" s="53"/>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row>
    <row r="6" spans="1:157" s="47" customFormat="1" ht="24.75" customHeight="1" x14ac:dyDescent="0.2">
      <c r="B6" s="52"/>
      <c r="C6" s="52"/>
      <c r="D6" s="50"/>
      <c r="E6" s="50"/>
      <c r="F6" s="135"/>
      <c r="G6" s="135"/>
      <c r="H6" s="52"/>
      <c r="I6" s="54"/>
      <c r="J6" s="52"/>
      <c r="K6" s="52"/>
      <c r="L6" s="52"/>
      <c r="M6" s="52"/>
      <c r="N6" s="52"/>
      <c r="O6" s="52"/>
      <c r="P6" s="52"/>
      <c r="Q6" s="52"/>
      <c r="R6" s="52"/>
      <c r="S6" s="52"/>
      <c r="T6" s="52"/>
      <c r="U6" s="52"/>
      <c r="V6" s="52"/>
      <c r="W6" s="52"/>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row>
    <row r="7" spans="1:157" s="47" customFormat="1" ht="24.75" customHeight="1" x14ac:dyDescent="0.2">
      <c r="B7" s="52"/>
      <c r="C7" s="52"/>
      <c r="D7" s="50"/>
      <c r="E7" s="50"/>
      <c r="F7" s="135"/>
      <c r="G7" s="135"/>
      <c r="H7" s="52"/>
      <c r="I7" s="54"/>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row>
    <row r="8" spans="1:157" s="47" customFormat="1" ht="24.75" customHeight="1" x14ac:dyDescent="0.2">
      <c r="B8" s="52"/>
      <c r="C8" s="52"/>
      <c r="D8" s="50"/>
      <c r="E8" s="50"/>
      <c r="F8" s="135"/>
      <c r="G8" s="135"/>
      <c r="H8" s="52"/>
      <c r="I8" s="54"/>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row>
    <row r="9" spans="1:157" s="118" customFormat="1" ht="18" customHeight="1" x14ac:dyDescent="0.2">
      <c r="A9" s="52" t="s">
        <v>56</v>
      </c>
      <c r="B9" s="52"/>
      <c r="C9" s="52"/>
      <c r="D9" s="50"/>
      <c r="E9" s="50"/>
      <c r="F9" s="68"/>
      <c r="G9" s="68"/>
      <c r="H9" s="52"/>
      <c r="I9" s="52"/>
      <c r="J9" s="52"/>
      <c r="K9" s="52"/>
      <c r="L9" s="52"/>
      <c r="M9" s="52"/>
      <c r="N9" s="52"/>
      <c r="O9" s="52"/>
      <c r="P9" s="52"/>
      <c r="Q9" s="52"/>
      <c r="R9" s="52"/>
      <c r="S9" s="52"/>
      <c r="T9" s="52"/>
      <c r="U9" s="52"/>
      <c r="V9" s="52"/>
      <c r="W9" s="52"/>
      <c r="X9" s="52"/>
      <c r="Y9" s="52"/>
      <c r="Z9" s="52"/>
      <c r="AA9" s="52"/>
      <c r="AB9" s="52"/>
      <c r="AC9" s="52"/>
      <c r="AD9" s="52"/>
      <c r="AE9" s="52"/>
      <c r="AF9" s="52"/>
      <c r="AG9" s="52"/>
      <c r="AH9" s="47"/>
      <c r="AI9" s="257"/>
      <c r="AJ9" s="257"/>
      <c r="AK9" s="52"/>
      <c r="AL9" s="52"/>
      <c r="AM9" s="52"/>
      <c r="AN9" s="52"/>
      <c r="AO9" s="52"/>
      <c r="AP9" s="52"/>
      <c r="AQ9" s="52"/>
      <c r="AR9" s="47"/>
      <c r="AS9" s="47"/>
      <c r="AT9" s="47"/>
      <c r="AU9" s="47"/>
      <c r="AV9" s="47"/>
      <c r="AW9" s="47"/>
      <c r="AX9" s="47"/>
      <c r="AY9" s="47"/>
      <c r="AZ9" s="47"/>
      <c r="BA9" s="47"/>
      <c r="BB9" s="47"/>
      <c r="BC9" s="47"/>
      <c r="BD9" s="47"/>
      <c r="BE9" s="47"/>
      <c r="BF9" s="47"/>
      <c r="BG9" s="47"/>
      <c r="BH9" s="47"/>
      <c r="BI9" s="47"/>
      <c r="BJ9" s="52"/>
      <c r="BK9" s="52"/>
      <c r="BL9" s="52"/>
      <c r="BM9" s="47"/>
      <c r="BN9" s="52"/>
      <c r="BO9" s="257"/>
      <c r="BP9" s="257"/>
      <c r="BQ9" s="257"/>
      <c r="BR9" s="257"/>
      <c r="BS9" s="244"/>
      <c r="BT9" s="244"/>
      <c r="BU9" s="244"/>
      <c r="BV9" s="244"/>
      <c r="BW9" s="244"/>
      <c r="BX9" s="244"/>
      <c r="BY9" s="244"/>
      <c r="BZ9" s="244"/>
      <c r="CA9" s="244"/>
      <c r="CB9" s="244"/>
      <c r="CC9" s="244"/>
      <c r="CD9" s="244"/>
      <c r="CE9" s="244"/>
      <c r="CF9" s="244"/>
      <c r="CG9" s="244"/>
      <c r="CH9" s="244"/>
      <c r="CI9" s="244"/>
      <c r="CJ9" s="244"/>
      <c r="CK9" s="244"/>
      <c r="CL9" s="244"/>
      <c r="CM9" s="244"/>
      <c r="CN9" s="47"/>
      <c r="CO9" s="47"/>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row>
    <row r="10" spans="1:157" s="118" customFormat="1" ht="18" customHeight="1" x14ac:dyDescent="0.2">
      <c r="A10" s="55"/>
      <c r="B10" s="52"/>
      <c r="C10" s="52"/>
      <c r="D10" s="69"/>
      <c r="E10" s="69"/>
      <c r="F10" s="70"/>
      <c r="G10" s="68"/>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47"/>
      <c r="AI10" s="50"/>
      <c r="AJ10" s="50"/>
      <c r="AK10" s="52"/>
      <c r="AL10" s="52"/>
      <c r="AM10" s="52"/>
      <c r="AN10" s="52"/>
      <c r="AO10" s="52"/>
      <c r="AP10" s="52"/>
      <c r="AQ10" s="52"/>
      <c r="AR10" s="47"/>
      <c r="AS10" s="47"/>
      <c r="AT10" s="47"/>
      <c r="AU10" s="47"/>
      <c r="AV10" s="47"/>
      <c r="AW10" s="47"/>
      <c r="AX10" s="47"/>
      <c r="AY10" s="47"/>
      <c r="AZ10" s="47"/>
      <c r="BA10" s="47"/>
      <c r="BB10" s="47"/>
      <c r="BC10" s="47"/>
      <c r="BD10" s="47"/>
      <c r="BE10" s="47"/>
      <c r="BF10" s="47"/>
      <c r="BG10" s="47"/>
      <c r="BH10" s="47"/>
      <c r="BI10" s="47"/>
      <c r="BJ10" s="52"/>
      <c r="BK10" s="52"/>
      <c r="BL10" s="52"/>
      <c r="BM10" s="50"/>
      <c r="BN10" s="50"/>
      <c r="BO10" s="50"/>
      <c r="BP10" s="50"/>
      <c r="BQ10" s="51"/>
      <c r="BR10" s="51"/>
      <c r="BS10" s="51"/>
      <c r="BT10" s="51"/>
      <c r="BU10" s="51"/>
      <c r="BV10" s="51"/>
      <c r="BW10" s="51"/>
      <c r="BX10" s="51"/>
      <c r="BY10" s="51"/>
      <c r="BZ10" s="51"/>
      <c r="CA10" s="51"/>
      <c r="CB10" s="51"/>
      <c r="CC10" s="51"/>
      <c r="CD10" s="51"/>
      <c r="CE10" s="51"/>
      <c r="CF10" s="51"/>
      <c r="CG10" s="51"/>
      <c r="CH10" s="51"/>
      <c r="CI10" s="51"/>
      <c r="CJ10" s="51"/>
      <c r="CK10" s="51"/>
      <c r="CL10" s="47"/>
      <c r="CM10" s="47"/>
      <c r="CN10" s="47"/>
      <c r="CO10" s="47"/>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row>
    <row r="11" spans="1:157" s="118" customFormat="1" ht="18" customHeight="1" x14ac:dyDescent="0.2">
      <c r="A11" s="245" t="s">
        <v>79</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136"/>
      <c r="AF11" s="136"/>
      <c r="AG11" s="52"/>
      <c r="AH11" s="54"/>
      <c r="AI11" s="52"/>
      <c r="AJ11" s="52"/>
      <c r="AK11" s="52"/>
      <c r="AL11" s="52"/>
      <c r="AM11" s="52"/>
      <c r="AN11" s="52"/>
      <c r="AO11" s="52"/>
      <c r="AP11" s="52"/>
      <c r="AQ11" s="52"/>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row>
    <row r="12" spans="1:157" s="118" customFormat="1" ht="18" customHeight="1" x14ac:dyDescent="0.2">
      <c r="A12" s="246" t="s">
        <v>49</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52"/>
      <c r="AF12" s="52"/>
      <c r="AG12" s="52"/>
      <c r="AH12" s="52"/>
      <c r="AI12" s="52"/>
      <c r="AJ12" s="52"/>
      <c r="AK12" s="52"/>
      <c r="AL12" s="52"/>
      <c r="AM12" s="52"/>
      <c r="AN12" s="52"/>
      <c r="AO12" s="52"/>
      <c r="AP12" s="52"/>
      <c r="AQ12" s="52"/>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row>
    <row r="13" spans="1:157" s="118" customFormat="1" ht="18.649999999999999" customHeight="1" x14ac:dyDescent="0.2">
      <c r="A13" s="247" t="s">
        <v>80</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52"/>
      <c r="AF13" s="52"/>
      <c r="AG13" s="56"/>
      <c r="AH13" s="56"/>
      <c r="AI13" s="56"/>
      <c r="AJ13" s="56"/>
      <c r="AK13" s="56"/>
      <c r="AL13" s="56"/>
      <c r="AM13" s="56"/>
      <c r="AN13" s="56"/>
      <c r="AO13" s="56"/>
      <c r="AP13" s="56"/>
      <c r="AQ13" s="56"/>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row>
    <row r="14" spans="1:157" s="118" customFormat="1" ht="26.25" customHeight="1" x14ac:dyDescent="0.2">
      <c r="A14" s="58"/>
      <c r="B14" s="58"/>
      <c r="C14" s="58"/>
      <c r="D14" s="59"/>
      <c r="E14" s="59"/>
      <c r="F14" s="71"/>
      <c r="G14" s="71"/>
      <c r="H14" s="57"/>
      <c r="I14" s="57"/>
      <c r="J14" s="57"/>
      <c r="K14" s="57"/>
      <c r="L14" s="57"/>
      <c r="M14" s="57"/>
      <c r="N14" s="57"/>
      <c r="O14" s="57"/>
      <c r="P14" s="57"/>
      <c r="Q14" s="57"/>
      <c r="R14" s="57"/>
      <c r="S14" s="60"/>
      <c r="T14" s="60"/>
      <c r="U14" s="60"/>
      <c r="V14" s="60"/>
      <c r="W14" s="61"/>
      <c r="X14" s="61"/>
      <c r="Y14" s="61"/>
      <c r="Z14" s="61"/>
      <c r="AA14" s="61"/>
      <c r="AB14" s="61"/>
      <c r="AC14" s="61"/>
      <c r="AD14" s="61"/>
      <c r="AE14" s="61"/>
      <c r="AF14" s="61"/>
      <c r="AG14" s="61"/>
      <c r="AH14" s="61"/>
      <c r="AI14" s="61"/>
      <c r="AJ14" s="61"/>
      <c r="AK14" s="61"/>
      <c r="AL14" s="61"/>
      <c r="AM14" s="61"/>
      <c r="AN14" s="61"/>
      <c r="AO14" s="61"/>
      <c r="AP14" s="61"/>
      <c r="AQ14" s="52"/>
      <c r="AR14" s="47"/>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47"/>
      <c r="CM14" s="47"/>
      <c r="CN14" s="47"/>
      <c r="CO14" s="47"/>
    </row>
    <row r="15" spans="1:157" s="118" customFormat="1" ht="12.75" customHeight="1" x14ac:dyDescent="0.2">
      <c r="A15" s="58"/>
      <c r="B15" s="72"/>
      <c r="C15" s="58"/>
      <c r="D15" s="59"/>
      <c r="E15" s="59"/>
      <c r="F15" s="71"/>
      <c r="G15" s="71"/>
      <c r="H15" s="57"/>
      <c r="I15" s="57"/>
      <c r="J15" s="57"/>
      <c r="K15" s="57"/>
      <c r="L15" s="57"/>
      <c r="M15" s="57"/>
      <c r="N15" s="57"/>
      <c r="O15" s="57"/>
      <c r="P15" s="57"/>
      <c r="Q15" s="57"/>
      <c r="R15" s="57"/>
      <c r="S15" s="62"/>
      <c r="T15" s="60"/>
      <c r="U15" s="60"/>
      <c r="V15" s="60"/>
      <c r="W15" s="56"/>
      <c r="X15" s="63"/>
      <c r="Y15" s="63"/>
      <c r="Z15" s="63"/>
      <c r="AA15" s="63"/>
      <c r="AB15" s="63"/>
      <c r="AC15" s="57"/>
      <c r="AD15" s="61"/>
      <c r="AE15" s="61"/>
      <c r="AF15" s="61"/>
      <c r="AG15" s="61"/>
      <c r="AH15" s="61"/>
      <c r="AI15" s="61"/>
      <c r="AJ15" s="61"/>
      <c r="AK15" s="61"/>
      <c r="AL15" s="61"/>
      <c r="AM15" s="61"/>
      <c r="AN15" s="61"/>
      <c r="AO15" s="50"/>
      <c r="AP15" s="50"/>
      <c r="AQ15" s="50"/>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row>
    <row r="16" spans="1:157" s="83" customFormat="1" ht="24" customHeight="1" x14ac:dyDescent="0.2">
      <c r="A16" s="76"/>
      <c r="B16" s="76"/>
      <c r="C16" s="76"/>
      <c r="D16" s="77"/>
      <c r="E16" s="77"/>
      <c r="F16" s="78"/>
      <c r="G16" s="78"/>
      <c r="H16" s="79"/>
      <c r="I16" s="79"/>
      <c r="J16" s="79"/>
      <c r="K16" s="79"/>
      <c r="L16" s="79"/>
      <c r="M16" s="79"/>
      <c r="N16" s="79"/>
      <c r="O16" s="79"/>
      <c r="P16" s="79"/>
      <c r="Q16" s="79"/>
      <c r="R16" s="79"/>
      <c r="S16" s="80"/>
      <c r="T16" s="80"/>
      <c r="U16" s="81"/>
      <c r="V16" s="81"/>
      <c r="W16" s="81"/>
      <c r="X16" s="81"/>
      <c r="Y16" s="242" t="s">
        <v>3</v>
      </c>
      <c r="Z16" s="242"/>
      <c r="AA16" s="242"/>
      <c r="AB16" s="242"/>
      <c r="AC16" s="242"/>
      <c r="AD16" s="242"/>
      <c r="AE16" s="242"/>
      <c r="AF16" s="242"/>
      <c r="AG16" s="242"/>
      <c r="AH16" s="242"/>
      <c r="AI16" s="237" t="s">
        <v>4</v>
      </c>
      <c r="AJ16" s="237"/>
      <c r="AK16" s="237"/>
      <c r="AL16" s="237"/>
      <c r="AM16" s="237"/>
      <c r="AN16" s="237"/>
      <c r="AO16" s="237"/>
      <c r="AP16" s="237"/>
      <c r="AQ16" s="237"/>
      <c r="AR16" s="237"/>
      <c r="AS16" s="243"/>
      <c r="AT16" s="243"/>
      <c r="AU16" s="243"/>
      <c r="AV16" s="243"/>
      <c r="AW16" s="243"/>
      <c r="AX16" s="73" t="s">
        <v>50</v>
      </c>
      <c r="AY16" s="243"/>
      <c r="AZ16" s="243"/>
      <c r="BA16" s="243"/>
      <c r="BB16" s="243"/>
      <c r="BC16" s="243"/>
      <c r="BD16" s="243"/>
      <c r="BE16" s="243"/>
      <c r="BF16" s="81"/>
      <c r="BG16" s="81"/>
      <c r="BH16" s="81"/>
      <c r="BI16" s="81"/>
      <c r="BJ16" s="81"/>
      <c r="BK16" s="81"/>
      <c r="BL16" s="81"/>
      <c r="BM16" s="81"/>
      <c r="BN16" s="81"/>
      <c r="BO16" s="81"/>
      <c r="BP16" s="81"/>
      <c r="BQ16" s="81"/>
      <c r="BR16" s="81"/>
      <c r="BS16" s="82"/>
      <c r="BT16" s="82"/>
      <c r="BU16" s="82"/>
      <c r="BV16" s="82"/>
      <c r="BW16" s="82"/>
      <c r="BX16" s="82"/>
      <c r="BY16" s="81"/>
      <c r="BZ16" s="81"/>
      <c r="CA16" s="81"/>
      <c r="CB16" s="81"/>
      <c r="CC16" s="81"/>
      <c r="CD16" s="81"/>
      <c r="CE16" s="81"/>
      <c r="CF16" s="81"/>
      <c r="CG16" s="81"/>
      <c r="CH16" s="81"/>
      <c r="CI16" s="81"/>
      <c r="CJ16" s="81"/>
      <c r="CK16" s="81"/>
      <c r="CL16" s="81"/>
      <c r="CM16" s="81"/>
      <c r="CN16" s="81"/>
      <c r="CO16" s="81"/>
    </row>
    <row r="17" spans="1:199" s="83" customFormat="1" ht="39" customHeight="1" x14ac:dyDescent="0.25">
      <c r="A17" s="84"/>
      <c r="B17" s="84"/>
      <c r="C17" s="84"/>
      <c r="D17" s="79"/>
      <c r="E17" s="79"/>
      <c r="F17" s="78"/>
      <c r="G17" s="78"/>
      <c r="H17" s="79"/>
      <c r="I17" s="79"/>
      <c r="J17" s="79"/>
      <c r="K17" s="79"/>
      <c r="L17" s="79"/>
      <c r="M17" s="79"/>
      <c r="N17" s="79"/>
      <c r="O17" s="79"/>
      <c r="P17" s="79"/>
      <c r="Q17" s="79"/>
      <c r="R17" s="79"/>
      <c r="S17" s="76"/>
      <c r="T17" s="76"/>
      <c r="U17" s="81"/>
      <c r="V17" s="81"/>
      <c r="W17" s="81"/>
      <c r="X17" s="81"/>
      <c r="Y17" s="85"/>
      <c r="Z17" s="85"/>
      <c r="AA17" s="85"/>
      <c r="AB17" s="85"/>
      <c r="AC17" s="85"/>
      <c r="AD17" s="85"/>
      <c r="AE17" s="85"/>
      <c r="AF17" s="85"/>
      <c r="AG17" s="86"/>
      <c r="AH17" s="81"/>
      <c r="AI17" s="237" t="s">
        <v>5</v>
      </c>
      <c r="AJ17" s="237"/>
      <c r="AK17" s="237"/>
      <c r="AL17" s="237"/>
      <c r="AM17" s="237"/>
      <c r="AN17" s="237"/>
      <c r="AO17" s="237"/>
      <c r="AP17" s="237"/>
      <c r="AQ17" s="237"/>
      <c r="AR17" s="237"/>
      <c r="AS17" s="240"/>
      <c r="AT17" s="240"/>
      <c r="AU17" s="240"/>
      <c r="AV17" s="240"/>
      <c r="AW17" s="240"/>
      <c r="AX17" s="240"/>
      <c r="AY17" s="240"/>
      <c r="AZ17" s="240"/>
      <c r="BA17" s="240"/>
      <c r="BB17" s="240"/>
      <c r="BC17" s="240"/>
      <c r="BD17" s="240"/>
      <c r="BE17" s="240"/>
      <c r="BF17" s="240"/>
      <c r="BG17" s="240"/>
      <c r="BH17" s="240"/>
      <c r="BI17" s="240"/>
      <c r="BJ17" s="240"/>
      <c r="BK17" s="240"/>
      <c r="BL17" s="240"/>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81"/>
      <c r="CM17" s="81"/>
      <c r="CN17" s="81"/>
      <c r="CO17" s="81"/>
    </row>
    <row r="18" spans="1:199" s="83" customFormat="1" ht="42.65" customHeight="1" x14ac:dyDescent="0.25">
      <c r="A18" s="84"/>
      <c r="B18" s="84"/>
      <c r="C18" s="84"/>
      <c r="D18" s="79"/>
      <c r="E18" s="79"/>
      <c r="F18" s="78"/>
      <c r="G18" s="78"/>
      <c r="H18" s="79"/>
      <c r="I18" s="79"/>
      <c r="J18" s="79"/>
      <c r="K18" s="79"/>
      <c r="L18" s="79"/>
      <c r="M18" s="79"/>
      <c r="N18" s="79"/>
      <c r="O18" s="79"/>
      <c r="P18" s="79"/>
      <c r="Q18" s="79"/>
      <c r="R18" s="79"/>
      <c r="S18" s="76"/>
      <c r="T18" s="76"/>
      <c r="U18" s="81"/>
      <c r="V18" s="81"/>
      <c r="W18" s="81"/>
      <c r="X18" s="81"/>
      <c r="Y18" s="85"/>
      <c r="Z18" s="85"/>
      <c r="AA18" s="85"/>
      <c r="AB18" s="85"/>
      <c r="AC18" s="85"/>
      <c r="AD18" s="85"/>
      <c r="AE18" s="85"/>
      <c r="AF18" s="85"/>
      <c r="AG18" s="86"/>
      <c r="AH18" s="81"/>
      <c r="AI18" s="237"/>
      <c r="AJ18" s="237"/>
      <c r="AK18" s="237"/>
      <c r="AL18" s="237"/>
      <c r="AM18" s="237"/>
      <c r="AN18" s="237"/>
      <c r="AO18" s="237"/>
      <c r="AP18" s="237"/>
      <c r="AQ18" s="237"/>
      <c r="AR18" s="237"/>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81"/>
      <c r="CM18" s="81"/>
      <c r="CN18" s="81"/>
      <c r="CO18" s="81"/>
    </row>
    <row r="19" spans="1:199" s="83" customFormat="1" ht="6" customHeight="1" x14ac:dyDescent="0.25">
      <c r="A19" s="84"/>
      <c r="B19" s="84"/>
      <c r="C19" s="84"/>
      <c r="D19" s="79"/>
      <c r="E19" s="79"/>
      <c r="F19" s="78"/>
      <c r="G19" s="78"/>
      <c r="H19" s="79"/>
      <c r="I19" s="79"/>
      <c r="J19" s="79"/>
      <c r="K19" s="79"/>
      <c r="L19" s="79"/>
      <c r="M19" s="79"/>
      <c r="N19" s="79"/>
      <c r="O19" s="79"/>
      <c r="P19" s="79"/>
      <c r="Q19" s="79"/>
      <c r="R19" s="79"/>
      <c r="S19" s="76"/>
      <c r="T19" s="76"/>
      <c r="U19" s="81"/>
      <c r="V19" s="81"/>
      <c r="W19" s="81"/>
      <c r="X19" s="81"/>
      <c r="Y19" s="85"/>
      <c r="Z19" s="85"/>
      <c r="AA19" s="85"/>
      <c r="AB19" s="85"/>
      <c r="AC19" s="85"/>
      <c r="AD19" s="85"/>
      <c r="AE19" s="85"/>
      <c r="AF19" s="85"/>
      <c r="AG19" s="86"/>
      <c r="AH19" s="81"/>
      <c r="AI19" s="117"/>
      <c r="AJ19" s="117"/>
      <c r="AK19" s="117"/>
      <c r="AL19" s="117"/>
      <c r="AM19" s="117"/>
      <c r="AN19" s="117"/>
      <c r="AO19" s="117"/>
      <c r="AP19" s="117"/>
      <c r="AQ19" s="117"/>
      <c r="AR19" s="117"/>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81"/>
      <c r="CM19" s="81"/>
      <c r="CN19" s="81"/>
      <c r="CO19" s="81"/>
    </row>
    <row r="20" spans="1:199" s="83" customFormat="1" ht="30" customHeight="1" x14ac:dyDescent="0.2">
      <c r="A20" s="76"/>
      <c r="B20" s="76"/>
      <c r="C20" s="76"/>
      <c r="D20" s="79"/>
      <c r="E20" s="79"/>
      <c r="F20" s="78"/>
      <c r="G20" s="78"/>
      <c r="H20" s="79"/>
      <c r="I20" s="79"/>
      <c r="J20" s="79"/>
      <c r="K20" s="79"/>
      <c r="L20" s="79"/>
      <c r="M20" s="79"/>
      <c r="N20" s="79"/>
      <c r="O20" s="79"/>
      <c r="P20" s="79"/>
      <c r="Q20" s="79"/>
      <c r="R20" s="79"/>
      <c r="S20" s="76"/>
      <c r="T20" s="76"/>
      <c r="U20" s="81"/>
      <c r="V20" s="81"/>
      <c r="W20" s="81"/>
      <c r="X20" s="81"/>
      <c r="Y20" s="85"/>
      <c r="Z20" s="85"/>
      <c r="AA20" s="85"/>
      <c r="AB20" s="85"/>
      <c r="AC20" s="85"/>
      <c r="AD20" s="85"/>
      <c r="AE20" s="85"/>
      <c r="AF20" s="85"/>
      <c r="AG20" s="86"/>
      <c r="AH20" s="81"/>
      <c r="AI20" s="237" t="s">
        <v>6</v>
      </c>
      <c r="AJ20" s="237"/>
      <c r="AK20" s="237"/>
      <c r="AL20" s="237"/>
      <c r="AM20" s="237"/>
      <c r="AN20" s="237"/>
      <c r="AO20" s="237"/>
      <c r="AP20" s="237"/>
      <c r="AQ20" s="237"/>
      <c r="AR20" s="237"/>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81"/>
      <c r="CM20" s="81"/>
      <c r="CN20" s="81"/>
      <c r="CO20" s="81"/>
    </row>
    <row r="21" spans="1:199" s="83" customFormat="1" ht="30" customHeight="1" x14ac:dyDescent="0.2">
      <c r="A21" s="76"/>
      <c r="B21" s="76"/>
      <c r="C21" s="76"/>
      <c r="D21" s="79"/>
      <c r="E21" s="79"/>
      <c r="F21" s="78"/>
      <c r="G21" s="78"/>
      <c r="H21" s="79"/>
      <c r="I21" s="79"/>
      <c r="J21" s="79"/>
      <c r="K21" s="79"/>
      <c r="L21" s="79"/>
      <c r="M21" s="79"/>
      <c r="N21" s="79"/>
      <c r="O21" s="79"/>
      <c r="P21" s="79"/>
      <c r="Q21" s="79"/>
      <c r="R21" s="79"/>
      <c r="S21" s="76"/>
      <c r="T21" s="76"/>
      <c r="U21" s="81"/>
      <c r="V21" s="81"/>
      <c r="W21" s="81"/>
      <c r="X21" s="81"/>
      <c r="Y21" s="85"/>
      <c r="Z21" s="85"/>
      <c r="AA21" s="85"/>
      <c r="AB21" s="85"/>
      <c r="AC21" s="85"/>
      <c r="AD21" s="85"/>
      <c r="AE21" s="85"/>
      <c r="AF21" s="85"/>
      <c r="AG21" s="86"/>
      <c r="AH21" s="81"/>
      <c r="AI21" s="237" t="s">
        <v>46</v>
      </c>
      <c r="AJ21" s="237"/>
      <c r="AK21" s="237"/>
      <c r="AL21" s="237"/>
      <c r="AM21" s="237"/>
      <c r="AN21" s="237"/>
      <c r="AO21" s="237"/>
      <c r="AP21" s="237"/>
      <c r="AQ21" s="237"/>
      <c r="AR21" s="237"/>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87"/>
      <c r="CM21" s="81"/>
      <c r="CN21" s="81"/>
      <c r="CO21" s="81"/>
    </row>
    <row r="22" spans="1:199" s="83" customFormat="1" ht="30" customHeight="1" x14ac:dyDescent="0.2">
      <c r="A22" s="76"/>
      <c r="B22" s="76"/>
      <c r="C22" s="76"/>
      <c r="D22" s="79"/>
      <c r="E22" s="79"/>
      <c r="F22" s="78"/>
      <c r="G22" s="78"/>
      <c r="H22" s="79"/>
      <c r="I22" s="79"/>
      <c r="J22" s="79"/>
      <c r="K22" s="79"/>
      <c r="L22" s="79"/>
      <c r="M22" s="79"/>
      <c r="N22" s="79"/>
      <c r="O22" s="79"/>
      <c r="P22" s="79"/>
      <c r="Q22" s="79"/>
      <c r="R22" s="79"/>
      <c r="S22" s="76"/>
      <c r="T22" s="76"/>
      <c r="U22" s="81"/>
      <c r="V22" s="81"/>
      <c r="W22" s="81"/>
      <c r="X22" s="81"/>
      <c r="Y22" s="85"/>
      <c r="Z22" s="85"/>
      <c r="AA22" s="85"/>
      <c r="AB22" s="85"/>
      <c r="AC22" s="85"/>
      <c r="AD22" s="85"/>
      <c r="AE22" s="85"/>
      <c r="AF22" s="85"/>
      <c r="AG22" s="86"/>
      <c r="AH22" s="81"/>
      <c r="AI22" s="237" t="s">
        <v>47</v>
      </c>
      <c r="AJ22" s="237"/>
      <c r="AK22" s="237"/>
      <c r="AL22" s="237"/>
      <c r="AM22" s="237"/>
      <c r="AN22" s="237"/>
      <c r="AO22" s="237"/>
      <c r="AP22" s="237"/>
      <c r="AQ22" s="237"/>
      <c r="AR22" s="237"/>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3"/>
      <c r="CM22" s="233"/>
      <c r="CN22" s="233"/>
      <c r="CO22" s="233"/>
      <c r="CQ22" s="88"/>
    </row>
    <row r="23" spans="1:199" s="67" customFormat="1" ht="26.25" customHeight="1" x14ac:dyDescent="0.2">
      <c r="A23" s="58"/>
      <c r="B23" s="58"/>
      <c r="C23" s="58"/>
      <c r="D23" s="59"/>
      <c r="E23" s="59"/>
      <c r="F23" s="71"/>
      <c r="G23" s="71"/>
      <c r="H23" s="57"/>
      <c r="I23" s="57"/>
      <c r="J23" s="57"/>
      <c r="K23" s="57"/>
      <c r="L23" s="57"/>
      <c r="M23" s="57"/>
      <c r="N23" s="57"/>
      <c r="O23" s="60"/>
      <c r="P23" s="60"/>
      <c r="Q23" s="60"/>
      <c r="R23" s="60"/>
      <c r="S23" s="60"/>
      <c r="T23" s="60"/>
      <c r="U23" s="60"/>
      <c r="V23" s="60"/>
      <c r="W23" s="61"/>
      <c r="X23" s="61"/>
      <c r="Y23" s="61"/>
      <c r="Z23" s="61"/>
      <c r="AA23" s="61"/>
      <c r="AB23" s="61"/>
      <c r="AC23" s="61"/>
      <c r="AD23" s="61"/>
      <c r="AE23" s="61"/>
      <c r="AF23" s="61"/>
      <c r="AG23" s="61"/>
      <c r="AH23" s="61"/>
      <c r="AI23" s="61"/>
      <c r="AJ23" s="61"/>
      <c r="AK23" s="61"/>
      <c r="AL23" s="61"/>
      <c r="AM23" s="61"/>
      <c r="AN23" s="61"/>
      <c r="AO23" s="61"/>
      <c r="AP23" s="61"/>
      <c r="AQ23" s="52"/>
      <c r="AR23" s="47"/>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47"/>
      <c r="CO23" s="47"/>
    </row>
    <row r="24" spans="1:199" s="47" customFormat="1" ht="30.65" customHeight="1" x14ac:dyDescent="0.2">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row>
    <row r="25" spans="1:199" s="47" customFormat="1" ht="18.75" customHeight="1" x14ac:dyDescent="0.2">
      <c r="A25" s="57"/>
      <c r="B25" s="57"/>
      <c r="C25" s="57"/>
      <c r="D25" s="57"/>
      <c r="E25" s="57"/>
      <c r="F25" s="57"/>
      <c r="G25" s="57"/>
      <c r="H25" s="57"/>
      <c r="I25" s="57"/>
      <c r="J25" s="57"/>
      <c r="K25" s="57"/>
      <c r="L25" s="57"/>
      <c r="M25" s="57"/>
      <c r="N25" s="57"/>
      <c r="O25" s="57"/>
      <c r="P25" s="57"/>
      <c r="Q25" s="57"/>
      <c r="R25" s="57"/>
      <c r="S25" s="57"/>
      <c r="T25" s="57"/>
      <c r="U25" s="57"/>
      <c r="V25" s="57"/>
      <c r="W25" s="61"/>
      <c r="X25" s="61"/>
      <c r="Y25" s="61"/>
      <c r="Z25" s="61"/>
      <c r="AA25" s="61"/>
      <c r="AB25" s="57"/>
      <c r="AC25" s="57"/>
      <c r="AD25" s="57"/>
      <c r="AE25" s="57"/>
      <c r="AF25" s="57"/>
      <c r="AG25" s="57"/>
      <c r="AH25" s="57"/>
      <c r="AI25" s="57"/>
      <c r="AJ25" s="57"/>
      <c r="AK25" s="57"/>
      <c r="AL25" s="57"/>
      <c r="AM25" s="61"/>
      <c r="AN25" s="61"/>
      <c r="AO25" s="61"/>
      <c r="AP25" s="61"/>
      <c r="AQ25" s="52"/>
    </row>
    <row r="26" spans="1:199" s="47" customFormat="1" ht="24.75" customHeight="1" x14ac:dyDescent="0.2">
      <c r="A26" s="234" t="s">
        <v>76</v>
      </c>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row>
    <row r="27" spans="1:199" s="47" customFormat="1" ht="24.75" customHeight="1" x14ac:dyDescent="0.2">
      <c r="A27" s="234" t="s">
        <v>57</v>
      </c>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row>
    <row r="28" spans="1:199" s="118" customFormat="1" ht="24.75" customHeight="1" x14ac:dyDescent="0.2">
      <c r="A28" s="23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35"/>
      <c r="CJ28" s="235"/>
      <c r="CK28" s="235"/>
      <c r="CL28" s="235"/>
      <c r="CM28" s="235"/>
      <c r="CN28" s="47"/>
      <c r="CO28" s="47"/>
    </row>
    <row r="29" spans="1:199" s="118" customFormat="1" ht="26.25" customHeight="1" x14ac:dyDescent="0.2">
      <c r="A29" s="58"/>
      <c r="B29" s="58"/>
      <c r="C29" s="58"/>
      <c r="D29" s="59"/>
      <c r="E29" s="59"/>
      <c r="F29" s="71"/>
      <c r="G29" s="71"/>
      <c r="H29" s="57"/>
      <c r="I29" s="57"/>
      <c r="J29" s="57"/>
      <c r="K29" s="57"/>
      <c r="L29" s="57"/>
      <c r="M29" s="57"/>
      <c r="N29" s="57"/>
      <c r="O29" s="57"/>
      <c r="P29" s="57"/>
      <c r="Q29" s="57"/>
      <c r="R29" s="57"/>
      <c r="S29" s="60"/>
      <c r="T29" s="60"/>
      <c r="U29" s="60"/>
      <c r="V29" s="60"/>
      <c r="W29" s="61"/>
      <c r="X29" s="61"/>
      <c r="Y29" s="61"/>
      <c r="Z29" s="61"/>
      <c r="AA29" s="61"/>
      <c r="AB29" s="61"/>
      <c r="AC29" s="61"/>
      <c r="AD29" s="61"/>
      <c r="AE29" s="61"/>
      <c r="AF29" s="61"/>
      <c r="AG29" s="61"/>
      <c r="AH29" s="61"/>
      <c r="AI29" s="61"/>
      <c r="AJ29" s="61"/>
      <c r="AK29" s="61"/>
      <c r="AL29" s="61"/>
      <c r="AM29" s="61"/>
      <c r="AN29" s="61"/>
      <c r="AO29" s="61"/>
      <c r="AP29" s="61"/>
      <c r="AQ29" s="52"/>
      <c r="AR29" s="47"/>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47"/>
      <c r="CM29" s="47"/>
      <c r="CN29" s="47"/>
      <c r="CO29" s="47"/>
    </row>
    <row r="30" spans="1:199" s="118" customFormat="1" ht="20.25" customHeight="1" x14ac:dyDescent="0.2">
      <c r="A30" s="74"/>
      <c r="B30" s="74"/>
      <c r="C30" s="57"/>
      <c r="D30" s="57"/>
      <c r="E30" s="59"/>
      <c r="F30" s="71"/>
      <c r="G30" s="71"/>
      <c r="H30" s="59"/>
      <c r="I30" s="59"/>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row>
    <row r="31" spans="1:199" s="118" customFormat="1" ht="60.75" customHeight="1" x14ac:dyDescent="0.2">
      <c r="A31" s="236" t="s">
        <v>17</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row>
    <row r="32" spans="1:199" s="118" customFormat="1" ht="21" customHeight="1" x14ac:dyDescent="0.2">
      <c r="A32" s="230" t="s">
        <v>18</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row>
    <row r="33" spans="1:199" s="118" customFormat="1" ht="26.25" customHeight="1" x14ac:dyDescent="0.2">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47"/>
      <c r="CO33" s="47"/>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row>
    <row r="34" spans="1:199" s="118" customFormat="1" ht="15" customHeight="1" x14ac:dyDescent="0.2">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47"/>
      <c r="CO34" s="47"/>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row>
    <row r="35" spans="1:199" s="118" customFormat="1" ht="30.65" customHeight="1" x14ac:dyDescent="0.2">
      <c r="A35" s="230" t="s">
        <v>19</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row>
    <row r="36" spans="1:199" s="118" customFormat="1" ht="38.5" customHeight="1" x14ac:dyDescent="0.2">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47"/>
      <c r="CO36" s="47"/>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row>
    <row r="37" spans="1:199" s="118" customFormat="1" ht="38.5" customHeight="1" x14ac:dyDescent="0.2">
      <c r="A37" s="75"/>
      <c r="B37" s="75"/>
      <c r="C37" s="75"/>
      <c r="D37" s="75"/>
      <c r="E37" s="75"/>
      <c r="F37" s="75"/>
      <c r="G37" s="75"/>
      <c r="H37" s="231" t="s">
        <v>107</v>
      </c>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124"/>
      <c r="CL37" s="124"/>
      <c r="CM37" s="124"/>
      <c r="CN37" s="124"/>
      <c r="CO37" s="124"/>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row>
    <row r="38" spans="1:199" s="118" customFormat="1" ht="38.5" customHeight="1" x14ac:dyDescent="0.2">
      <c r="A38" s="75"/>
      <c r="B38" s="75"/>
      <c r="C38" s="75"/>
      <c r="D38" s="75"/>
      <c r="E38" s="75"/>
      <c r="F38" s="75"/>
      <c r="G38" s="75"/>
      <c r="H38" s="232" t="s">
        <v>55</v>
      </c>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DE38" s="120"/>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0"/>
      <c r="FK38" s="120"/>
      <c r="FL38" s="120"/>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row>
    <row r="39" spans="1:199" s="118" customFormat="1" ht="38.5" customHeight="1" x14ac:dyDescent="0.2">
      <c r="A39" s="75"/>
      <c r="B39" s="75"/>
      <c r="C39" s="75"/>
      <c r="D39" s="75"/>
      <c r="E39" s="75"/>
      <c r="F39" s="75"/>
      <c r="G39" s="75"/>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DE39" s="120"/>
      <c r="DF39" s="120"/>
      <c r="DG39" s="120"/>
      <c r="DH39" s="120"/>
      <c r="DI39" s="120"/>
      <c r="DJ39" s="120"/>
      <c r="DK39" s="120"/>
      <c r="DL39" s="120"/>
      <c r="DM39" s="120"/>
      <c r="DN39" s="120"/>
      <c r="DO39" s="120"/>
      <c r="DP39" s="120"/>
      <c r="DQ39" s="120"/>
      <c r="DR39" s="120"/>
      <c r="DS39" s="120"/>
      <c r="DT39" s="120"/>
      <c r="DU39" s="120"/>
      <c r="DV39" s="120"/>
      <c r="DW39" s="120"/>
      <c r="DX39" s="120"/>
      <c r="DY39" s="120"/>
      <c r="DZ39" s="120"/>
      <c r="EA39" s="120"/>
      <c r="EB39" s="120"/>
      <c r="EC39" s="120"/>
      <c r="ED39" s="120"/>
      <c r="EE39" s="120"/>
      <c r="EF39" s="120"/>
      <c r="EG39" s="120"/>
      <c r="EH39" s="120"/>
      <c r="EI39" s="120"/>
      <c r="EJ39" s="120"/>
      <c r="EK39" s="120"/>
      <c r="EL39" s="120"/>
      <c r="EM39" s="120"/>
      <c r="EN39" s="120"/>
      <c r="EO39" s="120"/>
      <c r="EP39" s="120"/>
      <c r="EQ39" s="120"/>
      <c r="ER39" s="120"/>
      <c r="ES39" s="120"/>
      <c r="ET39" s="120"/>
      <c r="EU39" s="120"/>
      <c r="EV39" s="120"/>
      <c r="EW39" s="120"/>
      <c r="EX39" s="120"/>
      <c r="EY39" s="120"/>
      <c r="EZ39" s="120"/>
      <c r="FA39" s="120"/>
      <c r="FB39" s="120"/>
      <c r="FC39" s="120"/>
      <c r="FD39" s="120"/>
      <c r="FE39" s="120"/>
      <c r="FF39" s="120"/>
      <c r="FG39" s="120"/>
      <c r="FH39" s="120"/>
      <c r="FI39" s="120"/>
      <c r="FJ39" s="120"/>
      <c r="FK39" s="120"/>
      <c r="FL39" s="120"/>
      <c r="FM39" s="120"/>
      <c r="FN39" s="120"/>
      <c r="FO39" s="120"/>
      <c r="FP39" s="120"/>
      <c r="FQ39" s="120"/>
      <c r="FR39" s="120"/>
      <c r="FS39" s="120"/>
      <c r="FT39" s="120"/>
      <c r="FU39" s="120"/>
      <c r="FV39" s="120"/>
      <c r="FW39" s="120"/>
      <c r="FX39" s="120"/>
      <c r="FY39" s="120"/>
      <c r="FZ39" s="120"/>
      <c r="GA39" s="120"/>
      <c r="GB39" s="120"/>
      <c r="GC39" s="120"/>
      <c r="GD39" s="120"/>
      <c r="GE39" s="120"/>
      <c r="GF39" s="120"/>
      <c r="GG39" s="120"/>
      <c r="GH39" s="120"/>
      <c r="GI39" s="120"/>
      <c r="GJ39" s="120"/>
      <c r="GK39" s="120"/>
      <c r="GL39" s="120"/>
      <c r="GM39" s="120"/>
      <c r="GN39" s="120"/>
      <c r="GO39" s="120"/>
      <c r="GP39" s="120"/>
      <c r="GQ39" s="120"/>
    </row>
    <row r="40" spans="1:199" s="118" customFormat="1" ht="38.5" customHeight="1" x14ac:dyDescent="0.2">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c r="EB40" s="120"/>
      <c r="EC40" s="120"/>
      <c r="ED40" s="120"/>
      <c r="EE40" s="120"/>
      <c r="EF40" s="120"/>
      <c r="EG40" s="120"/>
      <c r="EH40" s="120"/>
      <c r="EI40" s="120"/>
      <c r="EJ40" s="120"/>
      <c r="EK40" s="120"/>
      <c r="EL40" s="120"/>
      <c r="EM40" s="120"/>
      <c r="EN40" s="120"/>
      <c r="EO40" s="120"/>
      <c r="EP40" s="120"/>
      <c r="EQ40" s="120"/>
      <c r="ER40" s="120"/>
      <c r="ES40" s="120"/>
      <c r="ET40" s="120"/>
      <c r="EU40" s="120"/>
      <c r="EV40" s="120"/>
      <c r="EW40" s="120"/>
      <c r="EX40" s="120"/>
      <c r="EY40" s="120"/>
      <c r="EZ40" s="120"/>
      <c r="FA40" s="120"/>
      <c r="FB40" s="120"/>
      <c r="FC40" s="120"/>
      <c r="FD40" s="120"/>
      <c r="FE40" s="120"/>
      <c r="FF40" s="120"/>
      <c r="FG40" s="120"/>
      <c r="FH40" s="120"/>
      <c r="FI40" s="120"/>
      <c r="FJ40" s="120"/>
      <c r="FK40" s="120"/>
      <c r="FL40" s="120"/>
      <c r="FM40" s="120"/>
      <c r="FN40" s="120"/>
      <c r="FO40" s="120"/>
      <c r="FP40" s="120"/>
      <c r="FQ40" s="120"/>
      <c r="FR40" s="120"/>
      <c r="FS40" s="120"/>
      <c r="FT40" s="120"/>
      <c r="FU40" s="120"/>
      <c r="FV40" s="120"/>
      <c r="FW40" s="120"/>
      <c r="FX40" s="120"/>
      <c r="FY40" s="120"/>
      <c r="FZ40" s="120"/>
      <c r="GA40" s="120"/>
      <c r="GB40" s="120"/>
      <c r="GC40" s="120"/>
      <c r="GD40" s="120"/>
      <c r="GE40" s="120"/>
      <c r="GF40" s="120"/>
      <c r="GG40" s="120"/>
      <c r="GH40" s="120"/>
      <c r="GI40" s="120"/>
      <c r="GJ40" s="120"/>
      <c r="GK40" s="120"/>
      <c r="GL40" s="120"/>
      <c r="GM40" s="120"/>
      <c r="GN40" s="120"/>
      <c r="GO40" s="120"/>
      <c r="GP40" s="120"/>
      <c r="GQ40" s="120"/>
    </row>
    <row r="41" spans="1:199" s="118" customFormat="1" ht="14.5" customHeight="1" x14ac:dyDescent="0.2">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c r="EB41" s="120"/>
      <c r="EC41" s="120"/>
      <c r="ED41" s="120"/>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row>
    <row r="42" spans="1:199" s="122" customFormat="1" ht="16.5" customHeight="1" x14ac:dyDescent="0.2">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18"/>
      <c r="CO42" s="118"/>
      <c r="CP42" s="118"/>
      <c r="CQ42" s="118"/>
      <c r="CR42" s="118"/>
      <c r="DE42" s="120"/>
      <c r="DF42" s="120"/>
      <c r="DG42" s="120"/>
      <c r="DH42" s="120"/>
      <c r="DI42" s="120"/>
      <c r="DJ42" s="120"/>
      <c r="DK42" s="120"/>
      <c r="DL42" s="120"/>
      <c r="DM42" s="120"/>
      <c r="DN42" s="120"/>
      <c r="DO42" s="120"/>
      <c r="DP42" s="120"/>
      <c r="DQ42" s="120"/>
      <c r="DR42" s="120"/>
      <c r="DS42" s="120"/>
      <c r="DT42" s="120"/>
      <c r="DU42" s="120"/>
      <c r="DV42" s="120"/>
      <c r="DW42" s="120"/>
      <c r="DX42" s="120"/>
      <c r="DY42" s="120"/>
      <c r="DZ42" s="120"/>
      <c r="EA42" s="120"/>
      <c r="EB42" s="120"/>
      <c r="EC42" s="120"/>
      <c r="ED42" s="120"/>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row>
    <row r="43" spans="1:199" s="122" customFormat="1" ht="18" customHeight="1" x14ac:dyDescent="0.2">
      <c r="A43" s="118"/>
      <c r="B43" s="118"/>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18"/>
      <c r="CL43" s="118"/>
      <c r="CM43" s="118"/>
      <c r="CN43" s="118"/>
      <c r="CO43" s="118"/>
      <c r="CP43" s="118"/>
      <c r="CQ43" s="118"/>
      <c r="CR43" s="118"/>
    </row>
  </sheetData>
  <sheetProtection algorithmName="SHA-512" hashValue="Nz1YIKnmQ/zNhbqXy4vi6kwPFDK5tqckAI224f6r2GvHzka4GwSLDch17N4A7ys5AUEEC1Z9//qXYd9Jk450bw==" saltValue="epRQdeRTP21z/z0CcgRc2g==" spinCount="100000" sheet="1" objects="1" scenarios="1"/>
  <mergeCells count="47">
    <mergeCell ref="CM3:CN4"/>
    <mergeCell ref="X5:CL6"/>
    <mergeCell ref="AI9:AJ9"/>
    <mergeCell ref="BO9:BR9"/>
    <mergeCell ref="BS9:BW9"/>
    <mergeCell ref="BX9:BY9"/>
    <mergeCell ref="BZ9:CD9"/>
    <mergeCell ref="CE9:CF9"/>
    <mergeCell ref="CA3:CE4"/>
    <mergeCell ref="CL9:CM9"/>
    <mergeCell ref="BP3:BS4"/>
    <mergeCell ref="BT3:BX4"/>
    <mergeCell ref="BY3:BZ4"/>
    <mergeCell ref="Y16:AH16"/>
    <mergeCell ref="AI16:AR16"/>
    <mergeCell ref="AS16:AW16"/>
    <mergeCell ref="AY16:BE16"/>
    <mergeCell ref="CF3:CG4"/>
    <mergeCell ref="CG9:CK9"/>
    <mergeCell ref="A11:AD11"/>
    <mergeCell ref="A12:AD12"/>
    <mergeCell ref="A13:AD13"/>
    <mergeCell ref="CH3:CL4"/>
    <mergeCell ref="A2:J5"/>
    <mergeCell ref="K2:U5"/>
    <mergeCell ref="AI17:AR17"/>
    <mergeCell ref="AS17:AZ17"/>
    <mergeCell ref="BA17:BL17"/>
    <mergeCell ref="BM17:CK17"/>
    <mergeCell ref="AI18:AR18"/>
    <mergeCell ref="AS18:CK18"/>
    <mergeCell ref="AS19:CK19"/>
    <mergeCell ref="AI20:AR20"/>
    <mergeCell ref="AS20:CK20"/>
    <mergeCell ref="AI21:AR21"/>
    <mergeCell ref="AS21:CK21"/>
    <mergeCell ref="A35:CO35"/>
    <mergeCell ref="H37:CJ37"/>
    <mergeCell ref="H38:CO39"/>
    <mergeCell ref="CL22:CO22"/>
    <mergeCell ref="A26:CO26"/>
    <mergeCell ref="A27:CO27"/>
    <mergeCell ref="A28:CM28"/>
    <mergeCell ref="A31:CO31"/>
    <mergeCell ref="A32:CO32"/>
    <mergeCell ref="AI22:AR22"/>
    <mergeCell ref="AS22:CK22"/>
  </mergeCells>
  <phoneticPr fontId="20"/>
  <conditionalFormatting sqref="BT3 CA3 CH3 AS16:AW16 AY16:BE16 AS17:CK18 AS20:CK22">
    <cfRule type="containsBlanks" dxfId="37" priority="1">
      <formula>LEN(TRIM(AS3))=0</formula>
    </cfRule>
  </conditionalFormatting>
  <dataValidations count="6">
    <dataValidation allowBlank="1" showInputMessage="1" sqref="AT18 AT20:AT22" xr:uid="{DECC03B3-2565-4616-A132-41DF2A434F86}"/>
    <dataValidation imeMode="disabled" allowBlank="1" showInputMessage="1" sqref="BH16:CB16" xr:uid="{F8E3451C-7365-42BF-B53D-19C461612EF1}"/>
    <dataValidation type="textLength" imeMode="disabled" operator="equal" allowBlank="1" showInputMessage="1" showErrorMessage="1" error="入力された桁数が不正です。_x000a_4ケタで再度入力してください。" sqref="AY16:BE16" xr:uid="{9EF4D5D9-EC7A-4E61-92EE-68EF8EF21E9E}">
      <formula1>4</formula1>
    </dataValidation>
    <dataValidation type="textLength" imeMode="disabled" operator="equal" allowBlank="1" showInputMessage="1" showErrorMessage="1" error="入力された桁数が不正です。_x000a_3ケタで再度入力してください。" sqref="AS16:AX16" xr:uid="{0057CBF2-654F-4FE7-A032-18FB8A81B013}">
      <formula1>3</formula1>
    </dataValidation>
    <dataValidation type="list" imeMode="disabled" allowBlank="1" showInputMessage="1" showErrorMessage="1" error="入力した値は正しくありません。" sqref="CA3:CE4" xr:uid="{619DFF12-F22E-499F-88DE-36150C7D52FE}">
      <formula1>"4,5,6,7,8,9,10,11"</formula1>
    </dataValidation>
    <dataValidation type="list" imeMode="disabled" allowBlank="1" showInputMessage="1" showErrorMessage="1" error="入力した値は正しくありません。" sqref="CH3:CL4" xr:uid="{E036B288-3AF3-41EE-B694-9BB886718148}">
      <formula1>"1,2,3,4,5,6,7,8,9,10,11,12,13,14,15,16,17,18,19,20,21,22,23,24,25,26,27,28,29,30,31"</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IW132"/>
  <sheetViews>
    <sheetView showGridLines="0" view="pageBreakPreview" zoomScale="70" zoomScaleNormal="70" zoomScaleSheetLayoutView="70" workbookViewId="0"/>
  </sheetViews>
  <sheetFormatPr defaultColWidth="9" defaultRowHeight="13" x14ac:dyDescent="0.2"/>
  <cols>
    <col min="1" max="1" width="3.90625" style="100" customWidth="1"/>
    <col min="2" max="2" width="5.6328125" style="3" customWidth="1"/>
    <col min="3" max="3" width="48.6328125" style="3" customWidth="1"/>
    <col min="4" max="4" width="17.36328125" style="3" customWidth="1"/>
    <col min="5" max="5" width="41.08984375" style="3" customWidth="1"/>
    <col min="6" max="6" width="15.6328125" style="3" customWidth="1"/>
    <col min="7" max="7" width="12.90625" style="3" customWidth="1"/>
    <col min="8" max="8" width="16.08984375" style="3" customWidth="1"/>
    <col min="9" max="9" width="13.90625" style="3" customWidth="1"/>
    <col min="10" max="10" width="11.6328125" style="3" customWidth="1"/>
    <col min="11" max="11" width="11.453125" style="3" customWidth="1"/>
    <col min="12" max="12" width="19.90625" style="3" customWidth="1"/>
    <col min="13" max="13" width="27.90625" style="3" customWidth="1"/>
    <col min="14" max="14" width="37.36328125" style="3" customWidth="1"/>
    <col min="15" max="15" width="1.90625" style="3" customWidth="1"/>
    <col min="16" max="16384" width="9" style="3"/>
  </cols>
  <sheetData>
    <row r="1" spans="1:257" ht="20.25" customHeight="1" x14ac:dyDescent="0.2">
      <c r="O1" s="104" t="s">
        <v>58</v>
      </c>
    </row>
    <row r="2" spans="1:257" ht="27" customHeight="1" x14ac:dyDescent="0.2">
      <c r="A2" s="268" t="s">
        <v>77</v>
      </c>
      <c r="B2" s="268"/>
      <c r="C2" s="268"/>
      <c r="D2" s="268"/>
      <c r="E2" s="268"/>
      <c r="F2" s="268"/>
      <c r="G2" s="268"/>
      <c r="H2" s="268"/>
      <c r="I2" s="268"/>
      <c r="J2" s="268"/>
      <c r="K2" s="268"/>
      <c r="L2" s="268"/>
      <c r="M2" s="268"/>
      <c r="N2" s="268"/>
      <c r="O2" s="268"/>
    </row>
    <row r="3" spans="1:257" s="2" customFormat="1" ht="2.25" customHeight="1" x14ac:dyDescent="0.2">
      <c r="A3" s="38"/>
      <c r="B3" s="38"/>
      <c r="C3" s="38"/>
      <c r="D3" s="38"/>
      <c r="E3" s="38"/>
      <c r="F3" s="38"/>
      <c r="G3" s="38"/>
      <c r="H3" s="38"/>
      <c r="I3" s="38"/>
      <c r="J3" s="38"/>
      <c r="K3" s="38"/>
      <c r="L3" s="38"/>
      <c r="M3" s="38"/>
      <c r="N3" s="38"/>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7" ht="18.75" customHeight="1" x14ac:dyDescent="0.2">
      <c r="A4" s="29"/>
      <c r="B4" s="6" t="s">
        <v>26</v>
      </c>
      <c r="C4" s="6"/>
      <c r="O4" s="1"/>
      <c r="P4" s="28"/>
      <c r="Q4" s="28"/>
      <c r="R4" s="28"/>
      <c r="S4" s="28"/>
      <c r="T4" s="28"/>
      <c r="U4" s="28"/>
    </row>
    <row r="5" spans="1:257" ht="5.25" customHeight="1" x14ac:dyDescent="0.2">
      <c r="A5" s="29"/>
      <c r="O5" s="28"/>
      <c r="P5" s="28"/>
      <c r="Q5" s="28"/>
      <c r="R5" s="28"/>
      <c r="S5" s="28"/>
      <c r="T5" s="28"/>
      <c r="U5" s="28"/>
    </row>
    <row r="6" spans="1:257" s="2" customFormat="1" ht="17.25" customHeight="1" x14ac:dyDescent="0.2">
      <c r="A6" s="29"/>
      <c r="B6" s="39" t="s">
        <v>28</v>
      </c>
      <c r="C6" s="7"/>
      <c r="E6" s="5"/>
      <c r="F6" s="5"/>
      <c r="G6" s="5"/>
      <c r="H6" s="5"/>
      <c r="I6" s="3"/>
      <c r="J6" s="3"/>
      <c r="K6" s="3"/>
      <c r="L6" s="3"/>
      <c r="M6" s="3"/>
      <c r="O6" s="28"/>
      <c r="P6" s="28"/>
      <c r="Q6" s="28"/>
      <c r="R6" s="28"/>
      <c r="S6" s="28"/>
      <c r="T6" s="28"/>
      <c r="U6" s="28"/>
    </row>
    <row r="7" spans="1:257" s="2" customFormat="1" ht="5.25" customHeight="1" thickBot="1" x14ac:dyDescent="0.25">
      <c r="A7" s="29"/>
      <c r="B7" s="4"/>
      <c r="C7" s="4"/>
      <c r="E7" s="5"/>
      <c r="F7" s="5"/>
      <c r="G7" s="5"/>
      <c r="H7" s="5"/>
      <c r="I7" s="3"/>
      <c r="J7" s="3"/>
      <c r="K7" s="3"/>
      <c r="L7" s="3"/>
      <c r="M7" s="3"/>
      <c r="O7" s="28"/>
      <c r="P7" s="28"/>
      <c r="Q7" s="28"/>
      <c r="R7" s="28"/>
      <c r="S7" s="28"/>
      <c r="T7" s="28"/>
      <c r="U7" s="28"/>
    </row>
    <row r="8" spans="1:257" ht="37.5" customHeight="1" x14ac:dyDescent="0.2">
      <c r="A8" s="29"/>
      <c r="B8" s="279" t="s">
        <v>15</v>
      </c>
      <c r="C8" s="280"/>
      <c r="D8" s="269"/>
      <c r="E8" s="270"/>
      <c r="F8" s="271"/>
      <c r="G8" s="264" t="s">
        <v>130</v>
      </c>
      <c r="H8" s="265"/>
      <c r="I8" s="265"/>
      <c r="J8" s="102"/>
      <c r="K8" s="102"/>
      <c r="L8" s="102"/>
      <c r="M8" s="102"/>
      <c r="N8" s="28"/>
      <c r="O8" s="28"/>
      <c r="P8" s="28"/>
      <c r="Q8" s="28"/>
      <c r="R8" s="28"/>
      <c r="S8" s="28"/>
      <c r="T8" s="28"/>
    </row>
    <row r="9" spans="1:257" s="2" customFormat="1" ht="37.5" customHeight="1" x14ac:dyDescent="0.2">
      <c r="A9" s="29"/>
      <c r="B9" s="286" t="s">
        <v>32</v>
      </c>
      <c r="C9" s="287"/>
      <c r="D9" s="272"/>
      <c r="E9" s="273"/>
      <c r="F9" s="274"/>
      <c r="G9" s="266" t="s">
        <v>131</v>
      </c>
      <c r="H9" s="267"/>
      <c r="I9" s="267"/>
      <c r="J9" s="267"/>
      <c r="K9" s="129"/>
      <c r="L9" s="128"/>
      <c r="M9" s="128"/>
      <c r="N9" s="28"/>
      <c r="O9" s="28"/>
      <c r="P9" s="28"/>
      <c r="Q9" s="28"/>
      <c r="R9" s="28"/>
      <c r="S9" s="28"/>
      <c r="T9" s="28"/>
    </row>
    <row r="10" spans="1:257" s="2" customFormat="1" ht="37.5" customHeight="1" x14ac:dyDescent="0.2">
      <c r="A10" s="29"/>
      <c r="B10" s="290" t="s">
        <v>22</v>
      </c>
      <c r="C10" s="291"/>
      <c r="D10" s="275" t="s">
        <v>11</v>
      </c>
      <c r="E10" s="276"/>
      <c r="F10" s="277"/>
      <c r="G10" s="125"/>
      <c r="H10" s="126"/>
      <c r="I10" s="127"/>
      <c r="J10" s="127"/>
      <c r="K10" s="127"/>
      <c r="L10" s="125"/>
      <c r="M10" s="127"/>
      <c r="N10" s="28"/>
      <c r="O10" s="28"/>
      <c r="P10" s="28"/>
      <c r="Q10" s="28"/>
      <c r="R10" s="28"/>
      <c r="S10" s="28"/>
      <c r="T10" s="28"/>
    </row>
    <row r="11" spans="1:257" ht="37.5" customHeight="1" x14ac:dyDescent="0.2">
      <c r="A11" s="29"/>
      <c r="B11" s="290" t="s">
        <v>23</v>
      </c>
      <c r="C11" s="291"/>
      <c r="D11" s="278"/>
      <c r="E11" s="273"/>
      <c r="F11" s="274"/>
      <c r="G11" s="261" t="s">
        <v>12</v>
      </c>
      <c r="H11" s="262"/>
      <c r="I11" s="262"/>
      <c r="J11" s="262"/>
      <c r="K11" s="262"/>
      <c r="L11" s="262"/>
      <c r="M11" s="262"/>
      <c r="N11" s="262"/>
      <c r="O11" s="28"/>
      <c r="P11" s="28"/>
      <c r="Q11" s="28"/>
      <c r="R11" s="28"/>
      <c r="S11" s="28"/>
      <c r="T11" s="28"/>
    </row>
    <row r="12" spans="1:257" ht="37.5" customHeight="1" x14ac:dyDescent="0.2">
      <c r="A12" s="29"/>
      <c r="B12" s="290" t="s">
        <v>24</v>
      </c>
      <c r="C12" s="291"/>
      <c r="D12" s="292" t="str">
        <f>IF($D$11="ＪＩＳ Ａ ９５１１","発泡プラスチック保温材",IF($D$11="ＪＩＳ Ａ ９５２１","建築用断熱材",IF($D$11="ＪＩＳ Ａ ９５２９","建築用真空断熱材","")))</f>
        <v/>
      </c>
      <c r="E12" s="293"/>
      <c r="F12" s="293"/>
      <c r="G12" s="261" t="s">
        <v>62</v>
      </c>
      <c r="H12" s="262"/>
      <c r="I12" s="262"/>
      <c r="J12" s="262"/>
      <c r="K12" s="262"/>
      <c r="L12" s="262"/>
      <c r="M12" s="262"/>
    </row>
    <row r="13" spans="1:257" ht="37.5" customHeight="1" thickBot="1" x14ac:dyDescent="0.25">
      <c r="A13" s="29"/>
      <c r="B13" s="288" t="s">
        <v>33</v>
      </c>
      <c r="C13" s="289"/>
      <c r="D13" s="283"/>
      <c r="E13" s="284"/>
      <c r="F13" s="285"/>
      <c r="G13" s="261" t="s">
        <v>74</v>
      </c>
      <c r="H13" s="262"/>
      <c r="I13" s="262"/>
      <c r="J13" s="262"/>
      <c r="K13" s="262"/>
      <c r="L13" s="262"/>
      <c r="M13" s="262"/>
    </row>
    <row r="14" spans="1:257" x14ac:dyDescent="0.2">
      <c r="A14" s="29"/>
      <c r="B14" s="2"/>
      <c r="C14" s="2"/>
      <c r="D14" s="5"/>
      <c r="E14" s="5"/>
      <c r="F14" s="5"/>
      <c r="G14" s="5"/>
      <c r="H14" s="5"/>
      <c r="I14" s="5"/>
      <c r="J14" s="5"/>
      <c r="K14" s="5"/>
      <c r="M14" s="5"/>
      <c r="N14" s="9"/>
      <c r="O14" s="10"/>
    </row>
    <row r="15" spans="1:257" ht="3" customHeight="1" x14ac:dyDescent="0.2">
      <c r="A15" s="29"/>
      <c r="B15" s="2"/>
      <c r="C15" s="2"/>
      <c r="D15" s="5"/>
      <c r="E15" s="5"/>
      <c r="F15" s="5"/>
      <c r="G15" s="5"/>
      <c r="H15" s="5"/>
      <c r="I15" s="5"/>
      <c r="J15" s="5"/>
      <c r="K15" s="5"/>
      <c r="M15" s="5"/>
      <c r="N15" s="9"/>
      <c r="O15" s="10"/>
    </row>
    <row r="16" spans="1:257" ht="16.5" x14ac:dyDescent="0.2">
      <c r="A16" s="29"/>
      <c r="B16" s="11" t="s">
        <v>29</v>
      </c>
      <c r="C16" s="11"/>
      <c r="D16" s="12"/>
      <c r="E16" s="12"/>
      <c r="F16" s="12"/>
      <c r="G16" s="12"/>
      <c r="H16" s="12"/>
      <c r="I16" s="12"/>
      <c r="J16" s="12"/>
      <c r="K16" s="260" t="s">
        <v>63</v>
      </c>
      <c r="L16" s="260"/>
      <c r="M16" s="260"/>
      <c r="N16" s="260"/>
    </row>
    <row r="17" spans="1:16" ht="6" customHeight="1" x14ac:dyDescent="0.2">
      <c r="A17" s="2"/>
      <c r="B17" s="2"/>
      <c r="C17" s="2"/>
      <c r="D17" s="2"/>
      <c r="E17" s="5"/>
      <c r="F17" s="5"/>
      <c r="G17" s="5"/>
      <c r="H17" s="5"/>
      <c r="I17" s="5"/>
      <c r="J17" s="5"/>
      <c r="K17" s="260"/>
      <c r="L17" s="260"/>
      <c r="M17" s="260"/>
      <c r="N17" s="260"/>
      <c r="O17" s="10"/>
    </row>
    <row r="18" spans="1:16" s="94" customFormat="1" ht="16.5" x14ac:dyDescent="0.2">
      <c r="A18" s="93"/>
      <c r="B18" s="259" t="s">
        <v>21</v>
      </c>
      <c r="C18" s="259"/>
      <c r="D18" s="259"/>
      <c r="E18" s="259"/>
      <c r="F18" s="263" t="s">
        <v>136</v>
      </c>
      <c r="G18" s="263"/>
      <c r="H18" s="263"/>
      <c r="I18" s="263"/>
      <c r="J18" s="133"/>
      <c r="K18" s="260"/>
      <c r="L18" s="260"/>
      <c r="M18" s="260"/>
      <c r="N18" s="260"/>
      <c r="O18" s="133"/>
      <c r="P18" s="133"/>
    </row>
    <row r="19" spans="1:16" s="2" customFormat="1" ht="5.25" customHeight="1" thickBot="1" x14ac:dyDescent="0.25">
      <c r="A19" s="29"/>
      <c r="B19" s="4"/>
      <c r="C19" s="4"/>
      <c r="E19" s="5"/>
      <c r="F19" s="5"/>
      <c r="G19" s="5"/>
      <c r="H19" s="5"/>
      <c r="I19" s="3"/>
      <c r="J19" s="3"/>
      <c r="K19" s="3"/>
      <c r="L19" s="3"/>
      <c r="M19" s="3"/>
    </row>
    <row r="20" spans="1:16" ht="22.5" customHeight="1" x14ac:dyDescent="0.2">
      <c r="A20" s="30"/>
      <c r="B20" s="309" t="s">
        <v>48</v>
      </c>
      <c r="C20" s="310"/>
      <c r="D20" s="13"/>
      <c r="E20" s="294" t="s">
        <v>13</v>
      </c>
      <c r="F20" s="295"/>
      <c r="G20" s="296"/>
      <c r="H20" s="303" t="s">
        <v>14</v>
      </c>
      <c r="I20" s="304"/>
      <c r="J20" s="301" t="s">
        <v>34</v>
      </c>
      <c r="K20" s="313" t="s">
        <v>106</v>
      </c>
      <c r="L20" s="307" t="s">
        <v>51</v>
      </c>
      <c r="M20" s="299" t="s">
        <v>10</v>
      </c>
      <c r="N20" s="300"/>
    </row>
    <row r="21" spans="1:16" ht="45" customHeight="1" thickBot="1" x14ac:dyDescent="0.25">
      <c r="A21" s="29"/>
      <c r="B21" s="311"/>
      <c r="C21" s="312"/>
      <c r="D21" s="32" t="s">
        <v>31</v>
      </c>
      <c r="E21" s="14" t="s">
        <v>16</v>
      </c>
      <c r="F21" s="89" t="s">
        <v>52</v>
      </c>
      <c r="G21" s="90" t="s">
        <v>53</v>
      </c>
      <c r="H21" s="34" t="s">
        <v>30</v>
      </c>
      <c r="I21" s="33" t="s">
        <v>25</v>
      </c>
      <c r="J21" s="302"/>
      <c r="K21" s="302"/>
      <c r="L21" s="308"/>
      <c r="M21" s="15" t="s">
        <v>72</v>
      </c>
      <c r="N21" s="16" t="s">
        <v>7</v>
      </c>
    </row>
    <row r="22" spans="1:16" ht="30" customHeight="1" x14ac:dyDescent="0.2">
      <c r="A22" s="95" t="str">
        <f>IF(B22="","",ROW()-21)</f>
        <v/>
      </c>
      <c r="B22" s="305"/>
      <c r="C22" s="306"/>
      <c r="D22" s="17"/>
      <c r="E22" s="26"/>
      <c r="F22" s="106"/>
      <c r="G22" s="96" t="str">
        <f>IF($F22="","",IF(AND(0.01&lt;=VALUE($F22),VALUE($F22)&lt;=0.022),"A",IF(VALUE($F22)&lt;=0.01,"S","")))</f>
        <v/>
      </c>
      <c r="H22" s="109"/>
      <c r="I22" s="112"/>
      <c r="J22" s="18"/>
      <c r="K22" s="130"/>
      <c r="L22" s="40" t="str">
        <f>IF(D22="","",$D$9&amp;D22&amp;G22)</f>
        <v/>
      </c>
      <c r="M22" s="35"/>
      <c r="N22" s="19"/>
    </row>
    <row r="23" spans="1:16" ht="30" customHeight="1" x14ac:dyDescent="0.2">
      <c r="A23" s="95" t="str">
        <f t="shared" ref="A23:A42" si="0">IF(B23="","",ROW()-21)</f>
        <v/>
      </c>
      <c r="B23" s="281"/>
      <c r="C23" s="282"/>
      <c r="D23" s="20"/>
      <c r="E23" s="26"/>
      <c r="F23" s="107"/>
      <c r="G23" s="97" t="str">
        <f t="shared" ref="G23:G42" si="1">IF($F23="","",IF(AND(0.01&lt;=VALUE($F23),VALUE($F23)&lt;=0.022),"A",IF(VALUE($F23)&lt;=0.01,"S","")))</f>
        <v/>
      </c>
      <c r="H23" s="110"/>
      <c r="I23" s="113"/>
      <c r="J23" s="21"/>
      <c r="K23" s="131"/>
      <c r="L23" s="41" t="str">
        <f t="shared" ref="L23:L42" si="2">IF(D23="","",$D$9&amp;D23&amp;G23)</f>
        <v/>
      </c>
      <c r="M23" s="36"/>
      <c r="N23" s="22"/>
    </row>
    <row r="24" spans="1:16" ht="30" customHeight="1" x14ac:dyDescent="0.2">
      <c r="A24" s="95" t="str">
        <f t="shared" si="0"/>
        <v/>
      </c>
      <c r="B24" s="281"/>
      <c r="C24" s="282"/>
      <c r="D24" s="20"/>
      <c r="E24" s="26"/>
      <c r="F24" s="107"/>
      <c r="G24" s="97" t="str">
        <f t="shared" si="1"/>
        <v/>
      </c>
      <c r="H24" s="110"/>
      <c r="I24" s="113"/>
      <c r="J24" s="21"/>
      <c r="K24" s="131"/>
      <c r="L24" s="41" t="str">
        <f>IF(D24="","",$D$9&amp;D24&amp;G24)</f>
        <v/>
      </c>
      <c r="M24" s="36"/>
      <c r="N24" s="22"/>
    </row>
    <row r="25" spans="1:16" ht="30" customHeight="1" x14ac:dyDescent="0.2">
      <c r="A25" s="95" t="str">
        <f t="shared" si="0"/>
        <v/>
      </c>
      <c r="B25" s="281"/>
      <c r="C25" s="282"/>
      <c r="D25" s="20"/>
      <c r="E25" s="26"/>
      <c r="F25" s="107"/>
      <c r="G25" s="97" t="str">
        <f t="shared" si="1"/>
        <v/>
      </c>
      <c r="H25" s="110"/>
      <c r="I25" s="113"/>
      <c r="J25" s="21"/>
      <c r="K25" s="131"/>
      <c r="L25" s="41" t="str">
        <f t="shared" si="2"/>
        <v/>
      </c>
      <c r="M25" s="36"/>
      <c r="N25" s="22"/>
    </row>
    <row r="26" spans="1:16" ht="30" customHeight="1" x14ac:dyDescent="0.2">
      <c r="A26" s="95" t="str">
        <f t="shared" si="0"/>
        <v/>
      </c>
      <c r="B26" s="281"/>
      <c r="C26" s="282"/>
      <c r="D26" s="20"/>
      <c r="E26" s="26"/>
      <c r="F26" s="107"/>
      <c r="G26" s="97" t="str">
        <f t="shared" si="1"/>
        <v/>
      </c>
      <c r="H26" s="110"/>
      <c r="I26" s="113"/>
      <c r="J26" s="21"/>
      <c r="K26" s="131"/>
      <c r="L26" s="41" t="str">
        <f t="shared" si="2"/>
        <v/>
      </c>
      <c r="M26" s="36"/>
      <c r="N26" s="22"/>
    </row>
    <row r="27" spans="1:16" ht="30" customHeight="1" x14ac:dyDescent="0.2">
      <c r="A27" s="95" t="str">
        <f t="shared" si="0"/>
        <v/>
      </c>
      <c r="B27" s="281"/>
      <c r="C27" s="282"/>
      <c r="D27" s="20"/>
      <c r="E27" s="26"/>
      <c r="F27" s="107"/>
      <c r="G27" s="97" t="str">
        <f t="shared" si="1"/>
        <v/>
      </c>
      <c r="H27" s="110"/>
      <c r="I27" s="113"/>
      <c r="J27" s="21"/>
      <c r="K27" s="131"/>
      <c r="L27" s="41" t="str">
        <f t="shared" si="2"/>
        <v/>
      </c>
      <c r="M27" s="36"/>
      <c r="N27" s="22"/>
    </row>
    <row r="28" spans="1:16" ht="30" customHeight="1" x14ac:dyDescent="0.2">
      <c r="A28" s="95" t="str">
        <f t="shared" si="0"/>
        <v/>
      </c>
      <c r="B28" s="281"/>
      <c r="C28" s="282"/>
      <c r="D28" s="20"/>
      <c r="E28" s="26"/>
      <c r="F28" s="107"/>
      <c r="G28" s="97" t="str">
        <f t="shared" si="1"/>
        <v/>
      </c>
      <c r="H28" s="110"/>
      <c r="I28" s="113"/>
      <c r="J28" s="21"/>
      <c r="K28" s="131"/>
      <c r="L28" s="41" t="str">
        <f t="shared" si="2"/>
        <v/>
      </c>
      <c r="M28" s="36"/>
      <c r="N28" s="22"/>
    </row>
    <row r="29" spans="1:16" ht="30" customHeight="1" x14ac:dyDescent="0.2">
      <c r="A29" s="95" t="str">
        <f t="shared" si="0"/>
        <v/>
      </c>
      <c r="B29" s="281"/>
      <c r="C29" s="282"/>
      <c r="D29" s="20"/>
      <c r="E29" s="26"/>
      <c r="F29" s="107"/>
      <c r="G29" s="97" t="str">
        <f t="shared" si="1"/>
        <v/>
      </c>
      <c r="H29" s="110"/>
      <c r="I29" s="113"/>
      <c r="J29" s="21"/>
      <c r="K29" s="131"/>
      <c r="L29" s="41" t="str">
        <f t="shared" si="2"/>
        <v/>
      </c>
      <c r="M29" s="36"/>
      <c r="N29" s="22"/>
    </row>
    <row r="30" spans="1:16" ht="30" customHeight="1" x14ac:dyDescent="0.2">
      <c r="A30" s="95" t="str">
        <f t="shared" si="0"/>
        <v/>
      </c>
      <c r="B30" s="281"/>
      <c r="C30" s="282"/>
      <c r="D30" s="20"/>
      <c r="E30" s="26"/>
      <c r="F30" s="107"/>
      <c r="G30" s="97" t="str">
        <f t="shared" si="1"/>
        <v/>
      </c>
      <c r="H30" s="110"/>
      <c r="I30" s="113"/>
      <c r="J30" s="21"/>
      <c r="K30" s="131"/>
      <c r="L30" s="41" t="str">
        <f t="shared" si="2"/>
        <v/>
      </c>
      <c r="M30" s="36"/>
      <c r="N30" s="22"/>
    </row>
    <row r="31" spans="1:16" ht="30" customHeight="1" x14ac:dyDescent="0.2">
      <c r="A31" s="95" t="str">
        <f t="shared" si="0"/>
        <v/>
      </c>
      <c r="B31" s="281"/>
      <c r="C31" s="282"/>
      <c r="D31" s="20"/>
      <c r="E31" s="26"/>
      <c r="F31" s="107"/>
      <c r="G31" s="97" t="str">
        <f t="shared" si="1"/>
        <v/>
      </c>
      <c r="H31" s="110"/>
      <c r="I31" s="113"/>
      <c r="J31" s="21"/>
      <c r="K31" s="131"/>
      <c r="L31" s="41" t="str">
        <f t="shared" si="2"/>
        <v/>
      </c>
      <c r="M31" s="36"/>
      <c r="N31" s="22"/>
    </row>
    <row r="32" spans="1:16" ht="30" customHeight="1" x14ac:dyDescent="0.2">
      <c r="A32" s="95" t="str">
        <f t="shared" si="0"/>
        <v/>
      </c>
      <c r="B32" s="281"/>
      <c r="C32" s="282"/>
      <c r="D32" s="20"/>
      <c r="E32" s="26"/>
      <c r="F32" s="107"/>
      <c r="G32" s="97" t="str">
        <f t="shared" si="1"/>
        <v/>
      </c>
      <c r="H32" s="110"/>
      <c r="I32" s="113"/>
      <c r="J32" s="21"/>
      <c r="K32" s="131"/>
      <c r="L32" s="41" t="str">
        <f t="shared" si="2"/>
        <v/>
      </c>
      <c r="M32" s="36"/>
      <c r="N32" s="22"/>
    </row>
    <row r="33" spans="1:15" ht="30" customHeight="1" x14ac:dyDescent="0.2">
      <c r="A33" s="95" t="str">
        <f t="shared" si="0"/>
        <v/>
      </c>
      <c r="B33" s="281"/>
      <c r="C33" s="282"/>
      <c r="D33" s="20"/>
      <c r="E33" s="26"/>
      <c r="F33" s="107"/>
      <c r="G33" s="97" t="str">
        <f t="shared" si="1"/>
        <v/>
      </c>
      <c r="H33" s="110"/>
      <c r="I33" s="113"/>
      <c r="J33" s="21"/>
      <c r="K33" s="131"/>
      <c r="L33" s="41" t="str">
        <f t="shared" si="2"/>
        <v/>
      </c>
      <c r="M33" s="36"/>
      <c r="N33" s="22"/>
    </row>
    <row r="34" spans="1:15" ht="30" customHeight="1" x14ac:dyDescent="0.2">
      <c r="A34" s="95" t="str">
        <f t="shared" si="0"/>
        <v/>
      </c>
      <c r="B34" s="281"/>
      <c r="C34" s="282"/>
      <c r="D34" s="20"/>
      <c r="E34" s="26"/>
      <c r="F34" s="107"/>
      <c r="G34" s="97" t="str">
        <f t="shared" si="1"/>
        <v/>
      </c>
      <c r="H34" s="110"/>
      <c r="I34" s="113"/>
      <c r="J34" s="21"/>
      <c r="K34" s="131"/>
      <c r="L34" s="41" t="str">
        <f t="shared" si="2"/>
        <v/>
      </c>
      <c r="M34" s="36"/>
      <c r="N34" s="22"/>
    </row>
    <row r="35" spans="1:15" ht="30" customHeight="1" x14ac:dyDescent="0.2">
      <c r="A35" s="95" t="str">
        <f t="shared" si="0"/>
        <v/>
      </c>
      <c r="B35" s="281"/>
      <c r="C35" s="282"/>
      <c r="D35" s="20"/>
      <c r="E35" s="26"/>
      <c r="F35" s="107"/>
      <c r="G35" s="97" t="str">
        <f t="shared" si="1"/>
        <v/>
      </c>
      <c r="H35" s="110"/>
      <c r="I35" s="113"/>
      <c r="J35" s="21"/>
      <c r="K35" s="131"/>
      <c r="L35" s="41" t="str">
        <f t="shared" si="2"/>
        <v/>
      </c>
      <c r="M35" s="36"/>
      <c r="N35" s="22"/>
    </row>
    <row r="36" spans="1:15" ht="30" customHeight="1" x14ac:dyDescent="0.2">
      <c r="A36" s="95" t="str">
        <f t="shared" si="0"/>
        <v/>
      </c>
      <c r="B36" s="281"/>
      <c r="C36" s="282"/>
      <c r="D36" s="20"/>
      <c r="E36" s="26"/>
      <c r="F36" s="107"/>
      <c r="G36" s="97" t="str">
        <f t="shared" si="1"/>
        <v/>
      </c>
      <c r="H36" s="110"/>
      <c r="I36" s="113"/>
      <c r="J36" s="21"/>
      <c r="K36" s="131"/>
      <c r="L36" s="41" t="str">
        <f t="shared" si="2"/>
        <v/>
      </c>
      <c r="M36" s="36"/>
      <c r="N36" s="22"/>
    </row>
    <row r="37" spans="1:15" ht="30" customHeight="1" x14ac:dyDescent="0.2">
      <c r="A37" s="95" t="str">
        <f t="shared" si="0"/>
        <v/>
      </c>
      <c r="B37" s="281"/>
      <c r="C37" s="282"/>
      <c r="D37" s="20"/>
      <c r="E37" s="26"/>
      <c r="F37" s="107"/>
      <c r="G37" s="97" t="str">
        <f t="shared" si="1"/>
        <v/>
      </c>
      <c r="H37" s="110"/>
      <c r="I37" s="113"/>
      <c r="J37" s="21"/>
      <c r="K37" s="131"/>
      <c r="L37" s="41" t="str">
        <f t="shared" si="2"/>
        <v/>
      </c>
      <c r="M37" s="36"/>
      <c r="N37" s="22"/>
    </row>
    <row r="38" spans="1:15" ht="30" customHeight="1" x14ac:dyDescent="0.2">
      <c r="A38" s="95" t="str">
        <f t="shared" si="0"/>
        <v/>
      </c>
      <c r="B38" s="281"/>
      <c r="C38" s="282"/>
      <c r="D38" s="20"/>
      <c r="E38" s="26"/>
      <c r="F38" s="107"/>
      <c r="G38" s="97" t="str">
        <f t="shared" si="1"/>
        <v/>
      </c>
      <c r="H38" s="110"/>
      <c r="I38" s="113"/>
      <c r="J38" s="21"/>
      <c r="K38" s="131"/>
      <c r="L38" s="41" t="str">
        <f t="shared" si="2"/>
        <v/>
      </c>
      <c r="M38" s="36"/>
      <c r="N38" s="22"/>
    </row>
    <row r="39" spans="1:15" ht="30" customHeight="1" x14ac:dyDescent="0.2">
      <c r="A39" s="95" t="str">
        <f t="shared" si="0"/>
        <v/>
      </c>
      <c r="B39" s="281"/>
      <c r="C39" s="282"/>
      <c r="D39" s="20"/>
      <c r="E39" s="26"/>
      <c r="F39" s="107"/>
      <c r="G39" s="97" t="str">
        <f t="shared" si="1"/>
        <v/>
      </c>
      <c r="H39" s="110"/>
      <c r="I39" s="113"/>
      <c r="J39" s="21"/>
      <c r="K39" s="131"/>
      <c r="L39" s="41" t="str">
        <f t="shared" si="2"/>
        <v/>
      </c>
      <c r="M39" s="36"/>
      <c r="N39" s="22"/>
    </row>
    <row r="40" spans="1:15" ht="30" customHeight="1" x14ac:dyDescent="0.2">
      <c r="A40" s="95" t="str">
        <f t="shared" si="0"/>
        <v/>
      </c>
      <c r="B40" s="281"/>
      <c r="C40" s="282"/>
      <c r="D40" s="20"/>
      <c r="E40" s="26"/>
      <c r="F40" s="107"/>
      <c r="G40" s="97" t="str">
        <f t="shared" si="1"/>
        <v/>
      </c>
      <c r="H40" s="110"/>
      <c r="I40" s="113"/>
      <c r="J40" s="21"/>
      <c r="K40" s="131"/>
      <c r="L40" s="41" t="str">
        <f t="shared" si="2"/>
        <v/>
      </c>
      <c r="M40" s="36"/>
      <c r="N40" s="22"/>
    </row>
    <row r="41" spans="1:15" ht="30" customHeight="1" x14ac:dyDescent="0.2">
      <c r="A41" s="95" t="str">
        <f t="shared" si="0"/>
        <v/>
      </c>
      <c r="B41" s="281"/>
      <c r="C41" s="282"/>
      <c r="D41" s="20"/>
      <c r="E41" s="26"/>
      <c r="F41" s="107"/>
      <c r="G41" s="97" t="str">
        <f t="shared" si="1"/>
        <v/>
      </c>
      <c r="H41" s="110"/>
      <c r="I41" s="113"/>
      <c r="J41" s="21"/>
      <c r="K41" s="131"/>
      <c r="L41" s="41" t="str">
        <f t="shared" si="2"/>
        <v/>
      </c>
      <c r="M41" s="36"/>
      <c r="N41" s="22"/>
    </row>
    <row r="42" spans="1:15" ht="30" customHeight="1" thickBot="1" x14ac:dyDescent="0.25">
      <c r="A42" s="95" t="str">
        <f t="shared" si="0"/>
        <v/>
      </c>
      <c r="B42" s="297"/>
      <c r="C42" s="298"/>
      <c r="D42" s="23"/>
      <c r="E42" s="27"/>
      <c r="F42" s="108"/>
      <c r="G42" s="98" t="str">
        <f t="shared" si="1"/>
        <v/>
      </c>
      <c r="H42" s="111"/>
      <c r="I42" s="114"/>
      <c r="J42" s="24"/>
      <c r="K42" s="132"/>
      <c r="L42" s="42" t="str">
        <f t="shared" si="2"/>
        <v/>
      </c>
      <c r="M42" s="37"/>
      <c r="N42" s="25"/>
      <c r="O42" s="99"/>
    </row>
    <row r="43" spans="1:15" x14ac:dyDescent="0.2">
      <c r="A43" s="95"/>
    </row>
    <row r="44" spans="1:15" x14ac:dyDescent="0.2">
      <c r="A44" s="95"/>
    </row>
    <row r="45" spans="1:15" x14ac:dyDescent="0.2">
      <c r="A45" s="95"/>
    </row>
    <row r="46" spans="1:15" x14ac:dyDescent="0.2">
      <c r="A46" s="95"/>
    </row>
    <row r="59" spans="1:1" s="3" customFormat="1" ht="19.5" ph="1" x14ac:dyDescent="0.2">
      <c r="A59" s="100"/>
    </row>
    <row r="63" spans="1:1" s="3" customFormat="1" ht="19.5" ph="1" x14ac:dyDescent="0.2">
      <c r="A63" s="100"/>
    </row>
    <row r="64" spans="1:1" s="3" customFormat="1" ht="19.5" ph="1" x14ac:dyDescent="0.2">
      <c r="A64" s="100"/>
    </row>
    <row r="65" spans="1:1" s="3" customFormat="1" ht="19.5" ph="1" x14ac:dyDescent="0.2">
      <c r="A65" s="100"/>
    </row>
    <row r="67" spans="1:1" s="3" customFormat="1" ht="19.5" ph="1" x14ac:dyDescent="0.2">
      <c r="A67" s="100"/>
    </row>
    <row r="68" spans="1:1" s="3" customFormat="1" ht="19.5" ph="1" x14ac:dyDescent="0.2">
      <c r="A68" s="100"/>
    </row>
    <row r="69" spans="1:1" s="3" customFormat="1" ht="19.5" ph="1" x14ac:dyDescent="0.2">
      <c r="A69" s="100"/>
    </row>
    <row r="71" spans="1:1" s="3" customFormat="1" ht="19.5" ph="1" x14ac:dyDescent="0.2">
      <c r="A71" s="100"/>
    </row>
    <row r="73" spans="1:1" s="3" customFormat="1" ht="19.5" ph="1" x14ac:dyDescent="0.2">
      <c r="A73" s="100"/>
    </row>
    <row r="74" spans="1:1" s="3" customFormat="1" ht="19.5" ph="1" x14ac:dyDescent="0.2">
      <c r="A74" s="100"/>
    </row>
    <row r="75" spans="1:1" s="3" customFormat="1" ht="19.5" ph="1" x14ac:dyDescent="0.2">
      <c r="A75" s="100"/>
    </row>
    <row r="76" spans="1:1" s="3" customFormat="1" ht="19.5" ph="1" x14ac:dyDescent="0.2">
      <c r="A76" s="100"/>
    </row>
    <row r="77" spans="1:1" s="3" customFormat="1" ht="19.5" ph="1" x14ac:dyDescent="0.2">
      <c r="A77" s="100"/>
    </row>
    <row r="78" spans="1:1" s="3" customFormat="1" ht="19.5" ph="1" x14ac:dyDescent="0.2">
      <c r="A78" s="100"/>
    </row>
    <row r="80" spans="1:1" s="3" customFormat="1" ht="19.5" ph="1" x14ac:dyDescent="0.2">
      <c r="A80" s="100"/>
    </row>
    <row r="81" spans="1:1" s="3" customFormat="1" ht="19.5" ph="1" x14ac:dyDescent="0.2">
      <c r="A81" s="100"/>
    </row>
    <row r="88" spans="1:1" s="3" customFormat="1" ht="19.5" ph="1" x14ac:dyDescent="0.2">
      <c r="A88" s="100"/>
    </row>
    <row r="92" spans="1:1" s="3" customFormat="1" ht="19.5" ph="1" x14ac:dyDescent="0.2">
      <c r="A92" s="100"/>
    </row>
    <row r="93" spans="1:1" s="3" customFormat="1" ht="19.5" ph="1" x14ac:dyDescent="0.2">
      <c r="A93" s="100"/>
    </row>
    <row r="94" spans="1:1" s="3" customFormat="1" ht="19.5" ph="1" x14ac:dyDescent="0.2">
      <c r="A94" s="100"/>
    </row>
    <row r="96" spans="1:1" s="3" customFormat="1" ht="19.5" ph="1" x14ac:dyDescent="0.2">
      <c r="A96" s="100"/>
    </row>
    <row r="97" spans="1:1" s="3" customFormat="1" ht="19.5" ph="1" x14ac:dyDescent="0.2">
      <c r="A97" s="100"/>
    </row>
    <row r="98" spans="1:1" s="3" customFormat="1" ht="19.5" ph="1" x14ac:dyDescent="0.2">
      <c r="A98" s="100"/>
    </row>
    <row r="100" spans="1:1" s="3" customFormat="1" ht="19.5" ph="1" x14ac:dyDescent="0.2">
      <c r="A100" s="100"/>
    </row>
    <row r="102" spans="1:1" s="3" customFormat="1" ht="19.5" ph="1" x14ac:dyDescent="0.2">
      <c r="A102" s="100"/>
    </row>
    <row r="103" spans="1:1" s="3" customFormat="1" ht="19.5" ph="1" x14ac:dyDescent="0.2">
      <c r="A103" s="100"/>
    </row>
    <row r="104" spans="1:1" s="3" customFormat="1" ht="19.5" ph="1" x14ac:dyDescent="0.2">
      <c r="A104" s="100"/>
    </row>
    <row r="105" spans="1:1" s="3" customFormat="1" ht="19.5" ph="1" x14ac:dyDescent="0.2">
      <c r="A105" s="100"/>
    </row>
    <row r="106" spans="1:1" s="3" customFormat="1" ht="19.5" ph="1" x14ac:dyDescent="0.2">
      <c r="A106" s="100"/>
    </row>
    <row r="107" spans="1:1" s="3" customFormat="1" ht="19.5" ph="1" x14ac:dyDescent="0.2">
      <c r="A107" s="100"/>
    </row>
    <row r="109" spans="1:1" s="3" customFormat="1" ht="19.5" ph="1" x14ac:dyDescent="0.2">
      <c r="A109" s="100"/>
    </row>
    <row r="110" spans="1:1" s="3" customFormat="1" ht="19.5" ph="1" x14ac:dyDescent="0.2">
      <c r="A110" s="100"/>
    </row>
    <row r="111" spans="1:1" s="3" customFormat="1" ht="19.5" ph="1" x14ac:dyDescent="0.2">
      <c r="A111" s="100"/>
    </row>
    <row r="112" spans="1:1" s="3" customFormat="1" ht="19.5" ph="1" x14ac:dyDescent="0.2">
      <c r="A112" s="100"/>
    </row>
    <row r="113" spans="1:1" s="3" customFormat="1" ht="19.5" ph="1" x14ac:dyDescent="0.2">
      <c r="A113" s="100"/>
    </row>
    <row r="115" spans="1:1" s="3" customFormat="1" ht="19.5" ph="1" x14ac:dyDescent="0.2">
      <c r="A115" s="100"/>
    </row>
    <row r="116" spans="1:1" s="3" customFormat="1" ht="19.5" ph="1" x14ac:dyDescent="0.2">
      <c r="A116" s="100"/>
    </row>
    <row r="117" spans="1:1" s="3" customFormat="1" ht="19.5" ph="1" x14ac:dyDescent="0.2">
      <c r="A117" s="100"/>
    </row>
    <row r="118" spans="1:1" s="3" customFormat="1" ht="19.5" ph="1" x14ac:dyDescent="0.2">
      <c r="A118" s="100"/>
    </row>
    <row r="119" spans="1:1" s="3" customFormat="1" ht="19.5" ph="1" x14ac:dyDescent="0.2">
      <c r="A119" s="100"/>
    </row>
    <row r="120" spans="1:1" s="3" customFormat="1" ht="19.5" ph="1" x14ac:dyDescent="0.2">
      <c r="A120" s="100"/>
    </row>
    <row r="121" spans="1:1" s="3" customFormat="1" ht="19.5" ph="1" x14ac:dyDescent="0.2">
      <c r="A121" s="100"/>
    </row>
    <row r="122" spans="1:1" s="3" customFormat="1" ht="19.5" ph="1" x14ac:dyDescent="0.2">
      <c r="A122" s="100"/>
    </row>
    <row r="124" spans="1:1" s="3" customFormat="1" ht="19.5" ph="1" x14ac:dyDescent="0.2">
      <c r="A124" s="100"/>
    </row>
    <row r="125" spans="1:1" s="3" customFormat="1" ht="19.5" ph="1" x14ac:dyDescent="0.2">
      <c r="A125" s="100"/>
    </row>
    <row r="126" spans="1:1" s="3" customFormat="1" ht="19.5" ph="1" x14ac:dyDescent="0.2">
      <c r="A126" s="100"/>
    </row>
    <row r="127" spans="1:1" s="3" customFormat="1" ht="19.5" ph="1" x14ac:dyDescent="0.2">
      <c r="A127" s="100"/>
    </row>
    <row r="128" spans="1:1" s="3" customFormat="1" ht="19.5" ph="1" x14ac:dyDescent="0.2">
      <c r="A128" s="100"/>
    </row>
    <row r="129" spans="1:1" s="3" customFormat="1" ht="19.5" ph="1" x14ac:dyDescent="0.2">
      <c r="A129" s="100"/>
    </row>
    <row r="130" spans="1:1" s="3" customFormat="1" ht="19.5" ph="1" x14ac:dyDescent="0.2">
      <c r="A130" s="100"/>
    </row>
    <row r="131" spans="1:1" s="3" customFormat="1" ht="19.5" ph="1" x14ac:dyDescent="0.2">
      <c r="A131" s="100"/>
    </row>
    <row r="132" spans="1:1" s="3" customFormat="1" ht="19.5" ph="1" x14ac:dyDescent="0.2">
      <c r="A132" s="100"/>
    </row>
  </sheetData>
  <sheetProtection algorithmName="SHA-512" hashValue="AiovPSaFmFAZgSvwFpN8TwJJHbnBy8AV1r8zVtlzGQOptWQsJRKZgj6D3ebN4nONRZRhekdX2O/y9pAXvHqTSQ==" saltValue="RiHhVpmuA+4tTAwaPrOijA==" spinCount="100000" sheet="1" objects="1" scenarios="1"/>
  <dataConsolidate/>
  <mergeCells count="49">
    <mergeCell ref="B23:C23"/>
    <mergeCell ref="B24:C24"/>
    <mergeCell ref="B26:C26"/>
    <mergeCell ref="M20:N20"/>
    <mergeCell ref="J20:J21"/>
    <mergeCell ref="H20:I20"/>
    <mergeCell ref="B22:C22"/>
    <mergeCell ref="L20:L21"/>
    <mergeCell ref="B20:C21"/>
    <mergeCell ref="K20:K21"/>
    <mergeCell ref="B25:C25"/>
    <mergeCell ref="B28:C28"/>
    <mergeCell ref="B41:C41"/>
    <mergeCell ref="B42:C42"/>
    <mergeCell ref="B33:C33"/>
    <mergeCell ref="B37:C37"/>
    <mergeCell ref="B39:C39"/>
    <mergeCell ref="B40:C40"/>
    <mergeCell ref="B34:C34"/>
    <mergeCell ref="B35:C35"/>
    <mergeCell ref="B36:C36"/>
    <mergeCell ref="B38:C38"/>
    <mergeCell ref="D10:F10"/>
    <mergeCell ref="D11:F11"/>
    <mergeCell ref="B8:C8"/>
    <mergeCell ref="B32:C32"/>
    <mergeCell ref="D13:F13"/>
    <mergeCell ref="B9:C9"/>
    <mergeCell ref="B13:C13"/>
    <mergeCell ref="B12:C12"/>
    <mergeCell ref="B11:C11"/>
    <mergeCell ref="B10:C10"/>
    <mergeCell ref="D12:F12"/>
    <mergeCell ref="B27:C27"/>
    <mergeCell ref="B29:C29"/>
    <mergeCell ref="B30:C30"/>
    <mergeCell ref="B31:C31"/>
    <mergeCell ref="E20:G20"/>
    <mergeCell ref="G8:I8"/>
    <mergeCell ref="G9:J9"/>
    <mergeCell ref="A2:O2"/>
    <mergeCell ref="D8:F8"/>
    <mergeCell ref="D9:F9"/>
    <mergeCell ref="B18:E18"/>
    <mergeCell ref="K16:N18"/>
    <mergeCell ref="G13:M13"/>
    <mergeCell ref="G12:M12"/>
    <mergeCell ref="G11:N11"/>
    <mergeCell ref="F18:I18"/>
  </mergeCells>
  <phoneticPr fontId="20"/>
  <conditionalFormatting sqref="B22:B42">
    <cfRule type="expression" dxfId="36" priority="22" stopIfTrue="1">
      <formula>AND($B22="",D22&lt;&gt;"")</formula>
    </cfRule>
  </conditionalFormatting>
  <conditionalFormatting sqref="D12">
    <cfRule type="expression" dxfId="35" priority="23" stopIfTrue="1">
      <formula>D12=""</formula>
    </cfRule>
  </conditionalFormatting>
  <conditionalFormatting sqref="D8:F9">
    <cfRule type="expression" dxfId="34" priority="24" stopIfTrue="1">
      <formula>D8=""</formula>
    </cfRule>
  </conditionalFormatting>
  <conditionalFormatting sqref="D11:F11 D13:F13">
    <cfRule type="expression" dxfId="33" priority="45" stopIfTrue="1">
      <formula>D11=""</formula>
    </cfRule>
  </conditionalFormatting>
  <conditionalFormatting sqref="D22:J42">
    <cfRule type="expression" dxfId="32" priority="43" stopIfTrue="1">
      <formula>AND($B22&lt;&gt;"",D22="")</formula>
    </cfRule>
  </conditionalFormatting>
  <conditionalFormatting sqref="E22">
    <cfRule type="expression" dxfId="31" priority="21" stopIfTrue="1">
      <formula>AND($B22&lt;&gt;"",E22="")</formula>
    </cfRule>
  </conditionalFormatting>
  <conditionalFormatting sqref="F22:F42">
    <cfRule type="expression" dxfId="30" priority="1">
      <formula>IF($F22="","",LEN($F22)&lt;&gt;5)</formula>
    </cfRule>
  </conditionalFormatting>
  <conditionalFormatting sqref="K22:K42">
    <cfRule type="expression" dxfId="29" priority="7">
      <formula>AND($D$12="建築用真空断熱材",$K22="")</formula>
    </cfRule>
    <cfRule type="expression" dxfId="28" priority="8">
      <formula>$D$11="ＪＩＳ Ａ ９５２１"</formula>
    </cfRule>
    <cfRule type="expression" dxfId="27" priority="9">
      <formula>$D$11="ＪＩＳ Ａ ９５１１"</formula>
    </cfRule>
    <cfRule type="expression" dxfId="26" priority="20">
      <formula>$K22="□"</formula>
    </cfRule>
  </conditionalFormatting>
  <dataValidations count="13">
    <dataValidation allowBlank="1" sqref="A43:D65535 N20 A20:A21 G13 L10:M10 F21:I21 A4:B16 F19:IT19 IV19 V2:IT7 F43:IX65535 N12:T13 P2:U3 L20:M21 IV14:IV16 A2 C4:D7 IW20:IW42 O20:IU42 A19:C19 O3:O4 F4:N7 C14:C16 L14:N15 G8:G11 D13:D16 D19:D21 A18:B18 Q18:IX18 B20 U8:IS13 B22:B42 IU8:IU13 IV2:IV7 F14:K16 O14:IT16 A17:J17 O17:XFD17" xr:uid="{00000000-0002-0000-0300-000000000000}"/>
    <dataValidation type="list" allowBlank="1" showInputMessage="1" showErrorMessage="1" sqref="D11:F11" xr:uid="{00000000-0002-0000-0300-000001000000}">
      <formula1>"ＪＩＳ Ａ ９５１１,ＪＩＳ Ａ ９５２１,ＪＩＳ Ａ ９５２９"</formula1>
    </dataValidation>
    <dataValidation imeMode="disabled" allowBlank="1" sqref="L22:L42" xr:uid="{00000000-0002-0000-0300-000002000000}"/>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type="custom" imeMode="disabled" allowBlank="1" showInputMessage="1" showErrorMessage="1" errorTitle="熱抵抗値(R値)" error="熱抵抗値(R値)は1.0[㎡・K/W]以上の数字を入力してください。" sqref="H22:H42" xr:uid="{00000000-0002-0000-0300-000007000000}">
      <formula1>$H22:$H42&gt;=1</formula1>
    </dataValidation>
    <dataValidation imeMode="disabled" allowBlank="1" showInputMessage="1" showErrorMessage="1" sqref="M22:N42" xr:uid="{00000000-0002-0000-0300-000008000000}"/>
    <dataValidation type="textLength" imeMode="disabled" operator="lessThan" allowBlank="1" showErrorMessage="1" errorTitle="文字数エラー" sqref="J22:J42" xr:uid="{00000000-0002-0000-0300-000009000000}">
      <formula1>5</formula1>
    </dataValidation>
    <dataValidation imeMode="disabled" operator="equal" allowBlank="1" showErrorMessage="1" errorTitle="文字数エラー" sqref="G22:G42" xr:uid="{91777DE6-0C01-465F-AB7D-895D4AD32572}"/>
    <dataValidation type="custom" imeMode="disabled" allowBlank="1" showInputMessage="1" showErrorMessage="1" errorTitle="断熱材の面積割合[％]" error="断熱材の面積割合[％]は50%以上の数字を入力してください。" sqref="I22:I42" xr:uid="{5488BB63-E96C-4A56-AB82-1B8D4DC01F54}">
      <formula1>$I22:$I42&gt;=50</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9B9C516D-558A-484E-AAD0-FAE7CAF15EFD}">
      <formula1>AND(LENB(D9)=4,EXACT(UPPER(D9),D9))</formula1>
    </dataValidation>
    <dataValidation type="list" allowBlank="1" showInputMessage="1" showErrorMessage="1" sqref="K22:K42" xr:uid="{BC3EED1E-FC5C-493D-85AB-68A9FD72D805}">
      <formula1>"☑"</formula1>
    </dataValidation>
    <dataValidation type="decimal" allowBlank="1" showInputMessage="1" showErrorMessage="1" errorTitle="熱伝導率(λ値)" error="熱伝導率(λ値)は0.022[Ｗ/(ｍ・K)]以下の数字を入力してください。" sqref="F22:F42" xr:uid="{8D00BB84-7642-4439-AFB9-0A7225C8D9A4}">
      <formula1>0.001</formula1>
      <formula2>0.022</formula2>
    </dataValidation>
  </dataValidations>
  <printOptions horizontalCentered="1"/>
  <pageMargins left="0.19685039370078741" right="0.19685039370078741" top="0.74803149606299213" bottom="0.74803149606299213" header="0.31496062992125984" footer="0.31496062992125984"/>
  <pageSetup paperSize="9" scale="47"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V132"/>
  <sheetViews>
    <sheetView showGridLines="0" view="pageBreakPreview" zoomScale="70" zoomScaleNormal="70" zoomScaleSheetLayoutView="70" workbookViewId="0"/>
  </sheetViews>
  <sheetFormatPr defaultColWidth="9" defaultRowHeight="13" x14ac:dyDescent="0.2"/>
  <cols>
    <col min="1" max="1" width="3.90625" style="100" customWidth="1"/>
    <col min="2" max="2" width="5.6328125" style="3" customWidth="1"/>
    <col min="3" max="3" width="52.453125" style="3" customWidth="1"/>
    <col min="4" max="4" width="17.36328125" style="3" customWidth="1"/>
    <col min="5" max="5" width="37.08984375" style="3" customWidth="1"/>
    <col min="6" max="6" width="15.6328125" style="3" customWidth="1"/>
    <col min="7" max="7" width="13" style="3" customWidth="1"/>
    <col min="8" max="8" width="13.90625" style="3" customWidth="1"/>
    <col min="9" max="9" width="11.6328125" style="3" customWidth="1"/>
    <col min="10" max="10" width="11.08984375" style="3" customWidth="1"/>
    <col min="11" max="11" width="11.6328125" style="3" customWidth="1"/>
    <col min="12" max="12" width="18.08984375" style="3" customWidth="1"/>
    <col min="13" max="13" width="26.453125" style="3" customWidth="1"/>
    <col min="14" max="14" width="42.90625" style="3" customWidth="1"/>
    <col min="15" max="15" width="2" style="3" customWidth="1"/>
    <col min="16" max="16" width="1.7265625" style="3" customWidth="1"/>
    <col min="17" max="16384" width="9" style="3"/>
  </cols>
  <sheetData>
    <row r="1" spans="1:256" ht="20.25" customHeight="1" x14ac:dyDescent="0.2">
      <c r="O1" s="104" t="s">
        <v>59</v>
      </c>
    </row>
    <row r="2" spans="1:256" ht="27" customHeight="1" x14ac:dyDescent="0.2">
      <c r="A2" s="268" t="s">
        <v>78</v>
      </c>
      <c r="B2" s="268"/>
      <c r="C2" s="268"/>
      <c r="D2" s="268"/>
      <c r="E2" s="268"/>
      <c r="F2" s="268"/>
      <c r="G2" s="268"/>
      <c r="H2" s="268"/>
      <c r="I2" s="268"/>
      <c r="J2" s="268"/>
      <c r="K2" s="268"/>
      <c r="L2" s="268"/>
      <c r="M2" s="268"/>
      <c r="N2" s="268"/>
      <c r="O2" s="268"/>
    </row>
    <row r="3" spans="1:256" s="2" customFormat="1" ht="5.25" customHeight="1" x14ac:dyDescent="0.2">
      <c r="A3" s="38"/>
      <c r="B3" s="38"/>
      <c r="C3" s="38"/>
      <c r="D3" s="38"/>
      <c r="E3" s="38"/>
      <c r="F3" s="38"/>
      <c r="G3" s="38"/>
      <c r="H3" s="38"/>
      <c r="I3" s="38"/>
      <c r="J3" s="38"/>
      <c r="K3" s="38"/>
      <c r="L3" s="38"/>
      <c r="M3" s="38"/>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2">
      <c r="A4" s="29"/>
      <c r="B4" s="6" t="s">
        <v>27</v>
      </c>
      <c r="C4" s="6"/>
      <c r="N4" s="1"/>
      <c r="O4" s="28"/>
      <c r="P4" s="28"/>
      <c r="Q4" s="28"/>
      <c r="R4" s="28"/>
      <c r="S4" s="28"/>
      <c r="T4" s="28"/>
    </row>
    <row r="5" spans="1:256" ht="4.5" customHeight="1" x14ac:dyDescent="0.2">
      <c r="A5" s="29"/>
      <c r="N5" s="28"/>
      <c r="O5" s="28"/>
      <c r="P5" s="28"/>
      <c r="Q5" s="28"/>
      <c r="R5" s="28"/>
      <c r="S5" s="28"/>
      <c r="T5" s="28"/>
    </row>
    <row r="6" spans="1:256" s="2" customFormat="1" ht="17.25" customHeight="1" x14ac:dyDescent="0.2">
      <c r="A6" s="29"/>
      <c r="B6" s="39" t="s">
        <v>28</v>
      </c>
      <c r="C6" s="7"/>
      <c r="E6" s="5"/>
      <c r="F6" s="5"/>
      <c r="G6" s="5"/>
      <c r="H6" s="3"/>
      <c r="I6" s="3"/>
      <c r="J6" s="3"/>
      <c r="K6" s="3"/>
      <c r="L6" s="3"/>
      <c r="N6" s="28"/>
      <c r="O6" s="28"/>
      <c r="P6" s="28"/>
      <c r="Q6" s="28"/>
      <c r="R6" s="28"/>
      <c r="S6" s="28"/>
      <c r="T6" s="28"/>
    </row>
    <row r="7" spans="1:256" s="2" customFormat="1" ht="5.25" customHeight="1" thickBot="1" x14ac:dyDescent="0.25">
      <c r="A7" s="29"/>
      <c r="B7" s="4"/>
      <c r="C7" s="4"/>
      <c r="E7" s="5"/>
      <c r="F7" s="5"/>
      <c r="G7" s="5"/>
      <c r="H7" s="3"/>
      <c r="I7" s="3"/>
      <c r="J7" s="3"/>
      <c r="K7" s="3"/>
      <c r="L7" s="3"/>
      <c r="N7" s="28"/>
      <c r="O7" s="28"/>
      <c r="P7" s="28"/>
      <c r="Q7" s="28"/>
      <c r="R7" s="28"/>
      <c r="S7" s="28"/>
      <c r="T7" s="28"/>
    </row>
    <row r="8" spans="1:256" ht="37.5" customHeight="1" x14ac:dyDescent="0.2">
      <c r="A8" s="29"/>
      <c r="B8" s="279" t="s">
        <v>15</v>
      </c>
      <c r="C8" s="280"/>
      <c r="D8" s="269"/>
      <c r="E8" s="270"/>
      <c r="F8" s="271"/>
      <c r="G8" s="264" t="s">
        <v>130</v>
      </c>
      <c r="H8" s="265"/>
      <c r="I8" s="265"/>
      <c r="J8" s="102"/>
      <c r="K8" s="102"/>
      <c r="L8" s="102"/>
      <c r="M8" s="102"/>
      <c r="N8" s="28"/>
      <c r="O8" s="28"/>
      <c r="P8" s="28"/>
      <c r="Q8" s="28"/>
      <c r="R8" s="28"/>
      <c r="S8" s="28"/>
      <c r="T8" s="28"/>
    </row>
    <row r="9" spans="1:256" s="2" customFormat="1" ht="37.5" customHeight="1" x14ac:dyDescent="0.2">
      <c r="A9" s="29"/>
      <c r="B9" s="286" t="s">
        <v>35</v>
      </c>
      <c r="C9" s="287"/>
      <c r="D9" s="272"/>
      <c r="E9" s="273"/>
      <c r="F9" s="274"/>
      <c r="G9" s="266" t="s">
        <v>131</v>
      </c>
      <c r="H9" s="267"/>
      <c r="I9" s="267"/>
      <c r="J9" s="267"/>
      <c r="K9" s="129"/>
      <c r="L9" s="128"/>
      <c r="M9" s="128"/>
      <c r="N9" s="28"/>
      <c r="O9" s="28"/>
      <c r="P9" s="28"/>
      <c r="Q9" s="28"/>
      <c r="R9" s="28"/>
      <c r="S9" s="28"/>
      <c r="T9" s="28"/>
    </row>
    <row r="10" spans="1:256" s="2" customFormat="1" ht="37.5" customHeight="1" x14ac:dyDescent="0.2">
      <c r="A10" s="29"/>
      <c r="B10" s="290" t="s">
        <v>22</v>
      </c>
      <c r="C10" s="291"/>
      <c r="D10" s="275" t="s">
        <v>9</v>
      </c>
      <c r="E10" s="293"/>
      <c r="F10" s="318"/>
      <c r="G10" s="43"/>
      <c r="H10" s="44"/>
      <c r="I10" s="45"/>
      <c r="J10" s="45"/>
      <c r="K10" s="45"/>
      <c r="L10" s="45"/>
      <c r="N10" s="28"/>
      <c r="O10" s="28"/>
      <c r="P10" s="28"/>
      <c r="Q10" s="28"/>
      <c r="R10" s="28"/>
      <c r="S10" s="28"/>
      <c r="T10" s="28"/>
    </row>
    <row r="11" spans="1:256" ht="37.5" customHeight="1" x14ac:dyDescent="0.2">
      <c r="A11" s="29"/>
      <c r="B11" s="290" t="s">
        <v>23</v>
      </c>
      <c r="C11" s="291"/>
      <c r="D11" s="278"/>
      <c r="E11" s="273"/>
      <c r="F11" s="274"/>
      <c r="G11" s="101" t="s">
        <v>64</v>
      </c>
      <c r="H11" s="102"/>
      <c r="I11" s="102"/>
      <c r="J11" s="102"/>
      <c r="K11" s="102"/>
      <c r="L11" s="102"/>
      <c r="M11" s="102"/>
      <c r="N11" s="28"/>
      <c r="O11" s="28"/>
      <c r="P11" s="28"/>
      <c r="Q11" s="28"/>
      <c r="R11" s="28"/>
      <c r="S11" s="28"/>
      <c r="T11" s="28"/>
    </row>
    <row r="12" spans="1:256" ht="37.5" customHeight="1" x14ac:dyDescent="0.2">
      <c r="A12" s="29"/>
      <c r="B12" s="290" t="s">
        <v>24</v>
      </c>
      <c r="C12" s="291"/>
      <c r="D12" s="316" t="str">
        <f>IF($D$11="ＪＩＳ Ａ ９５１１","発泡プラスチック保温材",IF($D$11="ＪＩＳ Ａ ９５２１","建築用断熱材",IF($D$11="ＪＩＳ Ａ ９５２９","建築用真空断熱材","")))</f>
        <v/>
      </c>
      <c r="E12" s="317"/>
      <c r="F12" s="317"/>
      <c r="G12" s="101" t="s">
        <v>62</v>
      </c>
      <c r="H12" s="102"/>
      <c r="I12" s="102"/>
      <c r="J12" s="102"/>
      <c r="K12" s="102"/>
      <c r="L12" s="102"/>
      <c r="M12" s="102"/>
      <c r="N12" s="28"/>
      <c r="O12" s="28"/>
      <c r="P12" s="28"/>
      <c r="Q12" s="28"/>
      <c r="R12" s="28"/>
      <c r="S12" s="28"/>
      <c r="T12" s="28"/>
    </row>
    <row r="13" spans="1:256" ht="37.5" customHeight="1" x14ac:dyDescent="0.2">
      <c r="A13" s="29"/>
      <c r="B13" s="290" t="s">
        <v>36</v>
      </c>
      <c r="C13" s="291"/>
      <c r="D13" s="278"/>
      <c r="E13" s="273"/>
      <c r="F13" s="274"/>
      <c r="G13" s="101" t="s">
        <v>75</v>
      </c>
      <c r="H13" s="102"/>
      <c r="I13" s="102"/>
      <c r="J13" s="102"/>
      <c r="K13" s="102"/>
      <c r="L13" s="102"/>
      <c r="M13" s="102"/>
    </row>
    <row r="14" spans="1:256" ht="37.5" customHeight="1" thickBot="1" x14ac:dyDescent="0.25">
      <c r="A14" s="29"/>
      <c r="B14" s="314" t="s">
        <v>37</v>
      </c>
      <c r="C14" s="315"/>
      <c r="D14" s="283"/>
      <c r="E14" s="284"/>
      <c r="F14" s="285"/>
      <c r="G14" s="319" t="s">
        <v>65</v>
      </c>
      <c r="H14" s="320"/>
      <c r="I14" s="320"/>
      <c r="J14" s="320"/>
      <c r="K14" s="320"/>
      <c r="L14" s="320"/>
      <c r="M14" s="320"/>
      <c r="N14" s="320"/>
    </row>
    <row r="15" spans="1:256" x14ac:dyDescent="0.2">
      <c r="A15" s="29"/>
      <c r="B15" s="2"/>
      <c r="C15" s="2"/>
      <c r="D15" s="5"/>
      <c r="E15" s="5"/>
      <c r="F15" s="5"/>
      <c r="G15" s="5"/>
      <c r="H15" s="5"/>
      <c r="I15" s="5"/>
      <c r="L15" s="5"/>
      <c r="M15" s="9"/>
      <c r="N15" s="10"/>
    </row>
    <row r="16" spans="1:256" ht="3" customHeight="1" x14ac:dyDescent="0.2">
      <c r="A16" s="29"/>
      <c r="B16" s="2"/>
      <c r="C16" s="2"/>
      <c r="D16" s="5"/>
      <c r="E16" s="5"/>
      <c r="F16" s="5"/>
      <c r="G16" s="5"/>
      <c r="H16" s="5"/>
      <c r="I16" s="5"/>
      <c r="L16" s="5"/>
      <c r="M16" s="9"/>
      <c r="N16" s="10"/>
    </row>
    <row r="17" spans="1:16" ht="16.5" x14ac:dyDescent="0.2">
      <c r="A17" s="29"/>
      <c r="B17" s="11" t="s">
        <v>29</v>
      </c>
      <c r="C17" s="11"/>
      <c r="D17" s="12"/>
      <c r="E17" s="12"/>
      <c r="F17" s="12"/>
      <c r="G17" s="12"/>
      <c r="H17" s="12"/>
      <c r="I17" s="12"/>
      <c r="L17" s="12"/>
      <c r="M17" s="12"/>
    </row>
    <row r="18" spans="1:16" ht="6" customHeight="1" x14ac:dyDescent="0.2">
      <c r="A18" s="2"/>
      <c r="B18" s="2"/>
      <c r="C18" s="2"/>
      <c r="D18" s="2"/>
      <c r="E18" s="5"/>
      <c r="F18" s="5"/>
      <c r="G18" s="5"/>
      <c r="H18" s="5"/>
      <c r="I18" s="5"/>
      <c r="J18" s="5"/>
      <c r="K18" s="263" t="s">
        <v>71</v>
      </c>
      <c r="L18" s="263"/>
      <c r="M18" s="263"/>
      <c r="N18" s="263"/>
    </row>
    <row r="19" spans="1:16" s="94" customFormat="1" ht="16.5" x14ac:dyDescent="0.2">
      <c r="A19" s="93"/>
      <c r="B19" s="259" t="s">
        <v>21</v>
      </c>
      <c r="C19" s="259"/>
      <c r="D19" s="259"/>
      <c r="E19" s="259"/>
      <c r="F19" s="263" t="s">
        <v>137</v>
      </c>
      <c r="G19" s="263"/>
      <c r="H19" s="263"/>
      <c r="I19" s="263"/>
      <c r="J19" s="133"/>
      <c r="K19" s="263"/>
      <c r="L19" s="263"/>
      <c r="M19" s="263"/>
      <c r="N19" s="263"/>
      <c r="O19" s="133"/>
      <c r="P19" s="133"/>
    </row>
    <row r="20" spans="1:16" s="2" customFormat="1" ht="5.25" customHeight="1" thickBot="1" x14ac:dyDescent="0.25">
      <c r="A20" s="29"/>
      <c r="B20" s="4"/>
      <c r="C20" s="4"/>
      <c r="E20" s="5"/>
      <c r="F20" s="5"/>
      <c r="G20" s="5"/>
      <c r="H20" s="3"/>
      <c r="I20" s="3"/>
      <c r="J20" s="3"/>
      <c r="K20" s="3"/>
      <c r="L20" s="3"/>
    </row>
    <row r="21" spans="1:16" ht="22.5" customHeight="1" x14ac:dyDescent="0.2">
      <c r="A21" s="30"/>
      <c r="B21" s="309" t="s">
        <v>48</v>
      </c>
      <c r="C21" s="310"/>
      <c r="D21" s="13"/>
      <c r="E21" s="294" t="s">
        <v>13</v>
      </c>
      <c r="F21" s="295"/>
      <c r="G21" s="296"/>
      <c r="H21" s="303" t="s">
        <v>14</v>
      </c>
      <c r="I21" s="304"/>
      <c r="J21" s="301" t="s">
        <v>34</v>
      </c>
      <c r="K21" s="313" t="s">
        <v>108</v>
      </c>
      <c r="L21" s="307" t="s">
        <v>51</v>
      </c>
      <c r="M21" s="299" t="s">
        <v>10</v>
      </c>
      <c r="N21" s="300"/>
    </row>
    <row r="22" spans="1:16" ht="45" customHeight="1" thickBot="1" x14ac:dyDescent="0.25">
      <c r="A22" s="29"/>
      <c r="B22" s="311"/>
      <c r="C22" s="312"/>
      <c r="D22" s="32" t="s">
        <v>31</v>
      </c>
      <c r="E22" s="14" t="s">
        <v>16</v>
      </c>
      <c r="F22" s="89" t="s">
        <v>52</v>
      </c>
      <c r="G22" s="90" t="s">
        <v>53</v>
      </c>
      <c r="H22" s="34" t="s">
        <v>30</v>
      </c>
      <c r="I22" s="33" t="s">
        <v>25</v>
      </c>
      <c r="J22" s="302"/>
      <c r="K22" s="321"/>
      <c r="L22" s="308"/>
      <c r="M22" s="15" t="s">
        <v>72</v>
      </c>
      <c r="N22" s="16" t="s">
        <v>7</v>
      </c>
    </row>
    <row r="23" spans="1:16" ht="30" customHeight="1" x14ac:dyDescent="0.2">
      <c r="A23" s="95" t="str">
        <f>IF(B23="","",ROW()-23)</f>
        <v/>
      </c>
      <c r="B23" s="305"/>
      <c r="C23" s="306"/>
      <c r="D23" s="17"/>
      <c r="E23" s="26"/>
      <c r="F23" s="105"/>
      <c r="G23" s="96" t="str">
        <f>IF($F23="","",IF(AND(0.01&lt;=VALUE($F23),VALUE($F23)&lt;=0.022),"A",IF(VALUE($F23)&lt;=0.01,"S","")))</f>
        <v/>
      </c>
      <c r="H23" s="109"/>
      <c r="I23" s="112"/>
      <c r="J23" s="18"/>
      <c r="K23" s="130"/>
      <c r="L23" s="40" t="str">
        <f>IF(D23="","",$D$9&amp;D23&amp;G23)</f>
        <v/>
      </c>
      <c r="M23" s="35"/>
      <c r="N23" s="19"/>
    </row>
    <row r="24" spans="1:16" ht="30" customHeight="1" x14ac:dyDescent="0.2">
      <c r="A24" s="95" t="str">
        <f t="shared" ref="A24:A41" si="0">IF(B24="","",ROW()-23)</f>
        <v/>
      </c>
      <c r="B24" s="281"/>
      <c r="C24" s="282"/>
      <c r="D24" s="20"/>
      <c r="E24" s="26"/>
      <c r="F24" s="115"/>
      <c r="G24" s="97" t="str">
        <f t="shared" ref="G24:G41" si="1">IF($F24="","",IF(AND(0.01&lt;=VALUE($F24),VALUE($F24)&lt;=0.022),"A",IF(VALUE($F24)&lt;=0.01,"S","")))</f>
        <v/>
      </c>
      <c r="H24" s="110"/>
      <c r="I24" s="113"/>
      <c r="J24" s="21"/>
      <c r="K24" s="131"/>
      <c r="L24" s="41" t="str">
        <f t="shared" ref="L24:L41" si="2">IF(D24="","",$D$9&amp;D24&amp;G24)</f>
        <v/>
      </c>
      <c r="M24" s="36"/>
      <c r="N24" s="22"/>
    </row>
    <row r="25" spans="1:16" ht="30" customHeight="1" x14ac:dyDescent="0.2">
      <c r="A25" s="95" t="str">
        <f t="shared" si="0"/>
        <v/>
      </c>
      <c r="B25" s="281"/>
      <c r="C25" s="282"/>
      <c r="D25" s="20"/>
      <c r="E25" s="26"/>
      <c r="F25" s="115"/>
      <c r="G25" s="97" t="str">
        <f t="shared" si="1"/>
        <v/>
      </c>
      <c r="H25" s="110"/>
      <c r="I25" s="113"/>
      <c r="J25" s="21"/>
      <c r="K25" s="131"/>
      <c r="L25" s="41" t="str">
        <f t="shared" si="2"/>
        <v/>
      </c>
      <c r="M25" s="36"/>
      <c r="N25" s="22"/>
    </row>
    <row r="26" spans="1:16" ht="30" customHeight="1" x14ac:dyDescent="0.2">
      <c r="A26" s="95" t="str">
        <f t="shared" si="0"/>
        <v/>
      </c>
      <c r="B26" s="281"/>
      <c r="C26" s="282"/>
      <c r="D26" s="20"/>
      <c r="E26" s="26"/>
      <c r="F26" s="115"/>
      <c r="G26" s="97" t="str">
        <f t="shared" si="1"/>
        <v/>
      </c>
      <c r="H26" s="110"/>
      <c r="I26" s="113"/>
      <c r="J26" s="21"/>
      <c r="K26" s="131"/>
      <c r="L26" s="41" t="str">
        <f t="shared" si="2"/>
        <v/>
      </c>
      <c r="M26" s="36"/>
      <c r="N26" s="22"/>
    </row>
    <row r="27" spans="1:16" ht="30" customHeight="1" x14ac:dyDescent="0.2">
      <c r="A27" s="95" t="str">
        <f t="shared" si="0"/>
        <v/>
      </c>
      <c r="B27" s="281"/>
      <c r="C27" s="282"/>
      <c r="D27" s="20"/>
      <c r="E27" s="26"/>
      <c r="F27" s="115"/>
      <c r="G27" s="97" t="str">
        <f t="shared" si="1"/>
        <v/>
      </c>
      <c r="H27" s="110"/>
      <c r="I27" s="113"/>
      <c r="J27" s="21"/>
      <c r="K27" s="131"/>
      <c r="L27" s="41" t="str">
        <f t="shared" si="2"/>
        <v/>
      </c>
      <c r="M27" s="36"/>
      <c r="N27" s="22"/>
    </row>
    <row r="28" spans="1:16" ht="30" customHeight="1" x14ac:dyDescent="0.2">
      <c r="A28" s="95" t="str">
        <f t="shared" si="0"/>
        <v/>
      </c>
      <c r="B28" s="281"/>
      <c r="C28" s="282"/>
      <c r="D28" s="20"/>
      <c r="E28" s="26"/>
      <c r="F28" s="115"/>
      <c r="G28" s="97" t="str">
        <f t="shared" si="1"/>
        <v/>
      </c>
      <c r="H28" s="110"/>
      <c r="I28" s="113"/>
      <c r="J28" s="21"/>
      <c r="K28" s="131"/>
      <c r="L28" s="41" t="str">
        <f t="shared" si="2"/>
        <v/>
      </c>
      <c r="M28" s="36"/>
      <c r="N28" s="22"/>
    </row>
    <row r="29" spans="1:16" ht="30" customHeight="1" x14ac:dyDescent="0.2">
      <c r="A29" s="95" t="str">
        <f t="shared" si="0"/>
        <v/>
      </c>
      <c r="B29" s="281"/>
      <c r="C29" s="282"/>
      <c r="D29" s="20"/>
      <c r="E29" s="26"/>
      <c r="F29" s="115"/>
      <c r="G29" s="97" t="str">
        <f t="shared" si="1"/>
        <v/>
      </c>
      <c r="H29" s="110"/>
      <c r="I29" s="113"/>
      <c r="J29" s="21"/>
      <c r="K29" s="131"/>
      <c r="L29" s="41" t="str">
        <f t="shared" si="2"/>
        <v/>
      </c>
      <c r="M29" s="36"/>
      <c r="N29" s="22"/>
    </row>
    <row r="30" spans="1:16" ht="30" customHeight="1" x14ac:dyDescent="0.2">
      <c r="A30" s="95" t="str">
        <f t="shared" si="0"/>
        <v/>
      </c>
      <c r="B30" s="281"/>
      <c r="C30" s="282"/>
      <c r="D30" s="20"/>
      <c r="E30" s="26"/>
      <c r="F30" s="115"/>
      <c r="G30" s="97" t="str">
        <f t="shared" si="1"/>
        <v/>
      </c>
      <c r="H30" s="110"/>
      <c r="I30" s="113"/>
      <c r="J30" s="21"/>
      <c r="K30" s="131"/>
      <c r="L30" s="41" t="str">
        <f t="shared" si="2"/>
        <v/>
      </c>
      <c r="M30" s="36"/>
      <c r="N30" s="22"/>
    </row>
    <row r="31" spans="1:16" ht="30" customHeight="1" x14ac:dyDescent="0.2">
      <c r="A31" s="95" t="str">
        <f t="shared" si="0"/>
        <v/>
      </c>
      <c r="B31" s="281"/>
      <c r="C31" s="282"/>
      <c r="D31" s="20"/>
      <c r="E31" s="26"/>
      <c r="F31" s="115"/>
      <c r="G31" s="97" t="str">
        <f t="shared" si="1"/>
        <v/>
      </c>
      <c r="H31" s="110"/>
      <c r="I31" s="113"/>
      <c r="J31" s="21"/>
      <c r="K31" s="131"/>
      <c r="L31" s="41" t="str">
        <f t="shared" si="2"/>
        <v/>
      </c>
      <c r="M31" s="36"/>
      <c r="N31" s="22"/>
    </row>
    <row r="32" spans="1:16" ht="30" customHeight="1" x14ac:dyDescent="0.2">
      <c r="A32" s="95" t="str">
        <f t="shared" si="0"/>
        <v/>
      </c>
      <c r="B32" s="281"/>
      <c r="C32" s="282"/>
      <c r="D32" s="20"/>
      <c r="E32" s="26"/>
      <c r="F32" s="115"/>
      <c r="G32" s="97" t="str">
        <f t="shared" si="1"/>
        <v/>
      </c>
      <c r="H32" s="110"/>
      <c r="I32" s="113"/>
      <c r="J32" s="21"/>
      <c r="K32" s="131"/>
      <c r="L32" s="41" t="str">
        <f t="shared" si="2"/>
        <v/>
      </c>
      <c r="M32" s="36"/>
      <c r="N32" s="22"/>
    </row>
    <row r="33" spans="1:14" ht="30" customHeight="1" x14ac:dyDescent="0.2">
      <c r="A33" s="95" t="str">
        <f t="shared" si="0"/>
        <v/>
      </c>
      <c r="B33" s="281"/>
      <c r="C33" s="282"/>
      <c r="D33" s="20"/>
      <c r="E33" s="26"/>
      <c r="F33" s="115"/>
      <c r="G33" s="97" t="str">
        <f t="shared" si="1"/>
        <v/>
      </c>
      <c r="H33" s="110"/>
      <c r="I33" s="113"/>
      <c r="J33" s="21"/>
      <c r="K33" s="131"/>
      <c r="L33" s="41" t="str">
        <f t="shared" si="2"/>
        <v/>
      </c>
      <c r="M33" s="36"/>
      <c r="N33" s="22"/>
    </row>
    <row r="34" spans="1:14" ht="30" customHeight="1" x14ac:dyDescent="0.2">
      <c r="A34" s="95" t="str">
        <f t="shared" si="0"/>
        <v/>
      </c>
      <c r="B34" s="281"/>
      <c r="C34" s="282"/>
      <c r="D34" s="20"/>
      <c r="E34" s="26"/>
      <c r="F34" s="115"/>
      <c r="G34" s="97" t="str">
        <f t="shared" si="1"/>
        <v/>
      </c>
      <c r="H34" s="110"/>
      <c r="I34" s="113"/>
      <c r="J34" s="21"/>
      <c r="K34" s="131"/>
      <c r="L34" s="41" t="str">
        <f>IF(D34="","",$D$9&amp;D34&amp;G34)</f>
        <v/>
      </c>
      <c r="M34" s="36"/>
      <c r="N34" s="22"/>
    </row>
    <row r="35" spans="1:14" ht="30" customHeight="1" x14ac:dyDescent="0.2">
      <c r="A35" s="95" t="str">
        <f t="shared" si="0"/>
        <v/>
      </c>
      <c r="B35" s="281"/>
      <c r="C35" s="282"/>
      <c r="D35" s="20"/>
      <c r="E35" s="26"/>
      <c r="F35" s="115"/>
      <c r="G35" s="97" t="str">
        <f t="shared" si="1"/>
        <v/>
      </c>
      <c r="H35" s="110"/>
      <c r="I35" s="113"/>
      <c r="J35" s="21"/>
      <c r="K35" s="131"/>
      <c r="L35" s="41" t="str">
        <f t="shared" si="2"/>
        <v/>
      </c>
      <c r="M35" s="36"/>
      <c r="N35" s="22"/>
    </row>
    <row r="36" spans="1:14" ht="30" customHeight="1" x14ac:dyDescent="0.2">
      <c r="A36" s="95" t="str">
        <f t="shared" si="0"/>
        <v/>
      </c>
      <c r="B36" s="281"/>
      <c r="C36" s="282"/>
      <c r="D36" s="20"/>
      <c r="E36" s="26"/>
      <c r="F36" s="115"/>
      <c r="G36" s="97" t="str">
        <f t="shared" si="1"/>
        <v/>
      </c>
      <c r="H36" s="110"/>
      <c r="I36" s="113"/>
      <c r="J36" s="21"/>
      <c r="K36" s="131"/>
      <c r="L36" s="41" t="str">
        <f t="shared" si="2"/>
        <v/>
      </c>
      <c r="M36" s="36"/>
      <c r="N36" s="22"/>
    </row>
    <row r="37" spans="1:14" ht="30" customHeight="1" x14ac:dyDescent="0.2">
      <c r="A37" s="95" t="str">
        <f t="shared" si="0"/>
        <v/>
      </c>
      <c r="B37" s="281"/>
      <c r="C37" s="282"/>
      <c r="D37" s="20"/>
      <c r="E37" s="26"/>
      <c r="F37" s="115"/>
      <c r="G37" s="97" t="str">
        <f t="shared" si="1"/>
        <v/>
      </c>
      <c r="H37" s="110"/>
      <c r="I37" s="113"/>
      <c r="J37" s="21"/>
      <c r="K37" s="131"/>
      <c r="L37" s="41" t="str">
        <f t="shared" si="2"/>
        <v/>
      </c>
      <c r="M37" s="36"/>
      <c r="N37" s="22"/>
    </row>
    <row r="38" spans="1:14" ht="30" customHeight="1" x14ac:dyDescent="0.2">
      <c r="A38" s="95" t="str">
        <f t="shared" si="0"/>
        <v/>
      </c>
      <c r="B38" s="281"/>
      <c r="C38" s="282"/>
      <c r="D38" s="20"/>
      <c r="E38" s="26"/>
      <c r="F38" s="115"/>
      <c r="G38" s="97" t="str">
        <f t="shared" si="1"/>
        <v/>
      </c>
      <c r="H38" s="110"/>
      <c r="I38" s="113"/>
      <c r="J38" s="21"/>
      <c r="K38" s="131"/>
      <c r="L38" s="41" t="str">
        <f t="shared" si="2"/>
        <v/>
      </c>
      <c r="M38" s="36"/>
      <c r="N38" s="22"/>
    </row>
    <row r="39" spans="1:14" ht="30" customHeight="1" x14ac:dyDescent="0.2">
      <c r="A39" s="95" t="str">
        <f t="shared" si="0"/>
        <v/>
      </c>
      <c r="B39" s="281"/>
      <c r="C39" s="282"/>
      <c r="D39" s="20"/>
      <c r="E39" s="26"/>
      <c r="F39" s="115"/>
      <c r="G39" s="97" t="str">
        <f t="shared" si="1"/>
        <v/>
      </c>
      <c r="H39" s="110"/>
      <c r="I39" s="113"/>
      <c r="J39" s="21"/>
      <c r="K39" s="131"/>
      <c r="L39" s="41" t="str">
        <f t="shared" si="2"/>
        <v/>
      </c>
      <c r="M39" s="36"/>
      <c r="N39" s="22"/>
    </row>
    <row r="40" spans="1:14" ht="30" customHeight="1" x14ac:dyDescent="0.2">
      <c r="A40" s="95" t="str">
        <f t="shared" si="0"/>
        <v/>
      </c>
      <c r="B40" s="281"/>
      <c r="C40" s="282"/>
      <c r="D40" s="20"/>
      <c r="E40" s="26"/>
      <c r="F40" s="115"/>
      <c r="G40" s="97" t="str">
        <f t="shared" si="1"/>
        <v/>
      </c>
      <c r="H40" s="110"/>
      <c r="I40" s="113"/>
      <c r="J40" s="21"/>
      <c r="K40" s="131"/>
      <c r="L40" s="41" t="str">
        <f t="shared" si="2"/>
        <v/>
      </c>
      <c r="M40" s="36"/>
      <c r="N40" s="22"/>
    </row>
    <row r="41" spans="1:14" ht="30" customHeight="1" thickBot="1" x14ac:dyDescent="0.25">
      <c r="A41" s="95" t="str">
        <f t="shared" si="0"/>
        <v/>
      </c>
      <c r="B41" s="297"/>
      <c r="C41" s="298"/>
      <c r="D41" s="23"/>
      <c r="E41" s="27"/>
      <c r="F41" s="116"/>
      <c r="G41" s="98" t="str">
        <f t="shared" si="1"/>
        <v/>
      </c>
      <c r="H41" s="111"/>
      <c r="I41" s="114"/>
      <c r="J41" s="24"/>
      <c r="K41" s="132"/>
      <c r="L41" s="42" t="str">
        <f t="shared" si="2"/>
        <v/>
      </c>
      <c r="M41" s="37"/>
      <c r="N41" s="25"/>
    </row>
    <row r="42" spans="1:14" ht="8.25" customHeight="1" x14ac:dyDescent="0.2">
      <c r="A42" s="95"/>
    </row>
    <row r="43" spans="1:14" x14ac:dyDescent="0.2">
      <c r="A43" s="95"/>
    </row>
    <row r="54" spans="1:14" ht="19.5" x14ac:dyDescent="0.2">
      <c r="M54" s="3" ph="1"/>
      <c r="N54" s="3" ph="1"/>
    </row>
    <row r="56" spans="1:14" s="3" customFormat="1" ht="19.5" ph="1" x14ac:dyDescent="0.2">
      <c r="A56" s="100"/>
      <c r="M56" s="3"/>
      <c r="N56" s="3"/>
    </row>
    <row r="58" spans="1:14" ht="19.5" x14ac:dyDescent="0.2">
      <c r="M58" s="3" ph="1"/>
      <c r="N58" s="3" ph="1"/>
    </row>
    <row r="59" spans="1:14" ht="19.5" x14ac:dyDescent="0.2">
      <c r="M59" s="3" ph="1"/>
      <c r="N59" s="3" ph="1"/>
    </row>
    <row r="60" spans="1:14" s="3" customFormat="1" ht="19.5" ph="1" x14ac:dyDescent="0.2">
      <c r="A60" s="100"/>
    </row>
    <row r="61" spans="1:14" s="3" customFormat="1" ht="19.5" ph="1" x14ac:dyDescent="0.2">
      <c r="A61" s="100"/>
      <c r="M61" s="3"/>
      <c r="N61" s="3"/>
    </row>
    <row r="62" spans="1:14" s="3" customFormat="1" ht="19.5" ph="1" x14ac:dyDescent="0.2">
      <c r="A62" s="100"/>
    </row>
    <row r="63" spans="1:14" ht="19.5" x14ac:dyDescent="0.2">
      <c r="M63" s="3" ph="1"/>
      <c r="N63" s="3" ph="1"/>
    </row>
    <row r="64" spans="1:14" s="3" customFormat="1" ht="19.5" ph="1" x14ac:dyDescent="0.2">
      <c r="A64" s="100"/>
    </row>
    <row r="65" spans="1:14" s="3" customFormat="1" ht="19.5" ph="1" x14ac:dyDescent="0.2">
      <c r="A65" s="100"/>
      <c r="M65" s="3"/>
      <c r="N65" s="3"/>
    </row>
    <row r="66" spans="1:14" s="3" customFormat="1" ht="19.5" ph="1" x14ac:dyDescent="0.2">
      <c r="A66" s="100"/>
    </row>
    <row r="68" spans="1:14" s="3" customFormat="1" ht="19.5" ph="1" x14ac:dyDescent="0.2">
      <c r="A68" s="100"/>
    </row>
    <row r="69" spans="1:14" ht="19.5" x14ac:dyDescent="0.2">
      <c r="M69" s="3" ph="1"/>
      <c r="N69" s="3" ph="1"/>
    </row>
    <row r="70" spans="1:14" s="3" customFormat="1" ht="19.5" ph="1" x14ac:dyDescent="0.2">
      <c r="A70" s="100"/>
    </row>
    <row r="71" spans="1:14" s="3" customFormat="1" ht="19.5" ph="1" x14ac:dyDescent="0.2">
      <c r="A71" s="100"/>
    </row>
    <row r="72" spans="1:14" s="3" customFormat="1" ht="19.5" ph="1" x14ac:dyDescent="0.2">
      <c r="A72" s="100"/>
    </row>
    <row r="73" spans="1:14" s="3" customFormat="1" ht="19.5" ph="1" x14ac:dyDescent="0.2">
      <c r="A73" s="100"/>
    </row>
    <row r="74" spans="1:14" s="3" customFormat="1" ht="19.5" ph="1" x14ac:dyDescent="0.2">
      <c r="A74" s="100"/>
      <c r="M74" s="3"/>
      <c r="N74" s="3"/>
    </row>
    <row r="75" spans="1:14" s="3" customFormat="1" ht="19.5" ph="1" x14ac:dyDescent="0.2">
      <c r="A75" s="100"/>
    </row>
    <row r="76" spans="1:14" ht="19.5" x14ac:dyDescent="0.2">
      <c r="M76" s="3" ph="1"/>
      <c r="N76" s="3" ph="1"/>
    </row>
    <row r="77" spans="1:14" s="3" customFormat="1" ht="19.5" ph="1" x14ac:dyDescent="0.2">
      <c r="A77" s="100"/>
      <c r="M77" s="3"/>
      <c r="N77" s="3"/>
    </row>
    <row r="78" spans="1:14" s="3" customFormat="1" ht="19.5" ph="1" x14ac:dyDescent="0.2">
      <c r="A78" s="100"/>
      <c r="M78" s="3"/>
      <c r="N78" s="3"/>
    </row>
    <row r="83" spans="1:14" ht="19.5" x14ac:dyDescent="0.2">
      <c r="M83" s="3" ph="1"/>
      <c r="N83" s="3" ph="1"/>
    </row>
    <row r="85" spans="1:14" s="3" customFormat="1" ht="19.5" ph="1" x14ac:dyDescent="0.2">
      <c r="A85" s="100"/>
      <c r="M85" s="3"/>
      <c r="N85" s="3"/>
    </row>
    <row r="87" spans="1:14" ht="19.5" x14ac:dyDescent="0.2">
      <c r="M87" s="3" ph="1"/>
      <c r="N87" s="3" ph="1"/>
    </row>
    <row r="88" spans="1:14" ht="19.5" x14ac:dyDescent="0.2">
      <c r="M88" s="3" ph="1"/>
      <c r="N88" s="3" ph="1"/>
    </row>
    <row r="89" spans="1:14" s="3" customFormat="1" ht="19.5" ph="1" x14ac:dyDescent="0.2">
      <c r="A89" s="100"/>
    </row>
    <row r="90" spans="1:14" s="3" customFormat="1" ht="19.5" ph="1" x14ac:dyDescent="0.2">
      <c r="A90" s="100"/>
      <c r="M90" s="3"/>
      <c r="N90" s="3"/>
    </row>
    <row r="91" spans="1:14" s="3" customFormat="1" ht="19.5" ph="1" x14ac:dyDescent="0.2">
      <c r="A91" s="100"/>
    </row>
    <row r="92" spans="1:14" ht="19.5" x14ac:dyDescent="0.2">
      <c r="M92" s="3" ph="1"/>
      <c r="N92" s="3" ph="1"/>
    </row>
    <row r="93" spans="1:14" s="3" customFormat="1" ht="19.5" ph="1" x14ac:dyDescent="0.2">
      <c r="A93" s="100"/>
    </row>
    <row r="94" spans="1:14" s="3" customFormat="1" ht="19.5" ph="1" x14ac:dyDescent="0.2">
      <c r="A94" s="100"/>
      <c r="M94" s="3"/>
      <c r="N94" s="3"/>
    </row>
    <row r="95" spans="1:14" s="3" customFormat="1" ht="19.5" ph="1" x14ac:dyDescent="0.2">
      <c r="A95" s="100"/>
    </row>
    <row r="97" spans="1:14" s="3" customFormat="1" ht="19.5" ph="1" x14ac:dyDescent="0.2">
      <c r="A97" s="100"/>
    </row>
    <row r="98" spans="1:14" ht="19.5" x14ac:dyDescent="0.2">
      <c r="M98" s="3" ph="1"/>
      <c r="N98" s="3" ph="1"/>
    </row>
    <row r="99" spans="1:14" s="3" customFormat="1" ht="19.5" ph="1" x14ac:dyDescent="0.2">
      <c r="A99" s="100"/>
    </row>
    <row r="100" spans="1:14" s="3" customFormat="1" ht="19.5" ph="1" x14ac:dyDescent="0.2">
      <c r="A100" s="100"/>
    </row>
    <row r="101" spans="1:14" s="3" customFormat="1" ht="19.5" ph="1" x14ac:dyDescent="0.2">
      <c r="A101" s="100"/>
    </row>
    <row r="102" spans="1:14" s="3" customFormat="1" ht="19.5" ph="1" x14ac:dyDescent="0.2">
      <c r="A102" s="100"/>
    </row>
    <row r="103" spans="1:14" s="3" customFormat="1" ht="19.5" ph="1" x14ac:dyDescent="0.2">
      <c r="A103" s="100"/>
      <c r="M103" s="3"/>
      <c r="N103" s="3"/>
    </row>
    <row r="104" spans="1:14" s="3" customFormat="1" ht="19.5" ph="1" x14ac:dyDescent="0.2">
      <c r="A104" s="100"/>
    </row>
    <row r="105" spans="1:14" ht="19.5" x14ac:dyDescent="0.2">
      <c r="M105" s="3" ph="1"/>
      <c r="N105" s="3" ph="1"/>
    </row>
    <row r="106" spans="1:14" s="3" customFormat="1" ht="19.5" ph="1" x14ac:dyDescent="0.2">
      <c r="A106" s="100"/>
    </row>
    <row r="107" spans="1:14" s="3" customFormat="1" ht="19.5" ph="1" x14ac:dyDescent="0.2">
      <c r="A107" s="100"/>
    </row>
    <row r="108" spans="1:14" s="3" customFormat="1" ht="19.5" ph="1" x14ac:dyDescent="0.2">
      <c r="A108" s="100"/>
    </row>
    <row r="109" spans="1:14" s="3" customFormat="1" ht="19.5" ph="1" x14ac:dyDescent="0.2">
      <c r="A109" s="100"/>
      <c r="M109" s="3"/>
      <c r="N109" s="3"/>
    </row>
    <row r="110" spans="1:14" s="3" customFormat="1" ht="19.5" ph="1" x14ac:dyDescent="0.2">
      <c r="A110" s="100"/>
    </row>
    <row r="111" spans="1:14" ht="19.5" x14ac:dyDescent="0.2">
      <c r="M111" s="3" ph="1"/>
      <c r="N111" s="3" ph="1"/>
    </row>
    <row r="112" spans="1:14" s="3" customFormat="1" ht="19.5" ph="1" x14ac:dyDescent="0.2">
      <c r="A112" s="100"/>
    </row>
    <row r="113" spans="1:14" s="3" customFormat="1" ht="19.5" ph="1" x14ac:dyDescent="0.2">
      <c r="A113" s="100"/>
    </row>
    <row r="114" spans="1:14" s="3" customFormat="1" ht="19.5" ph="1" x14ac:dyDescent="0.2">
      <c r="A114" s="100"/>
    </row>
    <row r="115" spans="1:14" s="3" customFormat="1" ht="19.5" ph="1" x14ac:dyDescent="0.2">
      <c r="A115" s="100"/>
    </row>
    <row r="116" spans="1:14" s="3" customFormat="1" ht="19.5" ph="1" x14ac:dyDescent="0.2">
      <c r="A116" s="100"/>
    </row>
    <row r="117" spans="1:14" s="3" customFormat="1" ht="19.5" ph="1" x14ac:dyDescent="0.2">
      <c r="A117" s="100"/>
    </row>
    <row r="118" spans="1:14" s="3" customFormat="1" ht="19.5" ph="1" x14ac:dyDescent="0.2">
      <c r="A118" s="100"/>
      <c r="M118" s="3"/>
      <c r="N118" s="3"/>
    </row>
    <row r="119" spans="1:14" s="3" customFormat="1" ht="19.5" ph="1" x14ac:dyDescent="0.2">
      <c r="A119" s="100"/>
    </row>
    <row r="120" spans="1:14" ht="19.5" x14ac:dyDescent="0.2">
      <c r="M120" s="3" ph="1"/>
      <c r="N120" s="3" ph="1"/>
    </row>
    <row r="121" spans="1:14" s="3" customFormat="1" ht="19.5" ph="1" x14ac:dyDescent="0.2">
      <c r="A121" s="100"/>
    </row>
    <row r="122" spans="1:14" s="3" customFormat="1" ht="19.5" ph="1" x14ac:dyDescent="0.2">
      <c r="A122" s="100"/>
    </row>
    <row r="123" spans="1:14" s="3" customFormat="1" ht="19.5" ph="1" x14ac:dyDescent="0.2">
      <c r="A123" s="100"/>
    </row>
    <row r="124" spans="1:14" s="3" customFormat="1" ht="19.5" ph="1" x14ac:dyDescent="0.2">
      <c r="A124" s="100"/>
    </row>
    <row r="125" spans="1:14" s="3" customFormat="1" ht="19.5" ph="1" x14ac:dyDescent="0.2">
      <c r="A125" s="100"/>
    </row>
    <row r="126" spans="1:14" s="3" customFormat="1" ht="19.5" ph="1" x14ac:dyDescent="0.2">
      <c r="A126" s="100"/>
    </row>
    <row r="127" spans="1:14" s="3" customFormat="1" ht="19.5" ph="1" x14ac:dyDescent="0.2">
      <c r="A127" s="100"/>
    </row>
    <row r="128" spans="1:14" s="3" customFormat="1" ht="19.5" ph="1" x14ac:dyDescent="0.2">
      <c r="A128" s="100"/>
    </row>
    <row r="129" spans="1:1" s="3" customFormat="1" ht="19.5" ph="1" x14ac:dyDescent="0.2">
      <c r="A129" s="100"/>
    </row>
    <row r="130" spans="1:1" s="3" customFormat="1" ht="19.5" ph="1" x14ac:dyDescent="0.2">
      <c r="A130" s="100"/>
    </row>
    <row r="131" spans="1:1" s="3" customFormat="1" ht="19.5" ph="1" x14ac:dyDescent="0.2">
      <c r="A131" s="100"/>
    </row>
    <row r="132" spans="1:1" s="3" customFormat="1" ht="19.5" ph="1" x14ac:dyDescent="0.2">
      <c r="A132" s="100"/>
    </row>
  </sheetData>
  <sheetProtection algorithmName="SHA-512" hashValue="fRicm0A/AUP+qaeSKlInxndyvPdWSoFtqK+ljJnC04/eF/5/bCnZ4wSlQvHRUtoiCbN3i1o+8zi8dq2KaqPQ3Q==" saltValue="hhfHLDSwxH/7il5JV313mg==" spinCount="100000" sheet="1" objects="1" scenarios="1"/>
  <dataConsolidate/>
  <mergeCells count="47">
    <mergeCell ref="B31:C31"/>
    <mergeCell ref="L21:L22"/>
    <mergeCell ref="M21:N21"/>
    <mergeCell ref="J21:J22"/>
    <mergeCell ref="K21:K22"/>
    <mergeCell ref="B13:C13"/>
    <mergeCell ref="D13:F13"/>
    <mergeCell ref="E21:G21"/>
    <mergeCell ref="H21:I21"/>
    <mergeCell ref="G8:I8"/>
    <mergeCell ref="G9:J9"/>
    <mergeCell ref="B19:E19"/>
    <mergeCell ref="G14:N14"/>
    <mergeCell ref="K18:N19"/>
    <mergeCell ref="F19:I19"/>
    <mergeCell ref="B39:C39"/>
    <mergeCell ref="B23:C23"/>
    <mergeCell ref="B24:C24"/>
    <mergeCell ref="B25:C25"/>
    <mergeCell ref="B41:C41"/>
    <mergeCell ref="B36:C36"/>
    <mergeCell ref="B26:C26"/>
    <mergeCell ref="B27:C27"/>
    <mergeCell ref="B28:C28"/>
    <mergeCell ref="B34:C34"/>
    <mergeCell ref="B35:C35"/>
    <mergeCell ref="B33:C33"/>
    <mergeCell ref="B40:C40"/>
    <mergeCell ref="B29:C29"/>
    <mergeCell ref="B30:C30"/>
    <mergeCell ref="B32:C32"/>
    <mergeCell ref="A2:O2"/>
    <mergeCell ref="B9:C9"/>
    <mergeCell ref="D9:F9"/>
    <mergeCell ref="B37:C37"/>
    <mergeCell ref="B38:C38"/>
    <mergeCell ref="B14:C14"/>
    <mergeCell ref="D14:F14"/>
    <mergeCell ref="B21:C22"/>
    <mergeCell ref="D12:F12"/>
    <mergeCell ref="B12:C12"/>
    <mergeCell ref="B10:C10"/>
    <mergeCell ref="D10:F10"/>
    <mergeCell ref="B11:C11"/>
    <mergeCell ref="D11:F11"/>
    <mergeCell ref="B8:C8"/>
    <mergeCell ref="D8:F8"/>
  </mergeCells>
  <phoneticPr fontId="20"/>
  <conditionalFormatting sqref="B23:B41">
    <cfRule type="expression" dxfId="25" priority="7" stopIfTrue="1">
      <formula>AND($B23="",D23&lt;&gt;"")</formula>
    </cfRule>
  </conditionalFormatting>
  <conditionalFormatting sqref="D12">
    <cfRule type="expression" dxfId="24" priority="27" stopIfTrue="1">
      <formula>D12=""</formula>
    </cfRule>
  </conditionalFormatting>
  <conditionalFormatting sqref="D8:F9">
    <cfRule type="expression" dxfId="23" priority="29" stopIfTrue="1">
      <formula>D8=""</formula>
    </cfRule>
  </conditionalFormatting>
  <conditionalFormatting sqref="D11:F11">
    <cfRule type="expression" dxfId="22" priority="5" stopIfTrue="1">
      <formula>D11=""</formula>
    </cfRule>
  </conditionalFormatting>
  <conditionalFormatting sqref="D13:F14">
    <cfRule type="expression" dxfId="21" priority="28" stopIfTrue="1">
      <formula>D13=""</formula>
    </cfRule>
  </conditionalFormatting>
  <conditionalFormatting sqref="D23:K41">
    <cfRule type="expression" dxfId="20" priority="33" stopIfTrue="1">
      <formula>AND($B23&lt;&gt;"",D23="")</formula>
    </cfRule>
  </conditionalFormatting>
  <conditionalFormatting sqref="E23">
    <cfRule type="expression" dxfId="19" priority="6" stopIfTrue="1">
      <formula>AND($B23&lt;&gt;"",E23="")</formula>
    </cfRule>
  </conditionalFormatting>
  <conditionalFormatting sqref="F23:F41">
    <cfRule type="expression" dxfId="18" priority="1">
      <formula>IF($F23="","",LEN($F23)&lt;&gt;5)</formula>
    </cfRule>
  </conditionalFormatting>
  <conditionalFormatting sqref="K23:K41">
    <cfRule type="expression" dxfId="17" priority="2">
      <formula>$D$11="ＪＩＳ Ａ ９５１１"</formula>
    </cfRule>
    <cfRule type="expression" dxfId="16" priority="3">
      <formula>$D$11="ＪＩＳ Ａ ９５２１"</formula>
    </cfRule>
    <cfRule type="expression" dxfId="15" priority="4">
      <formula>AND($D$12="建築用真空断熱材",$K23="")</formula>
    </cfRule>
  </conditionalFormatting>
  <dataValidations count="13">
    <dataValidation allowBlank="1" sqref="A2 A21:A22 A4:B17 IU20 M10:M13 O21:IT41 O42:IW65533 U2:IS14 N13 O13:T14 P2:T3 C4:D7 D10 A20:C20 O3 G13:G14 G8:G11 N3:N4 D13:D17 IV21:IV41 C15:C17 IU2:IU17 D20:D22 N21 F22:I22 M42:N65531 L21:M22 B21 B23:B41 A42:D65533 A19:B19 Q19:IX19 F42:L65533 F15:IS17 F4:M7 F20:IS20 J11:L12 A18:J18 O18:XFD18" xr:uid="{00000000-0002-0000-0400-000000000000}"/>
    <dataValidation type="textLength" imeMode="disabled" operator="lessThan" allowBlank="1" showErrorMessage="1" errorTitle="文字数エラー" sqref="J23:J41" xr:uid="{ACE73E83-EBE3-4D8F-B218-A4298BA7017A}">
      <formula1>5</formula1>
    </dataValidation>
    <dataValidation imeMode="disabled" allowBlank="1" showInputMessage="1" showErrorMessage="1" sqref="M23:N41" xr:uid="{13E37FCF-58A3-4DCE-9957-8DBAC742F43D}"/>
    <dataValidation type="custom" imeMode="disabled" allowBlank="1" showInputMessage="1" showErrorMessage="1" errorTitle="熱抵抗値(R値)" error="熱抵抗値(R値)は1.0[㎡・K/W]以上の数字を入力してください。" sqref="H23:H41" xr:uid="{57E07D24-163D-4627-BB17-BA9CEF879266}">
      <formula1>$H23:$H41&gt;=1</formula1>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L23:L41" xr:uid="{370E0C45-212D-4FDF-840F-3017F3E6A5C1}"/>
    <dataValidation imeMode="disabled" operator="equal" allowBlank="1" showErrorMessage="1" errorTitle="文字数エラー" sqref="G23:G41" xr:uid="{B4A1A988-8C5C-4328-B201-E4795BCD9464}"/>
    <dataValidation type="decimal" imeMode="disabled" allowBlank="1" showInputMessage="1" showErrorMessage="1" errorTitle="熱伝導率(λ値)" error="熱伝導率(λ値)は0.022[Ｗ/(ｍ・K)]以下の数字を入力してください。" sqref="F23:F41" xr:uid="{7D64FEAE-33F4-4B77-A96A-3B8B588E015C}">
      <formula1>0.001</formula1>
      <formula2>0.022</formula2>
    </dataValidation>
    <dataValidation type="custom" allowBlank="1" showInputMessage="1" showErrorMessage="1" errorTitle="断熱材の面積割合[％]" error="断熱材の面積割合[％]は50%以上の数字を入力してください。" sqref="I23:I41" xr:uid="{47A3720E-2C0D-4911-A347-16478D73C98D}">
      <formula1>$I23:$I41&gt;=50</formula1>
    </dataValidation>
    <dataValidation type="list" allowBlank="1" showInputMessage="1" showErrorMessage="1" sqref="D11:F11" xr:uid="{AB5EC745-0CAD-4EFD-AA1D-D7D3D9DD6A50}">
      <formula1>"ＪＩＳ Ａ ９５１１,ＪＩＳ Ａ ９５２１,ＪＩＳ Ａ ９５２９"</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62C33ADA-1689-4A50-8883-8E162535FC5A}">
      <formula1>AND(LENB(D9)=4,EXACT(UPPER(D9),D9))</formula1>
    </dataValidation>
    <dataValidation type="list" allowBlank="1" showInputMessage="1" showErrorMessage="1" sqref="K23:K41" xr:uid="{83876977-A9CB-4279-B680-BE645AA397A6}">
      <formula1>"☑"</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ignoredErrors>
    <ignoredError sqref="A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V133"/>
  <sheetViews>
    <sheetView showGridLines="0" view="pageBreakPreview" zoomScale="70" zoomScaleNormal="70" zoomScaleSheetLayoutView="70" workbookViewId="0"/>
  </sheetViews>
  <sheetFormatPr defaultColWidth="9" defaultRowHeight="13" x14ac:dyDescent="0.2"/>
  <cols>
    <col min="1" max="1" width="3.90625" style="100" customWidth="1"/>
    <col min="2" max="2" width="5.6328125" style="3" customWidth="1"/>
    <col min="3" max="3" width="53.453125" style="3" customWidth="1"/>
    <col min="4" max="4" width="17.36328125" style="3" customWidth="1"/>
    <col min="5" max="5" width="35.08984375" style="3" customWidth="1"/>
    <col min="6" max="6" width="13.08984375" style="3" customWidth="1"/>
    <col min="7" max="7" width="13" style="3" customWidth="1"/>
    <col min="8" max="8" width="15.90625" style="3" customWidth="1"/>
    <col min="9" max="9" width="13.36328125" style="3" customWidth="1"/>
    <col min="10" max="10" width="11.453125" style="3" customWidth="1"/>
    <col min="11" max="11" width="11.7265625" style="3" customWidth="1"/>
    <col min="12" max="12" width="20.08984375" style="3" customWidth="1"/>
    <col min="13" max="13" width="26.90625" style="3" customWidth="1"/>
    <col min="14" max="14" width="38.36328125" style="3" customWidth="1"/>
    <col min="15" max="15" width="2.90625" style="3" customWidth="1"/>
    <col min="16" max="16384" width="9" style="3"/>
  </cols>
  <sheetData>
    <row r="1" spans="1:256" ht="20.25" customHeight="1" x14ac:dyDescent="0.2">
      <c r="O1" s="104" t="s">
        <v>60</v>
      </c>
    </row>
    <row r="2" spans="1:256" ht="27" customHeight="1" x14ac:dyDescent="0.2">
      <c r="A2" s="268" t="s">
        <v>78</v>
      </c>
      <c r="B2" s="268"/>
      <c r="C2" s="268"/>
      <c r="D2" s="268"/>
      <c r="E2" s="268"/>
      <c r="F2" s="268"/>
      <c r="G2" s="268"/>
      <c r="H2" s="268"/>
      <c r="I2" s="268"/>
      <c r="J2" s="268"/>
      <c r="K2" s="268"/>
      <c r="L2" s="268"/>
      <c r="M2" s="268"/>
      <c r="N2" s="268"/>
      <c r="O2" s="268"/>
    </row>
    <row r="3" spans="1:256" s="2" customFormat="1" ht="5.25" customHeight="1" x14ac:dyDescent="0.2">
      <c r="A3" s="38"/>
      <c r="B3" s="38"/>
      <c r="C3" s="38"/>
      <c r="D3" s="38"/>
      <c r="E3" s="38"/>
      <c r="F3" s="38"/>
      <c r="G3" s="38"/>
      <c r="H3" s="38"/>
      <c r="I3" s="38"/>
      <c r="J3" s="38"/>
      <c r="K3" s="38"/>
      <c r="L3" s="38"/>
      <c r="M3" s="38"/>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2">
      <c r="A4" s="29"/>
      <c r="B4" s="340" t="s">
        <v>139</v>
      </c>
      <c r="C4" s="340"/>
      <c r="D4" s="340"/>
      <c r="E4" s="340"/>
      <c r="F4" s="340"/>
      <c r="G4" s="340"/>
      <c r="H4" s="340"/>
      <c r="I4" s="340"/>
      <c r="N4" s="1"/>
      <c r="O4" s="28"/>
      <c r="P4" s="28"/>
      <c r="Q4" s="28"/>
      <c r="R4" s="28"/>
      <c r="S4" s="28"/>
      <c r="T4" s="28"/>
    </row>
    <row r="5" spans="1:256" ht="12" customHeight="1" x14ac:dyDescent="0.2">
      <c r="A5" s="29"/>
      <c r="N5" s="28"/>
      <c r="O5" s="28"/>
      <c r="P5" s="28"/>
      <c r="Q5" s="28"/>
      <c r="R5" s="28"/>
      <c r="S5" s="28"/>
      <c r="T5" s="28"/>
    </row>
    <row r="6" spans="1:256" s="2" customFormat="1" ht="17.25" customHeight="1" x14ac:dyDescent="0.2">
      <c r="A6" s="29"/>
      <c r="B6" s="39" t="s">
        <v>28</v>
      </c>
      <c r="C6" s="7"/>
      <c r="E6" s="5"/>
      <c r="F6" s="5"/>
      <c r="G6" s="5"/>
      <c r="H6" s="3"/>
      <c r="I6" s="3"/>
      <c r="J6" s="3"/>
      <c r="K6" s="3"/>
      <c r="L6" s="3"/>
      <c r="N6" s="28"/>
      <c r="O6" s="28"/>
      <c r="P6" s="28"/>
      <c r="Q6" s="28"/>
      <c r="R6" s="28"/>
      <c r="S6" s="28"/>
      <c r="T6" s="28"/>
    </row>
    <row r="7" spans="1:256" s="2" customFormat="1" ht="5.25" customHeight="1" thickBot="1" x14ac:dyDescent="0.25">
      <c r="A7" s="29"/>
      <c r="B7" s="4"/>
      <c r="C7" s="4"/>
      <c r="E7" s="5"/>
      <c r="F7" s="5"/>
      <c r="G7" s="5"/>
      <c r="H7" s="3"/>
      <c r="I7" s="3"/>
      <c r="J7" s="3"/>
      <c r="K7" s="3"/>
      <c r="L7" s="3"/>
      <c r="N7" s="28"/>
      <c r="O7" s="28"/>
      <c r="P7" s="28"/>
      <c r="Q7" s="28"/>
      <c r="R7" s="28"/>
      <c r="S7" s="28"/>
      <c r="T7" s="28"/>
    </row>
    <row r="8" spans="1:256" ht="37.5" customHeight="1" x14ac:dyDescent="0.2">
      <c r="A8" s="29"/>
      <c r="B8" s="279" t="s">
        <v>15</v>
      </c>
      <c r="C8" s="280"/>
      <c r="D8" s="269"/>
      <c r="E8" s="270"/>
      <c r="F8" s="270"/>
      <c r="G8" s="271"/>
      <c r="H8" s="264" t="s">
        <v>130</v>
      </c>
      <c r="I8" s="265"/>
      <c r="J8" s="265"/>
      <c r="K8" s="134"/>
      <c r="L8" s="102"/>
      <c r="M8" s="102"/>
      <c r="N8" s="102"/>
      <c r="O8" s="28"/>
      <c r="P8" s="28"/>
      <c r="Q8" s="28"/>
      <c r="R8" s="28"/>
      <c r="S8" s="28"/>
      <c r="T8" s="28"/>
    </row>
    <row r="9" spans="1:256" s="2" customFormat="1" ht="37.5" customHeight="1" x14ac:dyDescent="0.2">
      <c r="A9" s="29"/>
      <c r="B9" s="286" t="s">
        <v>38</v>
      </c>
      <c r="C9" s="287"/>
      <c r="D9" s="272"/>
      <c r="E9" s="273"/>
      <c r="F9" s="273"/>
      <c r="G9" s="274"/>
      <c r="H9" s="266" t="s">
        <v>131</v>
      </c>
      <c r="I9" s="267"/>
      <c r="J9" s="267"/>
      <c r="K9" s="267"/>
      <c r="L9" s="267"/>
      <c r="M9" s="128"/>
      <c r="N9" s="128"/>
      <c r="O9" s="28"/>
      <c r="P9" s="28"/>
      <c r="Q9" s="28"/>
      <c r="R9" s="28"/>
      <c r="S9" s="28"/>
      <c r="T9" s="28"/>
    </row>
    <row r="10" spans="1:256" s="2" customFormat="1" ht="37.5" customHeight="1" x14ac:dyDescent="0.2">
      <c r="A10" s="29"/>
      <c r="B10" s="290" t="s">
        <v>22</v>
      </c>
      <c r="C10" s="291"/>
      <c r="D10" s="322" t="s">
        <v>138</v>
      </c>
      <c r="E10" s="323"/>
      <c r="F10" s="323"/>
      <c r="G10" s="324"/>
      <c r="H10" s="3"/>
      <c r="I10" s="8"/>
      <c r="M10" s="3"/>
      <c r="N10" s="28"/>
      <c r="O10" s="28"/>
      <c r="P10" s="28"/>
      <c r="Q10" s="28"/>
      <c r="R10" s="28"/>
      <c r="S10" s="28"/>
      <c r="T10" s="28"/>
    </row>
    <row r="11" spans="1:256" ht="37.5" customHeight="1" x14ac:dyDescent="0.2">
      <c r="A11" s="29"/>
      <c r="B11" s="290" t="s">
        <v>23</v>
      </c>
      <c r="C11" s="291"/>
      <c r="D11" s="325"/>
      <c r="E11" s="326"/>
      <c r="F11" s="326"/>
      <c r="G11" s="327"/>
      <c r="H11" s="261" t="s">
        <v>66</v>
      </c>
      <c r="I11" s="262"/>
      <c r="J11" s="262"/>
      <c r="K11" s="262"/>
      <c r="L11" s="262"/>
      <c r="M11" s="262"/>
      <c r="N11" s="262"/>
      <c r="O11" s="28"/>
      <c r="P11" s="28"/>
      <c r="Q11" s="28"/>
      <c r="R11" s="28"/>
      <c r="S11" s="28"/>
      <c r="T11" s="28"/>
    </row>
    <row r="12" spans="1:256" ht="37.5" customHeight="1" x14ac:dyDescent="0.2">
      <c r="A12" s="29"/>
      <c r="B12" s="290" t="s">
        <v>24</v>
      </c>
      <c r="C12" s="291"/>
      <c r="D12" s="328" t="str">
        <f>IF($D$11="ＪＩＳ Ａ ９５１１","発泡プラスチック保温材",IF($D$11="ＪＩＳ Ａ ９５２１","建築用断熱材",IF($D$11="ＪＩＳ Ａ ９５２９","建築用真空断熱材","")))</f>
        <v/>
      </c>
      <c r="E12" s="323"/>
      <c r="F12" s="323"/>
      <c r="G12" s="324"/>
      <c r="H12" s="261" t="s">
        <v>62</v>
      </c>
      <c r="I12" s="262"/>
      <c r="J12" s="262"/>
      <c r="K12" s="262"/>
      <c r="L12" s="262"/>
      <c r="M12" s="262"/>
      <c r="N12" s="262"/>
      <c r="O12" s="28"/>
      <c r="P12" s="28"/>
      <c r="Q12" s="28"/>
      <c r="R12" s="28"/>
      <c r="S12" s="28"/>
      <c r="T12" s="28"/>
    </row>
    <row r="13" spans="1:256" ht="37.5" customHeight="1" x14ac:dyDescent="0.2">
      <c r="A13" s="29"/>
      <c r="B13" s="290" t="s">
        <v>42</v>
      </c>
      <c r="C13" s="291"/>
      <c r="D13" s="325"/>
      <c r="E13" s="330"/>
      <c r="F13" s="330"/>
      <c r="G13" s="331"/>
      <c r="H13" s="65" t="s">
        <v>67</v>
      </c>
      <c r="I13" s="66"/>
      <c r="J13" s="66"/>
      <c r="K13" s="66"/>
      <c r="L13" s="66"/>
      <c r="M13" s="66"/>
      <c r="N13" s="66"/>
      <c r="O13" s="28"/>
      <c r="P13" s="28"/>
      <c r="Q13" s="28"/>
      <c r="R13" s="28"/>
      <c r="S13" s="28"/>
      <c r="T13" s="28"/>
    </row>
    <row r="14" spans="1:256" ht="37.5" customHeight="1" x14ac:dyDescent="0.2">
      <c r="A14" s="29"/>
      <c r="B14" s="290" t="s">
        <v>43</v>
      </c>
      <c r="C14" s="291"/>
      <c r="D14" s="334" t="str">
        <f>IF(D13="ＪＩＳ Ｑ １７０５０","-","")</f>
        <v/>
      </c>
      <c r="E14" s="335"/>
      <c r="F14" s="335"/>
      <c r="G14" s="336"/>
      <c r="H14" s="329" t="s">
        <v>68</v>
      </c>
      <c r="I14" s="262"/>
      <c r="J14" s="262"/>
      <c r="K14" s="262"/>
      <c r="L14" s="262"/>
      <c r="M14" s="262"/>
      <c r="N14" s="262"/>
    </row>
    <row r="15" spans="1:256" ht="37.5" customHeight="1" thickBot="1" x14ac:dyDescent="0.25">
      <c r="A15" s="29"/>
      <c r="B15" s="314" t="s">
        <v>39</v>
      </c>
      <c r="C15" s="315"/>
      <c r="D15" s="337"/>
      <c r="E15" s="338"/>
      <c r="F15" s="338"/>
      <c r="G15" s="339"/>
      <c r="H15" s="332" t="s">
        <v>110</v>
      </c>
      <c r="I15" s="333"/>
      <c r="J15" s="333"/>
      <c r="K15" s="333"/>
      <c r="L15" s="333"/>
      <c r="M15" s="333"/>
      <c r="N15" s="333"/>
    </row>
    <row r="16" spans="1:256" x14ac:dyDescent="0.2">
      <c r="A16" s="29"/>
      <c r="B16" s="2"/>
      <c r="C16" s="2"/>
      <c r="D16" s="5"/>
      <c r="E16" s="5"/>
      <c r="F16" s="5"/>
      <c r="G16" s="5"/>
      <c r="H16" s="5"/>
      <c r="I16" s="5"/>
      <c r="L16" s="5"/>
      <c r="M16" s="9"/>
      <c r="N16" s="10"/>
    </row>
    <row r="17" spans="1:15" ht="16.5" x14ac:dyDescent="0.2">
      <c r="A17" s="29"/>
      <c r="B17" s="11" t="s">
        <v>29</v>
      </c>
      <c r="C17" s="11"/>
      <c r="D17" s="12"/>
      <c r="E17" s="12"/>
      <c r="F17" s="12"/>
      <c r="G17" s="12"/>
      <c r="H17" s="12"/>
      <c r="I17" s="12"/>
      <c r="L17" s="12"/>
      <c r="M17" s="12"/>
    </row>
    <row r="18" spans="1:15" ht="6" customHeight="1" x14ac:dyDescent="0.2">
      <c r="A18" s="2"/>
      <c r="B18" s="2"/>
      <c r="C18" s="2"/>
      <c r="D18" s="2"/>
      <c r="E18" s="5"/>
      <c r="F18" s="5"/>
      <c r="G18" s="5"/>
      <c r="H18" s="5"/>
      <c r="I18" s="5"/>
      <c r="J18" s="5"/>
      <c r="K18" s="5"/>
      <c r="L18" s="5"/>
      <c r="M18" s="9"/>
      <c r="N18" s="10"/>
    </row>
    <row r="19" spans="1:15" s="94" customFormat="1" ht="21" x14ac:dyDescent="0.2">
      <c r="A19" s="93"/>
      <c r="B19" s="259" t="s">
        <v>21</v>
      </c>
      <c r="C19" s="259"/>
      <c r="D19" s="259"/>
      <c r="E19" s="259"/>
      <c r="F19" s="263" t="s">
        <v>137</v>
      </c>
      <c r="G19" s="263"/>
      <c r="H19" s="263"/>
      <c r="I19" s="263"/>
      <c r="J19" s="133"/>
      <c r="K19" s="263" t="s">
        <v>71</v>
      </c>
      <c r="L19" s="263"/>
      <c r="M19" s="263"/>
      <c r="N19" s="263"/>
      <c r="O19" s="133"/>
    </row>
    <row r="20" spans="1:15" s="2" customFormat="1" ht="5.25" customHeight="1" thickBot="1" x14ac:dyDescent="0.25">
      <c r="A20" s="29"/>
      <c r="B20" s="4"/>
      <c r="C20" s="4"/>
      <c r="E20" s="5"/>
      <c r="F20" s="5"/>
      <c r="G20" s="5"/>
      <c r="H20" s="3"/>
      <c r="I20" s="3"/>
      <c r="J20" s="3"/>
      <c r="K20" s="3"/>
      <c r="L20" s="3"/>
    </row>
    <row r="21" spans="1:15" ht="22.5" customHeight="1" x14ac:dyDescent="0.2">
      <c r="A21" s="30"/>
      <c r="B21" s="309" t="s">
        <v>48</v>
      </c>
      <c r="C21" s="310"/>
      <c r="D21" s="13"/>
      <c r="E21" s="294" t="s">
        <v>13</v>
      </c>
      <c r="F21" s="295"/>
      <c r="G21" s="296"/>
      <c r="H21" s="303" t="s">
        <v>14</v>
      </c>
      <c r="I21" s="304"/>
      <c r="J21" s="301" t="s">
        <v>34</v>
      </c>
      <c r="K21" s="313" t="s">
        <v>108</v>
      </c>
      <c r="L21" s="307" t="s">
        <v>51</v>
      </c>
      <c r="M21" s="299" t="s">
        <v>10</v>
      </c>
      <c r="N21" s="300"/>
    </row>
    <row r="22" spans="1:15" ht="45" customHeight="1" thickBot="1" x14ac:dyDescent="0.25">
      <c r="A22" s="29"/>
      <c r="B22" s="311"/>
      <c r="C22" s="312"/>
      <c r="D22" s="32" t="s">
        <v>31</v>
      </c>
      <c r="E22" s="14" t="s">
        <v>16</v>
      </c>
      <c r="F22" s="89" t="s">
        <v>52</v>
      </c>
      <c r="G22" s="90" t="s">
        <v>53</v>
      </c>
      <c r="H22" s="34" t="s">
        <v>30</v>
      </c>
      <c r="I22" s="33" t="s">
        <v>25</v>
      </c>
      <c r="J22" s="302"/>
      <c r="K22" s="321"/>
      <c r="L22" s="308"/>
      <c r="M22" s="15" t="s">
        <v>72</v>
      </c>
      <c r="N22" s="16" t="s">
        <v>7</v>
      </c>
    </row>
    <row r="23" spans="1:15" ht="30.75" customHeight="1" x14ac:dyDescent="0.2">
      <c r="A23" s="95" t="str">
        <f>IF(B23="","",ROW()-23)</f>
        <v/>
      </c>
      <c r="B23" s="305"/>
      <c r="C23" s="306"/>
      <c r="D23" s="17"/>
      <c r="E23" s="26"/>
      <c r="F23" s="105"/>
      <c r="G23" s="96" t="str">
        <f>IF($F23="","",IF(AND(0.01&lt;=VALUE($F23),VALUE($F23)&lt;=0.022),"A",IF(VALUE($F23)&lt;=0.01,"S","")))</f>
        <v/>
      </c>
      <c r="H23" s="109"/>
      <c r="I23" s="112"/>
      <c r="J23" s="18"/>
      <c r="K23" s="130"/>
      <c r="L23" s="40" t="str">
        <f>IF(D23="","",$D$9&amp;D23&amp;G23)</f>
        <v/>
      </c>
      <c r="M23" s="35"/>
      <c r="N23" s="19"/>
    </row>
    <row r="24" spans="1:15" ht="30.75" customHeight="1" x14ac:dyDescent="0.2">
      <c r="A24" s="95" t="str">
        <f t="shared" ref="A24:A41" si="0">IF(B24="","",ROW()-23)</f>
        <v/>
      </c>
      <c r="B24" s="281"/>
      <c r="C24" s="282"/>
      <c r="D24" s="20"/>
      <c r="E24" s="26"/>
      <c r="F24" s="115"/>
      <c r="G24" s="97" t="str">
        <f t="shared" ref="G24:G41" si="1">IF($F24="","",IF(AND(0.01&lt;=VALUE($F24),VALUE($F24)&lt;=0.022),"A",IF(VALUE($F24)&lt;=0.01,"S","")))</f>
        <v/>
      </c>
      <c r="H24" s="110"/>
      <c r="I24" s="113"/>
      <c r="J24" s="21"/>
      <c r="K24" s="131"/>
      <c r="L24" s="41" t="str">
        <f t="shared" ref="L24:L41" si="2">IF(D24="","",$D$9&amp;D24&amp;G24)</f>
        <v/>
      </c>
      <c r="M24" s="36"/>
      <c r="N24" s="22"/>
    </row>
    <row r="25" spans="1:15" ht="30.75" customHeight="1" x14ac:dyDescent="0.2">
      <c r="A25" s="95" t="str">
        <f t="shared" si="0"/>
        <v/>
      </c>
      <c r="B25" s="281"/>
      <c r="C25" s="282"/>
      <c r="D25" s="20"/>
      <c r="E25" s="26"/>
      <c r="F25" s="115"/>
      <c r="G25" s="97" t="str">
        <f t="shared" si="1"/>
        <v/>
      </c>
      <c r="H25" s="110"/>
      <c r="I25" s="113"/>
      <c r="J25" s="21"/>
      <c r="K25" s="131"/>
      <c r="L25" s="41" t="str">
        <f t="shared" si="2"/>
        <v/>
      </c>
      <c r="M25" s="36"/>
      <c r="N25" s="22"/>
    </row>
    <row r="26" spans="1:15" ht="30.75" customHeight="1" x14ac:dyDescent="0.2">
      <c r="A26" s="95" t="str">
        <f t="shared" si="0"/>
        <v/>
      </c>
      <c r="B26" s="281"/>
      <c r="C26" s="282"/>
      <c r="D26" s="20"/>
      <c r="E26" s="26"/>
      <c r="F26" s="115"/>
      <c r="G26" s="97" t="str">
        <f t="shared" si="1"/>
        <v/>
      </c>
      <c r="H26" s="110"/>
      <c r="I26" s="113"/>
      <c r="J26" s="21"/>
      <c r="K26" s="131"/>
      <c r="L26" s="41" t="str">
        <f t="shared" si="2"/>
        <v/>
      </c>
      <c r="M26" s="36"/>
      <c r="N26" s="22"/>
    </row>
    <row r="27" spans="1:15" ht="30.75" customHeight="1" x14ac:dyDescent="0.2">
      <c r="A27" s="95" t="str">
        <f t="shared" si="0"/>
        <v/>
      </c>
      <c r="B27" s="281"/>
      <c r="C27" s="282"/>
      <c r="D27" s="20"/>
      <c r="E27" s="26"/>
      <c r="F27" s="115"/>
      <c r="G27" s="97" t="str">
        <f t="shared" si="1"/>
        <v/>
      </c>
      <c r="H27" s="110"/>
      <c r="I27" s="113"/>
      <c r="J27" s="21"/>
      <c r="K27" s="131"/>
      <c r="L27" s="41" t="str">
        <f t="shared" si="2"/>
        <v/>
      </c>
      <c r="M27" s="36"/>
      <c r="N27" s="22"/>
    </row>
    <row r="28" spans="1:15" ht="30.75" customHeight="1" x14ac:dyDescent="0.2">
      <c r="A28" s="95" t="str">
        <f t="shared" si="0"/>
        <v/>
      </c>
      <c r="B28" s="281"/>
      <c r="C28" s="282"/>
      <c r="D28" s="20"/>
      <c r="E28" s="26"/>
      <c r="F28" s="115"/>
      <c r="G28" s="97" t="str">
        <f t="shared" si="1"/>
        <v/>
      </c>
      <c r="H28" s="110"/>
      <c r="I28" s="113"/>
      <c r="J28" s="21"/>
      <c r="K28" s="131"/>
      <c r="L28" s="41" t="str">
        <f t="shared" si="2"/>
        <v/>
      </c>
      <c r="M28" s="36"/>
      <c r="N28" s="22"/>
    </row>
    <row r="29" spans="1:15" ht="30.75" customHeight="1" x14ac:dyDescent="0.2">
      <c r="A29" s="95" t="str">
        <f t="shared" si="0"/>
        <v/>
      </c>
      <c r="B29" s="281"/>
      <c r="C29" s="282"/>
      <c r="D29" s="20"/>
      <c r="E29" s="26"/>
      <c r="F29" s="115"/>
      <c r="G29" s="97" t="str">
        <f t="shared" si="1"/>
        <v/>
      </c>
      <c r="H29" s="110"/>
      <c r="I29" s="113"/>
      <c r="J29" s="21"/>
      <c r="K29" s="131"/>
      <c r="L29" s="41" t="str">
        <f t="shared" si="2"/>
        <v/>
      </c>
      <c r="M29" s="36"/>
      <c r="N29" s="22"/>
    </row>
    <row r="30" spans="1:15" ht="30.75" customHeight="1" x14ac:dyDescent="0.2">
      <c r="A30" s="95" t="str">
        <f t="shared" si="0"/>
        <v/>
      </c>
      <c r="B30" s="281"/>
      <c r="C30" s="282"/>
      <c r="D30" s="20"/>
      <c r="E30" s="26"/>
      <c r="F30" s="115"/>
      <c r="G30" s="97" t="str">
        <f t="shared" si="1"/>
        <v/>
      </c>
      <c r="H30" s="110"/>
      <c r="I30" s="113"/>
      <c r="J30" s="21"/>
      <c r="K30" s="131"/>
      <c r="L30" s="41" t="str">
        <f t="shared" si="2"/>
        <v/>
      </c>
      <c r="M30" s="36"/>
      <c r="N30" s="22"/>
    </row>
    <row r="31" spans="1:15" ht="30.75" customHeight="1" x14ac:dyDescent="0.2">
      <c r="A31" s="95" t="str">
        <f t="shared" si="0"/>
        <v/>
      </c>
      <c r="B31" s="281"/>
      <c r="C31" s="282"/>
      <c r="D31" s="20"/>
      <c r="E31" s="26"/>
      <c r="F31" s="115"/>
      <c r="G31" s="97" t="str">
        <f t="shared" si="1"/>
        <v/>
      </c>
      <c r="H31" s="110"/>
      <c r="I31" s="113"/>
      <c r="J31" s="21"/>
      <c r="K31" s="131"/>
      <c r="L31" s="41" t="str">
        <f t="shared" si="2"/>
        <v/>
      </c>
      <c r="M31" s="36"/>
      <c r="N31" s="22"/>
    </row>
    <row r="32" spans="1:15" ht="30.75" customHeight="1" x14ac:dyDescent="0.2">
      <c r="A32" s="95" t="str">
        <f t="shared" si="0"/>
        <v/>
      </c>
      <c r="B32" s="281"/>
      <c r="C32" s="282"/>
      <c r="D32" s="20"/>
      <c r="E32" s="26"/>
      <c r="F32" s="115"/>
      <c r="G32" s="97" t="str">
        <f t="shared" si="1"/>
        <v/>
      </c>
      <c r="H32" s="110"/>
      <c r="I32" s="113"/>
      <c r="J32" s="21"/>
      <c r="K32" s="131"/>
      <c r="L32" s="41" t="str">
        <f t="shared" si="2"/>
        <v/>
      </c>
      <c r="M32" s="36"/>
      <c r="N32" s="22"/>
    </row>
    <row r="33" spans="1:14" ht="30.75" customHeight="1" x14ac:dyDescent="0.2">
      <c r="A33" s="95" t="str">
        <f t="shared" si="0"/>
        <v/>
      </c>
      <c r="B33" s="281"/>
      <c r="C33" s="282"/>
      <c r="D33" s="20"/>
      <c r="E33" s="26"/>
      <c r="F33" s="115"/>
      <c r="G33" s="97" t="str">
        <f t="shared" si="1"/>
        <v/>
      </c>
      <c r="H33" s="110"/>
      <c r="I33" s="113"/>
      <c r="J33" s="21"/>
      <c r="K33" s="131"/>
      <c r="L33" s="41" t="str">
        <f t="shared" si="2"/>
        <v/>
      </c>
      <c r="M33" s="36"/>
      <c r="N33" s="22"/>
    </row>
    <row r="34" spans="1:14" ht="30.75" customHeight="1" x14ac:dyDescent="0.2">
      <c r="A34" s="95" t="str">
        <f t="shared" si="0"/>
        <v/>
      </c>
      <c r="B34" s="281"/>
      <c r="C34" s="282"/>
      <c r="D34" s="20"/>
      <c r="E34" s="26"/>
      <c r="F34" s="115"/>
      <c r="G34" s="97" t="str">
        <f t="shared" si="1"/>
        <v/>
      </c>
      <c r="H34" s="110"/>
      <c r="I34" s="113"/>
      <c r="J34" s="21"/>
      <c r="K34" s="131"/>
      <c r="L34" s="41" t="str">
        <f t="shared" si="2"/>
        <v/>
      </c>
      <c r="M34" s="36"/>
      <c r="N34" s="22"/>
    </row>
    <row r="35" spans="1:14" ht="30.75" customHeight="1" x14ac:dyDescent="0.2">
      <c r="A35" s="95" t="str">
        <f t="shared" si="0"/>
        <v/>
      </c>
      <c r="B35" s="281"/>
      <c r="C35" s="282"/>
      <c r="D35" s="20"/>
      <c r="E35" s="26"/>
      <c r="F35" s="115"/>
      <c r="G35" s="97" t="str">
        <f t="shared" si="1"/>
        <v/>
      </c>
      <c r="H35" s="110"/>
      <c r="I35" s="113"/>
      <c r="J35" s="21"/>
      <c r="K35" s="131"/>
      <c r="L35" s="41" t="str">
        <f t="shared" si="2"/>
        <v/>
      </c>
      <c r="M35" s="36"/>
      <c r="N35" s="22"/>
    </row>
    <row r="36" spans="1:14" ht="30.75" customHeight="1" x14ac:dyDescent="0.2">
      <c r="A36" s="95" t="str">
        <f t="shared" si="0"/>
        <v/>
      </c>
      <c r="B36" s="281"/>
      <c r="C36" s="282"/>
      <c r="D36" s="20"/>
      <c r="E36" s="26"/>
      <c r="F36" s="115"/>
      <c r="G36" s="97" t="str">
        <f t="shared" si="1"/>
        <v/>
      </c>
      <c r="H36" s="110"/>
      <c r="I36" s="113"/>
      <c r="J36" s="21"/>
      <c r="K36" s="131"/>
      <c r="L36" s="41" t="str">
        <f t="shared" si="2"/>
        <v/>
      </c>
      <c r="M36" s="36"/>
      <c r="N36" s="22"/>
    </row>
    <row r="37" spans="1:14" ht="30.75" customHeight="1" x14ac:dyDescent="0.2">
      <c r="A37" s="95" t="str">
        <f t="shared" si="0"/>
        <v/>
      </c>
      <c r="B37" s="281"/>
      <c r="C37" s="282"/>
      <c r="D37" s="20"/>
      <c r="E37" s="26"/>
      <c r="F37" s="115"/>
      <c r="G37" s="97" t="str">
        <f t="shared" si="1"/>
        <v/>
      </c>
      <c r="H37" s="110"/>
      <c r="I37" s="113"/>
      <c r="J37" s="21"/>
      <c r="K37" s="131"/>
      <c r="L37" s="41" t="str">
        <f t="shared" si="2"/>
        <v/>
      </c>
      <c r="M37" s="36"/>
      <c r="N37" s="22"/>
    </row>
    <row r="38" spans="1:14" ht="30.75" customHeight="1" x14ac:dyDescent="0.2">
      <c r="A38" s="95" t="str">
        <f t="shared" si="0"/>
        <v/>
      </c>
      <c r="B38" s="281"/>
      <c r="C38" s="282"/>
      <c r="D38" s="20"/>
      <c r="E38" s="26"/>
      <c r="F38" s="115"/>
      <c r="G38" s="97" t="str">
        <f t="shared" si="1"/>
        <v/>
      </c>
      <c r="H38" s="110"/>
      <c r="I38" s="113"/>
      <c r="J38" s="21"/>
      <c r="K38" s="131"/>
      <c r="L38" s="41" t="str">
        <f t="shared" si="2"/>
        <v/>
      </c>
      <c r="M38" s="36"/>
      <c r="N38" s="22"/>
    </row>
    <row r="39" spans="1:14" ht="30.75" customHeight="1" x14ac:dyDescent="0.2">
      <c r="A39" s="95" t="str">
        <f t="shared" si="0"/>
        <v/>
      </c>
      <c r="B39" s="281"/>
      <c r="C39" s="282"/>
      <c r="D39" s="20"/>
      <c r="E39" s="26"/>
      <c r="F39" s="115"/>
      <c r="G39" s="97" t="str">
        <f t="shared" si="1"/>
        <v/>
      </c>
      <c r="H39" s="110"/>
      <c r="I39" s="113"/>
      <c r="J39" s="21"/>
      <c r="K39" s="131"/>
      <c r="L39" s="41" t="str">
        <f t="shared" si="2"/>
        <v/>
      </c>
      <c r="M39" s="36"/>
      <c r="N39" s="22"/>
    </row>
    <row r="40" spans="1:14" ht="30.75" customHeight="1" x14ac:dyDescent="0.2">
      <c r="A40" s="95" t="str">
        <f t="shared" si="0"/>
        <v/>
      </c>
      <c r="B40" s="281"/>
      <c r="C40" s="282"/>
      <c r="D40" s="20"/>
      <c r="E40" s="26"/>
      <c r="F40" s="115"/>
      <c r="G40" s="97" t="str">
        <f t="shared" si="1"/>
        <v/>
      </c>
      <c r="H40" s="110"/>
      <c r="I40" s="113"/>
      <c r="J40" s="21"/>
      <c r="K40" s="131"/>
      <c r="L40" s="41" t="str">
        <f t="shared" si="2"/>
        <v/>
      </c>
      <c r="M40" s="36"/>
      <c r="N40" s="22"/>
    </row>
    <row r="41" spans="1:14" ht="30.75" customHeight="1" thickBot="1" x14ac:dyDescent="0.25">
      <c r="A41" s="95" t="str">
        <f t="shared" si="0"/>
        <v/>
      </c>
      <c r="B41" s="297"/>
      <c r="C41" s="298"/>
      <c r="D41" s="23"/>
      <c r="E41" s="27"/>
      <c r="F41" s="116"/>
      <c r="G41" s="98" t="str">
        <f t="shared" si="1"/>
        <v/>
      </c>
      <c r="H41" s="111"/>
      <c r="I41" s="114"/>
      <c r="J41" s="24"/>
      <c r="K41" s="132"/>
      <c r="L41" s="42" t="str">
        <f t="shared" si="2"/>
        <v/>
      </c>
      <c r="M41" s="37"/>
      <c r="N41" s="25"/>
    </row>
    <row r="54" spans="1:1" s="3" customFormat="1" ht="19.5" ph="1" x14ac:dyDescent="0.2">
      <c r="A54" s="100"/>
    </row>
    <row r="58" spans="1:1" s="3" customFormat="1" ht="19.5" ph="1" x14ac:dyDescent="0.2">
      <c r="A58" s="100"/>
    </row>
    <row r="59" spans="1:1" s="3" customFormat="1" ht="19.5" ph="1" x14ac:dyDescent="0.2">
      <c r="A59" s="100"/>
    </row>
    <row r="60" spans="1:1" s="3" customFormat="1" ht="19.5" ph="1" x14ac:dyDescent="0.2">
      <c r="A60" s="100"/>
    </row>
    <row r="62" spans="1:1" s="3" customFormat="1" ht="19.5" ph="1" x14ac:dyDescent="0.2">
      <c r="A62" s="100"/>
    </row>
    <row r="63" spans="1:1" s="3" customFormat="1" ht="19.5" ph="1" x14ac:dyDescent="0.2">
      <c r="A63" s="100"/>
    </row>
    <row r="64" spans="1:1" s="3" customFormat="1" ht="19.5" ph="1" x14ac:dyDescent="0.2">
      <c r="A64" s="100"/>
    </row>
    <row r="66" spans="1:1" s="3" customFormat="1" ht="19.5" ph="1" x14ac:dyDescent="0.2">
      <c r="A66" s="100"/>
    </row>
    <row r="68" spans="1:1" s="3" customFormat="1" ht="19.5" ph="1" x14ac:dyDescent="0.2">
      <c r="A68" s="100"/>
    </row>
    <row r="69" spans="1:1" s="3" customFormat="1" ht="19.5" ph="1" x14ac:dyDescent="0.2">
      <c r="A69" s="100"/>
    </row>
    <row r="70" spans="1:1" s="3" customFormat="1" ht="19.5" ph="1" x14ac:dyDescent="0.2">
      <c r="A70" s="100"/>
    </row>
    <row r="71" spans="1:1" s="3" customFormat="1" ht="19.5" ph="1" x14ac:dyDescent="0.2">
      <c r="A71" s="100"/>
    </row>
    <row r="72" spans="1:1" s="3" customFormat="1" ht="19.5" ph="1" x14ac:dyDescent="0.2">
      <c r="A72" s="100"/>
    </row>
    <row r="73" spans="1:1" s="3" customFormat="1" ht="19.5" ph="1" x14ac:dyDescent="0.2">
      <c r="A73" s="100"/>
    </row>
    <row r="75" spans="1:1" s="3" customFormat="1" ht="19.5" ph="1" x14ac:dyDescent="0.2">
      <c r="A75" s="100"/>
    </row>
    <row r="76" spans="1:1" s="3" customFormat="1" ht="19.5" ph="1" x14ac:dyDescent="0.2">
      <c r="A76" s="100"/>
    </row>
    <row r="83" spans="1:1" s="3" customFormat="1" ht="19.5" ph="1" x14ac:dyDescent="0.2">
      <c r="A83" s="100"/>
    </row>
    <row r="87" spans="1:1" s="3" customFormat="1" ht="19.5" ph="1" x14ac:dyDescent="0.2">
      <c r="A87" s="100"/>
    </row>
    <row r="88" spans="1:1" s="3" customFormat="1" ht="19.5" ph="1" x14ac:dyDescent="0.2">
      <c r="A88" s="100"/>
    </row>
    <row r="89" spans="1:1" s="3" customFormat="1" ht="19.5" ph="1" x14ac:dyDescent="0.2">
      <c r="A89" s="100"/>
    </row>
    <row r="91" spans="1:1" s="3" customFormat="1" ht="19.5" ph="1" x14ac:dyDescent="0.2">
      <c r="A91" s="100"/>
    </row>
    <row r="92" spans="1:1" s="3" customFormat="1" ht="19.5" ph="1" x14ac:dyDescent="0.2">
      <c r="A92" s="100"/>
    </row>
    <row r="93" spans="1:1" s="3" customFormat="1" ht="19.5" ph="1" x14ac:dyDescent="0.2">
      <c r="A93" s="100"/>
    </row>
    <row r="95" spans="1:1" s="3" customFormat="1" ht="19.5" ph="1" x14ac:dyDescent="0.2">
      <c r="A95" s="100"/>
    </row>
    <row r="97" spans="1:1" s="3" customFormat="1" ht="19.5" ph="1" x14ac:dyDescent="0.2">
      <c r="A97" s="100"/>
    </row>
    <row r="98" spans="1:1" s="3" customFormat="1" ht="19.5" ph="1" x14ac:dyDescent="0.2">
      <c r="A98" s="100"/>
    </row>
    <row r="99" spans="1:1" s="3" customFormat="1" ht="19.5" ph="1" x14ac:dyDescent="0.2">
      <c r="A99" s="100"/>
    </row>
    <row r="100" spans="1:1" s="3" customFormat="1" ht="19.5" ph="1" x14ac:dyDescent="0.2">
      <c r="A100" s="100"/>
    </row>
    <row r="101" spans="1:1" s="3" customFormat="1" ht="19.5" ph="1" x14ac:dyDescent="0.2">
      <c r="A101" s="100"/>
    </row>
    <row r="102" spans="1:1" s="3" customFormat="1" ht="19.5" ph="1" x14ac:dyDescent="0.2">
      <c r="A102" s="100"/>
    </row>
    <row r="104" spans="1:1" s="3" customFormat="1" ht="19.5" ph="1" x14ac:dyDescent="0.2">
      <c r="A104" s="100"/>
    </row>
    <row r="105" spans="1:1" s="3" customFormat="1" ht="19.5" ph="1" x14ac:dyDescent="0.2">
      <c r="A105" s="100"/>
    </row>
    <row r="106" spans="1:1" s="3" customFormat="1" ht="19.5" ph="1" x14ac:dyDescent="0.2">
      <c r="A106" s="100"/>
    </row>
    <row r="107" spans="1:1" s="3" customFormat="1" ht="19.5" ph="1" x14ac:dyDescent="0.2">
      <c r="A107" s="100"/>
    </row>
    <row r="108" spans="1:1" s="3" customFormat="1" ht="19.5" ph="1" x14ac:dyDescent="0.2">
      <c r="A108" s="100"/>
    </row>
    <row r="110" spans="1:1" s="3" customFormat="1" ht="19.5" ph="1" x14ac:dyDescent="0.2">
      <c r="A110" s="100"/>
    </row>
    <row r="111" spans="1:1" s="3" customFormat="1" ht="19.5" ph="1" x14ac:dyDescent="0.2">
      <c r="A111" s="100"/>
    </row>
    <row r="112" spans="1:1" s="3" customFormat="1" ht="19.5" ph="1" x14ac:dyDescent="0.2">
      <c r="A112" s="100"/>
    </row>
    <row r="113" spans="1:1" s="3" customFormat="1" ht="19.5" ph="1" x14ac:dyDescent="0.2">
      <c r="A113" s="100"/>
    </row>
    <row r="114" spans="1:1" s="3" customFormat="1" ht="19.5" ph="1" x14ac:dyDescent="0.2">
      <c r="A114" s="100"/>
    </row>
    <row r="115" spans="1:1" s="3" customFormat="1" ht="19.5" ph="1" x14ac:dyDescent="0.2">
      <c r="A115" s="100"/>
    </row>
    <row r="116" spans="1:1" s="3" customFormat="1" ht="19.5" ph="1" x14ac:dyDescent="0.2">
      <c r="A116" s="100"/>
    </row>
    <row r="117" spans="1:1" s="3" customFormat="1" ht="19.5" ph="1" x14ac:dyDescent="0.2">
      <c r="A117" s="100"/>
    </row>
    <row r="119" spans="1:1" s="3" customFormat="1" ht="19.5" ph="1" x14ac:dyDescent="0.2">
      <c r="A119" s="100"/>
    </row>
    <row r="120" spans="1:1" s="3" customFormat="1" ht="19.5" ph="1" x14ac:dyDescent="0.2">
      <c r="A120" s="100"/>
    </row>
    <row r="121" spans="1:1" s="3" customFormat="1" ht="19.5" ph="1" x14ac:dyDescent="0.2">
      <c r="A121" s="100"/>
    </row>
    <row r="122" spans="1:1" s="3" customFormat="1" ht="19.5" ph="1" x14ac:dyDescent="0.2">
      <c r="A122" s="100"/>
    </row>
    <row r="123" spans="1:1" s="3" customFormat="1" ht="19.5" ph="1" x14ac:dyDescent="0.2">
      <c r="A123" s="100"/>
    </row>
    <row r="124" spans="1:1" s="3" customFormat="1" ht="19.5" ph="1" x14ac:dyDescent="0.2">
      <c r="A124" s="100"/>
    </row>
    <row r="125" spans="1:1" s="3" customFormat="1" ht="19.5" ph="1" x14ac:dyDescent="0.2">
      <c r="A125" s="100"/>
    </row>
    <row r="126" spans="1:1" s="3" customFormat="1" ht="19.5" ph="1" x14ac:dyDescent="0.2">
      <c r="A126" s="100"/>
    </row>
    <row r="127" spans="1:1" s="3" customFormat="1" ht="19.5" ph="1" x14ac:dyDescent="0.2">
      <c r="A127" s="100"/>
    </row>
    <row r="128" spans="1:1" s="3" customFormat="1" ht="19.5" ph="1" x14ac:dyDescent="0.2">
      <c r="A128" s="100"/>
    </row>
    <row r="129" spans="1:1" s="3" customFormat="1" ht="19.5" ph="1" x14ac:dyDescent="0.2">
      <c r="A129" s="100"/>
    </row>
    <row r="130" spans="1:1" s="3" customFormat="1" ht="19.5" ph="1" x14ac:dyDescent="0.2">
      <c r="A130" s="100"/>
    </row>
    <row r="131" spans="1:1" s="3" customFormat="1" ht="19.5" ph="1" x14ac:dyDescent="0.2">
      <c r="A131" s="100"/>
    </row>
    <row r="132" spans="1:1" s="3" customFormat="1" ht="19.5" ph="1" x14ac:dyDescent="0.2">
      <c r="A132" s="100"/>
    </row>
    <row r="133" spans="1:1" s="3" customFormat="1" ht="19.5" ph="1" x14ac:dyDescent="0.2">
      <c r="A133" s="100"/>
    </row>
  </sheetData>
  <sheetProtection algorithmName="SHA-512" hashValue="NXdFxJj5P5vLmRUfuAnChIPC5qT7U53sG1ZVmLE76JuTP+h6kv5ZTfOo6hWOPRThmB3WZd0w408F1C87F19meg==" saltValue="dU6IdZvT+flwKcaDcAYMhQ==" spinCount="100000" sheet="1" objects="1" scenarios="1"/>
  <dataConsolidate/>
  <mergeCells count="53">
    <mergeCell ref="B27:C27"/>
    <mergeCell ref="H12:N12"/>
    <mergeCell ref="H21:I21"/>
    <mergeCell ref="L21:L22"/>
    <mergeCell ref="M21:N21"/>
    <mergeCell ref="K21:K22"/>
    <mergeCell ref="K19:N19"/>
    <mergeCell ref="B19:E19"/>
    <mergeCell ref="F19:I19"/>
    <mergeCell ref="B41:C41"/>
    <mergeCell ref="E21:G21"/>
    <mergeCell ref="B36:C36"/>
    <mergeCell ref="B37:C37"/>
    <mergeCell ref="B38:C38"/>
    <mergeCell ref="B39:C39"/>
    <mergeCell ref="B40:C40"/>
    <mergeCell ref="B35:C35"/>
    <mergeCell ref="B23:C23"/>
    <mergeCell ref="B28:C28"/>
    <mergeCell ref="B34:C34"/>
    <mergeCell ref="B29:C29"/>
    <mergeCell ref="B30:C30"/>
    <mergeCell ref="B24:C24"/>
    <mergeCell ref="B25:C25"/>
    <mergeCell ref="B26:C26"/>
    <mergeCell ref="B31:C31"/>
    <mergeCell ref="B32:C32"/>
    <mergeCell ref="B33:C33"/>
    <mergeCell ref="A2:O2"/>
    <mergeCell ref="H14:N14"/>
    <mergeCell ref="B13:C13"/>
    <mergeCell ref="D13:G13"/>
    <mergeCell ref="B21:C22"/>
    <mergeCell ref="J21:J22"/>
    <mergeCell ref="B15:C15"/>
    <mergeCell ref="H15:N15"/>
    <mergeCell ref="D14:G14"/>
    <mergeCell ref="D15:G15"/>
    <mergeCell ref="B14:C14"/>
    <mergeCell ref="B10:C10"/>
    <mergeCell ref="B4:I4"/>
    <mergeCell ref="D8:G8"/>
    <mergeCell ref="D9:G9"/>
    <mergeCell ref="B11:C11"/>
    <mergeCell ref="B12:C12"/>
    <mergeCell ref="H11:N11"/>
    <mergeCell ref="B8:C8"/>
    <mergeCell ref="B9:C9"/>
    <mergeCell ref="D10:G10"/>
    <mergeCell ref="D11:G11"/>
    <mergeCell ref="D12:G12"/>
    <mergeCell ref="H8:J8"/>
    <mergeCell ref="H9:L9"/>
  </mergeCells>
  <phoneticPr fontId="20"/>
  <conditionalFormatting sqref="B23:B41">
    <cfRule type="expression" dxfId="14" priority="6" stopIfTrue="1">
      <formula>AND($B23="",D23&lt;&gt;"")</formula>
    </cfRule>
  </conditionalFormatting>
  <conditionalFormatting sqref="D8:G9 D11:G12 D13 D14:G15">
    <cfRule type="expression" dxfId="13" priority="48" stopIfTrue="1">
      <formula>D8=""</formula>
    </cfRule>
  </conditionalFormatting>
  <conditionalFormatting sqref="D23:K41">
    <cfRule type="expression" dxfId="12" priority="22" stopIfTrue="1">
      <formula>AND($B23&lt;&gt;"",D23="")</formula>
    </cfRule>
  </conditionalFormatting>
  <conditionalFormatting sqref="E23">
    <cfRule type="expression" dxfId="11" priority="5" stopIfTrue="1">
      <formula>AND($B23&lt;&gt;"",E23="")</formula>
    </cfRule>
  </conditionalFormatting>
  <conditionalFormatting sqref="F23:F41">
    <cfRule type="expression" dxfId="10" priority="1">
      <formula>IF($F23="","",LEN($F23)&lt;&gt;5)</formula>
    </cfRule>
  </conditionalFormatting>
  <conditionalFormatting sqref="K23:K41">
    <cfRule type="expression" dxfId="9" priority="2">
      <formula>$D$11="ＪＩＳ Ａ ９５１１"</formula>
    </cfRule>
    <cfRule type="expression" dxfId="8" priority="3">
      <formula>$D$11="ＪＩＳ Ａ ９５２１"</formula>
    </cfRule>
    <cfRule type="expression" dxfId="7" priority="4">
      <formula>AND($D$12="建築用真空断熱材",$K23="")</formula>
    </cfRule>
  </conditionalFormatting>
  <dataValidations count="14">
    <dataValidation allowBlank="1" sqref="O21:IT40 L12:N12 A21:A22 A18:XFD18 IU20 A2 D10 U2:IS15 A42:D65531 J4:M7 O41:IW65531 F5:I7 A20:C20 M13 N3:N4 O14:T15 M10 O3 C5:D7 H14:H15 IV21:IV40 F20:IS20 A19:B19 P19:IW19 A4:B17 F42:N65531 D20:D22 N21 F22:I22 L21:M22 B21 B23:B41 F16:IS17 IU2:IU17 C16:C17 D14:D17 P2:T3 H8:H11" xr:uid="{00000000-0002-0000-0500-000001000000}"/>
    <dataValidation type="list" allowBlank="1" showErrorMessage="1" sqref="D11:G11" xr:uid="{00000000-0002-0000-0500-000002000000}">
      <formula1>"ＪＩＳ Ａ ９５１１,ＪＩＳ Ａ ９５２１,ＪＩＳ Ａ ９５２９"</formula1>
    </dataValidation>
    <dataValidation type="list" allowBlank="1" showInputMessage="1" showErrorMessage="1" sqref="D13:G13" xr:uid="{00000000-0002-0000-0500-000004000000}">
      <formula1>"ＩＳＯ ９００１,ＪＩＳ Ｑ ９００１,ＪＩＳ Ｑ １７０５０"</formula1>
    </dataValidation>
    <dataValidation imeMode="disabled" allowBlank="1" sqref="L23:L41" xr:uid="{64A823C9-96E2-4AA9-9B52-B1EF6E5C6D81}"/>
    <dataValidation type="decimal" imeMode="disabled" allowBlank="1" showInputMessage="1" showErrorMessage="1" errorTitle="熱伝導率(λ値)" error="熱伝導率(λ値)は0.022[Ｗ/(ｍ・K)]以下の数字を入力してください。" sqref="F23:F41" xr:uid="{FFDA0DC2-8179-4340-AB22-944FB17C9049}">
      <formula1>0.001</formula1>
      <formula2>0.022</formula2>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type="custom" imeMode="disabled" allowBlank="1" showInputMessage="1" showErrorMessage="1" errorTitle="熱抵抗値(R値)" error="熱抵抗値(R値)は1.0[㎡・K/W]以上の数字を入力してください。" sqref="H23:H41" xr:uid="{6F97A5CF-334A-4FA6-86ED-097438820B52}">
      <formula1>$H23:$H41&gt;=1</formula1>
    </dataValidation>
    <dataValidation imeMode="disabled" allowBlank="1" showInputMessage="1" showErrorMessage="1" sqref="M23:N41" xr:uid="{97E14F0F-93AD-437E-A87E-E44BD666EC1E}"/>
    <dataValidation type="textLength" imeMode="disabled" operator="lessThan" allowBlank="1" showErrorMessage="1" errorTitle="文字数エラー" sqref="J23:J41" xr:uid="{3824FFFF-0436-4D61-8041-2EA9962716EF}">
      <formula1>5</formula1>
    </dataValidation>
    <dataValidation imeMode="disabled" operator="equal" allowBlank="1" showErrorMessage="1" errorTitle="文字数エラー" sqref="G23:G41" xr:uid="{B525B0FB-2546-4F82-A9B3-D1707C83764E}"/>
    <dataValidation type="custom" allowBlank="1" showInputMessage="1" showErrorMessage="1" errorTitle="断熱材の面積割合[％]" error="断熱材の面積割合[％]は50%以上の数字を入力してください。" sqref="I23:I41" xr:uid="{83A855E8-3E00-4FC5-952F-E07BF3ECBB89}">
      <formula1>$I23:$I41&gt;=50</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G9" xr:uid="{039BB043-9FDD-403C-85B0-FDE3C8FCAF36}">
      <formula1>AND(LENB(D9)=4,EXACT(UPPER(D9),D9))</formula1>
    </dataValidation>
    <dataValidation type="list" allowBlank="1" showInputMessage="1" showErrorMessage="1" sqref="K23:K41" xr:uid="{143829A6-DF13-43B8-AA60-16E944B41D16}">
      <formula1>"☑"</formula1>
    </dataValidation>
  </dataValidations>
  <printOptions horizontalCentered="1"/>
  <pageMargins left="0.19685039370078741" right="0.19685039370078741" top="0.59055118110236227" bottom="0.35433070866141736" header="0.19685039370078741" footer="0.19685039370078741"/>
  <pageSetup paperSize="9" scale="49" fitToHeight="0" orientation="landscape" r:id="rId1"/>
  <headerFooter alignWithMargins="0">
    <oddFooter>&amp;C&amp;P/&amp;N</oddFooter>
  </headerFooter>
  <ignoredErrors>
    <ignoredError sqref="D1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IV133"/>
  <sheetViews>
    <sheetView showGridLines="0" view="pageBreakPreview" zoomScale="70" zoomScaleNormal="70" zoomScaleSheetLayoutView="70" workbookViewId="0"/>
  </sheetViews>
  <sheetFormatPr defaultColWidth="9" defaultRowHeight="13" x14ac:dyDescent="0.2"/>
  <cols>
    <col min="1" max="1" width="3.90625" style="100" customWidth="1"/>
    <col min="2" max="2" width="5.6328125" style="3" customWidth="1"/>
    <col min="3" max="3" width="51.453125" style="3" customWidth="1"/>
    <col min="4" max="4" width="17.36328125" style="3" customWidth="1"/>
    <col min="5" max="5" width="47.6328125" style="3" customWidth="1"/>
    <col min="6" max="6" width="15.6328125" style="3" customWidth="1"/>
    <col min="7" max="7" width="13.90625" style="3" customWidth="1"/>
    <col min="8" max="8" width="15.90625" style="3" customWidth="1"/>
    <col min="9" max="9" width="13.08984375" style="3" customWidth="1"/>
    <col min="10" max="10" width="11.36328125" style="3" customWidth="1"/>
    <col min="11" max="11" width="11.7265625" style="3" customWidth="1"/>
    <col min="12" max="12" width="18.08984375" style="3" customWidth="1"/>
    <col min="13" max="13" width="26.6328125" style="3" customWidth="1"/>
    <col min="14" max="14" width="42.08984375" style="3" customWidth="1"/>
    <col min="15" max="15" width="2.08984375" style="3" customWidth="1"/>
    <col min="16" max="16384" width="9" style="3"/>
  </cols>
  <sheetData>
    <row r="1" spans="1:256" ht="20.25" customHeight="1" x14ac:dyDescent="0.2">
      <c r="O1" s="104" t="s">
        <v>61</v>
      </c>
    </row>
    <row r="2" spans="1:256" ht="27" customHeight="1" x14ac:dyDescent="0.2">
      <c r="A2" s="268" t="s">
        <v>78</v>
      </c>
      <c r="B2" s="268"/>
      <c r="C2" s="268"/>
      <c r="D2" s="268"/>
      <c r="E2" s="268"/>
      <c r="F2" s="268"/>
      <c r="G2" s="268"/>
      <c r="H2" s="268"/>
      <c r="I2" s="268"/>
      <c r="J2" s="268"/>
      <c r="K2" s="268"/>
      <c r="L2" s="268"/>
      <c r="M2" s="268"/>
      <c r="N2" s="268"/>
      <c r="O2" s="268"/>
    </row>
    <row r="3" spans="1:256" s="2" customFormat="1" ht="5.25" customHeight="1" x14ac:dyDescent="0.2">
      <c r="A3" s="38"/>
      <c r="B3" s="38"/>
      <c r="C3" s="38"/>
      <c r="D3" s="38"/>
      <c r="E3" s="38"/>
      <c r="F3" s="38"/>
      <c r="G3" s="38"/>
      <c r="H3" s="38"/>
      <c r="I3" s="38"/>
      <c r="J3" s="38"/>
      <c r="K3" s="38"/>
      <c r="L3" s="38"/>
      <c r="M3" s="38"/>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2">
      <c r="A4" s="29"/>
      <c r="B4" s="6" t="s">
        <v>20</v>
      </c>
      <c r="C4" s="6"/>
      <c r="N4" s="1"/>
      <c r="O4" s="28"/>
      <c r="P4" s="28"/>
      <c r="Q4" s="28"/>
      <c r="R4" s="28"/>
      <c r="S4" s="28"/>
      <c r="T4" s="28"/>
    </row>
    <row r="5" spans="1:256" ht="4.5" customHeight="1" x14ac:dyDescent="0.2">
      <c r="A5" s="29"/>
      <c r="N5" s="28"/>
      <c r="O5" s="28"/>
      <c r="P5" s="28"/>
      <c r="Q5" s="28"/>
      <c r="R5" s="28"/>
      <c r="S5" s="28"/>
      <c r="T5" s="28"/>
    </row>
    <row r="6" spans="1:256" s="2" customFormat="1" ht="17.25" customHeight="1" x14ac:dyDescent="0.2">
      <c r="A6" s="29"/>
      <c r="B6" s="39" t="s">
        <v>28</v>
      </c>
      <c r="C6" s="7"/>
      <c r="E6" s="5"/>
      <c r="F6" s="5"/>
      <c r="G6" s="5"/>
      <c r="H6" s="3"/>
      <c r="I6" s="3"/>
      <c r="J6" s="3"/>
      <c r="K6" s="3"/>
      <c r="L6" s="3"/>
      <c r="N6" s="28"/>
      <c r="O6" s="28"/>
      <c r="P6" s="28"/>
      <c r="Q6" s="28"/>
      <c r="R6" s="28"/>
      <c r="S6" s="28"/>
      <c r="T6" s="28"/>
    </row>
    <row r="7" spans="1:256" s="2" customFormat="1" ht="2.25" customHeight="1" thickBot="1" x14ac:dyDescent="0.25">
      <c r="A7" s="29"/>
      <c r="B7" s="4"/>
      <c r="C7" s="4"/>
      <c r="E7" s="5"/>
      <c r="F7" s="5"/>
      <c r="G7" s="5"/>
      <c r="H7" s="3"/>
      <c r="I7" s="3"/>
      <c r="J7" s="3"/>
      <c r="K7" s="3"/>
      <c r="L7" s="3"/>
      <c r="N7" s="28"/>
      <c r="O7" s="28"/>
      <c r="P7" s="28"/>
      <c r="Q7" s="28"/>
      <c r="R7" s="28"/>
      <c r="S7" s="28"/>
      <c r="T7" s="28"/>
    </row>
    <row r="8" spans="1:256" ht="36" customHeight="1" x14ac:dyDescent="0.2">
      <c r="A8" s="29"/>
      <c r="B8" s="279" t="s">
        <v>15</v>
      </c>
      <c r="C8" s="280"/>
      <c r="D8" s="269"/>
      <c r="E8" s="270"/>
      <c r="F8" s="270"/>
      <c r="G8" s="271"/>
      <c r="H8" s="264" t="s">
        <v>130</v>
      </c>
      <c r="I8" s="265"/>
      <c r="J8" s="265"/>
      <c r="K8" s="265"/>
      <c r="L8" s="265"/>
      <c r="M8" s="265"/>
      <c r="N8" s="265"/>
      <c r="O8" s="28"/>
      <c r="P8" s="28"/>
      <c r="Q8" s="28"/>
      <c r="R8" s="28"/>
      <c r="S8" s="28"/>
      <c r="T8" s="28"/>
    </row>
    <row r="9" spans="1:256" s="2" customFormat="1" ht="36" customHeight="1" x14ac:dyDescent="0.2">
      <c r="A9" s="29"/>
      <c r="B9" s="286" t="s">
        <v>40</v>
      </c>
      <c r="C9" s="287"/>
      <c r="D9" s="272"/>
      <c r="E9" s="273"/>
      <c r="F9" s="273"/>
      <c r="G9" s="274"/>
      <c r="H9" s="266" t="s">
        <v>131</v>
      </c>
      <c r="I9" s="265"/>
      <c r="J9" s="265"/>
      <c r="K9" s="265"/>
      <c r="L9" s="265"/>
      <c r="M9" s="265"/>
      <c r="N9" s="265"/>
      <c r="O9" s="28"/>
      <c r="P9" s="28"/>
      <c r="Q9" s="28"/>
      <c r="R9" s="28"/>
      <c r="S9" s="28"/>
      <c r="T9" s="28"/>
    </row>
    <row r="10" spans="1:256" s="2" customFormat="1" ht="36" customHeight="1" x14ac:dyDescent="0.2">
      <c r="A10" s="29"/>
      <c r="B10" s="290" t="s">
        <v>22</v>
      </c>
      <c r="C10" s="291"/>
      <c r="D10" s="275" t="s">
        <v>8</v>
      </c>
      <c r="E10" s="293"/>
      <c r="F10" s="293"/>
      <c r="G10" s="318"/>
      <c r="H10" s="3"/>
      <c r="I10" s="3"/>
      <c r="L10" s="3"/>
      <c r="N10" s="28"/>
      <c r="O10" s="28"/>
      <c r="P10" s="28"/>
      <c r="Q10" s="28"/>
      <c r="R10" s="28"/>
      <c r="S10" s="28"/>
      <c r="T10" s="28"/>
    </row>
    <row r="11" spans="1:256" ht="36" customHeight="1" x14ac:dyDescent="0.2">
      <c r="A11" s="29"/>
      <c r="B11" s="290" t="s">
        <v>44</v>
      </c>
      <c r="C11" s="291"/>
      <c r="D11" s="325"/>
      <c r="E11" s="330"/>
      <c r="F11" s="330"/>
      <c r="G11" s="331"/>
      <c r="H11" s="65" t="s">
        <v>69</v>
      </c>
      <c r="I11" s="66"/>
      <c r="J11" s="66"/>
      <c r="K11" s="66"/>
      <c r="L11" s="66"/>
      <c r="M11" s="66"/>
      <c r="N11" s="66"/>
      <c r="O11" s="28"/>
      <c r="P11" s="28"/>
      <c r="Q11" s="28"/>
      <c r="R11" s="28"/>
      <c r="S11" s="28"/>
      <c r="T11" s="28"/>
    </row>
    <row r="12" spans="1:256" ht="36" customHeight="1" x14ac:dyDescent="0.2">
      <c r="A12" s="29"/>
      <c r="B12" s="290" t="s">
        <v>45</v>
      </c>
      <c r="C12" s="291"/>
      <c r="D12" s="334" t="str">
        <f>IF(D11="ＪＩＳ Ｑ １７０５０","-","")</f>
        <v/>
      </c>
      <c r="E12" s="335"/>
      <c r="F12" s="335"/>
      <c r="G12" s="336"/>
      <c r="H12" s="329" t="s">
        <v>70</v>
      </c>
      <c r="I12" s="262"/>
      <c r="J12" s="262"/>
      <c r="K12" s="262"/>
      <c r="L12" s="262"/>
      <c r="M12" s="262"/>
      <c r="N12" s="262"/>
    </row>
    <row r="13" spans="1:256" ht="36" customHeight="1" thickBot="1" x14ac:dyDescent="0.25">
      <c r="A13" s="29"/>
      <c r="B13" s="341" t="s">
        <v>41</v>
      </c>
      <c r="C13" s="342"/>
      <c r="D13" s="337"/>
      <c r="E13" s="338"/>
      <c r="F13" s="338"/>
      <c r="G13" s="339"/>
      <c r="H13" s="329" t="s">
        <v>109</v>
      </c>
      <c r="I13" s="343"/>
      <c r="J13" s="343"/>
      <c r="K13" s="343"/>
      <c r="L13" s="343"/>
      <c r="M13" s="343"/>
      <c r="N13" s="343"/>
    </row>
    <row r="14" spans="1:256" ht="8.25" customHeight="1" x14ac:dyDescent="0.2">
      <c r="A14" s="29"/>
      <c r="B14" s="2"/>
      <c r="C14" s="2"/>
      <c r="D14" s="5"/>
      <c r="E14" s="5"/>
      <c r="F14" s="5"/>
      <c r="G14" s="5"/>
      <c r="H14" s="5"/>
      <c r="I14" s="5"/>
      <c r="L14" s="5"/>
      <c r="M14" s="9"/>
      <c r="N14" s="10"/>
    </row>
    <row r="15" spans="1:256" ht="3" hidden="1" customHeight="1" x14ac:dyDescent="0.2">
      <c r="A15" s="29"/>
      <c r="B15" s="2"/>
      <c r="C15" s="2"/>
      <c r="D15" s="5"/>
      <c r="E15" s="5"/>
      <c r="F15" s="5"/>
      <c r="G15" s="5"/>
      <c r="H15" s="5"/>
      <c r="I15" s="5"/>
      <c r="L15" s="5"/>
      <c r="M15" s="9"/>
      <c r="N15" s="10"/>
    </row>
    <row r="16" spans="1:256" ht="16.5" x14ac:dyDescent="0.2">
      <c r="A16" s="29"/>
      <c r="B16" s="11" t="s">
        <v>29</v>
      </c>
      <c r="C16" s="11"/>
      <c r="D16" s="12"/>
      <c r="E16" s="12"/>
      <c r="F16" s="12"/>
      <c r="G16" s="12"/>
      <c r="H16" s="12"/>
      <c r="I16" s="12"/>
      <c r="L16" s="12"/>
      <c r="M16" s="12"/>
    </row>
    <row r="17" spans="1:15" ht="3" customHeight="1" x14ac:dyDescent="0.2">
      <c r="A17" s="2"/>
      <c r="B17" s="2"/>
      <c r="C17" s="2"/>
      <c r="D17" s="2"/>
      <c r="E17" s="5"/>
      <c r="F17" s="5"/>
      <c r="G17" s="5"/>
      <c r="H17" s="5"/>
      <c r="I17" s="5"/>
      <c r="J17" s="5"/>
      <c r="K17" s="5"/>
      <c r="L17" s="5"/>
      <c r="M17" s="9"/>
      <c r="N17" s="10"/>
    </row>
    <row r="18" spans="1:15" s="94" customFormat="1" ht="21" x14ac:dyDescent="0.2">
      <c r="A18" s="93"/>
      <c r="B18" s="259" t="s">
        <v>21</v>
      </c>
      <c r="C18" s="259"/>
      <c r="D18" s="259"/>
      <c r="E18" s="259"/>
      <c r="F18" s="263" t="s">
        <v>137</v>
      </c>
      <c r="G18" s="263"/>
      <c r="H18" s="263"/>
      <c r="I18" s="263"/>
      <c r="J18" s="133"/>
      <c r="K18" s="263" t="s">
        <v>73</v>
      </c>
      <c r="L18" s="263"/>
      <c r="M18" s="263"/>
      <c r="N18" s="263"/>
      <c r="O18" s="133"/>
    </row>
    <row r="19" spans="1:15" s="2" customFormat="1" ht="8.25" customHeight="1" thickBot="1" x14ac:dyDescent="0.25">
      <c r="A19" s="29"/>
      <c r="B19" s="4"/>
      <c r="C19" s="4"/>
      <c r="E19" s="5"/>
      <c r="F19" s="5"/>
      <c r="G19" s="5"/>
      <c r="H19" s="3"/>
      <c r="I19" s="3"/>
      <c r="J19" s="3"/>
      <c r="K19" s="3"/>
      <c r="L19" s="3"/>
    </row>
    <row r="20" spans="1:15" ht="22.5" customHeight="1" x14ac:dyDescent="0.2">
      <c r="A20" s="30"/>
      <c r="B20" s="309" t="s">
        <v>48</v>
      </c>
      <c r="C20" s="310"/>
      <c r="D20" s="13"/>
      <c r="E20" s="294" t="s">
        <v>13</v>
      </c>
      <c r="F20" s="295"/>
      <c r="G20" s="296"/>
      <c r="H20" s="303" t="s">
        <v>14</v>
      </c>
      <c r="I20" s="304"/>
      <c r="J20" s="301" t="s">
        <v>34</v>
      </c>
      <c r="K20" s="313" t="s">
        <v>108</v>
      </c>
      <c r="L20" s="307" t="s">
        <v>51</v>
      </c>
      <c r="M20" s="299" t="s">
        <v>10</v>
      </c>
      <c r="N20" s="300"/>
    </row>
    <row r="21" spans="1:15" ht="45" customHeight="1" thickBot="1" x14ac:dyDescent="0.25">
      <c r="A21" s="29"/>
      <c r="B21" s="311"/>
      <c r="C21" s="312"/>
      <c r="D21" s="32" t="s">
        <v>31</v>
      </c>
      <c r="E21" s="14" t="s">
        <v>16</v>
      </c>
      <c r="F21" s="89" t="s">
        <v>52</v>
      </c>
      <c r="G21" s="90" t="s">
        <v>53</v>
      </c>
      <c r="H21" s="34" t="s">
        <v>30</v>
      </c>
      <c r="I21" s="33" t="s">
        <v>25</v>
      </c>
      <c r="J21" s="302"/>
      <c r="K21" s="321"/>
      <c r="L21" s="308"/>
      <c r="M21" s="15" t="s">
        <v>72</v>
      </c>
      <c r="N21" s="16" t="s">
        <v>7</v>
      </c>
    </row>
    <row r="22" spans="1:15" ht="30.75" customHeight="1" x14ac:dyDescent="0.2">
      <c r="A22" s="95" t="str">
        <f>IF(B22="","",ROW()-22)</f>
        <v/>
      </c>
      <c r="B22" s="305"/>
      <c r="C22" s="306"/>
      <c r="D22" s="17"/>
      <c r="E22" s="26"/>
      <c r="F22" s="105"/>
      <c r="G22" s="96" t="str">
        <f>IF($F22="","",IF(AND(0.01&lt;=VALUE($F22),VALUE($F22)&lt;=0.022),"A",IF(VALUE($F22)&lt;=0.01,"S","")))</f>
        <v/>
      </c>
      <c r="H22" s="109"/>
      <c r="I22" s="112"/>
      <c r="J22" s="18"/>
      <c r="K22" s="130"/>
      <c r="L22" s="40" t="str">
        <f>IF(D22="","",$D$9&amp;D22&amp;G22)</f>
        <v/>
      </c>
      <c r="M22" s="35"/>
      <c r="N22" s="19"/>
    </row>
    <row r="23" spans="1:15" ht="30.75" customHeight="1" x14ac:dyDescent="0.2">
      <c r="A23" s="95" t="str">
        <f t="shared" ref="A23:A40" si="0">IF(B23="","",ROW()-22)</f>
        <v/>
      </c>
      <c r="B23" s="281"/>
      <c r="C23" s="282"/>
      <c r="D23" s="20"/>
      <c r="E23" s="26"/>
      <c r="F23" s="115"/>
      <c r="G23" s="97" t="str">
        <f t="shared" ref="G23:G40" si="1">IF($F23="","",IF(AND(0.01&lt;=VALUE($F23),VALUE($F23)&lt;=0.022),"A",IF(VALUE($F23)&lt;=0.01,"S","")))</f>
        <v/>
      </c>
      <c r="H23" s="110"/>
      <c r="I23" s="113"/>
      <c r="J23" s="21"/>
      <c r="K23" s="131"/>
      <c r="L23" s="41" t="str">
        <f t="shared" ref="L23:L40" si="2">IF(D23="","",$D$9&amp;D23&amp;G23)</f>
        <v/>
      </c>
      <c r="M23" s="36"/>
      <c r="N23" s="22"/>
    </row>
    <row r="24" spans="1:15" ht="30.75" customHeight="1" x14ac:dyDescent="0.2">
      <c r="A24" s="95" t="str">
        <f t="shared" si="0"/>
        <v/>
      </c>
      <c r="B24" s="281"/>
      <c r="C24" s="282"/>
      <c r="D24" s="20"/>
      <c r="E24" s="26"/>
      <c r="F24" s="115"/>
      <c r="G24" s="97" t="str">
        <f t="shared" si="1"/>
        <v/>
      </c>
      <c r="H24" s="110"/>
      <c r="I24" s="113"/>
      <c r="J24" s="21"/>
      <c r="K24" s="131"/>
      <c r="L24" s="41" t="str">
        <f t="shared" si="2"/>
        <v/>
      </c>
      <c r="M24" s="36"/>
      <c r="N24" s="22"/>
    </row>
    <row r="25" spans="1:15" ht="30.75" customHeight="1" x14ac:dyDescent="0.2">
      <c r="A25" s="95" t="str">
        <f t="shared" si="0"/>
        <v/>
      </c>
      <c r="B25" s="281"/>
      <c r="C25" s="282"/>
      <c r="D25" s="20"/>
      <c r="E25" s="26"/>
      <c r="F25" s="115"/>
      <c r="G25" s="97" t="str">
        <f t="shared" si="1"/>
        <v/>
      </c>
      <c r="H25" s="110"/>
      <c r="I25" s="113"/>
      <c r="J25" s="21"/>
      <c r="K25" s="131"/>
      <c r="L25" s="41" t="str">
        <f t="shared" si="2"/>
        <v/>
      </c>
      <c r="M25" s="36"/>
      <c r="N25" s="22"/>
    </row>
    <row r="26" spans="1:15" ht="30.75" customHeight="1" x14ac:dyDescent="0.2">
      <c r="A26" s="95" t="str">
        <f t="shared" si="0"/>
        <v/>
      </c>
      <c r="B26" s="281"/>
      <c r="C26" s="282"/>
      <c r="D26" s="20"/>
      <c r="E26" s="26"/>
      <c r="F26" s="115"/>
      <c r="G26" s="97" t="str">
        <f t="shared" si="1"/>
        <v/>
      </c>
      <c r="H26" s="110"/>
      <c r="I26" s="113"/>
      <c r="J26" s="21"/>
      <c r="K26" s="131"/>
      <c r="L26" s="41" t="str">
        <f t="shared" si="2"/>
        <v/>
      </c>
      <c r="M26" s="36"/>
      <c r="N26" s="22"/>
    </row>
    <row r="27" spans="1:15" ht="30.75" customHeight="1" x14ac:dyDescent="0.2">
      <c r="A27" s="95" t="str">
        <f t="shared" si="0"/>
        <v/>
      </c>
      <c r="B27" s="281"/>
      <c r="C27" s="282"/>
      <c r="D27" s="20"/>
      <c r="E27" s="26"/>
      <c r="F27" s="115"/>
      <c r="G27" s="97" t="str">
        <f t="shared" si="1"/>
        <v/>
      </c>
      <c r="H27" s="110"/>
      <c r="I27" s="113"/>
      <c r="J27" s="21"/>
      <c r="K27" s="131"/>
      <c r="L27" s="41" t="str">
        <f t="shared" si="2"/>
        <v/>
      </c>
      <c r="M27" s="36"/>
      <c r="N27" s="22"/>
    </row>
    <row r="28" spans="1:15" ht="30.75" customHeight="1" x14ac:dyDescent="0.2">
      <c r="A28" s="95" t="str">
        <f t="shared" si="0"/>
        <v/>
      </c>
      <c r="B28" s="281"/>
      <c r="C28" s="282"/>
      <c r="D28" s="20"/>
      <c r="E28" s="26"/>
      <c r="F28" s="115"/>
      <c r="G28" s="97" t="str">
        <f t="shared" si="1"/>
        <v/>
      </c>
      <c r="H28" s="110"/>
      <c r="I28" s="113"/>
      <c r="J28" s="21"/>
      <c r="K28" s="131"/>
      <c r="L28" s="41" t="str">
        <f t="shared" si="2"/>
        <v/>
      </c>
      <c r="M28" s="36"/>
      <c r="N28" s="22"/>
    </row>
    <row r="29" spans="1:15" ht="30.75" customHeight="1" x14ac:dyDescent="0.2">
      <c r="A29" s="95" t="str">
        <f t="shared" si="0"/>
        <v/>
      </c>
      <c r="B29" s="281"/>
      <c r="C29" s="282"/>
      <c r="D29" s="20"/>
      <c r="E29" s="26"/>
      <c r="F29" s="115"/>
      <c r="G29" s="97" t="str">
        <f t="shared" si="1"/>
        <v/>
      </c>
      <c r="H29" s="110"/>
      <c r="I29" s="113"/>
      <c r="J29" s="21"/>
      <c r="K29" s="131"/>
      <c r="L29" s="41" t="str">
        <f t="shared" si="2"/>
        <v/>
      </c>
      <c r="M29" s="36"/>
      <c r="N29" s="22"/>
    </row>
    <row r="30" spans="1:15" ht="30.75" customHeight="1" x14ac:dyDescent="0.2">
      <c r="A30" s="95" t="str">
        <f t="shared" si="0"/>
        <v/>
      </c>
      <c r="B30" s="281"/>
      <c r="C30" s="282"/>
      <c r="D30" s="20"/>
      <c r="E30" s="26"/>
      <c r="F30" s="115"/>
      <c r="G30" s="97" t="str">
        <f t="shared" si="1"/>
        <v/>
      </c>
      <c r="H30" s="110"/>
      <c r="I30" s="113"/>
      <c r="J30" s="21"/>
      <c r="K30" s="131"/>
      <c r="L30" s="41" t="str">
        <f t="shared" si="2"/>
        <v/>
      </c>
      <c r="M30" s="36"/>
      <c r="N30" s="22"/>
    </row>
    <row r="31" spans="1:15" ht="30.75" customHeight="1" x14ac:dyDescent="0.2">
      <c r="A31" s="95" t="str">
        <f t="shared" si="0"/>
        <v/>
      </c>
      <c r="B31" s="281"/>
      <c r="C31" s="282"/>
      <c r="D31" s="20"/>
      <c r="E31" s="26"/>
      <c r="F31" s="115"/>
      <c r="G31" s="97" t="str">
        <f t="shared" si="1"/>
        <v/>
      </c>
      <c r="H31" s="110"/>
      <c r="I31" s="113"/>
      <c r="J31" s="21"/>
      <c r="K31" s="131"/>
      <c r="L31" s="41" t="str">
        <f t="shared" si="2"/>
        <v/>
      </c>
      <c r="M31" s="36"/>
      <c r="N31" s="22"/>
    </row>
    <row r="32" spans="1:15" ht="30.75" customHeight="1" x14ac:dyDescent="0.2">
      <c r="A32" s="95" t="str">
        <f t="shared" si="0"/>
        <v/>
      </c>
      <c r="B32" s="281"/>
      <c r="C32" s="282"/>
      <c r="D32" s="20"/>
      <c r="E32" s="26"/>
      <c r="F32" s="115"/>
      <c r="G32" s="97" t="str">
        <f t="shared" si="1"/>
        <v/>
      </c>
      <c r="H32" s="110"/>
      <c r="I32" s="113"/>
      <c r="J32" s="21"/>
      <c r="K32" s="131"/>
      <c r="L32" s="41" t="str">
        <f t="shared" si="2"/>
        <v/>
      </c>
      <c r="M32" s="36"/>
      <c r="N32" s="22"/>
    </row>
    <row r="33" spans="1:14" ht="30.75" customHeight="1" x14ac:dyDescent="0.2">
      <c r="A33" s="95" t="str">
        <f t="shared" si="0"/>
        <v/>
      </c>
      <c r="B33" s="281"/>
      <c r="C33" s="282"/>
      <c r="D33" s="20"/>
      <c r="E33" s="26"/>
      <c r="F33" s="115"/>
      <c r="G33" s="97" t="str">
        <f t="shared" si="1"/>
        <v/>
      </c>
      <c r="H33" s="110"/>
      <c r="I33" s="113"/>
      <c r="J33" s="21"/>
      <c r="K33" s="131"/>
      <c r="L33" s="41" t="str">
        <f t="shared" si="2"/>
        <v/>
      </c>
      <c r="M33" s="36"/>
      <c r="N33" s="22"/>
    </row>
    <row r="34" spans="1:14" ht="30.75" customHeight="1" x14ac:dyDescent="0.2">
      <c r="A34" s="95" t="str">
        <f t="shared" si="0"/>
        <v/>
      </c>
      <c r="B34" s="281"/>
      <c r="C34" s="282"/>
      <c r="D34" s="20"/>
      <c r="E34" s="26"/>
      <c r="F34" s="115"/>
      <c r="G34" s="97" t="str">
        <f t="shared" si="1"/>
        <v/>
      </c>
      <c r="H34" s="110"/>
      <c r="I34" s="113"/>
      <c r="J34" s="21"/>
      <c r="K34" s="131"/>
      <c r="L34" s="41" t="str">
        <f t="shared" si="2"/>
        <v/>
      </c>
      <c r="M34" s="36"/>
      <c r="N34" s="22"/>
    </row>
    <row r="35" spans="1:14" ht="30.75" customHeight="1" x14ac:dyDescent="0.2">
      <c r="A35" s="95" t="str">
        <f t="shared" si="0"/>
        <v/>
      </c>
      <c r="B35" s="281"/>
      <c r="C35" s="282"/>
      <c r="D35" s="20"/>
      <c r="E35" s="26"/>
      <c r="F35" s="115"/>
      <c r="G35" s="97" t="str">
        <f t="shared" si="1"/>
        <v/>
      </c>
      <c r="H35" s="110"/>
      <c r="I35" s="113"/>
      <c r="J35" s="21"/>
      <c r="K35" s="131"/>
      <c r="L35" s="41" t="str">
        <f t="shared" si="2"/>
        <v/>
      </c>
      <c r="M35" s="36"/>
      <c r="N35" s="22"/>
    </row>
    <row r="36" spans="1:14" ht="30.75" customHeight="1" x14ac:dyDescent="0.2">
      <c r="A36" s="95" t="str">
        <f t="shared" si="0"/>
        <v/>
      </c>
      <c r="B36" s="281"/>
      <c r="C36" s="282"/>
      <c r="D36" s="20"/>
      <c r="E36" s="26"/>
      <c r="F36" s="115"/>
      <c r="G36" s="97" t="str">
        <f t="shared" si="1"/>
        <v/>
      </c>
      <c r="H36" s="110"/>
      <c r="I36" s="113"/>
      <c r="J36" s="21"/>
      <c r="K36" s="131"/>
      <c r="L36" s="41" t="str">
        <f t="shared" si="2"/>
        <v/>
      </c>
      <c r="M36" s="36"/>
      <c r="N36" s="22"/>
    </row>
    <row r="37" spans="1:14" ht="30.75" customHeight="1" x14ac:dyDescent="0.2">
      <c r="A37" s="95" t="str">
        <f t="shared" si="0"/>
        <v/>
      </c>
      <c r="B37" s="281"/>
      <c r="C37" s="282"/>
      <c r="D37" s="20"/>
      <c r="E37" s="26"/>
      <c r="F37" s="115"/>
      <c r="G37" s="97" t="str">
        <f t="shared" si="1"/>
        <v/>
      </c>
      <c r="H37" s="110"/>
      <c r="I37" s="113"/>
      <c r="J37" s="21"/>
      <c r="K37" s="131"/>
      <c r="L37" s="41" t="str">
        <f t="shared" si="2"/>
        <v/>
      </c>
      <c r="M37" s="36"/>
      <c r="N37" s="22"/>
    </row>
    <row r="38" spans="1:14" ht="30.75" customHeight="1" x14ac:dyDescent="0.2">
      <c r="A38" s="95" t="str">
        <f t="shared" si="0"/>
        <v/>
      </c>
      <c r="B38" s="281"/>
      <c r="C38" s="282"/>
      <c r="D38" s="20"/>
      <c r="E38" s="26"/>
      <c r="F38" s="115"/>
      <c r="G38" s="97" t="str">
        <f t="shared" si="1"/>
        <v/>
      </c>
      <c r="H38" s="110"/>
      <c r="I38" s="113"/>
      <c r="J38" s="21"/>
      <c r="K38" s="131"/>
      <c r="L38" s="41" t="str">
        <f t="shared" si="2"/>
        <v/>
      </c>
      <c r="M38" s="36"/>
      <c r="N38" s="22"/>
    </row>
    <row r="39" spans="1:14" ht="30.75" customHeight="1" x14ac:dyDescent="0.2">
      <c r="A39" s="95" t="str">
        <f t="shared" si="0"/>
        <v/>
      </c>
      <c r="B39" s="281"/>
      <c r="C39" s="282"/>
      <c r="D39" s="20"/>
      <c r="E39" s="26"/>
      <c r="F39" s="115"/>
      <c r="G39" s="97" t="str">
        <f t="shared" si="1"/>
        <v/>
      </c>
      <c r="H39" s="110"/>
      <c r="I39" s="113"/>
      <c r="J39" s="21"/>
      <c r="K39" s="131"/>
      <c r="L39" s="41" t="str">
        <f t="shared" si="2"/>
        <v/>
      </c>
      <c r="M39" s="36"/>
      <c r="N39" s="22"/>
    </row>
    <row r="40" spans="1:14" ht="30.75" customHeight="1" thickBot="1" x14ac:dyDescent="0.25">
      <c r="A40" s="95" t="str">
        <f t="shared" si="0"/>
        <v/>
      </c>
      <c r="B40" s="297"/>
      <c r="C40" s="298"/>
      <c r="D40" s="23"/>
      <c r="E40" s="27"/>
      <c r="F40" s="116"/>
      <c r="G40" s="98" t="str">
        <f t="shared" si="1"/>
        <v/>
      </c>
      <c r="H40" s="111"/>
      <c r="I40" s="114"/>
      <c r="J40" s="24"/>
      <c r="K40" s="132"/>
      <c r="L40" s="42" t="str">
        <f t="shared" si="2"/>
        <v/>
      </c>
      <c r="M40" s="37"/>
      <c r="N40" s="25"/>
    </row>
    <row r="53" spans="1:1" s="3" customFormat="1" ht="19.5" ph="1" x14ac:dyDescent="0.2">
      <c r="A53" s="100"/>
    </row>
    <row r="57" spans="1:1" s="3" customFormat="1" ht="19.5" ph="1" x14ac:dyDescent="0.2">
      <c r="A57" s="100"/>
    </row>
    <row r="58" spans="1:1" s="3" customFormat="1" ht="19.5" ph="1" x14ac:dyDescent="0.2">
      <c r="A58" s="100"/>
    </row>
    <row r="59" spans="1:1" s="3" customFormat="1" ht="19.5" ph="1" x14ac:dyDescent="0.2">
      <c r="A59" s="100"/>
    </row>
    <row r="61" spans="1:1" s="3" customFormat="1" ht="19.5" ph="1" x14ac:dyDescent="0.2">
      <c r="A61" s="100"/>
    </row>
    <row r="62" spans="1:1" s="3" customFormat="1" ht="19.5" ph="1" x14ac:dyDescent="0.2">
      <c r="A62" s="100"/>
    </row>
    <row r="63" spans="1:1" s="3" customFormat="1" ht="19.5" ph="1" x14ac:dyDescent="0.2">
      <c r="A63" s="100"/>
    </row>
    <row r="65" spans="1:1" s="3" customFormat="1" ht="19.5" ph="1" x14ac:dyDescent="0.2">
      <c r="A65" s="100"/>
    </row>
    <row r="67" spans="1:1" s="3" customFormat="1" ht="19.5" ph="1" x14ac:dyDescent="0.2">
      <c r="A67" s="100"/>
    </row>
    <row r="68" spans="1:1" s="3" customFormat="1" ht="19.5" ph="1" x14ac:dyDescent="0.2">
      <c r="A68" s="100"/>
    </row>
    <row r="69" spans="1:1" s="3" customFormat="1" ht="19.5" ph="1" x14ac:dyDescent="0.2">
      <c r="A69" s="100"/>
    </row>
    <row r="70" spans="1:1" s="3" customFormat="1" ht="19.5" ph="1" x14ac:dyDescent="0.2">
      <c r="A70" s="100"/>
    </row>
    <row r="71" spans="1:1" s="3" customFormat="1" ht="19.5" ph="1" x14ac:dyDescent="0.2">
      <c r="A71" s="100"/>
    </row>
    <row r="72" spans="1:1" s="3" customFormat="1" ht="19.5" ph="1" x14ac:dyDescent="0.2">
      <c r="A72" s="100"/>
    </row>
    <row r="74" spans="1:1" s="3" customFormat="1" ht="19.5" ph="1" x14ac:dyDescent="0.2">
      <c r="A74" s="100"/>
    </row>
    <row r="75" spans="1:1" s="3" customFormat="1" ht="19.5" ph="1" x14ac:dyDescent="0.2">
      <c r="A75" s="100"/>
    </row>
    <row r="82" spans="1:1" s="3" customFormat="1" ht="19.5" ph="1" x14ac:dyDescent="0.2">
      <c r="A82" s="100"/>
    </row>
    <row r="86" spans="1:1" s="3" customFormat="1" ht="19.5" ph="1" x14ac:dyDescent="0.2">
      <c r="A86" s="100"/>
    </row>
    <row r="87" spans="1:1" s="3" customFormat="1" ht="19.5" ph="1" x14ac:dyDescent="0.2">
      <c r="A87" s="100"/>
    </row>
    <row r="88" spans="1:1" s="3" customFormat="1" ht="19.5" ph="1" x14ac:dyDescent="0.2">
      <c r="A88" s="100"/>
    </row>
    <row r="90" spans="1:1" s="3" customFormat="1" ht="19.5" ph="1" x14ac:dyDescent="0.2">
      <c r="A90" s="100"/>
    </row>
    <row r="91" spans="1:1" s="3" customFormat="1" ht="19.5" ph="1" x14ac:dyDescent="0.2">
      <c r="A91" s="100"/>
    </row>
    <row r="92" spans="1:1" s="3" customFormat="1" ht="19.5" ph="1" x14ac:dyDescent="0.2">
      <c r="A92" s="100"/>
    </row>
    <row r="94" spans="1:1" s="3" customFormat="1" ht="19.5" ph="1" x14ac:dyDescent="0.2">
      <c r="A94" s="100"/>
    </row>
    <row r="96" spans="1:1" s="3" customFormat="1" ht="19.5" ph="1" x14ac:dyDescent="0.2">
      <c r="A96" s="100"/>
    </row>
    <row r="97" spans="1:1" s="3" customFormat="1" ht="19.5" ph="1" x14ac:dyDescent="0.2">
      <c r="A97" s="100"/>
    </row>
    <row r="98" spans="1:1" s="3" customFormat="1" ht="19.5" ph="1" x14ac:dyDescent="0.2">
      <c r="A98" s="100"/>
    </row>
    <row r="99" spans="1:1" s="3" customFormat="1" ht="19.5" ph="1" x14ac:dyDescent="0.2">
      <c r="A99" s="100"/>
    </row>
    <row r="100" spans="1:1" s="3" customFormat="1" ht="19.5" ph="1" x14ac:dyDescent="0.2">
      <c r="A100" s="100"/>
    </row>
    <row r="101" spans="1:1" s="3" customFormat="1" ht="19.5" ph="1" x14ac:dyDescent="0.2">
      <c r="A101" s="100"/>
    </row>
    <row r="103" spans="1:1" s="3" customFormat="1" ht="19.5" ph="1" x14ac:dyDescent="0.2">
      <c r="A103" s="100"/>
    </row>
    <row r="104" spans="1:1" s="3" customFormat="1" ht="19.5" ph="1" x14ac:dyDescent="0.2">
      <c r="A104" s="100"/>
    </row>
    <row r="105" spans="1:1" s="3" customFormat="1" ht="19.5" ph="1" x14ac:dyDescent="0.2">
      <c r="A105" s="100"/>
    </row>
    <row r="106" spans="1:1" s="3" customFormat="1" ht="19.5" ph="1" x14ac:dyDescent="0.2">
      <c r="A106" s="100"/>
    </row>
    <row r="107" spans="1:1" s="3" customFormat="1" ht="19.5" ph="1" x14ac:dyDescent="0.2">
      <c r="A107" s="100"/>
    </row>
    <row r="109" spans="1:1" s="3" customFormat="1" ht="19.5" ph="1" x14ac:dyDescent="0.2">
      <c r="A109" s="100"/>
    </row>
    <row r="110" spans="1:1" s="3" customFormat="1" ht="19.5" ph="1" x14ac:dyDescent="0.2">
      <c r="A110" s="100"/>
    </row>
    <row r="111" spans="1:1" s="3" customFormat="1" ht="19.5" ph="1" x14ac:dyDescent="0.2">
      <c r="A111" s="100"/>
    </row>
    <row r="112" spans="1:1" s="3" customFormat="1" ht="19.5" ph="1" x14ac:dyDescent="0.2">
      <c r="A112" s="100"/>
    </row>
    <row r="113" spans="1:1" s="3" customFormat="1" ht="19.5" ph="1" x14ac:dyDescent="0.2">
      <c r="A113" s="100"/>
    </row>
    <row r="114" spans="1:1" s="3" customFormat="1" ht="19.5" ph="1" x14ac:dyDescent="0.2">
      <c r="A114" s="100"/>
    </row>
    <row r="115" spans="1:1" s="3" customFormat="1" ht="19.5" ph="1" x14ac:dyDescent="0.2">
      <c r="A115" s="100"/>
    </row>
    <row r="116" spans="1:1" s="3" customFormat="1" ht="19.5" ph="1" x14ac:dyDescent="0.2">
      <c r="A116" s="100"/>
    </row>
    <row r="118" spans="1:1" s="3" customFormat="1" ht="19.5" ph="1" x14ac:dyDescent="0.2">
      <c r="A118" s="100"/>
    </row>
    <row r="119" spans="1:1" s="3" customFormat="1" ht="19.5" ph="1" x14ac:dyDescent="0.2">
      <c r="A119" s="100"/>
    </row>
    <row r="120" spans="1:1" s="3" customFormat="1" ht="19.5" ph="1" x14ac:dyDescent="0.2">
      <c r="A120" s="100"/>
    </row>
    <row r="121" spans="1:1" s="3" customFormat="1" ht="19.5" ph="1" x14ac:dyDescent="0.2">
      <c r="A121" s="100"/>
    </row>
    <row r="122" spans="1:1" s="3" customFormat="1" ht="19.5" ph="1" x14ac:dyDescent="0.2">
      <c r="A122" s="100"/>
    </row>
    <row r="123" spans="1:1" s="3" customFormat="1" ht="19.5" ph="1" x14ac:dyDescent="0.2">
      <c r="A123" s="100"/>
    </row>
    <row r="124" spans="1:1" s="3" customFormat="1" ht="19.5" ph="1" x14ac:dyDescent="0.2">
      <c r="A124" s="100"/>
    </row>
    <row r="125" spans="1:1" s="3" customFormat="1" ht="19.5" ph="1" x14ac:dyDescent="0.2">
      <c r="A125" s="100"/>
    </row>
    <row r="126" spans="1:1" s="3" customFormat="1" ht="19.5" ph="1" x14ac:dyDescent="0.2">
      <c r="A126" s="100"/>
    </row>
    <row r="127" spans="1:1" s="3" customFormat="1" ht="19.5" ph="1" x14ac:dyDescent="0.2">
      <c r="A127" s="100"/>
    </row>
    <row r="128" spans="1:1" s="3" customFormat="1" ht="19.5" ph="1" x14ac:dyDescent="0.2">
      <c r="A128" s="100"/>
    </row>
    <row r="129" spans="1:1" s="3" customFormat="1" ht="19.5" ph="1" x14ac:dyDescent="0.2">
      <c r="A129" s="100"/>
    </row>
    <row r="130" spans="1:1" s="3" customFormat="1" ht="19.5" ph="1" x14ac:dyDescent="0.2">
      <c r="A130" s="100"/>
    </row>
    <row r="131" spans="1:1" s="3" customFormat="1" ht="19.5" ph="1" x14ac:dyDescent="0.2">
      <c r="A131" s="100"/>
    </row>
    <row r="132" spans="1:1" s="3" customFormat="1" ht="19.5" ph="1" x14ac:dyDescent="0.2">
      <c r="A132" s="100"/>
    </row>
    <row r="133" spans="1:1" s="3" customFormat="1" ht="19.5" ph="1" x14ac:dyDescent="0.2">
      <c r="A133" s="100"/>
    </row>
  </sheetData>
  <sheetProtection algorithmName="SHA-512" hashValue="bOWytnQZfePxaU8TOfovxF8VOWY7l0UJM6BMINEIFdhyLgVV0NCecslZ7F12vPpcsbNAK0iAu3JX/CiatuKwbg==" saltValue="Td1kTGD78PANGWhO6uZjGg==" spinCount="100000" sheet="1" objects="1" scenarios="1"/>
  <dataConsolidate/>
  <mergeCells count="46">
    <mergeCell ref="B22:C22"/>
    <mergeCell ref="B23:C23"/>
    <mergeCell ref="B24:C24"/>
    <mergeCell ref="J20:J21"/>
    <mergeCell ref="E20:G20"/>
    <mergeCell ref="H20:I20"/>
    <mergeCell ref="B20:C21"/>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D12:G12"/>
    <mergeCell ref="L20:L21"/>
    <mergeCell ref="M20:N20"/>
    <mergeCell ref="K20:K21"/>
    <mergeCell ref="K18:N18"/>
    <mergeCell ref="B18:E18"/>
    <mergeCell ref="F18:I18"/>
    <mergeCell ref="A2:O2"/>
    <mergeCell ref="H12:N12"/>
    <mergeCell ref="B13:C13"/>
    <mergeCell ref="B12:C12"/>
    <mergeCell ref="H13:N13"/>
    <mergeCell ref="D10:G10"/>
    <mergeCell ref="D13:G13"/>
    <mergeCell ref="B10:C10"/>
    <mergeCell ref="B8:C8"/>
    <mergeCell ref="B9:C9"/>
    <mergeCell ref="H8:N8"/>
    <mergeCell ref="H9:N9"/>
    <mergeCell ref="D8:G8"/>
    <mergeCell ref="D9:G9"/>
    <mergeCell ref="B11:C11"/>
    <mergeCell ref="D11:G11"/>
  </mergeCells>
  <phoneticPr fontId="20"/>
  <conditionalFormatting sqref="B22:B40">
    <cfRule type="expression" dxfId="6" priority="3" stopIfTrue="1">
      <formula>AND($B22="",D22&lt;&gt;"")</formula>
    </cfRule>
  </conditionalFormatting>
  <conditionalFormatting sqref="D8:G9 D13">
    <cfRule type="expression" dxfId="5" priority="51" stopIfTrue="1">
      <formula>D8=""</formula>
    </cfRule>
  </conditionalFormatting>
  <conditionalFormatting sqref="D11:G11">
    <cfRule type="expression" dxfId="4" priority="47" stopIfTrue="1">
      <formula>$D11=""</formula>
    </cfRule>
  </conditionalFormatting>
  <conditionalFormatting sqref="D12:G12">
    <cfRule type="expression" dxfId="3" priority="44" stopIfTrue="1">
      <formula>D12=""</formula>
    </cfRule>
  </conditionalFormatting>
  <conditionalFormatting sqref="D22:K40">
    <cfRule type="expression" dxfId="2" priority="19" stopIfTrue="1">
      <formula>AND($B22&lt;&gt;"",D22="")</formula>
    </cfRule>
  </conditionalFormatting>
  <conditionalFormatting sqref="E22">
    <cfRule type="expression" dxfId="1" priority="2" stopIfTrue="1">
      <formula>AND($B22&lt;&gt;"",E22="")</formula>
    </cfRule>
  </conditionalFormatting>
  <conditionalFormatting sqref="F22:F40">
    <cfRule type="expression" dxfId="0" priority="1">
      <formula>IF($F22="","",LEN($F22)&lt;&gt;5)</formula>
    </cfRule>
  </conditionalFormatting>
  <dataValidations count="13">
    <dataValidation allowBlank="1" sqref="O12:T12 O40:IW65530 A20:A21 F19:IS19 A17:XFD17 I9:I10 M11 A41:D65530 A2 IV20:IV39 C4:D7 N3:N4 A19:C19 IU19 O13:IS13 H12:H13 L9:M10 O3 D12:D16 F4:M7 C14:C16 F14:IS16 O20:IT39 A18:B18 P18:IW18 D10 A4:B16 F41:N65530 D19:D21 N20 F21:I21 L20:M21 B20 B22:B40 U2:IS12 IU2:IU16 P2:T3 H8:H10" xr:uid="{00000000-0002-0000-0600-000000000000}"/>
    <dataValidation type="list" allowBlank="1" showInputMessage="1" showErrorMessage="1" sqref="D11:G11" xr:uid="{00000000-0002-0000-0600-000002000000}">
      <formula1>"ＩＳＯ ９００１,ＪＩＳ Ｑ ９００１,ＪＩＳ Ｑ １７０５０"</formula1>
    </dataValidation>
    <dataValidation type="textLength" imeMode="disabled" operator="lessThan" allowBlank="1" showErrorMessage="1" errorTitle="文字数エラー" sqref="J22:J40" xr:uid="{FBD59402-F35D-425D-BB07-6FFCD36799C1}">
      <formula1>5</formula1>
    </dataValidation>
    <dataValidation imeMode="disabled" allowBlank="1" showInputMessage="1" showErrorMessage="1" sqref="M22:N40" xr:uid="{D96BE3A6-AB23-4911-903B-61E261B97400}"/>
    <dataValidation type="custom" imeMode="disabled" allowBlank="1" showInputMessage="1" showErrorMessage="1" errorTitle="熱抵抗値(R値)" error="熱抵抗値(R値)は1.0[㎡・K/W]以上の数字を入力してください。" sqref="H22:H40" xr:uid="{CB29C182-A05B-4832-B604-5B1EB15CA248}">
      <formula1>$H22:$H40&gt;=1</formula1>
    </dataValidation>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decimal" imeMode="disabled" allowBlank="1" showInputMessage="1" showErrorMessage="1" errorTitle="熱伝導率(λ値)" error="熱伝導率(λ値)は0.022[Ｗ/(ｍ・K)]以下の数字を入力してください。" sqref="F22:F40" xr:uid="{69230BA6-F4B5-42E9-B00E-573597D89D53}">
      <formula1>0.001</formula1>
      <formula2>0.022</formula2>
    </dataValidation>
    <dataValidation imeMode="disabled" allowBlank="1" sqref="L22:L40" xr:uid="{81DD2DE5-E9CA-4419-AFEF-7A5C1F9C5BA8}"/>
    <dataValidation imeMode="disabled" operator="equal" allowBlank="1" showErrorMessage="1" errorTitle="文字数エラー" sqref="G22:G40" xr:uid="{2ED4D919-DA5B-4B1F-8235-9CBEDA3ED00C}"/>
    <dataValidation imeMode="hiragana" allowBlank="1" showInputMessage="1" showErrorMessage="1" sqref="E22:E40" xr:uid="{B43CC404-AB6C-4170-98B3-C3244A05513C}"/>
    <dataValidation type="custom" allowBlank="1" showInputMessage="1" showErrorMessage="1" errorTitle="断熱材の面積割合[％]" error="断熱材の面積割合[％]は50%以上の数字を入力してください。" sqref="I22:I40" xr:uid="{37729207-8460-48A9-8943-AFAA3DAEE30D}">
      <formula1>$I22:$I40&gt;=50</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G9" xr:uid="{284E8B7F-C69E-4728-842E-944AD74E8342}">
      <formula1>AND(LENB(D9)=4,EXACT(UPPER(D9),D9))</formula1>
    </dataValidation>
    <dataValidation type="list" allowBlank="1" showInputMessage="1" showErrorMessage="1" sqref="K22:K40" xr:uid="{C9AA95FF-A4EA-4DAC-8729-320277D8A3D3}">
      <formula1>"☑"</formula1>
    </dataValidation>
  </dataValidations>
  <printOptions horizontalCentered="1"/>
  <pageMargins left="0.19685039370078741" right="0.19685039370078741" top="0.59055118110236227" bottom="0.35433070866141736" header="0.19685039370078741" footer="0.19685039370078741"/>
  <pageSetup paperSize="9" scale="48" fitToHeight="0" orientation="landscape" r:id="rId1"/>
  <headerFooter alignWithMargins="0">
    <oddFooter>&amp;C&amp;P/&amp;N</oddFooter>
  </headerFooter>
  <ignoredErrors>
    <ignoredError sqref="D1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個人情報の取得と利用について</vt:lpstr>
      <vt:lpstr>定型様式１</vt:lpstr>
      <vt:lpstr>定型様式2-①（JIS有）</vt:lpstr>
      <vt:lpstr>定型様式2-②（JIS準拠）</vt:lpstr>
      <vt:lpstr>定型様式2-③（JIS認証未取得製品）</vt:lpstr>
      <vt:lpstr>定型様式2-④（JIS規格外）</vt:lpstr>
      <vt:lpstr>個人情報の取得と利用について!Print_Area</vt:lpstr>
      <vt:lpstr>定型様式１!Print_Area</vt:lpstr>
      <vt:lpstr>'定型様式2-①（JIS有）'!Print_Area</vt:lpstr>
      <vt:lpstr>'定型様式2-②（JIS準拠）'!Print_Area</vt:lpstr>
      <vt:lpstr>'定型様式2-③（JIS認証未取得製品）'!Print_Area</vt:lpstr>
      <vt:lpstr>'定型様式2-④（JIS規格外）'!Print_Area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2024-04-04T07:46:22Z</dcterms:created>
  <dcterms:modified xsi:type="dcterms:W3CDTF">2024-04-26T09:04:02Z</dcterms:modified>
</cp:coreProperties>
</file>