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updateLinks="never" codeName="ThisWorkbook" defaultThemeVersion="124226"/>
  <xr:revisionPtr revIDLastSave="0" documentId="8_{C30E49BB-15F6-4CDF-A3F0-7D4EA90CAD96}" xr6:coauthVersionLast="44" xr6:coauthVersionMax="44" xr10:uidLastSave="{00000000-0000-0000-0000-000000000000}"/>
  <bookViews>
    <workbookView xWindow="-120" yWindow="-120" windowWidth="29040" windowHeight="15840" xr2:uid="{00000000-000D-0000-FFFF-FFFF00000000}"/>
  </bookViews>
  <sheets>
    <sheet name="様式第１｜交付申請書" sheetId="103" r:id="rId1"/>
    <sheet name="定型様式1｜総括表" sheetId="73" r:id="rId2"/>
    <sheet name="定型様式２｜明細書【断熱材】" sheetId="97" r:id="rId3"/>
    <sheet name="定型様式２｜明細書【窓(カバー工法・外窓交換)・玄関ドア】" sheetId="86" r:id="rId4"/>
    <sheet name="定型様式２｜明細書【断熱パネル】" sheetId="91" r:id="rId5"/>
    <sheet name="定型様式２｜明細書【潜熱蓄熱建材】" sheetId="92" r:id="rId6"/>
    <sheet name="定型様式２｜明細書【窓(内窓)・調湿建材・高効率換気システム】" sheetId="94" r:id="rId7"/>
    <sheet name="誓約書" sheetId="99" r:id="rId8"/>
  </sheets>
  <externalReferences>
    <externalReference r:id="rId9"/>
  </externalReferences>
  <definedNames>
    <definedName name="_xlnm.Print_Area" localSheetId="7">誓約書!$A$1:$BB$66</definedName>
    <definedName name="_xlnm.Print_Area" localSheetId="1">'定型様式1｜総括表'!$A$1:$AP$47</definedName>
    <definedName name="_xlnm.Print_Area" localSheetId="5">'定型様式２｜明細書【潜熱蓄熱建材】'!$A$1:$BC$59</definedName>
    <definedName name="_xlnm.Print_Area" localSheetId="3">'定型様式２｜明細書【窓(カバー工法・外窓交換)・玄関ドア】'!$A$1:$BB$73</definedName>
    <definedName name="_xlnm.Print_Area" localSheetId="6">'定型様式２｜明細書【窓(内窓)・調湿建材・高効率換気システム】'!$A$1:$BC$68</definedName>
    <definedName name="_xlnm.Print_Area" localSheetId="4">'定型様式２｜明細書【断熱パネル】'!$A$1:$BC$59</definedName>
    <definedName name="_xlnm.Print_Area" localSheetId="2">'定型様式２｜明細書【断熱材】'!$A$1:$BC$62</definedName>
    <definedName name="_xlnm.Print_Area" localSheetId="0">'様式第１｜交付申請書'!$A$1:$CN$125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65" i="94" l="1"/>
  <c r="O36" i="97"/>
  <c r="O35" i="97"/>
  <c r="O34" i="97"/>
  <c r="O33" i="97"/>
  <c r="O32" i="97"/>
  <c r="O31" i="97"/>
  <c r="O30" i="97"/>
  <c r="O29" i="97"/>
  <c r="O28" i="97"/>
  <c r="O27" i="97"/>
  <c r="AR64" i="94" l="1"/>
  <c r="AR63" i="94"/>
  <c r="AR62" i="94"/>
  <c r="AR61" i="94"/>
  <c r="AR60" i="94"/>
  <c r="AR59" i="94"/>
  <c r="AR58" i="94"/>
  <c r="AR57" i="94"/>
  <c r="AR56" i="94"/>
  <c r="AR55" i="94"/>
  <c r="AX52" i="97"/>
  <c r="AX54" i="97" s="1"/>
  <c r="AS52" i="97"/>
  <c r="AX37" i="97"/>
  <c r="AX39" i="97" s="1"/>
  <c r="AS37" i="97"/>
  <c r="AX22" i="97"/>
  <c r="AX24" i="97" s="1"/>
  <c r="AX57" i="97" s="1"/>
  <c r="V24" i="73" s="1"/>
  <c r="AS22" i="97"/>
  <c r="AR65" i="94" l="1"/>
  <c r="AR67" i="94" s="1"/>
  <c r="V31" i="73" s="1"/>
  <c r="BC2" i="94" l="1"/>
  <c r="BC2" i="92"/>
  <c r="BC2" i="91"/>
  <c r="BC2" i="97"/>
  <c r="AP2" i="73"/>
  <c r="BB2" i="86"/>
  <c r="AM32" i="94" l="1"/>
  <c r="AX31" i="94"/>
  <c r="AJ31" i="94"/>
  <c r="AP31" i="94" s="1"/>
  <c r="AX30" i="94"/>
  <c r="AJ30" i="94"/>
  <c r="AP30" i="94" s="1"/>
  <c r="AX29" i="94"/>
  <c r="AJ29" i="94"/>
  <c r="AP29" i="94" s="1"/>
  <c r="AX28" i="94"/>
  <c r="AJ28" i="94"/>
  <c r="AP28" i="94" s="1"/>
  <c r="AX27" i="94"/>
  <c r="AJ27" i="94"/>
  <c r="AP27" i="94" s="1"/>
  <c r="AX26" i="94"/>
  <c r="AJ26" i="94"/>
  <c r="AP26" i="94" s="1"/>
  <c r="AX25" i="94"/>
  <c r="AJ25" i="94"/>
  <c r="AP25" i="94" s="1"/>
  <c r="AX24" i="94"/>
  <c r="AJ24" i="94"/>
  <c r="AP24" i="94" s="1"/>
  <c r="AX23" i="94"/>
  <c r="AJ23" i="94"/>
  <c r="AP23" i="94" s="1"/>
  <c r="AX22" i="94"/>
  <c r="AJ22" i="94"/>
  <c r="AP22" i="94" s="1"/>
  <c r="AX21" i="94"/>
  <c r="AJ21" i="94"/>
  <c r="AP21" i="94" s="1"/>
  <c r="AX20" i="94"/>
  <c r="AJ20" i="94"/>
  <c r="AP20" i="94" s="1"/>
  <c r="AX19" i="94"/>
  <c r="AJ19" i="94"/>
  <c r="AP19" i="94" s="1"/>
  <c r="AX18" i="94"/>
  <c r="AJ18" i="94"/>
  <c r="AP18" i="94" s="1"/>
  <c r="AX17" i="94"/>
  <c r="AJ17" i="94"/>
  <c r="AP17" i="94" s="1"/>
  <c r="AN16" i="92"/>
  <c r="AN21" i="92" s="1"/>
  <c r="L53" i="103"/>
  <c r="AX32" i="94" l="1"/>
  <c r="AX34" i="94" s="1"/>
  <c r="V29" i="73" s="1"/>
  <c r="AP32" i="94"/>
  <c r="AG69" i="86" l="1"/>
  <c r="AN68" i="86"/>
  <c r="AN67" i="86"/>
  <c r="AN69" i="86" l="1"/>
  <c r="AN71" i="86" s="1"/>
  <c r="V26" i="73" s="1"/>
  <c r="AX17" i="86"/>
  <c r="AJ17" i="86"/>
  <c r="AP17" i="86" s="1"/>
  <c r="AX46" i="94" l="1"/>
  <c r="AX48" i="94" s="1"/>
  <c r="V30" i="73" s="1"/>
  <c r="AS46" i="94"/>
  <c r="AM53" i="86" l="1"/>
  <c r="AX52" i="86"/>
  <c r="AJ52" i="86"/>
  <c r="AP52" i="86" s="1"/>
  <c r="AX51" i="86"/>
  <c r="AJ51" i="86"/>
  <c r="AP51" i="86" s="1"/>
  <c r="AX50" i="86"/>
  <c r="AJ50" i="86"/>
  <c r="AP50" i="86" s="1"/>
  <c r="AX49" i="86"/>
  <c r="AJ49" i="86"/>
  <c r="AP49" i="86" s="1"/>
  <c r="AX48" i="86"/>
  <c r="AJ48" i="86"/>
  <c r="AP48" i="86" s="1"/>
  <c r="AX47" i="86"/>
  <c r="AJ47" i="86"/>
  <c r="AP47" i="86" s="1"/>
  <c r="AX46" i="86"/>
  <c r="AJ46" i="86"/>
  <c r="AP46" i="86" s="1"/>
  <c r="AX45" i="86"/>
  <c r="AJ45" i="86"/>
  <c r="AP45" i="86" s="1"/>
  <c r="AX44" i="86"/>
  <c r="AJ44" i="86"/>
  <c r="AP44" i="86" s="1"/>
  <c r="AX43" i="86"/>
  <c r="AJ43" i="86"/>
  <c r="AP43" i="86" s="1"/>
  <c r="AX53" i="86" l="1"/>
  <c r="AX55" i="86" s="1"/>
  <c r="AP53" i="86"/>
  <c r="AF8" i="92"/>
  <c r="AX8" i="92" s="1"/>
  <c r="AW53" i="91"/>
  <c r="AW55" i="91"/>
  <c r="AQ53" i="91"/>
  <c r="AW38" i="91"/>
  <c r="AW40" i="91" s="1"/>
  <c r="AQ38" i="91"/>
  <c r="AQ23" i="91"/>
  <c r="AW23" i="91"/>
  <c r="AW25" i="91" s="1"/>
  <c r="AM32" i="86"/>
  <c r="AX54" i="92"/>
  <c r="AX56" i="92"/>
  <c r="AX43" i="92"/>
  <c r="AX45" i="92" s="1"/>
  <c r="AN49" i="92"/>
  <c r="AN54" i="92" s="1"/>
  <c r="AN38" i="92"/>
  <c r="AN43" i="92" s="1"/>
  <c r="AX32" i="92"/>
  <c r="AX34" i="92" s="1"/>
  <c r="AN27" i="92"/>
  <c r="AN32" i="92" s="1"/>
  <c r="AX21" i="92"/>
  <c r="AX23" i="92"/>
  <c r="AX31" i="86"/>
  <c r="AX30" i="86"/>
  <c r="AX29" i="86"/>
  <c r="AX28" i="86"/>
  <c r="AX27" i="86"/>
  <c r="AX26" i="86"/>
  <c r="AX25" i="86"/>
  <c r="AX24" i="86"/>
  <c r="AX23" i="86"/>
  <c r="AX22" i="86"/>
  <c r="AX21" i="86"/>
  <c r="AX20" i="86"/>
  <c r="AX19" i="86"/>
  <c r="AX18" i="86"/>
  <c r="AJ31" i="86"/>
  <c r="AP31" i="86" s="1"/>
  <c r="AJ30" i="86"/>
  <c r="AP30" i="86" s="1"/>
  <c r="AJ29" i="86"/>
  <c r="AP29" i="86" s="1"/>
  <c r="AJ28" i="86"/>
  <c r="AP28" i="86" s="1"/>
  <c r="AJ27" i="86"/>
  <c r="AP27" i="86" s="1"/>
  <c r="AJ26" i="86"/>
  <c r="AP26" i="86" s="1"/>
  <c r="AJ25" i="86"/>
  <c r="AP25" i="86" s="1"/>
  <c r="AJ24" i="86"/>
  <c r="AP24" i="86" s="1"/>
  <c r="AJ23" i="86"/>
  <c r="AP23" i="86" s="1"/>
  <c r="AJ22" i="86"/>
  <c r="AP22" i="86" s="1"/>
  <c r="AJ21" i="86"/>
  <c r="AP21" i="86" s="1"/>
  <c r="AJ20" i="86"/>
  <c r="AP20" i="86" s="1"/>
  <c r="AJ19" i="86"/>
  <c r="AP19" i="86" s="1"/>
  <c r="AJ18" i="86"/>
  <c r="AP18" i="86" s="1"/>
  <c r="AX58" i="92" l="1"/>
  <c r="V28" i="73" s="1"/>
  <c r="AW58" i="91"/>
  <c r="V27" i="73" s="1"/>
  <c r="AX32" i="86"/>
  <c r="AX34" i="86" s="1"/>
  <c r="AX58" i="86" s="1"/>
  <c r="V25" i="73" s="1"/>
  <c r="V36" i="73" s="1"/>
  <c r="V37" i="73" s="1"/>
  <c r="AP32" i="86"/>
  <c r="V47" i="73" l="1"/>
  <c r="T40" i="73" l="1"/>
  <c r="Y74" i="10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3" authorId="0" shapeId="0" xr:uid="{6B94F1C0-00C1-423F-B309-E3101B2DE0DA}">
      <text>
        <r>
          <rPr>
            <sz val="18"/>
            <color indexed="81"/>
            <rFont val="MS P ゴシック"/>
            <family val="3"/>
            <charset val="128"/>
          </rPr>
          <t>使用する製品の中空層の厚さを必ず確認の上、チェックをしてください。</t>
        </r>
      </text>
    </comment>
    <comment ref="AJ39" authorId="0" shapeId="0" xr:uid="{C88D8209-A215-4BFA-8FCB-73E2D46C3C14}">
      <text>
        <r>
          <rPr>
            <sz val="18"/>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3" authorId="0" shapeId="0" xr:uid="{701D1ED5-809A-449A-8CB9-99A9EC740FC7}">
      <text>
        <r>
          <rPr>
            <sz val="18"/>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<sst xmlns="http://schemas.openxmlformats.org/spreadsheetml/2006/main" count="774" uniqueCount="293">
  <si>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</si>
  <si>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</si>
  <si>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</si>
  <si>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</si>
  <si>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</si>
  <si>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</si>
  <si>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</si>
  <si>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</si>
  <si>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</si>
  <si>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</si>
  <si>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</si>
  <si>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</si>
  <si>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</si>
  <si>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築年数</t>
    <rPh sb="0" eb="1">
      <t>チク</t>
    </rPh>
    <rPh sb="1" eb="3">
      <t>ネンスウ</t>
    </rPh>
    <phoneticPr fontId="2"/>
  </si>
  <si>
    <t>その他</t>
    <rPh sb="2" eb="3">
      <t>タ</t>
    </rPh>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</si>
  <si>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</si>
  <si>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</si>
  <si>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</si>
  <si>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</si>
  <si>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</si>
  <si>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</si>
  <si>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</si>
  <si>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</si>
  <si>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</si>
  <si>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</si>
  <si>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…申請者入力欄</t>
    <rPh sb="1" eb="4">
      <t>シンセイシャ</t>
    </rPh>
    <rPh sb="4" eb="6">
      <t>ニュウリョク</t>
    </rPh>
    <rPh sb="6" eb="7">
      <t>ラン</t>
    </rPh>
    <phoneticPr fontId="29"/>
  </si>
  <si>
    <t>＜見積書の合計金額＞</t>
    <rPh sb="1" eb="3">
      <t>ミツモ</t>
    </rPh>
    <rPh sb="3" eb="4">
      <t>ショ</t>
    </rPh>
    <rPh sb="5" eb="7">
      <t>ゴウケイ</t>
    </rPh>
    <rPh sb="7" eb="9">
      <t>キンガク</t>
    </rPh>
    <phoneticPr fontId="2"/>
  </si>
  <si>
    <t>↓別添の見積書の合計金額と一致していること</t>
    <rPh sb="1" eb="3">
      <t>ベッテン</t>
    </rPh>
    <rPh sb="4" eb="7">
      <t>ミツモリショ</t>
    </rPh>
    <rPh sb="8" eb="10">
      <t>ゴウケイ</t>
    </rPh>
    <rPh sb="10" eb="12">
      <t>キンガク</t>
    </rPh>
    <rPh sb="13" eb="15">
      <t>イッチ</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</si>
  <si>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</si>
  <si>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</si>
  <si>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</si>
  <si>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</si>
  <si>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工法</t>
    <rPh sb="0" eb="2">
      <t>コウホウ</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</si>
  <si>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</si>
  <si>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</si>
  <si>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</si>
  <si>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</si>
  <si>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</si>
  <si>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</si>
  <si>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</si>
  <si>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</si>
  <si>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</si>
  <si>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</si>
  <si>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</si>
  <si>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</si>
  <si>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</si>
  <si>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</si>
  <si>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</si>
  <si>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</si>
  <si>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</si>
  <si>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</si>
  <si>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</si>
  <si>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</si>
  <si>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</si>
  <si>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</si>
  <si>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</si>
  <si>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</si>
  <si>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</si>
  <si>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</si>
  <si>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</si>
  <si>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</si>
  <si>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</si>
  <si>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代　表　理　事　　　　　　　</t>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</si>
  <si>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9"/>
  </si>
  <si>
    <t>…自動計算（リンク含む）</t>
    <rPh sb="1" eb="3">
      <t>ジドウ</t>
    </rPh>
    <rPh sb="3" eb="5">
      <t>ケイサン</t>
    </rPh>
    <rPh sb="9" eb="10">
      <t>フク</t>
    </rPh>
    <phoneticPr fontId="29"/>
  </si>
  <si>
    <t>昭和</t>
  </si>
  <si>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</si>
  <si>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</si>
  <si>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</si>
  <si>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</si>
  <si>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</si>
  <si>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</si>
  <si>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</si>
  <si>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</si>
  <si>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</si>
  <si>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</si>
  <si>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</si>
  <si>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</si>
  <si>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53"/>
  </si>
  <si>
    <t>費目</t>
    <rPh sb="0" eb="2">
      <t>ヒモク</t>
    </rPh>
    <phoneticPr fontId="53"/>
  </si>
  <si>
    <t>材料費</t>
    <rPh sb="0" eb="3">
      <t>ザイリョウヒ</t>
    </rPh>
    <phoneticPr fontId="53"/>
  </si>
  <si>
    <t>窓番号</t>
    <phoneticPr fontId="35"/>
  </si>
  <si>
    <t>厚み
(mm)</t>
    <rPh sb="0" eb="1">
      <t>アツ</t>
    </rPh>
    <phoneticPr fontId="53"/>
  </si>
  <si>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</si>
  <si>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</si>
  <si>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</si>
  <si>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無</t>
    <rPh sb="0" eb="1">
      <t>ナシ</t>
    </rPh>
    <phoneticPr fontId="2"/>
  </si>
  <si>
    <t>氏名または
代表者名等</t>
    <rPh sb="0" eb="2">
      <t>シメイ</t>
    </rPh>
    <rPh sb="6" eb="9">
      <t>ダイヒョウシャ</t>
    </rPh>
    <rPh sb="9" eb="10">
      <t>メイ</t>
    </rPh>
    <rPh sb="10" eb="11">
      <t>トウ</t>
    </rPh>
    <phoneticPr fontId="2"/>
  </si>
  <si>
    <t>所有区分</t>
    <rPh sb="0" eb="2">
      <t>ショユウ</t>
    </rPh>
    <rPh sb="2" eb="4">
      <t>クブン</t>
    </rPh>
    <phoneticPr fontId="2"/>
  </si>
  <si>
    <t>潜熱蓄熱建材</t>
    <rPh sb="0" eb="2">
      <t>センネツ</t>
    </rPh>
    <rPh sb="2" eb="4">
      <t>チクネツ</t>
    </rPh>
    <rPh sb="4" eb="6">
      <t>ケンザイ</t>
    </rPh>
    <phoneticPr fontId="2"/>
  </si>
  <si>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2"/>
  </si>
  <si>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2"/>
  </si>
  <si>
    <t>補助対象経費の合計　[税抜]</t>
    <rPh sb="0" eb="2">
      <t>ホジョ</t>
    </rPh>
    <rPh sb="2" eb="4">
      <t>タイショウ</t>
    </rPh>
    <rPh sb="4" eb="6">
      <t>ケイヒ</t>
    </rPh>
    <rPh sb="7" eb="9">
      <t>ゴウケイ</t>
    </rPh>
    <rPh sb="11" eb="13">
      <t>ゼイヌキ</t>
    </rPh>
    <phoneticPr fontId="2"/>
  </si>
  <si>
    <t>＜補助対象外経費＞</t>
    <rPh sb="1" eb="3">
      <t>ホジョ</t>
    </rPh>
    <rPh sb="3" eb="6">
      <t>タイショウガイ</t>
    </rPh>
    <rPh sb="6" eb="8">
      <t>ケイヒ</t>
    </rPh>
    <phoneticPr fontId="6"/>
  </si>
  <si>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</si>
  <si>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</si>
  <si>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</si>
  <si>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</si>
  <si>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</si>
  <si>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断熱パネルの補助対象経費の合計[税抜]</t>
    <rPh sb="0" eb="2">
      <t>ダンネツ</t>
    </rPh>
    <rPh sb="6" eb="8">
      <t>ホジョ</t>
    </rPh>
    <rPh sb="8" eb="10">
      <t>タイショウ</t>
    </rPh>
    <rPh sb="10" eb="12">
      <t>ケイヒ</t>
    </rPh>
    <rPh sb="13" eb="15">
      <t>ゴウケイ</t>
    </rPh>
    <rPh sb="16" eb="18">
      <t>ゼイヌキ</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</si>
  <si>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</si>
  <si>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・明細書及び別添の見積書の金額と整合性が取れていること。</t>
    <rPh sb="1" eb="4">
      <t>メイサイショ</t>
    </rPh>
    <rPh sb="4" eb="5">
      <t>オヨ</t>
    </rPh>
    <rPh sb="6" eb="8">
      <t>ベッテン</t>
    </rPh>
    <rPh sb="9" eb="12">
      <t>ミツモリショ</t>
    </rPh>
    <rPh sb="13" eb="15">
      <t>キンガク</t>
    </rPh>
    <rPh sb="16" eb="19">
      <t>セイゴウセイ</t>
    </rPh>
    <rPh sb="20" eb="21">
      <t>ト</t>
    </rPh>
    <phoneticPr fontId="2"/>
  </si>
  <si>
    <t>＜補助対象経費の算出＞　</t>
    <rPh sb="1" eb="3">
      <t>ホジョ</t>
    </rPh>
    <rPh sb="3" eb="5">
      <t>タイショウ</t>
    </rPh>
    <rPh sb="5" eb="7">
      <t>ケイヒ</t>
    </rPh>
    <rPh sb="8" eb="10">
      <t>サンシュツ</t>
    </rPh>
    <phoneticPr fontId="6"/>
  </si>
  <si>
    <t>↓小数点第2位まで、3位切捨て</t>
    <rPh sb="1" eb="4">
      <t>ショウスウテン</t>
    </rPh>
    <rPh sb="4" eb="5">
      <t>ダイ</t>
    </rPh>
    <rPh sb="6" eb="7">
      <t>イ</t>
    </rPh>
    <rPh sb="11" eb="12">
      <t>イ</t>
    </rPh>
    <rPh sb="12" eb="14">
      <t>キリス</t>
    </rPh>
    <phoneticPr fontId="2"/>
  </si>
  <si>
    <t>製品名
（シリーズ名）</t>
    <rPh sb="0" eb="3">
      <t>セイヒンメイ</t>
    </rPh>
    <rPh sb="9" eb="10">
      <t>メイ</t>
    </rPh>
    <phoneticPr fontId="2"/>
  </si>
  <si>
    <t>ＳＩＩ登録型番</t>
    <phoneticPr fontId="2"/>
  </si>
  <si>
    <t>断熱材</t>
    <rPh sb="0" eb="3">
      <t>ダンネツザイ</t>
    </rPh>
    <phoneticPr fontId="2"/>
  </si>
  <si>
    <t>居室名</t>
    <rPh sb="0" eb="2">
      <t>キョシツ</t>
    </rPh>
    <rPh sb="2" eb="3">
      <t>メイ</t>
    </rPh>
    <phoneticPr fontId="2"/>
  </si>
  <si>
    <t>部位</t>
    <rPh sb="0" eb="2">
      <t>ブイ</t>
    </rPh>
    <phoneticPr fontId="53"/>
  </si>
  <si>
    <t>数量
(ｂ)</t>
    <rPh sb="0" eb="2">
      <t>スウリョウ</t>
    </rPh>
    <phoneticPr fontId="2"/>
  </si>
  <si>
    <t>調湿建材</t>
    <rPh sb="0" eb="2">
      <t>チョウシツ</t>
    </rPh>
    <rPh sb="2" eb="4">
      <t>ケンザイ</t>
    </rPh>
    <phoneticPr fontId="29"/>
  </si>
  <si>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</si>
  <si>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</si>
  <si>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53"/>
  </si>
  <si>
    <t>㎡</t>
    <phoneticPr fontId="53"/>
  </si>
  <si>
    <t>材料費計</t>
    <rPh sb="0" eb="3">
      <t>ザイリョウヒ</t>
    </rPh>
    <rPh sb="3" eb="4">
      <t>ケイ</t>
    </rPh>
    <phoneticPr fontId="53"/>
  </si>
  <si>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</si>
  <si>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</si>
  <si>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</si>
  <si>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</si>
  <si>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</si>
  <si>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53"/>
  </si>
  <si>
    <r>
      <rPr>
        <sz val="18"/>
        <color indexed="10"/>
        <rFont val="ＭＳ Ｐゴシック"/>
        <family val="3"/>
        <charset val="128"/>
      </rPr>
      <t>⇓</t>
    </r>
    <r>
      <rPr>
        <sz val="14"/>
        <color indexed="10"/>
        <rFont val="ＭＳ Ｐゴシック"/>
        <family val="3"/>
        <charset val="128"/>
      </rPr>
      <t>有の場合、延床面積を記入してください。</t>
    </r>
    <phoneticPr fontId="53"/>
  </si>
  <si>
    <t>全館蓄熱量合計：</t>
    <rPh sb="0" eb="2">
      <t>ゼンカン</t>
    </rPh>
    <rPh sb="2" eb="4">
      <t>チクネツ</t>
    </rPh>
    <rPh sb="4" eb="5">
      <t>リョウ</t>
    </rPh>
    <rPh sb="5" eb="7">
      <t>ゴウケイ</t>
    </rPh>
    <phoneticPr fontId="53"/>
  </si>
  <si>
    <t>ｋＪ</t>
    <phoneticPr fontId="53"/>
  </si>
  <si>
    <t>延床面積あたりの蓄熱量：</t>
    <rPh sb="0" eb="4">
      <t>ノベユカメンセキ</t>
    </rPh>
    <rPh sb="8" eb="10">
      <t>チクネツ</t>
    </rPh>
    <rPh sb="10" eb="11">
      <t>リョウ</t>
    </rPh>
    <phoneticPr fontId="53"/>
  </si>
  <si>
    <t>ｋＪ/㎡</t>
    <phoneticPr fontId="53"/>
  </si>
  <si>
    <t>工事費</t>
    <rPh sb="0" eb="2">
      <t>コウジ</t>
    </rPh>
    <rPh sb="2" eb="3">
      <t>ヒ</t>
    </rPh>
    <phoneticPr fontId="2"/>
  </si>
  <si>
    <t>床面積（a）</t>
    <rPh sb="0" eb="3">
      <t>ユカメンセキ</t>
    </rPh>
    <phoneticPr fontId="53"/>
  </si>
  <si>
    <t>床面積当たりの蓄熱量（ｋＪ/㎡） [（ｄ）/（a）]</t>
    <rPh sb="0" eb="3">
      <t>ユカメンセキ</t>
    </rPh>
    <rPh sb="3" eb="4">
      <t>ア</t>
    </rPh>
    <rPh sb="7" eb="9">
      <t>チクネツ</t>
    </rPh>
    <rPh sb="9" eb="10">
      <t>リョウ</t>
    </rPh>
    <phoneticPr fontId="2"/>
  </si>
  <si>
    <t>施工面積・材料費計</t>
    <rPh sb="0" eb="2">
      <t>セコウ</t>
    </rPh>
    <rPh sb="2" eb="4">
      <t>メンセキ</t>
    </rPh>
    <rPh sb="5" eb="8">
      <t>ザイリョウヒ</t>
    </rPh>
    <rPh sb="8" eb="9">
      <t>ケイ</t>
    </rPh>
    <phoneticPr fontId="2"/>
  </si>
  <si>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2"/>
  </si>
  <si>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</si>
  <si>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53"/>
  </si>
  <si>
    <t>蓄熱量合計
（ｋＪ）
（ｄ） [（ｂ）ｘ（ｃ）]</t>
    <rPh sb="0" eb="2">
      <t>チクネツ</t>
    </rPh>
    <rPh sb="2" eb="3">
      <t>リョウ</t>
    </rPh>
    <rPh sb="3" eb="5">
      <t>ゴウケイ</t>
    </rPh>
    <phoneticPr fontId="2"/>
  </si>
  <si>
    <t>材料費</t>
    <rPh sb="0" eb="3">
      <t>ザイリョウヒ</t>
    </rPh>
    <phoneticPr fontId="2"/>
  </si>
  <si>
    <t>玄関ドアの補助対象経費の合計[税抜]</t>
    <rPh sb="0" eb="2">
      <t>ゲンカン</t>
    </rPh>
    <rPh sb="5" eb="7">
      <t>ホジョ</t>
    </rPh>
    <rPh sb="7" eb="9">
      <t>タイショウ</t>
    </rPh>
    <rPh sb="9" eb="11">
      <t>ケイヒ</t>
    </rPh>
    <rPh sb="12" eb="14">
      <t>ゴウケイ</t>
    </rPh>
    <rPh sb="15" eb="17">
      <t>ゼイヌキ</t>
    </rPh>
    <phoneticPr fontId="2"/>
  </si>
  <si>
    <t>数量・材料費計</t>
    <rPh sb="0" eb="2">
      <t>スウリョウ</t>
    </rPh>
    <rPh sb="3" eb="5">
      <t>ザイリョウ</t>
    </rPh>
    <rPh sb="5" eb="6">
      <t>ヒ</t>
    </rPh>
    <rPh sb="6" eb="7">
      <t>ケイ</t>
    </rPh>
    <phoneticPr fontId="2"/>
  </si>
  <si>
    <t>床</t>
    <rPh sb="0" eb="1">
      <t>ユカ</t>
    </rPh>
    <phoneticPr fontId="53"/>
  </si>
  <si>
    <t>壁</t>
    <rPh sb="0" eb="1">
      <t>カベ</t>
    </rPh>
    <phoneticPr fontId="53"/>
  </si>
  <si>
    <t>天井</t>
    <rPh sb="0" eb="2">
      <t>テンジョウ</t>
    </rPh>
    <phoneticPr fontId="53"/>
  </si>
  <si>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</si>
  <si>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</si>
  <si>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カバー工法</t>
    <rPh sb="3" eb="5">
      <t>コウホウ</t>
    </rPh>
    <phoneticPr fontId="2"/>
  </si>
  <si>
    <t>内窓取付</t>
    <rPh sb="0" eb="1">
      <t>ウチ</t>
    </rPh>
    <rPh sb="1" eb="2">
      <t>マド</t>
    </rPh>
    <rPh sb="2" eb="4">
      <t>トリツケ</t>
    </rPh>
    <phoneticPr fontId="2"/>
  </si>
  <si>
    <t>（</t>
    <phoneticPr fontId="2"/>
  </si>
  <si>
    <t>/</t>
    <phoneticPr fontId="2"/>
  </si>
  <si>
    <t>ページ）</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</si>
  <si>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</si>
  <si>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53"/>
  </si>
  <si>
    <t>小計</t>
    <rPh sb="0" eb="2">
      <t>ショウケイ</t>
    </rPh>
    <phoneticPr fontId="35"/>
  </si>
  <si>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</si>
  <si>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</si>
  <si>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</si>
  <si>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居住予定</t>
    <rPh sb="0" eb="2">
      <t>キョジュウ</t>
    </rPh>
    <rPh sb="2" eb="4">
      <t>ヨテイ</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</si>
  <si>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</si>
  <si>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施工面積
（㎡）</t>
    <rPh sb="0" eb="2">
      <t>セコウ</t>
    </rPh>
    <rPh sb="2" eb="4">
      <t>メンセキ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</si>
  <si>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</si>
  <si>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</si>
  <si>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</si>
  <si>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</si>
  <si>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</si>
  <si>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</si>
  <si>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</si>
  <si>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</si>
  <si>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</si>
  <si>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</si>
  <si>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</si>
  <si>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</si>
  <si>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</si>
  <si>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</si>
  <si>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</si>
  <si>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</si>
  <si>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</si>
  <si>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</si>
  <si>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</si>
  <si>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phoneticPr fontId="66"/>
  </si>
  <si>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</si>
  <si>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</si>
  <si>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</si>
  <si>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</si>
  <si>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</si>
  <si>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</si>
  <si>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</si>
  <si>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</si>
  <si>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</si>
  <si>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</si>
  <si>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</si>
  <si>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</si>
  <si>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6"/>
  </si>
  <si>
    <t>実印</t>
    <rPh sb="0" eb="2">
      <t>ジツイン</t>
    </rPh>
    <phoneticPr fontId="66"/>
  </si>
  <si>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</si>
  <si>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</si>
  <si>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</si>
  <si>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66"/>
  </si>
  <si>
    <t>９.</t>
    <phoneticPr fontId="66"/>
  </si>
  <si>
    <t>１０.</t>
    <phoneticPr fontId="66"/>
  </si>
  <si>
    <t>１１.</t>
    <phoneticPr fontId="2"/>
  </si>
  <si>
    <t>断熱パネル</t>
    <rPh sb="0" eb="2">
      <t>ダンネツ</t>
    </rPh>
    <phoneticPr fontId="2"/>
  </si>
  <si>
    <t>補助対象</t>
    <rPh sb="0" eb="2">
      <t>ホジョ</t>
    </rPh>
    <rPh sb="2" eb="4">
      <t>タイショウ</t>
    </rPh>
    <phoneticPr fontId="2"/>
  </si>
  <si>
    <t>見積書の補助対象経費（Ａ）</t>
    <rPh sb="0" eb="3">
      <t>ミツモリショ</t>
    </rPh>
    <rPh sb="4" eb="6">
      <t>ホジョ</t>
    </rPh>
    <rPh sb="6" eb="8">
      <t>タイショウ</t>
    </rPh>
    <rPh sb="8" eb="10">
      <t>ケイヒ</t>
    </rPh>
    <phoneticPr fontId="2"/>
  </si>
  <si>
    <t>　　　　　　 その他工事費用・諸経費（Ｄ）</t>
    <rPh sb="9" eb="10">
      <t>タ</t>
    </rPh>
    <rPh sb="10" eb="12">
      <t>コウジ</t>
    </rPh>
    <rPh sb="12" eb="14">
      <t>ヒヨウ</t>
    </rPh>
    <rPh sb="15" eb="18">
      <t>ショケイヒ</t>
    </rPh>
    <phoneticPr fontId="2"/>
  </si>
  <si>
    <t>　　　　　　 消費税（Ｅ）</t>
    <rPh sb="7" eb="10">
      <t>ショウヒゼイ</t>
    </rPh>
    <phoneticPr fontId="2"/>
  </si>
  <si>
    <t>　　　　　　 見積書の合計金額（Ｆ） [（Ａ）＋（Ｄ）＋（Ｅ）]</t>
    <rPh sb="9" eb="10">
      <t>ショ</t>
    </rPh>
    <phoneticPr fontId="2"/>
  </si>
  <si>
    <t>外窓交換</t>
    <rPh sb="0" eb="1">
      <t>ソト</t>
    </rPh>
    <rPh sb="1" eb="2">
      <t>マド</t>
    </rPh>
    <rPh sb="2" eb="4">
      <t>コウカン</t>
    </rPh>
    <phoneticPr fontId="2"/>
  </si>
  <si>
    <t>設備費</t>
    <rPh sb="0" eb="3">
      <t>セツビヒ</t>
    </rPh>
    <phoneticPr fontId="2"/>
  </si>
  <si>
    <r>
      <t>窓</t>
    </r>
    <r>
      <rPr>
        <sz val="11"/>
        <rFont val="ＭＳ Ｐゴシック"/>
        <family val="3"/>
        <charset val="128"/>
      </rPr>
      <t>（内窓取付）</t>
    </r>
    <rPh sb="0" eb="1">
      <t>マド</t>
    </rPh>
    <rPh sb="2" eb="3">
      <t>ウチ</t>
    </rPh>
    <rPh sb="3" eb="4">
      <t>マド</t>
    </rPh>
    <rPh sb="4" eb="6">
      <t>トリツケ</t>
    </rPh>
    <phoneticPr fontId="2"/>
  </si>
  <si>
    <t>高効率換気システム</t>
    <rPh sb="0" eb="5">
      <t>コウコウリツカンキ</t>
    </rPh>
    <phoneticPr fontId="2"/>
  </si>
  <si>
    <r>
      <t>　　　　　　補助金交付申請額（Ｃ）
　　　　　　</t>
    </r>
    <r>
      <rPr>
        <sz val="12"/>
        <rFont val="HGPｺﾞｼｯｸE"/>
        <family val="3"/>
        <charset val="128"/>
      </rPr>
      <t>※（Ｂ）又は300万円のいずれか低い金額</t>
    </r>
    <rPh sb="6" eb="9">
      <t>ホジョキン</t>
    </rPh>
    <rPh sb="9" eb="11">
      <t>コウフ</t>
    </rPh>
    <rPh sb="11" eb="13">
      <t>シンセイ</t>
    </rPh>
    <rPh sb="13" eb="14">
      <t>ガク</t>
    </rPh>
    <rPh sb="14" eb="15">
      <t>テイガク</t>
    </rPh>
    <rPh sb="28" eb="29">
      <t>マタ</t>
    </rPh>
    <rPh sb="33" eb="35">
      <t>マンエン</t>
    </rPh>
    <rPh sb="40" eb="41">
      <t>ヒク</t>
    </rPh>
    <rPh sb="42" eb="43">
      <t>キン</t>
    </rPh>
    <rPh sb="43" eb="44">
      <t>ガク</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</si>
  <si>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</si>
  <si>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＜住宅の概要＞</t>
    <rPh sb="1" eb="3">
      <t>ジュウタク</t>
    </rPh>
    <rPh sb="4" eb="6">
      <t>ガイヨウ</t>
    </rPh>
    <phoneticPr fontId="2"/>
  </si>
  <si>
    <t>１．地域区分</t>
    <rPh sb="2" eb="4">
      <t>チイキ</t>
    </rPh>
    <rPh sb="4" eb="6">
      <t>クブン</t>
    </rPh>
    <phoneticPr fontId="2"/>
  </si>
  <si>
    <t>取得予定あり</t>
    <rPh sb="0" eb="2">
      <t>シュトク</t>
    </rPh>
    <rPh sb="2" eb="4">
      <t>ヨテイ</t>
    </rPh>
    <phoneticPr fontId="2"/>
  </si>
  <si>
    <t>取得予定なし</t>
    <rPh sb="0" eb="2">
      <t>シュトク</t>
    </rPh>
    <rPh sb="2" eb="4">
      <t>ヨテイ</t>
    </rPh>
    <phoneticPr fontId="2"/>
  </si>
  <si>
    <t>４．気密測定（C値測定）</t>
    <rPh sb="2" eb="4">
      <t>キミツ</t>
    </rPh>
    <rPh sb="4" eb="6">
      <t>ソクテイ</t>
    </rPh>
    <rPh sb="8" eb="9">
      <t>チ</t>
    </rPh>
    <rPh sb="9" eb="11">
      <t>ソクテイ</t>
    </rPh>
    <phoneticPr fontId="2"/>
  </si>
  <si>
    <t>実施予定あり</t>
    <rPh sb="0" eb="2">
      <t>ジッシ</t>
    </rPh>
    <rPh sb="2" eb="4">
      <t>ヨテイ</t>
    </rPh>
    <phoneticPr fontId="2"/>
  </si>
  <si>
    <t>実施予定なし</t>
    <rPh sb="0" eb="2">
      <t>ジッシ</t>
    </rPh>
    <rPh sb="2" eb="4">
      <t>ヨテイ</t>
    </rPh>
    <phoneticPr fontId="2"/>
  </si>
  <si>
    <t>求積表
番号</t>
    <rPh sb="0" eb="2">
      <t>キュウセキ</t>
    </rPh>
    <rPh sb="2" eb="3">
      <t>ヒョウ</t>
    </rPh>
    <rPh sb="4" eb="6">
      <t>バンゴウ</t>
    </rPh>
    <phoneticPr fontId="2"/>
  </si>
  <si>
    <t>窓（内窓）の補助対象経費の合計[税抜]</t>
    <rPh sb="0" eb="1">
      <t>マド</t>
    </rPh>
    <rPh sb="2" eb="4">
      <t>ウチマド</t>
    </rPh>
    <rPh sb="6" eb="8">
      <t>ホジョ</t>
    </rPh>
    <rPh sb="8" eb="10">
      <t>タイショウ</t>
    </rPh>
    <rPh sb="10" eb="12">
      <t>ケイヒ</t>
    </rPh>
    <rPh sb="13" eb="15">
      <t>ゴウケイ</t>
    </rPh>
    <rPh sb="16" eb="18">
      <t>ゼイヌキ</t>
    </rPh>
    <phoneticPr fontId="2"/>
  </si>
  <si>
    <t>明細書　【窓（内窓）・調湿建材・高効率換気システム】</t>
    <rPh sb="0" eb="2">
      <t>メイサイ</t>
    </rPh>
    <rPh sb="2" eb="3">
      <t>ショ</t>
    </rPh>
    <rPh sb="5" eb="6">
      <t>マド</t>
    </rPh>
    <rPh sb="7" eb="9">
      <t>ウチマド</t>
    </rPh>
    <rPh sb="11" eb="13">
      <t>チョウシツ</t>
    </rPh>
    <rPh sb="13" eb="15">
      <t>ケンザイ</t>
    </rPh>
    <rPh sb="16" eb="19">
      <t>コウコウリツ</t>
    </rPh>
    <rPh sb="19" eb="21">
      <t>カンキ</t>
    </rPh>
    <phoneticPr fontId="2"/>
  </si>
  <si>
    <t>定型様式１</t>
    <phoneticPr fontId="2"/>
  </si>
  <si>
    <t>定型様式2</t>
    <phoneticPr fontId="2"/>
  </si>
  <si>
    <t>定型様式２</t>
    <rPh sb="0" eb="2">
      <t>テイケイ</t>
    </rPh>
    <phoneticPr fontId="2"/>
  </si>
  <si>
    <t>定型様式２</t>
    <phoneticPr fontId="2"/>
  </si>
  <si>
    <t>様式第１</t>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</si>
  <si>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</si>
  <si>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</si>
  <si>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</si>
  <si>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</si>
  <si>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</si>
  <si>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</si>
  <si>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</si>
  <si>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</si>
  <si>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所有</t>
    <rPh sb="0" eb="2">
      <t>ショユウ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</si>
  <si>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</si>
  <si>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実績報告時に建物登記事項証明書を提出すること</t>
    </r>
    <rPh sb="0" eb="2">
      <t>ショユウ</t>
    </rPh>
    <rPh sb="2" eb="4">
      <t>ヨテイ</t>
    </rPh>
    <rPh sb="12" eb="13">
      <t>カタ</t>
    </rPh>
    <rPh sb="15" eb="17">
      <t>ジッセキ</t>
    </rPh>
    <rPh sb="17" eb="19">
      <t>ホウコク</t>
    </rPh>
    <rPh sb="19" eb="20">
      <t>ジ</t>
    </rPh>
    <rPh sb="21" eb="23">
      <t>タテモノ</t>
    </rPh>
    <rPh sb="23" eb="25">
      <t>トウキ</t>
    </rPh>
    <rPh sb="25" eb="27">
      <t>ジコウ</t>
    </rPh>
    <rPh sb="27" eb="30">
      <t>ショウメイショ</t>
    </rPh>
    <rPh sb="31" eb="33">
      <t>テイシュツ</t>
    </rPh>
    <phoneticPr fontId="2"/>
  </si>
  <si>
    <t>居住</t>
    <phoneticPr fontId="2"/>
  </si>
  <si>
    <r>
      <rPr>
        <sz val="8"/>
        <color rgb="FFFF0000"/>
        <rFont val="ＭＳ 明朝"/>
        <family val="1"/>
        <charset val="128"/>
      </rPr>
      <t>居住にチェックされた方へ</t>
    </r>
    <r>
      <rPr>
        <sz val="13"/>
        <rFont val="ＭＳ 明朝"/>
        <family val="1"/>
        <charset val="128"/>
      </rPr>
      <t xml:space="preserve">
交</t>
    </r>
    <r>
      <rPr>
        <sz val="12"/>
        <rFont val="ＭＳ 明朝"/>
        <family val="1"/>
        <charset val="128"/>
      </rPr>
      <t>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</si>
  <si>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2"/>
        <rFont val="ＭＳ 明朝"/>
        <family val="1"/>
        <charset val="128"/>
      </rPr>
      <t xml:space="preserve">
工事対象住所へ改修後に居住する場合は、実績報告時に住民票を提出すること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3">
      <t>ジッセキ</t>
    </rPh>
    <rPh sb="33" eb="35">
      <t>ホウコク</t>
    </rPh>
    <rPh sb="35" eb="36">
      <t>ジ</t>
    </rPh>
    <rPh sb="37" eb="40">
      <t>ジュウミンヒョウ</t>
    </rPh>
    <rPh sb="41" eb="43">
      <t>テイシュツ</t>
    </rPh>
    <phoneticPr fontId="2"/>
  </si>
  <si>
    <t>木造（軸組工法）</t>
    <rPh sb="0" eb="2">
      <t>モクゾウ</t>
    </rPh>
    <rPh sb="3" eb="4">
      <t>ジク</t>
    </rPh>
    <rPh sb="4" eb="5">
      <t>グ</t>
    </rPh>
    <rPh sb="5" eb="7">
      <t>コウホウ</t>
    </rPh>
    <phoneticPr fontId="2"/>
  </si>
  <si>
    <t>木造（枠組壁工法）</t>
    <rPh sb="0" eb="2">
      <t>モクゾウ</t>
    </rPh>
    <rPh sb="3" eb="4">
      <t>ワク</t>
    </rPh>
    <rPh sb="4" eb="5">
      <t>グ</t>
    </rPh>
    <rPh sb="5" eb="6">
      <t>カベ</t>
    </rPh>
    <rPh sb="6" eb="8">
      <t>コウホウ</t>
    </rPh>
    <phoneticPr fontId="2"/>
  </si>
  <si>
    <t>Ｓ造</t>
    <rPh sb="1" eb="2">
      <t>ゾウ</t>
    </rPh>
    <phoneticPr fontId="2"/>
  </si>
  <si>
    <t>ＲＣ造</t>
    <rPh sb="2" eb="3">
      <t>ゾウ</t>
    </rPh>
    <phoneticPr fontId="2"/>
  </si>
  <si>
    <t>ＳＲＣ造</t>
    <rPh sb="3" eb="4">
      <t>ゾウ</t>
    </rPh>
    <phoneticPr fontId="2"/>
  </si>
  <si>
    <t>他の補助金等
への申請</t>
    <rPh sb="0" eb="1">
      <t>タ</t>
    </rPh>
    <rPh sb="2" eb="5">
      <t>ホジョキン</t>
    </rPh>
    <rPh sb="5" eb="6">
      <t>トウ</t>
    </rPh>
    <rPh sb="9" eb="11">
      <t>シンセイ</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</si>
  <si>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</si>
  <si>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</si>
  <si>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</si>
  <si>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</si>
  <si>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</si>
  <si>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工事完了
予定日</t>
    <rPh sb="0" eb="2">
      <t>コウジ</t>
    </rPh>
    <rPh sb="2" eb="4">
      <t>カンリョウ</t>
    </rPh>
    <rPh sb="5" eb="7">
      <t>ヨテイ</t>
    </rPh>
    <rPh sb="7" eb="8">
      <t>ビ</t>
    </rPh>
    <phoneticPr fontId="2"/>
  </si>
  <si>
    <t>５.手続代行者　担当者情報</t>
    <rPh sb="2" eb="4">
      <t>テツヅ</t>
    </rPh>
    <rPh sb="4" eb="7">
      <t>ダイコウシャ</t>
    </rPh>
    <rPh sb="8" eb="11">
      <t>タントウシャ</t>
    </rPh>
    <rPh sb="11" eb="13">
      <t>ジョウホウ</t>
    </rPh>
    <phoneticPr fontId="2"/>
  </si>
  <si>
    <t>暴力団排除に関する誓約事項（別紙２）</t>
    <rPh sb="0" eb="3">
      <t>ボウリョクダン</t>
    </rPh>
    <rPh sb="3" eb="5">
      <t>ハイジョ</t>
    </rPh>
    <rPh sb="6" eb="7">
      <t>カン</t>
    </rPh>
    <rPh sb="9" eb="11">
      <t>セイヤク</t>
    </rPh>
    <rPh sb="11" eb="13">
      <t>ジコウ</t>
    </rPh>
    <rPh sb="14" eb="16">
      <t>ベッシ</t>
    </rPh>
    <phoneticPr fontId="2"/>
  </si>
  <si>
    <t>（別紙２）</t>
    <rPh sb="1" eb="3">
      <t>ベッシ</t>
    </rPh>
    <phoneticPr fontId="2"/>
  </si>
  <si>
    <t>所有予定</t>
    <rPh sb="0" eb="2">
      <t>ショユウ</t>
    </rPh>
    <rPh sb="2" eb="4">
      <t>ヨテイ</t>
    </rPh>
    <phoneticPr fontId="2"/>
  </si>
  <si>
    <t>工事費計</t>
    <phoneticPr fontId="53"/>
  </si>
  <si>
    <t>高効率換気システムの補助対象経費の合計[税抜]</t>
    <rPh sb="0" eb="3">
      <t>コウコウリツ</t>
    </rPh>
    <rPh sb="3" eb="5">
      <t>カンキ</t>
    </rPh>
    <rPh sb="10" eb="12">
      <t>ホジョ</t>
    </rPh>
    <rPh sb="12" eb="14">
      <t>タイショウ</t>
    </rPh>
    <rPh sb="14" eb="16">
      <t>ケイヒ</t>
    </rPh>
    <rPh sb="17" eb="19">
      <t>ゴウケイ</t>
    </rPh>
    <rPh sb="20" eb="22">
      <t>ゼイヌキ</t>
    </rPh>
    <phoneticPr fontId="2"/>
  </si>
  <si>
    <t>数量・面積・材料費計</t>
    <rPh sb="0" eb="2">
      <t>スウリョウ</t>
    </rPh>
    <rPh sb="3" eb="5">
      <t>メンセキ</t>
    </rPh>
    <rPh sb="6" eb="9">
      <t>ザイリョウヒ</t>
    </rPh>
    <rPh sb="9" eb="10">
      <t>ケイ</t>
    </rPh>
    <phoneticPr fontId="35"/>
  </si>
  <si>
    <t>工事費計</t>
    <rPh sb="0" eb="3">
      <t>コウジヒ</t>
    </rPh>
    <rPh sb="3" eb="4">
      <t>ケイ</t>
    </rPh>
    <phoneticPr fontId="35"/>
  </si>
  <si>
    <t>数量・面積・材料費計</t>
    <phoneticPr fontId="53"/>
  </si>
  <si>
    <t>施工面積・材料費計</t>
    <rPh sb="0" eb="2">
      <t>セコウ</t>
    </rPh>
    <phoneticPr fontId="53"/>
  </si>
  <si>
    <t>窓（カバー工法・外窓交換）の補助対象経費の合計[税抜]</t>
    <rPh sb="0" eb="1">
      <t>マド</t>
    </rPh>
    <rPh sb="5" eb="7">
      <t>コウホウ</t>
    </rPh>
    <rPh sb="8" eb="9">
      <t>ソト</t>
    </rPh>
    <rPh sb="9" eb="10">
      <t>マド</t>
    </rPh>
    <rPh sb="10" eb="12">
      <t>コウカン</t>
    </rPh>
    <rPh sb="14" eb="16">
      <t>ホジョ</t>
    </rPh>
    <rPh sb="16" eb="18">
      <t>タイショウ</t>
    </rPh>
    <rPh sb="18" eb="20">
      <t>ケイヒ</t>
    </rPh>
    <rPh sb="21" eb="23">
      <t>ゴウケイ</t>
    </rPh>
    <rPh sb="24" eb="26">
      <t>ゼイヌキ</t>
    </rPh>
    <phoneticPr fontId="2"/>
  </si>
  <si>
    <r>
      <t>２．外皮平均熱貫流率（U</t>
    </r>
    <r>
      <rPr>
        <sz val="10"/>
        <rFont val="ＭＳ Ｐゴシック"/>
        <family val="3"/>
        <charset val="128"/>
      </rPr>
      <t>A</t>
    </r>
    <r>
      <rPr>
        <sz val="14"/>
        <rFont val="ＭＳ Ｐゴシック"/>
        <family val="3"/>
        <charset val="128"/>
      </rPr>
      <t>値）</t>
    </r>
    <rPh sb="2" eb="4">
      <t>ガイヒ</t>
    </rPh>
    <rPh sb="4" eb="6">
      <t>ヘイキン</t>
    </rPh>
    <rPh sb="6" eb="7">
      <t>ネツ</t>
    </rPh>
    <rPh sb="7" eb="9">
      <t>カンリュウ</t>
    </rPh>
    <rPh sb="9" eb="10">
      <t>リツ</t>
    </rPh>
    <rPh sb="13" eb="14">
      <t>チ</t>
    </rPh>
    <phoneticPr fontId="2"/>
  </si>
  <si>
    <t>材工費</t>
    <rPh sb="0" eb="2">
      <t>ザイコウ</t>
    </rPh>
    <rPh sb="2" eb="3">
      <t>ヒ</t>
    </rPh>
    <phoneticPr fontId="24"/>
  </si>
  <si>
    <t>設計費</t>
    <rPh sb="0" eb="2">
      <t>セッケイ</t>
    </rPh>
    <rPh sb="2" eb="3">
      <t>ヒ</t>
    </rPh>
    <phoneticPr fontId="24"/>
  </si>
  <si>
    <t>交付決定後の実測費</t>
    <rPh sb="0" eb="2">
      <t>コウフ</t>
    </rPh>
    <rPh sb="2" eb="4">
      <t>ケッテイ</t>
    </rPh>
    <rPh sb="4" eb="5">
      <t>ゴ</t>
    </rPh>
    <rPh sb="6" eb="8">
      <t>ジッソク</t>
    </rPh>
    <rPh sb="8" eb="9">
      <t>ヒ</t>
    </rPh>
    <phoneticPr fontId="2"/>
  </si>
  <si>
    <t>効果測定費用</t>
    <rPh sb="0" eb="2">
      <t>コウカ</t>
    </rPh>
    <rPh sb="2" eb="4">
      <t>ソクテイ</t>
    </rPh>
    <rPh sb="4" eb="6">
      <t>ヒヨウ</t>
    </rPh>
    <phoneticPr fontId="2"/>
  </si>
  <si>
    <t>気密測定費用</t>
    <rPh sb="0" eb="2">
      <t>キミツ</t>
    </rPh>
    <rPh sb="2" eb="4">
      <t>ソクテイ</t>
    </rPh>
    <rPh sb="4" eb="6">
      <t>ヒヨウ</t>
    </rPh>
    <phoneticPr fontId="2"/>
  </si>
  <si>
    <r>
      <t>窓</t>
    </r>
    <r>
      <rPr>
        <sz val="11"/>
        <rFont val="ＭＳ Ｐゴシック"/>
        <family val="3"/>
        <charset val="128"/>
      </rPr>
      <t>（カバー工法・外窓交換）</t>
    </r>
    <rPh sb="0" eb="1">
      <t>マド</t>
    </rPh>
    <rPh sb="5" eb="7">
      <t>コウホウ</t>
    </rPh>
    <rPh sb="8" eb="9">
      <t>ソト</t>
    </rPh>
    <rPh sb="9" eb="10">
      <t>マド</t>
    </rPh>
    <rPh sb="10" eb="12">
      <t>コウカン</t>
    </rPh>
    <phoneticPr fontId="2"/>
  </si>
  <si>
    <t>明細書　【窓（カバー工法・外窓交換）・玄関ドア】</t>
    <rPh sb="0" eb="2">
      <t>メイサイ</t>
    </rPh>
    <rPh sb="2" eb="3">
      <t>ショ</t>
    </rPh>
    <rPh sb="5" eb="6">
      <t>マド</t>
    </rPh>
    <rPh sb="10" eb="12">
      <t>コウホウ</t>
    </rPh>
    <rPh sb="13" eb="14">
      <t>ソト</t>
    </rPh>
    <rPh sb="14" eb="15">
      <t>マド</t>
    </rPh>
    <rPh sb="15" eb="17">
      <t>コウカン</t>
    </rPh>
    <rPh sb="19" eb="21">
      <t>ゲンカン</t>
    </rPh>
    <phoneticPr fontId="2"/>
  </si>
  <si>
    <t>居室名</t>
    <rPh sb="0" eb="3">
      <t>キョシツメイ</t>
    </rPh>
    <phoneticPr fontId="2"/>
  </si>
  <si>
    <t>令和２年度　省エネルギー投資促進に向けた支援補助金
（住宅・ビルの革新的省エネルギー技術導入促進事業）
（次世代省エネ建材支援事業）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53" eb="56">
      <t>ジセダイ</t>
    </rPh>
    <rPh sb="56" eb="57">
      <t>ショウ</t>
    </rPh>
    <rPh sb="59" eb="61">
      <t>ケンザイ</t>
    </rPh>
    <rPh sb="61" eb="63">
      <t>シエン</t>
    </rPh>
    <rPh sb="63" eb="65">
      <t>ジギョウ</t>
    </rPh>
    <rPh sb="67" eb="70">
      <t>セイヤクショ</t>
    </rPh>
    <phoneticPr fontId="2"/>
  </si>
  <si>
    <t>（自署）</t>
    <rPh sb="1" eb="3">
      <t>ジショ</t>
    </rPh>
    <phoneticPr fontId="66"/>
  </si>
  <si>
    <t>（小数点第2位まで、3位以下切上げ）</t>
    <rPh sb="1" eb="4">
      <t>ショウスウテン</t>
    </rPh>
    <rPh sb="4" eb="5">
      <t>ダイ</t>
    </rPh>
    <rPh sb="6" eb="7">
      <t>イ</t>
    </rPh>
    <rPh sb="11" eb="12">
      <t>イ</t>
    </rPh>
    <rPh sb="12" eb="14">
      <t>イカ</t>
    </rPh>
    <rPh sb="14" eb="15">
      <t>キ</t>
    </rPh>
    <rPh sb="15" eb="16">
      <t>ア</t>
    </rPh>
    <phoneticPr fontId="24"/>
  </si>
  <si>
    <t>３．BELS評価書</t>
    <rPh sb="6" eb="9">
      <t>ヒョウカショ</t>
    </rPh>
    <phoneticPr fontId="2"/>
  </si>
  <si>
    <t>経費項目</t>
    <rPh sb="0" eb="2">
      <t>ケイヒ</t>
    </rPh>
    <rPh sb="2" eb="4">
      <t>コウモク</t>
    </rPh>
    <phoneticPr fontId="24"/>
  </si>
  <si>
    <t>BELS評価費用</t>
    <rPh sb="4" eb="6">
      <t>ヒョウカ</t>
    </rPh>
    <rPh sb="6" eb="8">
      <t>ヒヨウ</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</si>
  <si>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</si>
  <si>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施工箇所</t>
    <rPh sb="0" eb="2">
      <t>セコウ</t>
    </rPh>
    <rPh sb="2" eb="4">
      <t>カショ</t>
    </rPh>
    <phoneticPr fontId="2"/>
  </si>
  <si>
    <t>床</t>
    <rPh sb="0" eb="1">
      <t>ユカ</t>
    </rPh>
    <phoneticPr fontId="2"/>
  </si>
  <si>
    <t>施工業者名</t>
    <rPh sb="0" eb="2">
      <t>セコウ</t>
    </rPh>
    <rPh sb="2" eb="4">
      <t>ギョウシャ</t>
    </rPh>
    <rPh sb="4" eb="5">
      <t>メイ</t>
    </rPh>
    <phoneticPr fontId="2"/>
  </si>
  <si>
    <t>支店名</t>
    <rPh sb="0" eb="3">
      <t>シテンメイ</t>
    </rPh>
    <phoneticPr fontId="2"/>
  </si>
  <si>
    <t>天井</t>
    <rPh sb="0" eb="2">
      <t>テンジョウ</t>
    </rPh>
    <phoneticPr fontId="2"/>
  </si>
  <si>
    <t>種別</t>
    <rPh sb="0" eb="2">
      <t>シュベツ</t>
    </rPh>
    <phoneticPr fontId="2"/>
  </si>
  <si>
    <t>壁</t>
    <rPh sb="0" eb="1">
      <t>カベ</t>
    </rPh>
    <phoneticPr fontId="2"/>
  </si>
  <si>
    <t>高効率換気システム</t>
    <rPh sb="0" eb="3">
      <t>コウコウリツ</t>
    </rPh>
    <rPh sb="3" eb="5">
      <t>カンキ</t>
    </rPh>
    <phoneticPr fontId="2"/>
  </si>
  <si>
    <t>製品型番</t>
    <rPh sb="0" eb="2">
      <t>セイヒン</t>
    </rPh>
    <rPh sb="2" eb="4">
      <t>カタバン</t>
    </rPh>
    <phoneticPr fontId="2"/>
  </si>
  <si>
    <t>台数
（ａ）</t>
    <rPh sb="0" eb="2">
      <t>ダイスウ</t>
    </rPh>
    <phoneticPr fontId="2"/>
  </si>
  <si>
    <t>単価
（ｂ）</t>
    <rPh sb="0" eb="2">
      <t>タンカ</t>
    </rPh>
    <phoneticPr fontId="2"/>
  </si>
  <si>
    <t>金額(円）［税抜］
(ａ)×（ｂ)</t>
    <phoneticPr fontId="2"/>
  </si>
  <si>
    <t>数量・設備費計</t>
    <rPh sb="0" eb="2">
      <t>スウリョウ</t>
    </rPh>
    <rPh sb="3" eb="5">
      <t>セツビ</t>
    </rPh>
    <phoneticPr fontId="2"/>
  </si>
  <si>
    <t>工事費計</t>
    <phoneticPr fontId="2"/>
  </si>
  <si>
    <t xml:space="preserve"> 補助率による計算（Ｂ） [（Ａ）／２]</t>
    <rPh sb="1" eb="3">
      <t>ホジョ</t>
    </rPh>
    <rPh sb="3" eb="4">
      <t>リツ</t>
    </rPh>
    <rPh sb="7" eb="9">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</si>
</sst>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0_ "/>
    <numFmt numFmtId="179" formatCode="#,##0.00_ ;[Red]\-#,##0.00\ "/>
    <numFmt numFmtId="180" formatCode="#,##0_ ;[Red]\-#,##0\ "/>
    <numFmt numFmtId="181" formatCode="yyyy/mm/dd"/>
    <numFmt numFmtId="182" formatCode="0_);[Red]\(0\)"/>
    <numFmt numFmtId="183" formatCode="0_ "/>
    <numFmt numFmtId="184" formatCode="hh&quot;時&quot;mm&quot;分&quot;"/>
  </numFmts>
  <fonts count="9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6"/>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12"/>
      <color rgb="FFFF0000"/>
      <name val="ＭＳ Ｐゴシック"/>
      <family val="3"/>
      <charset val="128"/>
    </font>
    <font>
      <b/>
      <sz val="11"/>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b/>
      <sz val="17"/>
      <name val="ＭＳ Ｐ明朝"/>
      <family val="1"/>
      <charset val="128"/>
    </font>
    <font>
      <sz val="14"/>
      <color rgb="FFFF0000"/>
      <name val="HGSｺﾞｼｯｸM"/>
      <family val="3"/>
      <charset val="128"/>
    </font>
    <font>
      <sz val="14"/>
      <color theme="1"/>
      <name val="ＭＳ 明朝"/>
      <family val="1"/>
      <charset val="128"/>
    </font>
    <font>
      <sz val="11"/>
      <color rgb="FFFF0000"/>
      <name val="ＭＳ 明朝"/>
      <family val="1"/>
      <charset val="128"/>
    </font>
    <font>
      <sz val="8"/>
      <color rgb="FFFF0000"/>
      <name val="ＭＳ 明朝"/>
      <family val="1"/>
      <charset val="128"/>
    </font>
    <font>
      <sz val="8"/>
      <color indexed="10"/>
      <name val="ＭＳ 明朝"/>
      <family val="1"/>
      <charset val="128"/>
    </font>
    <font>
      <sz val="16"/>
      <color theme="1"/>
      <name val="ＭＳ 明朝"/>
      <family val="1"/>
      <charset val="128"/>
    </font>
    <font>
      <sz val="11"/>
      <color theme="1" tint="0.249977111117893"/>
      <name val="ＭＳ 明朝"/>
      <family val="1"/>
      <charset val="128"/>
    </font>
    <font>
      <sz val="16"/>
      <color theme="1"/>
      <name val="ＭＳ Ｐゴシック"/>
      <family val="3"/>
      <charset val="128"/>
    </font>
    <font>
      <sz val="20"/>
      <color theme="1"/>
      <name val="ＭＳ Ｐゴシック"/>
      <family val="3"/>
      <charset val="128"/>
    </font>
    <font>
      <sz val="22"/>
      <color theme="1"/>
      <name val="ＭＳ Ｐゴシック"/>
      <family val="3"/>
      <charset val="128"/>
    </font>
    <font>
      <sz val="14"/>
      <color theme="1"/>
      <name val="ＭＳ Ｐゴシック"/>
      <family val="3"/>
      <charset val="128"/>
    </font>
    <font>
      <b/>
      <sz val="16"/>
      <color theme="1"/>
      <name val="ＭＳ Ｐゴシック"/>
      <family val="3"/>
      <charset val="128"/>
    </font>
    <font>
      <b/>
      <sz val="24"/>
      <color theme="1"/>
      <name val="ＭＳ Ｐゴシック"/>
      <family val="3"/>
      <charset val="128"/>
    </font>
    <font>
      <sz val="11"/>
      <color theme="1"/>
      <name val="ＭＳ Ｐゴシック"/>
      <family val="3"/>
      <charset val="128"/>
    </font>
    <font>
      <b/>
      <sz val="20"/>
      <color theme="1"/>
      <name val="ＭＳ Ｐゴシック"/>
      <family val="3"/>
      <charset val="128"/>
    </font>
    <font>
      <b/>
      <sz val="26"/>
      <color theme="1"/>
      <name val="ＭＳ Ｐゴシック"/>
      <family val="3"/>
      <charset val="128"/>
    </font>
    <font>
      <b/>
      <sz val="18"/>
      <color theme="1"/>
      <name val="ＭＳ Ｐ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sz val="24"/>
      <color theme="1"/>
      <name val="ＭＳ Ｐゴシック"/>
      <family val="3"/>
      <charset val="128"/>
    </font>
    <font>
      <sz val="18"/>
      <color indexed="81"/>
      <name val="MS P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mediumDashDotDot">
        <color indexed="64"/>
      </top>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bottom/>
      <diagonal/>
    </border>
    <border>
      <left/>
      <right style="dotted">
        <color indexed="64"/>
      </right>
      <top style="hair">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Down="1">
      <left style="hair">
        <color indexed="64"/>
      </left>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60"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1" fillId="0" borderId="0">
      <alignment vertical="center"/>
    </xf>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alignment vertical="center"/>
    </xf>
    <xf numFmtId="0" fontId="60" fillId="0" borderId="0">
      <alignment vertical="center"/>
    </xf>
    <xf numFmtId="0" fontId="5" fillId="0" borderId="0">
      <alignment vertical="center"/>
    </xf>
    <xf numFmtId="0" fontId="5" fillId="0" borderId="0">
      <alignment vertical="center"/>
    </xf>
    <xf numFmtId="0" fontId="1" fillId="0" borderId="0">
      <alignment vertical="center"/>
    </xf>
    <xf numFmtId="0" fontId="60"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60" fillId="0" borderId="0">
      <alignment vertical="center"/>
    </xf>
    <xf numFmtId="0" fontId="60" fillId="0" borderId="0">
      <alignment vertical="center"/>
    </xf>
    <xf numFmtId="0" fontId="60"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60" fillId="0" borderId="0">
      <alignment vertical="center"/>
    </xf>
    <xf numFmtId="0" fontId="5" fillId="0" borderId="0"/>
    <xf numFmtId="0" fontId="5" fillId="0" borderId="0"/>
    <xf numFmtId="0" fontId="5" fillId="0" borderId="0"/>
    <xf numFmtId="0" fontId="1" fillId="0" borderId="0">
      <alignment vertical="center"/>
    </xf>
    <xf numFmtId="0" fontId="60" fillId="0" borderId="0">
      <alignment vertical="center"/>
    </xf>
    <xf numFmtId="0" fontId="60" fillId="0" borderId="0">
      <alignment vertical="center"/>
    </xf>
    <xf numFmtId="0" fontId="5" fillId="0" borderId="0">
      <alignment vertical="center"/>
    </xf>
    <xf numFmtId="0" fontId="1" fillId="0" borderId="0">
      <alignment vertical="center"/>
    </xf>
    <xf numFmtId="0" fontId="60" fillId="0" borderId="0">
      <alignment vertical="center"/>
    </xf>
    <xf numFmtId="0" fontId="1" fillId="0" borderId="0">
      <alignment vertical="center"/>
    </xf>
    <xf numFmtId="0" fontId="5" fillId="0" borderId="0">
      <alignment vertical="center"/>
    </xf>
    <xf numFmtId="0" fontId="1" fillId="0" borderId="0">
      <alignment vertical="center"/>
    </xf>
    <xf numFmtId="0" fontId="60" fillId="0" borderId="0">
      <alignment vertical="center"/>
    </xf>
    <xf numFmtId="0" fontId="5" fillId="0" borderId="0">
      <alignment vertical="center"/>
    </xf>
    <xf numFmtId="0" fontId="5" fillId="0" borderId="0">
      <alignment vertical="center"/>
    </xf>
    <xf numFmtId="0" fontId="5" fillId="0" borderId="0">
      <alignment vertical="center"/>
    </xf>
    <xf numFmtId="0" fontId="60"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22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20"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23" fillId="2" borderId="0" xfId="0" applyFont="1" applyFill="1" applyBorder="1" applyAlignment="1" applyProtection="1">
      <alignment horizontal="center" vertical="center"/>
      <protection hidden="1"/>
    </xf>
    <xf numFmtId="0" fontId="23" fillId="2"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9"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2" fillId="2" borderId="0" xfId="0" applyFont="1" applyFill="1" applyProtection="1">
      <alignment vertical="center"/>
      <protection hidden="1"/>
    </xf>
    <xf numFmtId="0" fontId="14" fillId="0" borderId="0" xfId="0" applyFont="1" applyFill="1" applyBorder="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7"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Border="1" applyAlignment="1" applyProtection="1">
      <alignment vertical="center" shrinkToFit="1"/>
      <protection hidden="1"/>
    </xf>
    <xf numFmtId="0" fontId="20" fillId="2" borderId="0" xfId="0" applyFont="1" applyFill="1" applyBorder="1" applyAlignment="1" applyProtection="1">
      <alignment horizontal="center" vertical="center"/>
      <protection hidden="1"/>
    </xf>
    <xf numFmtId="38" fontId="20" fillId="2" borderId="0" xfId="7" applyFont="1" applyFill="1" applyBorder="1" applyProtection="1">
      <alignment vertical="center"/>
      <protection hidden="1"/>
    </xf>
    <xf numFmtId="0" fontId="23" fillId="2" borderId="0" xfId="0" applyFont="1" applyFill="1" applyProtection="1">
      <alignment vertical="center"/>
      <protection hidden="1"/>
    </xf>
    <xf numFmtId="38" fontId="23"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shrinkToFit="1"/>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6" borderId="1" xfId="15" applyFont="1" applyFill="1" applyBorder="1" applyAlignment="1" applyProtection="1">
      <alignment vertical="center"/>
      <protection hidden="1"/>
    </xf>
    <xf numFmtId="38" fontId="5" fillId="6" borderId="2" xfId="15"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5" fillId="7" borderId="1" xfId="15" applyFont="1" applyFill="1" applyBorder="1" applyAlignment="1" applyProtection="1">
      <alignment vertical="center"/>
      <protection hidden="1"/>
    </xf>
    <xf numFmtId="38" fontId="5" fillId="7" borderId="2" xfId="15" applyFont="1" applyFill="1" applyBorder="1" applyAlignment="1" applyProtection="1">
      <alignment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6" fillId="2" borderId="0" xfId="0" applyFont="1" applyFill="1" applyProtection="1">
      <alignment vertical="center"/>
      <protection hidden="1"/>
    </xf>
    <xf numFmtId="0" fontId="13" fillId="0" borderId="0" xfId="0" applyFont="1" applyFill="1" applyBorder="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Alignment="1" applyProtection="1">
      <alignment horizontal="right" vertical="center" wrapText="1"/>
      <protection hidden="1"/>
    </xf>
    <xf numFmtId="0" fontId="14" fillId="0" borderId="0" xfId="0" applyFont="1" applyFill="1" applyBorder="1" applyAlignment="1" applyProtection="1">
      <alignment horizontal="right" vertical="center"/>
      <protection hidden="1"/>
    </xf>
    <xf numFmtId="38" fontId="19" fillId="0" borderId="0" xfId="7" applyFont="1" applyFill="1" applyBorder="1" applyAlignment="1" applyProtection="1">
      <alignment horizontal="right" vertical="center" shrinkToFit="1"/>
      <protection hidden="1"/>
    </xf>
    <xf numFmtId="0" fontId="14" fillId="0" borderId="0" xfId="0" applyFont="1" applyFill="1" applyBorder="1" applyAlignment="1" applyProtection="1">
      <alignment horizontal="center" vertical="center" textRotation="255"/>
      <protection hidden="1"/>
    </xf>
    <xf numFmtId="0" fontId="14"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textRotation="255" wrapText="1"/>
      <protection hidden="1"/>
    </xf>
    <xf numFmtId="0" fontId="12" fillId="0" borderId="0" xfId="0" applyFont="1" applyFill="1" applyProtection="1">
      <alignment vertical="center"/>
      <protection hidden="1"/>
    </xf>
    <xf numFmtId="0" fontId="61" fillId="0"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right" vertical="center" wrapText="1"/>
      <protection hidden="1"/>
    </xf>
    <xf numFmtId="38" fontId="32" fillId="0" borderId="0" xfId="6" applyFont="1" applyFill="1" applyBorder="1" applyAlignment="1" applyProtection="1">
      <alignment horizontal="right" vertical="center"/>
      <protection hidden="1"/>
    </xf>
    <xf numFmtId="0" fontId="13" fillId="0" borderId="0" xfId="0" applyFont="1" applyFill="1" applyAlignment="1" applyProtection="1">
      <alignment horizontal="right" vertical="center"/>
      <protection hidden="1"/>
    </xf>
    <xf numFmtId="0" fontId="62"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7"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7" fillId="2" borderId="0" xfId="0" applyFont="1" applyFill="1" applyAlignment="1" applyProtection="1">
      <alignment horizontal="distributed" vertical="center"/>
      <protection hidden="1"/>
    </xf>
    <xf numFmtId="49" fontId="37" fillId="2" borderId="0" xfId="0" applyNumberFormat="1" applyFont="1" applyFill="1" applyAlignment="1" applyProtection="1">
      <alignment horizontal="left" vertical="center"/>
      <protection hidden="1"/>
    </xf>
    <xf numFmtId="0" fontId="10" fillId="0" borderId="0" xfId="0" applyFont="1" applyFill="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61"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22" fillId="2" borderId="0" xfId="0" applyFont="1" applyFill="1" applyBorder="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protection hidden="1"/>
    </xf>
    <xf numFmtId="49" fontId="14"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177" fontId="9" fillId="0" borderId="0" xfId="0" applyNumberFormat="1" applyFont="1" applyFill="1" applyBorder="1" applyAlignment="1" applyProtection="1">
      <alignment vertical="center" shrinkToFit="1"/>
      <protection hidden="1"/>
    </xf>
    <xf numFmtId="38" fontId="22" fillId="0" borderId="0" xfId="12" applyFont="1" applyFill="1" applyBorder="1" applyAlignment="1" applyProtection="1">
      <alignment horizontal="right" vertical="center" shrinkToFit="1"/>
      <protection hidden="1"/>
    </xf>
    <xf numFmtId="3" fontId="13" fillId="0" borderId="0" xfId="0" applyNumberFormat="1" applyFont="1" applyFill="1" applyBorder="1" applyAlignment="1" applyProtection="1">
      <alignment horizontal="right" vertical="center" shrinkToFit="1"/>
      <protection hidden="1"/>
    </xf>
    <xf numFmtId="0" fontId="21" fillId="0" borderId="0" xfId="0" applyFont="1" applyBorder="1" applyAlignment="1" applyProtection="1">
      <alignment vertical="center"/>
      <protection hidden="1"/>
    </xf>
    <xf numFmtId="0" fontId="5" fillId="0" borderId="0" xfId="0" applyFont="1" applyBorder="1" applyProtection="1">
      <alignment vertical="center"/>
      <protection hidden="1"/>
    </xf>
    <xf numFmtId="0" fontId="64" fillId="0" borderId="0" xfId="0" applyFont="1" applyBorder="1" applyAlignment="1" applyProtection="1">
      <alignment vertical="center"/>
      <protection hidden="1"/>
    </xf>
    <xf numFmtId="0" fontId="65" fillId="0" borderId="0" xfId="0" applyFont="1" applyBorder="1" applyAlignment="1" applyProtection="1">
      <alignment vertical="top"/>
      <protection hidden="1"/>
    </xf>
    <xf numFmtId="0" fontId="9" fillId="6" borderId="0" xfId="0" applyFont="1" applyFill="1" applyBorder="1" applyAlignment="1" applyProtection="1">
      <alignment horizontal="center" vertical="center" shrinkToFit="1"/>
      <protection locked="0"/>
    </xf>
    <xf numFmtId="0" fontId="19" fillId="2" borderId="0" xfId="0" applyFont="1" applyFill="1" applyBorder="1" applyAlignment="1" applyProtection="1">
      <alignment vertical="center" shrinkToFit="1"/>
      <protection hidden="1"/>
    </xf>
    <xf numFmtId="0" fontId="14" fillId="0" borderId="12" xfId="0" applyFont="1" applyFill="1" applyBorder="1" applyAlignment="1" applyProtection="1">
      <alignment vertical="center" shrinkToFit="1"/>
      <protection hidden="1"/>
    </xf>
    <xf numFmtId="0" fontId="14" fillId="0" borderId="1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38" fontId="31" fillId="2" borderId="18" xfId="11" applyFont="1" applyFill="1" applyBorder="1" applyAlignment="1" applyProtection="1">
      <alignment vertical="center" shrinkToFit="1"/>
      <protection hidden="1"/>
    </xf>
    <xf numFmtId="38" fontId="31" fillId="2" borderId="13" xfId="11" applyFont="1" applyFill="1" applyBorder="1" applyAlignment="1" applyProtection="1">
      <alignment vertical="center" shrinkToFit="1"/>
      <protection hidden="1"/>
    </xf>
    <xf numFmtId="38" fontId="31" fillId="2" borderId="14"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4" fillId="0" borderId="0" xfId="15" applyFont="1" applyFill="1" applyBorder="1" applyAlignment="1" applyProtection="1">
      <alignment vertical="center"/>
      <protection hidden="1"/>
    </xf>
    <xf numFmtId="0" fontId="13" fillId="6" borderId="19"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4" fillId="0" borderId="0" xfId="15" applyFont="1" applyFill="1" applyBorder="1" applyAlignment="1" applyProtection="1">
      <protection hidden="1"/>
    </xf>
    <xf numFmtId="3" fontId="12" fillId="0" borderId="20"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center" vertical="center" shrinkToFit="1"/>
      <protection hidden="1"/>
    </xf>
    <xf numFmtId="3" fontId="13" fillId="0" borderId="21" xfId="0" applyNumberFormat="1" applyFont="1" applyFill="1" applyBorder="1" applyAlignment="1" applyProtection="1">
      <alignment horizontal="center" vertical="center" shrinkToFit="1"/>
      <protection hidden="1"/>
    </xf>
    <xf numFmtId="38" fontId="54" fillId="0" borderId="21" xfId="12" applyFont="1" applyFill="1" applyBorder="1" applyAlignment="1" applyProtection="1">
      <alignment horizontal="center" vertical="center" shrinkToFit="1"/>
      <protection hidden="1"/>
    </xf>
    <xf numFmtId="0" fontId="5" fillId="2" borderId="22" xfId="0" applyFont="1" applyFill="1" applyBorder="1" applyProtection="1">
      <alignment vertical="center"/>
      <protection hidden="1"/>
    </xf>
    <xf numFmtId="38" fontId="14" fillId="0" borderId="22" xfId="15" applyFont="1" applyFill="1" applyBorder="1" applyAlignment="1" applyProtection="1">
      <protection hidden="1"/>
    </xf>
    <xf numFmtId="0" fontId="22" fillId="2" borderId="0" xfId="0" applyFont="1" applyFill="1" applyProtection="1">
      <alignment vertical="center"/>
      <protection hidden="1"/>
    </xf>
    <xf numFmtId="0" fontId="22" fillId="2" borderId="0" xfId="0" applyFont="1" applyFill="1" applyBorder="1" applyAlignment="1" applyProtection="1">
      <alignment horizontal="center" vertical="center"/>
      <protection locked="0"/>
    </xf>
    <xf numFmtId="38" fontId="9" fillId="0" borderId="0" xfId="15" applyFont="1" applyFill="1" applyBorder="1" applyAlignment="1" applyProtection="1">
      <alignment vertical="center"/>
      <protection hidden="1"/>
    </xf>
    <xf numFmtId="0" fontId="61" fillId="2" borderId="0" xfId="0" applyFont="1" applyFill="1" applyAlignment="1" applyProtection="1">
      <protection hidden="1"/>
    </xf>
    <xf numFmtId="0" fontId="14" fillId="0" borderId="7" xfId="0" applyFont="1" applyFill="1" applyBorder="1" applyAlignment="1" applyProtection="1">
      <alignment vertical="center" shrinkToFit="1"/>
      <protection hidden="1"/>
    </xf>
    <xf numFmtId="3" fontId="12" fillId="0" borderId="22" xfId="0" applyNumberFormat="1" applyFont="1" applyFill="1" applyBorder="1" applyAlignment="1" applyProtection="1">
      <alignment horizontal="right" vertical="center" shrinkToFit="1"/>
      <protection hidden="1"/>
    </xf>
    <xf numFmtId="3" fontId="12" fillId="0" borderId="22" xfId="0" applyNumberFormat="1" applyFont="1" applyFill="1" applyBorder="1" applyAlignment="1" applyProtection="1">
      <alignment horizontal="center" vertical="center" shrinkToFit="1"/>
      <protection hidden="1"/>
    </xf>
    <xf numFmtId="3" fontId="13" fillId="0" borderId="22" xfId="0" applyNumberFormat="1" applyFont="1" applyFill="1" applyBorder="1" applyAlignment="1" applyProtection="1">
      <alignment horizontal="center" vertical="center" shrinkToFit="1"/>
      <protection hidden="1"/>
    </xf>
    <xf numFmtId="38" fontId="54" fillId="0" borderId="22" xfId="12" applyFont="1" applyFill="1" applyBorder="1" applyAlignment="1" applyProtection="1">
      <alignment horizontal="center" vertical="center" shrinkToFit="1"/>
      <protection hidden="1"/>
    </xf>
    <xf numFmtId="38" fontId="14" fillId="0" borderId="0" xfId="15" applyFont="1" applyFill="1" applyBorder="1" applyAlignment="1" applyProtection="1">
      <alignment horizontal="left"/>
      <protection hidden="1"/>
    </xf>
    <xf numFmtId="0" fontId="9" fillId="2" borderId="0" xfId="0" applyFont="1" applyFill="1" applyBorder="1" applyAlignment="1" applyProtection="1">
      <protection hidden="1"/>
    </xf>
    <xf numFmtId="0" fontId="9" fillId="0" borderId="0" xfId="0" applyFont="1" applyFill="1" applyBorder="1" applyAlignment="1" applyProtection="1">
      <alignment horizontal="right" vertical="center" shrinkToFit="1"/>
      <protection hidden="1"/>
    </xf>
    <xf numFmtId="3" fontId="14" fillId="0" borderId="0" xfId="0" applyNumberFormat="1" applyFont="1" applyFill="1" applyBorder="1" applyAlignment="1" applyProtection="1">
      <alignment horizontal="right" vertical="center"/>
      <protection hidden="1"/>
    </xf>
    <xf numFmtId="0" fontId="48" fillId="0" borderId="0" xfId="0" applyFont="1" applyAlignment="1" applyProtection="1">
      <alignment horizontal="center" vertical="center"/>
      <protection hidden="1"/>
    </xf>
    <xf numFmtId="0" fontId="17" fillId="0" borderId="0" xfId="0" applyFont="1" applyAlignment="1" applyProtection="1">
      <alignment horizontal="justify" vertical="center"/>
      <protection hidden="1"/>
    </xf>
    <xf numFmtId="0" fontId="17" fillId="0" borderId="0" xfId="0" applyFont="1" applyAlignment="1" applyProtection="1">
      <alignment horizontal="left" vertical="center"/>
      <protection hidden="1"/>
    </xf>
    <xf numFmtId="0" fontId="37" fillId="8" borderId="0" xfId="74" applyFont="1" applyFill="1" applyBorder="1" applyAlignment="1" applyProtection="1">
      <alignment vertical="center" wrapText="1"/>
      <protection hidden="1"/>
    </xf>
    <xf numFmtId="0" fontId="37" fillId="8" borderId="0" xfId="74" applyFont="1" applyFill="1" applyAlignment="1" applyProtection="1">
      <alignment vertical="center"/>
      <protection hidden="1"/>
    </xf>
    <xf numFmtId="0" fontId="37" fillId="8" borderId="0" xfId="74" applyFont="1" applyFill="1" applyBorder="1" applyAlignment="1" applyProtection="1">
      <alignment vertical="center" wrapText="1"/>
    </xf>
    <xf numFmtId="0" fontId="67" fillId="0" borderId="0" xfId="74" applyFont="1" applyFill="1" applyAlignment="1" applyProtection="1">
      <alignment vertical="center"/>
    </xf>
    <xf numFmtId="0" fontId="39" fillId="8" borderId="0" xfId="74" applyFont="1" applyFill="1" applyBorder="1" applyAlignment="1" applyProtection="1">
      <alignment vertical="center"/>
      <protection hidden="1"/>
    </xf>
    <xf numFmtId="0" fontId="37" fillId="8" borderId="0" xfId="74" applyFont="1" applyFill="1" applyBorder="1" applyAlignment="1" applyProtection="1">
      <alignment vertical="center"/>
      <protection hidden="1"/>
    </xf>
    <xf numFmtId="0" fontId="37" fillId="8" borderId="0" xfId="74" applyFont="1" applyFill="1" applyBorder="1" applyAlignment="1" applyProtection="1">
      <alignment horizontal="center" vertical="center"/>
      <protection hidden="1"/>
    </xf>
    <xf numFmtId="38" fontId="37" fillId="8" borderId="0" xfId="75" applyFont="1" applyFill="1" applyBorder="1" applyAlignment="1" applyProtection="1">
      <alignment vertical="center"/>
      <protection hidden="1"/>
    </xf>
    <xf numFmtId="0" fontId="36" fillId="8" borderId="0" xfId="74" applyFont="1" applyFill="1" applyAlignment="1" applyProtection="1">
      <alignment vertical="center"/>
      <protection hidden="1"/>
    </xf>
    <xf numFmtId="49" fontId="37" fillId="8" borderId="0" xfId="74" applyNumberFormat="1" applyFont="1" applyFill="1" applyAlignment="1" applyProtection="1">
      <alignment vertical="center"/>
      <protection hidden="1"/>
    </xf>
    <xf numFmtId="0" fontId="36" fillId="0" borderId="0" xfId="74" applyFont="1" applyFill="1" applyAlignment="1" applyProtection="1">
      <alignment vertical="center"/>
    </xf>
    <xf numFmtId="181" fontId="67" fillId="0" borderId="0" xfId="74" applyNumberFormat="1" applyFont="1" applyFill="1" applyAlignment="1" applyProtection="1">
      <alignment vertical="center"/>
    </xf>
    <xf numFmtId="0" fontId="36" fillId="8" borderId="0" xfId="74" applyFont="1" applyFill="1" applyAlignment="1" applyProtection="1">
      <alignment horizontal="center" vertical="center"/>
      <protection hidden="1"/>
    </xf>
    <xf numFmtId="38" fontId="36" fillId="8" borderId="0" xfId="75" applyFont="1" applyFill="1" applyAlignment="1" applyProtection="1">
      <alignment vertical="center"/>
      <protection hidden="1"/>
    </xf>
    <xf numFmtId="0" fontId="67" fillId="0" borderId="0" xfId="74" applyFont="1" applyFill="1" applyAlignment="1" applyProtection="1">
      <alignment vertical="center"/>
      <protection hidden="1"/>
    </xf>
    <xf numFmtId="0" fontId="39" fillId="8" borderId="0" xfId="0" applyFont="1" applyFill="1" applyBorder="1" applyAlignment="1" applyProtection="1">
      <alignment horizontal="center" vertical="center" wrapText="1"/>
      <protection hidden="1"/>
    </xf>
    <xf numFmtId="49" fontId="70" fillId="8" borderId="0" xfId="0" applyNumberFormat="1" applyFont="1" applyFill="1" applyBorder="1" applyAlignment="1" applyProtection="1">
      <alignment vertical="top"/>
      <protection hidden="1"/>
    </xf>
    <xf numFmtId="49" fontId="71" fillId="8" borderId="0" xfId="0" applyNumberFormat="1" applyFont="1" applyFill="1" applyBorder="1" applyAlignment="1" applyProtection="1">
      <alignment vertical="top"/>
      <protection hidden="1"/>
    </xf>
    <xf numFmtId="0" fontId="43" fillId="0" borderId="0" xfId="74" applyFont="1" applyFill="1" applyAlignment="1" applyProtection="1">
      <alignment vertical="center"/>
    </xf>
    <xf numFmtId="0" fontId="72" fillId="0" borderId="0" xfId="74" applyFont="1" applyFill="1" applyAlignment="1" applyProtection="1">
      <alignment vertical="center"/>
    </xf>
    <xf numFmtId="0" fontId="69" fillId="8" borderId="0" xfId="74" applyFont="1" applyFill="1" applyAlignment="1" applyProtection="1">
      <alignment vertical="center"/>
      <protection hidden="1"/>
    </xf>
    <xf numFmtId="49" fontId="69" fillId="8" borderId="0" xfId="0" applyNumberFormat="1" applyFont="1" applyFill="1" applyBorder="1" applyAlignment="1" applyProtection="1">
      <alignment vertical="top"/>
      <protection hidden="1"/>
    </xf>
    <xf numFmtId="49" fontId="37" fillId="8" borderId="0" xfId="0" applyNumberFormat="1" applyFont="1" applyFill="1" applyBorder="1" applyAlignment="1" applyProtection="1">
      <alignment vertical="top"/>
      <protection hidden="1"/>
    </xf>
    <xf numFmtId="49" fontId="43" fillId="8" borderId="0" xfId="0" applyNumberFormat="1" applyFont="1" applyFill="1" applyBorder="1" applyAlignment="1" applyProtection="1">
      <alignment vertical="top"/>
      <protection hidden="1"/>
    </xf>
    <xf numFmtId="49" fontId="37" fillId="8" borderId="0" xfId="0" applyNumberFormat="1" applyFont="1" applyFill="1" applyBorder="1" applyAlignment="1" applyProtection="1">
      <alignment horizontal="left" vertical="center"/>
      <protection hidden="1"/>
    </xf>
    <xf numFmtId="49" fontId="36" fillId="8" borderId="0" xfId="0" applyNumberFormat="1" applyFont="1" applyFill="1" applyBorder="1" applyProtection="1">
      <alignment vertical="center"/>
      <protection hidden="1"/>
    </xf>
    <xf numFmtId="49" fontId="46" fillId="8" borderId="0" xfId="0" applyNumberFormat="1" applyFont="1" applyFill="1" applyBorder="1" applyAlignment="1" applyProtection="1">
      <alignment vertical="center" wrapText="1"/>
      <protection hidden="1"/>
    </xf>
    <xf numFmtId="49" fontId="46" fillId="8" borderId="0" xfId="0" applyNumberFormat="1" applyFont="1" applyFill="1" applyBorder="1" applyAlignment="1" applyProtection="1">
      <alignment vertical="center"/>
      <protection hidden="1"/>
    </xf>
    <xf numFmtId="0" fontId="73" fillId="8" borderId="0" xfId="74" applyFont="1" applyFill="1" applyBorder="1" applyAlignment="1" applyProtection="1">
      <alignment vertical="center"/>
      <protection hidden="1"/>
    </xf>
    <xf numFmtId="0" fontId="49" fillId="8" borderId="0" xfId="74" applyFont="1" applyFill="1" applyBorder="1" applyAlignment="1" applyProtection="1">
      <alignment vertical="center"/>
      <protection hidden="1"/>
    </xf>
    <xf numFmtId="0" fontId="10" fillId="8" borderId="0" xfId="0" applyFont="1" applyFill="1" applyAlignment="1" applyProtection="1">
      <alignment vertical="center"/>
      <protection hidden="1"/>
    </xf>
    <xf numFmtId="0" fontId="74" fillId="8" borderId="0" xfId="0" applyFont="1" applyFill="1" applyBorder="1" applyAlignment="1" applyProtection="1">
      <alignment vertical="center" wrapText="1"/>
      <protection hidden="1"/>
    </xf>
    <xf numFmtId="0" fontId="75" fillId="8" borderId="0" xfId="0" applyFont="1" applyFill="1" applyBorder="1" applyAlignment="1" applyProtection="1">
      <alignment vertical="center"/>
      <protection hidden="1"/>
    </xf>
    <xf numFmtId="0" fontId="75" fillId="0" borderId="0" xfId="0" applyFont="1" applyFill="1" applyBorder="1" applyAlignment="1" applyProtection="1">
      <alignment vertical="center"/>
      <protection hidden="1"/>
    </xf>
    <xf numFmtId="0" fontId="74" fillId="8" borderId="0" xfId="0" applyFont="1" applyFill="1" applyBorder="1" applyAlignment="1" applyProtection="1">
      <alignment horizontal="left" vertical="center" wrapText="1"/>
      <protection hidden="1"/>
    </xf>
    <xf numFmtId="0" fontId="74" fillId="8" borderId="0" xfId="0" applyFont="1" applyFill="1" applyBorder="1" applyAlignment="1" applyProtection="1">
      <alignment horizontal="left" vertical="center"/>
      <protection hidden="1"/>
    </xf>
    <xf numFmtId="0" fontId="10" fillId="8" borderId="0" xfId="0" applyFont="1" applyFill="1" applyBorder="1" applyAlignment="1" applyProtection="1">
      <alignment horizontal="left" vertical="center"/>
      <protection hidden="1"/>
    </xf>
    <xf numFmtId="0" fontId="75" fillId="8" borderId="0" xfId="0" applyFont="1" applyFill="1" applyBorder="1" applyAlignment="1" applyProtection="1">
      <alignment horizontal="left" vertical="center"/>
      <protection hidden="1"/>
    </xf>
    <xf numFmtId="0" fontId="74" fillId="8" borderId="0" xfId="0" applyFont="1" applyFill="1" applyBorder="1" applyAlignment="1" applyProtection="1">
      <alignment horizontal="center" vertical="center" textRotation="255"/>
      <protection hidden="1"/>
    </xf>
    <xf numFmtId="0" fontId="67" fillId="0" borderId="0" xfId="74" applyFont="1" applyFill="1" applyAlignment="1" applyProtection="1">
      <alignment horizontal="center" vertical="center"/>
    </xf>
    <xf numFmtId="38" fontId="67" fillId="0" borderId="0" xfId="75" applyFont="1" applyFill="1" applyAlignment="1" applyProtection="1">
      <alignment vertical="center"/>
    </xf>
    <xf numFmtId="184" fontId="67" fillId="0" borderId="0" xfId="74" applyNumberFormat="1" applyFont="1" applyFill="1" applyAlignment="1" applyProtection="1">
      <alignment horizontal="center" vertical="center"/>
    </xf>
    <xf numFmtId="181" fontId="72" fillId="0" borderId="0" xfId="74" applyNumberFormat="1" applyFont="1" applyFill="1" applyAlignment="1" applyProtection="1">
      <alignment vertical="center"/>
    </xf>
    <xf numFmtId="184" fontId="72" fillId="0" borderId="0" xfId="74" applyNumberFormat="1" applyFont="1" applyFill="1" applyAlignment="1" applyProtection="1">
      <alignment horizontal="center" vertical="center"/>
    </xf>
    <xf numFmtId="0" fontId="37" fillId="2" borderId="0" xfId="0" applyFont="1" applyFill="1" applyAlignment="1" applyProtection="1">
      <alignment horizontal="center" vertical="center"/>
      <protection hidden="1"/>
    </xf>
    <xf numFmtId="0" fontId="37" fillId="2" borderId="0" xfId="0" applyFont="1" applyFill="1" applyAlignment="1" applyProtection="1">
      <alignment horizontal="right" vertical="center"/>
      <protection hidden="1"/>
    </xf>
    <xf numFmtId="0" fontId="4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vertical="center" wrapText="1"/>
      <protection hidden="1"/>
    </xf>
    <xf numFmtId="0" fontId="13" fillId="6" borderId="1" xfId="0" applyFont="1" applyFill="1" applyBorder="1" applyAlignment="1" applyProtection="1">
      <alignment vertical="center"/>
      <protection hidden="1"/>
    </xf>
    <xf numFmtId="0" fontId="13" fillId="6" borderId="7" xfId="0" applyFont="1" applyFill="1" applyBorder="1" applyAlignment="1" applyProtection="1">
      <alignment vertical="center"/>
      <protection hidden="1"/>
    </xf>
    <xf numFmtId="0" fontId="39" fillId="8" borderId="0" xfId="0" applyFont="1" applyFill="1" applyBorder="1" applyAlignment="1" applyProtection="1">
      <alignment horizontal="center" vertical="center" wrapText="1"/>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9"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0" fontId="13" fillId="2" borderId="0" xfId="0" applyFont="1" applyFill="1" applyBorder="1" applyAlignment="1" applyProtection="1">
      <alignment horizontal="center" vertical="center"/>
      <protection locked="0"/>
    </xf>
    <xf numFmtId="0" fontId="14" fillId="2" borderId="0" xfId="0" applyFont="1" applyFill="1" applyAlignment="1" applyProtection="1">
      <alignment horizontal="left" vertical="center"/>
      <protection hidden="1"/>
    </xf>
    <xf numFmtId="0" fontId="14" fillId="2" borderId="0" xfId="0" applyFont="1" applyFill="1" applyAlignment="1" applyProtection="1">
      <alignment vertical="center" wrapText="1" justifyLastLine="1"/>
      <protection hidden="1"/>
    </xf>
    <xf numFmtId="0" fontId="13" fillId="0" borderId="147" xfId="0" applyFont="1" applyBorder="1" applyProtection="1">
      <alignment vertical="center"/>
      <protection hidden="1"/>
    </xf>
    <xf numFmtId="49" fontId="19" fillId="2" borderId="147" xfId="0" applyNumberFormat="1" applyFont="1" applyFill="1" applyBorder="1" applyAlignment="1" applyProtection="1">
      <alignment horizontal="center" vertical="center"/>
      <protection hidden="1"/>
    </xf>
    <xf numFmtId="0" fontId="19" fillId="0" borderId="147" xfId="0" applyFont="1" applyBorder="1" applyProtection="1">
      <alignment vertical="center"/>
      <protection hidden="1"/>
    </xf>
    <xf numFmtId="0" fontId="13" fillId="2" borderId="147" xfId="0" applyFont="1" applyFill="1" applyBorder="1" applyProtection="1">
      <alignment vertical="center"/>
      <protection hidden="1"/>
    </xf>
    <xf numFmtId="0" fontId="13" fillId="2" borderId="147" xfId="0" applyFont="1" applyFill="1" applyBorder="1" applyAlignment="1" applyProtection="1">
      <alignment horizontal="center" vertical="center" wrapText="1"/>
      <protection hidden="1"/>
    </xf>
    <xf numFmtId="0" fontId="13" fillId="2" borderId="147" xfId="0" applyFont="1" applyFill="1" applyBorder="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7" fillId="2" borderId="0" xfId="0" applyFont="1" applyFill="1" applyProtection="1">
      <alignment vertical="center"/>
      <protection hidden="1"/>
    </xf>
    <xf numFmtId="0" fontId="36" fillId="2" borderId="0" xfId="0" applyFont="1" applyFill="1" applyProtection="1">
      <alignment vertical="center"/>
      <protection hidden="1"/>
    </xf>
    <xf numFmtId="38" fontId="37" fillId="2" borderId="0" xfId="7" applyFont="1" applyFill="1" applyProtection="1">
      <alignment vertical="center"/>
      <protection hidden="1"/>
    </xf>
    <xf numFmtId="0" fontId="38" fillId="2" borderId="0" xfId="0" applyFont="1" applyFill="1" applyProtection="1">
      <alignment vertical="center"/>
      <protection hidden="1"/>
    </xf>
    <xf numFmtId="0" fontId="39" fillId="0" borderId="0" xfId="0" applyFont="1" applyAlignment="1" applyProtection="1">
      <alignment vertical="distributed"/>
      <protection hidden="1"/>
    </xf>
    <xf numFmtId="0" fontId="77" fillId="2" borderId="0" xfId="0" applyFont="1" applyFill="1" applyProtection="1">
      <alignment vertical="center"/>
      <protection hidden="1"/>
    </xf>
    <xf numFmtId="0" fontId="40" fillId="2" borderId="0" xfId="0" applyFont="1" applyFill="1" applyProtection="1">
      <alignment vertical="center"/>
      <protection hidden="1"/>
    </xf>
    <xf numFmtId="0" fontId="41" fillId="2" borderId="0" xfId="0" applyFont="1" applyFill="1" applyProtection="1">
      <alignment vertical="center"/>
      <protection hidden="1"/>
    </xf>
    <xf numFmtId="0" fontId="42" fillId="2" borderId="0" xfId="0" applyFont="1" applyFill="1" applyProtection="1">
      <alignment vertical="center"/>
      <protection hidden="1"/>
    </xf>
    <xf numFmtId="0" fontId="42" fillId="2" borderId="0" xfId="0" applyFont="1" applyFill="1" applyAlignment="1" applyProtection="1">
      <alignment horizontal="right" vertical="center"/>
      <protection hidden="1"/>
    </xf>
    <xf numFmtId="0" fontId="42" fillId="2" borderId="0" xfId="0" applyFont="1" applyFill="1" applyAlignment="1" applyProtection="1">
      <alignment horizontal="center" vertical="center"/>
      <protection hidden="1"/>
    </xf>
    <xf numFmtId="0" fontId="37" fillId="2" borderId="0" xfId="0" applyFont="1" applyFill="1" applyAlignment="1" applyProtection="1">
      <alignment horizontal="left" vertical="center" wrapText="1"/>
      <protection hidden="1"/>
    </xf>
    <xf numFmtId="0" fontId="37" fillId="0" borderId="0" xfId="0" applyFont="1" applyAlignment="1" applyProtection="1">
      <alignment horizontal="left" vertical="center" wrapText="1"/>
      <protection hidden="1"/>
    </xf>
    <xf numFmtId="0" fontId="37" fillId="0" borderId="0" xfId="0" applyFont="1" applyAlignment="1" applyProtection="1">
      <alignment vertical="center" shrinkToFit="1"/>
      <protection hidden="1"/>
    </xf>
    <xf numFmtId="0" fontId="37" fillId="0" borderId="0" xfId="0" applyFont="1" applyAlignment="1" applyProtection="1">
      <alignment vertical="center" wrapText="1"/>
      <protection hidden="1"/>
    </xf>
    <xf numFmtId="0" fontId="37" fillId="0" borderId="0" xfId="0" applyFont="1" applyProtection="1">
      <alignment vertical="center"/>
      <protection hidden="1"/>
    </xf>
    <xf numFmtId="0" fontId="37" fillId="0" borderId="0" xfId="0" applyFont="1" applyAlignment="1" applyProtection="1">
      <alignment horizontal="left" vertical="center"/>
      <protection hidden="1"/>
    </xf>
    <xf numFmtId="0" fontId="37" fillId="0" borderId="0" xfId="0" applyFont="1" applyAlignment="1" applyProtection="1">
      <alignment horizontal="left" vertical="center" shrinkToFit="1"/>
      <protection hidden="1"/>
    </xf>
    <xf numFmtId="0" fontId="17" fillId="0" borderId="0" xfId="0" applyFont="1" applyProtection="1">
      <alignment vertical="center"/>
      <protection hidden="1"/>
    </xf>
    <xf numFmtId="0" fontId="36" fillId="8" borderId="0" xfId="0" applyFont="1" applyFill="1" applyProtection="1">
      <alignment vertical="center"/>
      <protection hidden="1"/>
    </xf>
    <xf numFmtId="0" fontId="37"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38" fontId="36" fillId="0" borderId="0" xfId="75" applyFont="1" applyProtection="1">
      <alignment vertical="center"/>
      <protection hidden="1"/>
    </xf>
    <xf numFmtId="0" fontId="37" fillId="2" borderId="0" xfId="0" applyFont="1" applyFill="1" applyAlignment="1" applyProtection="1">
      <alignment horizontal="left" vertical="center"/>
      <protection hidden="1"/>
    </xf>
    <xf numFmtId="38" fontId="36" fillId="2" borderId="0" xfId="7" applyFont="1" applyFill="1" applyProtection="1">
      <alignment vertical="center"/>
      <protection hidden="1"/>
    </xf>
    <xf numFmtId="0" fontId="37" fillId="2" borderId="0" xfId="0" applyFont="1" applyFill="1" applyAlignment="1" applyProtection="1">
      <alignment vertical="center" wrapText="1"/>
      <protection hidden="1"/>
    </xf>
    <xf numFmtId="0" fontId="41" fillId="0" borderId="0" xfId="0" applyFont="1" applyAlignment="1" applyProtection="1">
      <alignment vertical="center" shrinkToFit="1"/>
      <protection hidden="1"/>
    </xf>
    <xf numFmtId="0" fontId="63" fillId="0" borderId="0" xfId="0" applyFont="1" applyProtection="1">
      <alignment vertical="center"/>
      <protection hidden="1"/>
    </xf>
    <xf numFmtId="0" fontId="45" fillId="0" borderId="0" xfId="0" applyFont="1" applyAlignment="1" applyProtection="1">
      <alignment vertical="center" shrinkToFit="1"/>
      <protection hidden="1"/>
    </xf>
    <xf numFmtId="0" fontId="36" fillId="2" borderId="0" xfId="0" applyFont="1" applyFill="1" applyAlignment="1" applyProtection="1">
      <alignment vertical="center" textRotation="255"/>
      <protection hidden="1"/>
    </xf>
    <xf numFmtId="0" fontId="41" fillId="0" borderId="0" xfId="0" applyFont="1" applyAlignment="1" applyProtection="1">
      <alignment vertical="center" textRotation="255" shrinkToFit="1"/>
      <protection hidden="1"/>
    </xf>
    <xf numFmtId="0" fontId="46" fillId="0" borderId="0" xfId="0" applyFont="1" applyAlignment="1" applyProtection="1">
      <alignment vertical="center" wrapText="1" shrinkToFit="1"/>
      <protection hidden="1"/>
    </xf>
    <xf numFmtId="0" fontId="41" fillId="0" borderId="0" xfId="0" applyFont="1" applyAlignment="1" applyProtection="1">
      <alignment vertical="center" wrapText="1" shrinkToFit="1"/>
      <protection hidden="1"/>
    </xf>
    <xf numFmtId="0" fontId="41" fillId="0" borderId="0" xfId="0" applyFont="1" applyProtection="1">
      <alignment vertical="center"/>
      <protection hidden="1"/>
    </xf>
    <xf numFmtId="38" fontId="45" fillId="0" borderId="0" xfId="7" applyFont="1" applyAlignment="1" applyProtection="1">
      <alignment vertical="center" shrinkToFit="1"/>
      <protection hidden="1"/>
    </xf>
    <xf numFmtId="0" fontId="41" fillId="0" borderId="0" xfId="0" applyFont="1" applyAlignment="1" applyProtection="1">
      <alignment horizontal="center" vertical="center" shrinkToFit="1"/>
      <protection hidden="1"/>
    </xf>
    <xf numFmtId="0" fontId="41" fillId="0" borderId="0" xfId="0" applyFont="1" applyAlignment="1" applyProtection="1">
      <alignment horizontal="center" vertical="center"/>
      <protection hidden="1"/>
    </xf>
    <xf numFmtId="49" fontId="41" fillId="0" borderId="0" xfId="0" applyNumberFormat="1" applyFont="1" applyAlignment="1" applyProtection="1">
      <alignment vertical="center" shrinkToFit="1"/>
      <protection hidden="1"/>
    </xf>
    <xf numFmtId="49" fontId="41" fillId="0" borderId="0" xfId="0" applyNumberFormat="1" applyFont="1" applyProtection="1">
      <alignment vertical="center"/>
      <protection hidden="1"/>
    </xf>
    <xf numFmtId="49" fontId="41" fillId="0" borderId="0" xfId="0" applyNumberFormat="1" applyFont="1" applyAlignment="1" applyProtection="1">
      <alignment horizontal="center" vertical="center"/>
      <protection hidden="1"/>
    </xf>
    <xf numFmtId="0" fontId="37" fillId="0" borderId="0" xfId="0" applyFont="1" applyAlignment="1" applyProtection="1">
      <alignment horizontal="center" vertical="center"/>
      <protection hidden="1"/>
    </xf>
    <xf numFmtId="38" fontId="37" fillId="0" borderId="0" xfId="7" applyFont="1" applyProtection="1">
      <alignment vertical="center"/>
      <protection hidden="1"/>
    </xf>
    <xf numFmtId="0" fontId="37" fillId="0" borderId="0" xfId="0" applyFont="1" applyAlignment="1" applyProtection="1">
      <alignment horizontal="right" vertical="center"/>
      <protection hidden="1"/>
    </xf>
    <xf numFmtId="0" fontId="17" fillId="0" borderId="0" xfId="0" applyFont="1" applyAlignment="1" applyProtection="1">
      <alignment horizontal="distributed" vertical="center"/>
      <protection hidden="1"/>
    </xf>
    <xf numFmtId="0" fontId="36" fillId="0" borderId="0" xfId="0" applyFont="1" applyAlignment="1" applyProtection="1">
      <alignment horizontal="right" vertical="center"/>
      <protection hidden="1"/>
    </xf>
    <xf numFmtId="0" fontId="42" fillId="0" borderId="0" xfId="0" applyFont="1" applyProtection="1">
      <alignment vertical="center"/>
      <protection hidden="1"/>
    </xf>
    <xf numFmtId="0" fontId="42" fillId="0" borderId="0" xfId="0" applyFont="1" applyAlignment="1" applyProtection="1">
      <alignment horizontal="right" vertical="center"/>
      <protection hidden="1"/>
    </xf>
    <xf numFmtId="0" fontId="41" fillId="0" borderId="9" xfId="0" applyFont="1" applyBorder="1" applyAlignment="1" applyProtection="1">
      <alignment vertical="center" shrinkToFit="1"/>
      <protection hidden="1"/>
    </xf>
    <xf numFmtId="0" fontId="41" fillId="0" borderId="3" xfId="0" applyFont="1" applyBorder="1" applyAlignment="1" applyProtection="1">
      <alignment vertical="center" shrinkToFit="1"/>
      <protection hidden="1"/>
    </xf>
    <xf numFmtId="0" fontId="79" fillId="0" borderId="3" xfId="0" applyFont="1" applyBorder="1" applyAlignment="1" applyProtection="1">
      <protection hidden="1"/>
    </xf>
    <xf numFmtId="0" fontId="41" fillId="8" borderId="0" xfId="0" applyFont="1" applyFill="1" applyAlignment="1" applyProtection="1">
      <alignment horizontal="center" vertical="center" wrapText="1" shrinkToFit="1"/>
      <protection hidden="1"/>
    </xf>
    <xf numFmtId="0" fontId="41" fillId="8" borderId="0" xfId="0" applyFont="1" applyFill="1" applyAlignment="1" applyProtection="1">
      <alignment horizontal="center" vertical="center" shrinkToFit="1"/>
      <protection hidden="1"/>
    </xf>
    <xf numFmtId="0" fontId="37" fillId="8" borderId="0" xfId="0" applyFont="1" applyFill="1" applyAlignment="1" applyProtection="1">
      <alignment horizontal="center" vertical="center" shrinkToFit="1"/>
      <protection hidden="1"/>
    </xf>
    <xf numFmtId="49" fontId="37" fillId="8" borderId="0" xfId="0" applyNumberFormat="1" applyFont="1" applyFill="1" applyAlignment="1" applyProtection="1">
      <alignment horizontal="center" vertical="center" shrinkToFit="1"/>
      <protection hidden="1"/>
    </xf>
    <xf numFmtId="0" fontId="37" fillId="8" borderId="0" xfId="0" applyFont="1" applyFill="1" applyAlignment="1" applyProtection="1">
      <alignment vertical="center" shrinkToFit="1"/>
      <protection hidden="1"/>
    </xf>
    <xf numFmtId="0" fontId="41" fillId="0" borderId="3" xfId="0" applyFont="1" applyBorder="1" applyAlignment="1" applyProtection="1">
      <alignment vertical="center" wrapText="1"/>
      <protection hidden="1"/>
    </xf>
    <xf numFmtId="0" fontId="41" fillId="0" borderId="5" xfId="0" applyFont="1" applyBorder="1" applyAlignment="1" applyProtection="1">
      <alignment vertical="center" shrinkToFit="1"/>
      <protection hidden="1"/>
    </xf>
    <xf numFmtId="0" fontId="41" fillId="0" borderId="5" xfId="0" applyFont="1" applyBorder="1" applyAlignment="1" applyProtection="1">
      <alignment horizontal="center" vertical="center"/>
      <protection hidden="1"/>
    </xf>
    <xf numFmtId="0" fontId="41" fillId="0" borderId="5" xfId="0" applyFont="1" applyBorder="1" applyProtection="1">
      <alignment vertical="center"/>
      <protection hidden="1"/>
    </xf>
    <xf numFmtId="0" fontId="41" fillId="0" borderId="6" xfId="0" applyFont="1" applyBorder="1" applyProtection="1">
      <alignment vertical="center"/>
      <protection hidden="1"/>
    </xf>
    <xf numFmtId="0" fontId="41" fillId="0" borderId="109" xfId="0" applyFont="1" applyBorder="1" applyAlignment="1" applyProtection="1">
      <alignment vertical="center" shrinkToFit="1"/>
      <protection hidden="1"/>
    </xf>
    <xf numFmtId="0" fontId="41" fillId="0" borderId="149" xfId="0" applyFont="1" applyBorder="1" applyAlignment="1" applyProtection="1">
      <alignment vertical="center" shrinkToFit="1"/>
      <protection hidden="1"/>
    </xf>
    <xf numFmtId="0" fontId="37" fillId="0" borderId="11" xfId="0" applyFont="1" applyBorder="1" applyAlignment="1" applyProtection="1">
      <alignment vertical="center" shrinkToFit="1"/>
      <protection hidden="1"/>
    </xf>
    <xf numFmtId="0" fontId="37" fillId="0" borderId="152" xfId="0" applyFont="1" applyBorder="1" applyAlignment="1" applyProtection="1">
      <alignment vertical="center" shrinkToFit="1"/>
      <protection hidden="1"/>
    </xf>
    <xf numFmtId="0" fontId="37" fillId="0" borderId="9" xfId="0" applyFont="1" applyBorder="1" applyAlignment="1" applyProtection="1">
      <alignment vertical="center" shrinkToFit="1"/>
      <protection hidden="1"/>
    </xf>
    <xf numFmtId="0" fontId="37" fillId="0" borderId="3" xfId="0" applyFont="1" applyBorder="1" applyAlignment="1" applyProtection="1">
      <alignment vertical="center" shrinkToFit="1"/>
      <protection hidden="1"/>
    </xf>
    <xf numFmtId="0" fontId="37" fillId="0" borderId="26" xfId="0" applyFont="1" applyBorder="1" applyAlignment="1" applyProtection="1">
      <alignment vertical="center" shrinkToFit="1"/>
      <protection hidden="1"/>
    </xf>
    <xf numFmtId="0" fontId="41" fillId="0" borderId="5" xfId="0" applyFont="1" applyBorder="1" applyAlignment="1" applyProtection="1">
      <alignment vertical="center" textRotation="255" shrinkToFit="1"/>
      <protection hidden="1"/>
    </xf>
    <xf numFmtId="0" fontId="46" fillId="0" borderId="5" xfId="0" applyFont="1" applyBorder="1" applyAlignment="1" applyProtection="1">
      <alignment vertical="center" wrapText="1" shrinkToFit="1"/>
      <protection hidden="1"/>
    </xf>
    <xf numFmtId="0" fontId="37" fillId="0" borderId="0" xfId="0" applyFont="1" applyAlignment="1" applyProtection="1">
      <alignment vertical="center" textRotation="255" shrinkToFit="1"/>
      <protection hidden="1"/>
    </xf>
    <xf numFmtId="0" fontId="37" fillId="0" borderId="0" xfId="0" applyFont="1" applyAlignment="1" applyProtection="1">
      <alignment horizontal="center" vertical="center" shrinkToFit="1"/>
      <protection hidden="1"/>
    </xf>
    <xf numFmtId="38" fontId="37" fillId="0" borderId="0" xfId="7" applyFont="1" applyAlignment="1" applyProtection="1">
      <alignment vertical="center" shrinkToFit="1"/>
      <protection hidden="1"/>
    </xf>
    <xf numFmtId="0" fontId="36" fillId="0" borderId="0" xfId="0" applyFont="1" applyAlignment="1" applyProtection="1">
      <alignment vertical="center" wrapText="1" shrinkToFit="1"/>
      <protection hidden="1"/>
    </xf>
    <xf numFmtId="0" fontId="36" fillId="0" borderId="0" xfId="0" applyFont="1" applyAlignment="1" applyProtection="1">
      <alignment horizontal="left" vertical="center" wrapText="1"/>
      <protection hidden="1"/>
    </xf>
    <xf numFmtId="0" fontId="43" fillId="0" borderId="0" xfId="0" applyFont="1" applyProtection="1">
      <alignment vertical="center"/>
      <protection hidden="1"/>
    </xf>
    <xf numFmtId="0" fontId="41" fillId="0" borderId="1" xfId="0" applyFont="1" applyBorder="1" applyAlignment="1" applyProtection="1">
      <alignment vertical="center" shrinkToFit="1"/>
      <protection hidden="1"/>
    </xf>
    <xf numFmtId="0" fontId="41"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1" fillId="0" borderId="7" xfId="0" applyFont="1" applyBorder="1" applyAlignment="1" applyProtection="1">
      <alignment vertical="center" shrinkToFit="1"/>
      <protection hidden="1"/>
    </xf>
    <xf numFmtId="0" fontId="36" fillId="0" borderId="2" xfId="0" applyFont="1" applyBorder="1" applyProtection="1">
      <alignment vertical="center"/>
      <protection hidden="1"/>
    </xf>
    <xf numFmtId="49" fontId="41" fillId="0" borderId="5" xfId="0" applyNumberFormat="1" applyFont="1" applyBorder="1" applyAlignment="1" applyProtection="1">
      <alignment vertical="center" shrinkToFit="1"/>
      <protection hidden="1"/>
    </xf>
    <xf numFmtId="49" fontId="41" fillId="0" borderId="5" xfId="0" applyNumberFormat="1" applyFont="1" applyBorder="1" applyAlignment="1" applyProtection="1">
      <alignment horizontal="center" vertical="center"/>
      <protection hidden="1"/>
    </xf>
    <xf numFmtId="49" fontId="41" fillId="0" borderId="5" xfId="0" applyNumberFormat="1" applyFont="1" applyBorder="1" applyProtection="1">
      <alignment vertical="center"/>
      <protection hidden="1"/>
    </xf>
    <xf numFmtId="49" fontId="41" fillId="0" borderId="6" xfId="0" applyNumberFormat="1" applyFont="1" applyBorder="1" applyProtection="1">
      <alignment vertical="center"/>
      <protection hidden="1"/>
    </xf>
    <xf numFmtId="49" fontId="37" fillId="0" borderId="8" xfId="0" applyNumberFormat="1" applyFont="1" applyBorder="1" applyAlignment="1" applyProtection="1">
      <alignment vertical="center" shrinkToFit="1"/>
      <protection hidden="1"/>
    </xf>
    <xf numFmtId="49" fontId="37" fillId="0" borderId="9" xfId="0" applyNumberFormat="1" applyFont="1" applyBorder="1" applyAlignment="1" applyProtection="1">
      <alignment vertical="center" shrinkToFit="1"/>
      <protection hidden="1"/>
    </xf>
    <xf numFmtId="0" fontId="42" fillId="0" borderId="0" xfId="0" applyFont="1" applyAlignment="1" applyProtection="1">
      <alignment horizontal="center" vertical="center"/>
      <protection hidden="1"/>
    </xf>
    <xf numFmtId="0" fontId="46" fillId="0" borderId="0" xfId="0" applyFont="1" applyProtection="1">
      <alignment vertical="center"/>
      <protection hidden="1"/>
    </xf>
    <xf numFmtId="0" fontId="46" fillId="0" borderId="0" xfId="0" applyFont="1" applyAlignment="1" applyProtection="1">
      <alignment vertical="center" wrapText="1"/>
      <protection hidden="1"/>
    </xf>
    <xf numFmtId="38" fontId="17" fillId="0" borderId="0" xfId="7" applyFont="1" applyProtection="1">
      <alignment vertical="center"/>
      <protection hidden="1"/>
    </xf>
    <xf numFmtId="0" fontId="36" fillId="0" borderId="0" xfId="0" applyFont="1" applyBorder="1" applyProtection="1">
      <alignment vertical="center"/>
      <protection hidden="1"/>
    </xf>
    <xf numFmtId="0" fontId="36" fillId="0" borderId="10" xfId="0" applyFont="1" applyBorder="1" applyProtection="1">
      <alignment vertical="center"/>
      <protection hidden="1"/>
    </xf>
    <xf numFmtId="0" fontId="37" fillId="0" borderId="0" xfId="0" applyFont="1" applyBorder="1" applyAlignment="1" applyProtection="1">
      <alignment vertical="center" shrinkToFit="1"/>
      <protection hidden="1"/>
    </xf>
    <xf numFmtId="0" fontId="9" fillId="2" borderId="0" xfId="0" applyFont="1" applyFill="1" applyAlignment="1" applyProtection="1">
      <alignment vertical="center"/>
      <protection hidden="1"/>
    </xf>
    <xf numFmtId="0" fontId="68" fillId="8" borderId="0" xfId="74" applyFont="1" applyFill="1" applyProtection="1">
      <alignment vertical="center"/>
      <protection hidden="1"/>
    </xf>
    <xf numFmtId="0" fontId="42" fillId="8" borderId="0" xfId="74" applyFont="1" applyFill="1" applyProtection="1">
      <alignment vertical="center"/>
      <protection hidden="1"/>
    </xf>
    <xf numFmtId="0" fontId="42" fillId="8" borderId="0" xfId="74" applyFont="1" applyFill="1" applyAlignment="1" applyProtection="1">
      <alignment horizontal="right" vertical="center"/>
      <protection hidden="1"/>
    </xf>
    <xf numFmtId="0" fontId="37" fillId="8" borderId="0" xfId="74" applyFont="1" applyFill="1" applyProtection="1">
      <alignment vertical="center"/>
      <protection hidden="1"/>
    </xf>
    <xf numFmtId="182" fontId="37" fillId="8" borderId="0" xfId="74" applyNumberFormat="1" applyFont="1" applyFill="1" applyProtection="1">
      <alignment vertical="center"/>
      <protection hidden="1"/>
    </xf>
    <xf numFmtId="0" fontId="36" fillId="0" borderId="0" xfId="74" applyFont="1">
      <alignment vertical="center"/>
    </xf>
    <xf numFmtId="181" fontId="67" fillId="0" borderId="0" xfId="74" applyNumberFormat="1" applyFont="1">
      <alignment vertical="center"/>
    </xf>
    <xf numFmtId="184" fontId="67" fillId="0" borderId="0" xfId="74" applyNumberFormat="1" applyFont="1" applyAlignment="1">
      <alignment horizontal="center" vertical="center"/>
    </xf>
    <xf numFmtId="0" fontId="67" fillId="0" borderId="0" xfId="74" applyFont="1">
      <alignment vertical="center"/>
    </xf>
    <xf numFmtId="0" fontId="68" fillId="8" borderId="0" xfId="74" applyFont="1" applyFill="1" applyAlignment="1" applyProtection="1">
      <alignment horizontal="left" vertical="center"/>
      <protection hidden="1"/>
    </xf>
    <xf numFmtId="0" fontId="68" fillId="8" borderId="0" xfId="74" applyFont="1" applyFill="1" applyAlignment="1" applyProtection="1">
      <alignment horizontal="center" vertical="center"/>
      <protection hidden="1"/>
    </xf>
    <xf numFmtId="49" fontId="17" fillId="8" borderId="0" xfId="0" applyNumberFormat="1" applyFont="1" applyFill="1" applyAlignment="1" applyProtection="1">
      <alignment vertical="center" wrapText="1"/>
      <protection hidden="1"/>
    </xf>
    <xf numFmtId="49" fontId="69" fillId="8" borderId="0" xfId="0" applyNumberFormat="1" applyFont="1" applyFill="1" applyAlignment="1" applyProtection="1">
      <alignment vertical="top"/>
      <protection hidden="1"/>
    </xf>
    <xf numFmtId="49" fontId="70" fillId="8" borderId="0" xfId="0" applyNumberFormat="1" applyFont="1" applyFill="1" applyAlignment="1" applyProtection="1">
      <alignment vertical="top"/>
      <protection hidden="1"/>
    </xf>
    <xf numFmtId="49" fontId="71" fillId="8" borderId="0" xfId="0" applyNumberFormat="1" applyFont="1" applyFill="1" applyAlignment="1" applyProtection="1">
      <alignment vertical="top"/>
      <protection hidden="1"/>
    </xf>
    <xf numFmtId="0" fontId="69" fillId="8" borderId="0" xfId="74" applyFont="1" applyFill="1" applyProtection="1">
      <alignment vertical="center"/>
      <protection hidden="1"/>
    </xf>
    <xf numFmtId="0" fontId="73" fillId="8" borderId="0" xfId="74" applyFont="1" applyFill="1" applyProtection="1">
      <alignment vertical="center"/>
      <protection hidden="1"/>
    </xf>
    <xf numFmtId="0" fontId="36" fillId="8" borderId="0" xfId="74" applyFont="1" applyFill="1" applyProtection="1">
      <alignment vertical="center"/>
      <protection hidden="1"/>
    </xf>
    <xf numFmtId="49" fontId="46" fillId="8" borderId="0" xfId="0" applyNumberFormat="1" applyFont="1" applyFill="1" applyProtection="1">
      <alignment vertical="center"/>
      <protection hidden="1"/>
    </xf>
    <xf numFmtId="0" fontId="49" fillId="8" borderId="0" xfId="74" applyFont="1" applyFill="1" applyAlignment="1" applyProtection="1">
      <alignment horizontal="center" vertical="center"/>
      <protection hidden="1"/>
    </xf>
    <xf numFmtId="0" fontId="75" fillId="8" borderId="0" xfId="0" applyFont="1" applyFill="1" applyBorder="1" applyAlignment="1" applyProtection="1">
      <alignment vertical="top"/>
      <protection hidden="1"/>
    </xf>
    <xf numFmtId="0" fontId="87" fillId="0" borderId="12" xfId="0" applyFont="1" applyBorder="1" applyAlignment="1" applyProtection="1">
      <alignment vertical="center" shrinkToFit="1"/>
      <protection hidden="1"/>
    </xf>
    <xf numFmtId="0" fontId="87" fillId="0" borderId="13" xfId="0" applyFont="1" applyBorder="1" applyAlignment="1" applyProtection="1">
      <alignment vertical="center" shrinkToFit="1"/>
      <protection hidden="1"/>
    </xf>
    <xf numFmtId="0" fontId="87" fillId="0" borderId="7" xfId="0" applyFont="1" applyBorder="1" applyAlignment="1" applyProtection="1">
      <alignment vertical="center" shrinkToFit="1"/>
      <protection hidden="1"/>
    </xf>
    <xf numFmtId="3" fontId="88" fillId="0" borderId="20" xfId="0" applyNumberFormat="1" applyFont="1" applyBorder="1" applyAlignment="1" applyProtection="1">
      <alignment horizontal="right" vertical="center" shrinkToFit="1"/>
      <protection hidden="1"/>
    </xf>
    <xf numFmtId="3" fontId="88" fillId="0" borderId="21" xfId="0" applyNumberFormat="1" applyFont="1" applyBorder="1" applyAlignment="1" applyProtection="1">
      <alignment horizontal="right" vertical="center" shrinkToFit="1"/>
      <protection hidden="1"/>
    </xf>
    <xf numFmtId="3" fontId="88" fillId="0" borderId="21" xfId="0" applyNumberFormat="1" applyFont="1" applyBorder="1" applyAlignment="1" applyProtection="1">
      <alignment horizontal="center" vertical="center" shrinkToFit="1"/>
      <protection hidden="1"/>
    </xf>
    <xf numFmtId="3" fontId="84" fillId="0" borderId="21" xfId="0" applyNumberFormat="1" applyFont="1" applyBorder="1" applyAlignment="1" applyProtection="1">
      <alignment horizontal="center" vertical="center" shrinkToFit="1"/>
      <protection hidden="1"/>
    </xf>
    <xf numFmtId="38" fontId="89" fillId="0" borderId="21" xfId="12" applyFont="1" applyFill="1" applyBorder="1" applyAlignment="1" applyProtection="1">
      <alignment horizontal="center" vertical="center" shrinkToFit="1"/>
      <protection hidden="1"/>
    </xf>
    <xf numFmtId="0" fontId="90" fillId="0" borderId="0" xfId="0" applyFont="1" applyProtection="1">
      <alignment vertical="center"/>
      <protection hidden="1"/>
    </xf>
    <xf numFmtId="3" fontId="90" fillId="2" borderId="0" xfId="0" applyNumberFormat="1" applyFont="1" applyFill="1" applyAlignment="1" applyProtection="1">
      <alignment vertical="center" shrinkToFit="1"/>
      <protection hidden="1"/>
    </xf>
    <xf numFmtId="3" fontId="87" fillId="0" borderId="0" xfId="0" applyNumberFormat="1" applyFont="1" applyAlignment="1" applyProtection="1">
      <alignment horizontal="right" vertical="center"/>
      <protection hidden="1"/>
    </xf>
    <xf numFmtId="0" fontId="84" fillId="0" borderId="0" xfId="0" applyFont="1" applyProtection="1">
      <alignment vertical="center"/>
      <protection hidden="1"/>
    </xf>
    <xf numFmtId="0" fontId="85" fillId="2" borderId="0" xfId="0" applyFont="1" applyFill="1" applyProtection="1">
      <alignment vertical="center"/>
      <protection hidden="1"/>
    </xf>
    <xf numFmtId="0" fontId="90" fillId="2" borderId="0" xfId="0" applyFont="1" applyFill="1" applyProtection="1">
      <alignment vertical="center"/>
      <protection hidden="1"/>
    </xf>
    <xf numFmtId="0" fontId="94" fillId="2" borderId="0" xfId="0" applyFont="1" applyFill="1" applyAlignment="1" applyProtection="1">
      <alignment horizontal="right" vertical="center"/>
      <protection hidden="1"/>
    </xf>
    <xf numFmtId="0" fontId="93" fillId="2" borderId="0" xfId="0" applyFont="1" applyFill="1" applyProtection="1">
      <alignment vertical="center"/>
      <protection hidden="1"/>
    </xf>
    <xf numFmtId="0" fontId="95" fillId="2" borderId="0" xfId="0" applyFont="1" applyFill="1" applyProtection="1">
      <alignment vertical="center"/>
      <protection hidden="1"/>
    </xf>
    <xf numFmtId="0" fontId="96" fillId="2" borderId="0" xfId="0" applyFont="1" applyFill="1" applyProtection="1">
      <alignment vertical="center"/>
      <protection hidden="1"/>
    </xf>
    <xf numFmtId="0" fontId="90" fillId="2" borderId="0" xfId="0" applyFont="1" applyFill="1" applyProtection="1">
      <alignment vertical="center"/>
      <protection locked="0"/>
    </xf>
    <xf numFmtId="0" fontId="17" fillId="0" borderId="0" xfId="0" applyFont="1" applyFill="1" applyAlignment="1" applyProtection="1">
      <alignment horizontal="center" vertical="center"/>
      <protection hidden="1"/>
    </xf>
    <xf numFmtId="0" fontId="37" fillId="2" borderId="0" xfId="0" applyFont="1" applyFill="1" applyAlignment="1" applyProtection="1">
      <alignment horizontal="center" vertical="center"/>
      <protection hidden="1"/>
    </xf>
    <xf numFmtId="0" fontId="37" fillId="2" borderId="0" xfId="0" applyFont="1" applyFill="1" applyAlignment="1">
      <alignment horizontal="center" vertical="center"/>
    </xf>
    <xf numFmtId="0" fontId="37" fillId="2" borderId="0" xfId="0" applyFont="1" applyFill="1" applyAlignment="1" applyProtection="1">
      <alignment horizontal="center" vertical="center"/>
      <protection locked="0"/>
    </xf>
    <xf numFmtId="0" fontId="37" fillId="0" borderId="0" xfId="0" applyFont="1" applyAlignment="1" applyProtection="1">
      <alignment horizontal="distributed"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7" fillId="0" borderId="0" xfId="0" applyFont="1" applyProtection="1">
      <alignment vertical="center"/>
      <protection hidden="1"/>
    </xf>
    <xf numFmtId="0" fontId="37" fillId="0" borderId="0" xfId="0" applyFont="1" applyAlignment="1" applyProtection="1">
      <alignment horizontal="left" vertical="center" shrinkToFit="1"/>
      <protection locked="0"/>
    </xf>
    <xf numFmtId="0" fontId="37" fillId="0" borderId="0" xfId="0" applyFont="1" applyAlignment="1" applyProtection="1">
      <alignment horizontal="distributed" vertical="center" wrapText="1"/>
      <protection hidden="1"/>
    </xf>
    <xf numFmtId="49" fontId="37" fillId="0" borderId="0" xfId="0" applyNumberFormat="1" applyFont="1" applyAlignment="1" applyProtection="1">
      <alignment horizontal="center" vertical="center"/>
      <protection locked="0"/>
    </xf>
    <xf numFmtId="49" fontId="37" fillId="0" borderId="0" xfId="0" applyNumberFormat="1" applyFont="1" applyAlignment="1" applyProtection="1">
      <alignment horizontal="center" vertical="center"/>
      <protection hidden="1"/>
    </xf>
    <xf numFmtId="0" fontId="45" fillId="0" borderId="0" xfId="0" applyFont="1" applyAlignment="1" applyProtection="1">
      <alignment horizontal="left" vertical="center" shrinkToFit="1"/>
      <protection locked="0"/>
    </xf>
    <xf numFmtId="0" fontId="43" fillId="0" borderId="0" xfId="0" applyFont="1" applyAlignment="1" applyProtection="1">
      <alignment horizontal="center" vertical="center"/>
      <protection hidden="1"/>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protection hidden="1"/>
    </xf>
    <xf numFmtId="0" fontId="37" fillId="0" borderId="0" xfId="0" applyFont="1" applyAlignment="1" applyProtection="1">
      <alignment horizontal="distributed" vertical="distributed"/>
      <protection hidden="1"/>
    </xf>
    <xf numFmtId="49" fontId="78" fillId="0" borderId="0" xfId="0" applyNumberFormat="1" applyFont="1" applyAlignment="1" applyProtection="1">
      <alignment vertical="center" shrinkToFit="1"/>
      <protection locked="0"/>
    </xf>
    <xf numFmtId="0" fontId="17" fillId="0" borderId="0" xfId="0" applyFont="1" applyAlignment="1" applyProtection="1">
      <alignment horizontal="left" vertical="center" shrinkToFit="1"/>
      <protection locked="0"/>
    </xf>
    <xf numFmtId="0" fontId="39" fillId="0" borderId="0" xfId="0" applyFont="1" applyAlignment="1" applyProtection="1">
      <alignment horizontal="center" vertical="center"/>
      <protection hidden="1"/>
    </xf>
    <xf numFmtId="0" fontId="39" fillId="2" borderId="0" xfId="0" applyFont="1" applyFill="1" applyAlignment="1" applyProtection="1">
      <alignment horizontal="center" vertical="center"/>
      <protection hidden="1"/>
    </xf>
    <xf numFmtId="0" fontId="17" fillId="2" borderId="0" xfId="0" applyFont="1" applyFill="1" applyAlignment="1" applyProtection="1">
      <alignment horizontal="left" vertical="center" wrapText="1"/>
      <protection hidden="1"/>
    </xf>
    <xf numFmtId="0" fontId="37" fillId="0" borderId="0" xfId="0" applyFont="1" applyAlignment="1" applyProtection="1">
      <alignment horizontal="center" vertical="center"/>
      <protection hidden="1"/>
    </xf>
    <xf numFmtId="0" fontId="41" fillId="0" borderId="3" xfId="0" applyFont="1" applyBorder="1" applyAlignment="1" applyProtection="1">
      <alignment horizontal="left" vertical="center" shrinkToFit="1"/>
      <protection hidden="1"/>
    </xf>
    <xf numFmtId="0" fontId="41" fillId="0" borderId="0" xfId="0" applyFont="1" applyAlignment="1" applyProtection="1">
      <alignment horizontal="left" vertical="center" shrinkToFit="1"/>
      <protection hidden="1"/>
    </xf>
    <xf numFmtId="0" fontId="44" fillId="2" borderId="0" xfId="0" applyFont="1" applyFill="1" applyAlignment="1" applyProtection="1">
      <alignment horizontal="center" vertical="center"/>
      <protection hidden="1"/>
    </xf>
    <xf numFmtId="0" fontId="41" fillId="9" borderId="1" xfId="0" applyFont="1" applyFill="1" applyBorder="1" applyAlignment="1" applyProtection="1">
      <alignment horizontal="center" vertical="center" shrinkToFit="1"/>
      <protection hidden="1"/>
    </xf>
    <xf numFmtId="0" fontId="41" fillId="9" borderId="7" xfId="0" applyFont="1" applyFill="1" applyBorder="1" applyAlignment="1" applyProtection="1">
      <alignment horizontal="center" vertical="center" shrinkToFit="1"/>
      <protection hidden="1"/>
    </xf>
    <xf numFmtId="0" fontId="41" fillId="9" borderId="2" xfId="0" applyFont="1" applyFill="1" applyBorder="1" applyAlignment="1" applyProtection="1">
      <alignment horizontal="center" vertical="center" shrinkToFit="1"/>
      <protection hidden="1"/>
    </xf>
    <xf numFmtId="0" fontId="41" fillId="0" borderId="1" xfId="0" applyFont="1" applyBorder="1" applyAlignment="1" applyProtection="1">
      <alignment horizontal="left" vertical="center" indent="1" shrinkToFit="1"/>
      <protection locked="0" hidden="1"/>
    </xf>
    <xf numFmtId="0" fontId="41" fillId="0" borderId="7" xfId="0" applyFont="1" applyBorder="1" applyAlignment="1" applyProtection="1">
      <alignment horizontal="left" vertical="center" indent="1" shrinkToFit="1"/>
      <protection locked="0" hidden="1"/>
    </xf>
    <xf numFmtId="0" fontId="37" fillId="0" borderId="1"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49" fontId="37" fillId="0" borderId="7" xfId="0" applyNumberFormat="1" applyFont="1" applyBorder="1" applyAlignment="1" applyProtection="1">
      <alignment horizontal="center" vertical="center" shrinkToFit="1"/>
      <protection locked="0"/>
    </xf>
    <xf numFmtId="49" fontId="37" fillId="0" borderId="2" xfId="0" applyNumberFormat="1" applyFont="1" applyBorder="1" applyAlignment="1" applyProtection="1">
      <alignment horizontal="center" vertical="center" shrinkToFit="1"/>
      <protection locked="0"/>
    </xf>
    <xf numFmtId="0" fontId="41" fillId="9" borderId="1" xfId="0" applyFont="1" applyFill="1" applyBorder="1" applyAlignment="1" applyProtection="1">
      <alignment horizontal="center" vertical="center"/>
      <protection hidden="1"/>
    </xf>
    <xf numFmtId="0" fontId="41" fillId="9" borderId="7" xfId="0" applyFont="1" applyFill="1" applyBorder="1" applyAlignment="1" applyProtection="1">
      <alignment horizontal="center" vertical="center"/>
      <protection hidden="1"/>
    </xf>
    <xf numFmtId="0" fontId="41" fillId="9" borderId="2" xfId="0"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protection hidden="1"/>
    </xf>
    <xf numFmtId="49" fontId="41" fillId="0" borderId="2" xfId="0" applyNumberFormat="1" applyFont="1" applyBorder="1" applyAlignment="1" applyProtection="1">
      <alignment horizontal="center" vertical="center" shrinkToFit="1"/>
      <protection locked="0"/>
    </xf>
    <xf numFmtId="0" fontId="41" fillId="9" borderId="1" xfId="0" applyFont="1" applyFill="1" applyBorder="1" applyAlignment="1" applyProtection="1">
      <alignment horizontal="center" vertical="center" wrapText="1" shrinkToFit="1"/>
      <protection hidden="1"/>
    </xf>
    <xf numFmtId="0" fontId="41" fillId="9" borderId="7" xfId="0" applyFont="1" applyFill="1" applyBorder="1" applyAlignment="1" applyProtection="1">
      <alignment horizontal="center" vertical="center" wrapText="1" shrinkToFit="1"/>
      <protection hidden="1"/>
    </xf>
    <xf numFmtId="49" fontId="41" fillId="0" borderId="138" xfId="0" applyNumberFormat="1" applyFont="1" applyBorder="1" applyAlignment="1" applyProtection="1">
      <alignment horizontal="center" vertical="center" shrinkToFit="1"/>
      <protection locked="0"/>
    </xf>
    <xf numFmtId="49" fontId="41" fillId="0" borderId="137" xfId="0" applyNumberFormat="1" applyFont="1" applyBorder="1" applyAlignment="1" applyProtection="1">
      <alignment horizontal="center" vertical="center" shrinkToFit="1"/>
      <protection locked="0"/>
    </xf>
    <xf numFmtId="49" fontId="41" fillId="0" borderId="140" xfId="0" applyNumberFormat="1" applyFont="1" applyBorder="1" applyAlignment="1" applyProtection="1">
      <alignment horizontal="center" vertical="center" shrinkToFit="1"/>
      <protection locked="0"/>
    </xf>
    <xf numFmtId="49" fontId="37" fillId="0" borderId="24" xfId="0" applyNumberFormat="1" applyFont="1" applyBorder="1" applyAlignment="1" applyProtection="1">
      <alignment horizontal="center" vertical="center" shrinkToFit="1"/>
      <protection locked="0"/>
    </xf>
    <xf numFmtId="0" fontId="41" fillId="0" borderId="3" xfId="0" applyFont="1" applyBorder="1" applyAlignment="1" applyProtection="1">
      <alignment horizontal="left" vertical="center" wrapText="1"/>
      <protection hidden="1"/>
    </xf>
    <xf numFmtId="0" fontId="41" fillId="9" borderId="8" xfId="0" applyFont="1" applyFill="1" applyBorder="1" applyAlignment="1" applyProtection="1">
      <alignment horizontal="center" vertical="center" wrapText="1" shrinkToFit="1"/>
      <protection hidden="1"/>
    </xf>
    <xf numFmtId="0" fontId="41" fillId="9" borderId="5" xfId="0" applyFont="1" applyFill="1" applyBorder="1" applyAlignment="1" applyProtection="1">
      <alignment horizontal="center" vertical="center" wrapText="1" shrinkToFit="1"/>
      <protection hidden="1"/>
    </xf>
    <xf numFmtId="0" fontId="41" fillId="3" borderId="5" xfId="0" applyFont="1" applyFill="1" applyBorder="1" applyAlignment="1" applyProtection="1">
      <alignment horizontal="center" vertical="center" wrapText="1" shrinkToFit="1"/>
      <protection hidden="1"/>
    </xf>
    <xf numFmtId="0" fontId="41" fillId="3" borderId="6" xfId="0" applyFont="1" applyFill="1" applyBorder="1" applyAlignment="1" applyProtection="1">
      <alignment horizontal="center" vertical="center" wrapText="1" shrinkToFit="1"/>
      <protection hidden="1"/>
    </xf>
    <xf numFmtId="0" fontId="41" fillId="3" borderId="9" xfId="0" applyFont="1" applyFill="1" applyBorder="1" applyAlignment="1" applyProtection="1">
      <alignment horizontal="center" vertical="center" wrapText="1" shrinkToFit="1"/>
      <protection hidden="1"/>
    </xf>
    <xf numFmtId="0" fontId="41" fillId="3" borderId="3" xfId="0" applyFont="1" applyFill="1" applyBorder="1" applyAlignment="1" applyProtection="1">
      <alignment horizontal="center" vertical="center" wrapText="1" shrinkToFit="1"/>
      <protection hidden="1"/>
    </xf>
    <xf numFmtId="0" fontId="41" fillId="3" borderId="4" xfId="0" applyFont="1" applyFill="1" applyBorder="1" applyAlignment="1" applyProtection="1">
      <alignment horizontal="center" vertical="center" wrapText="1" shrinkToFit="1"/>
      <protection hidden="1"/>
    </xf>
    <xf numFmtId="0" fontId="41" fillId="0" borderId="8" xfId="0" applyFont="1" applyBorder="1" applyAlignment="1" applyProtection="1">
      <alignment horizontal="center" vertical="center" shrinkToFit="1"/>
      <protection hidden="1"/>
    </xf>
    <xf numFmtId="0" fontId="41" fillId="0" borderId="5" xfId="0" applyFont="1" applyBorder="1" applyAlignment="1" applyProtection="1">
      <alignment horizontal="center" vertical="center" shrinkToFit="1"/>
      <protection hidden="1"/>
    </xf>
    <xf numFmtId="49" fontId="41" fillId="0" borderId="5" xfId="0" applyNumberFormat="1" applyFont="1" applyBorder="1" applyAlignment="1" applyProtection="1">
      <alignment horizontal="center" vertical="center" shrinkToFit="1"/>
      <protection locked="0"/>
    </xf>
    <xf numFmtId="49" fontId="41" fillId="0" borderId="136" xfId="0" applyNumberFormat="1" applyFont="1" applyBorder="1" applyAlignment="1" applyProtection="1">
      <alignment horizontal="center" vertical="center" shrinkToFit="1"/>
      <protection locked="0"/>
    </xf>
    <xf numFmtId="49" fontId="41" fillId="0" borderId="139" xfId="0" applyNumberFormat="1" applyFont="1" applyBorder="1" applyAlignment="1" applyProtection="1">
      <alignment horizontal="center" vertical="center" shrinkToFit="1"/>
      <protection locked="0"/>
    </xf>
    <xf numFmtId="0" fontId="41" fillId="9" borderId="9" xfId="0" applyFont="1" applyFill="1" applyBorder="1" applyAlignment="1" applyProtection="1">
      <alignment horizontal="center" vertical="center" wrapText="1" shrinkToFit="1"/>
      <protection hidden="1"/>
    </xf>
    <xf numFmtId="0" fontId="41" fillId="9" borderId="3" xfId="0" applyFont="1" applyFill="1" applyBorder="1" applyAlignment="1" applyProtection="1">
      <alignment horizontal="center" vertical="center" wrapText="1" shrinkToFit="1"/>
      <protection hidden="1"/>
    </xf>
    <xf numFmtId="0" fontId="41" fillId="9" borderId="4" xfId="0" applyFont="1" applyFill="1" applyBorder="1" applyAlignment="1" applyProtection="1">
      <alignment horizontal="center" vertical="center" wrapText="1" shrinkToFit="1"/>
      <protection hidden="1"/>
    </xf>
    <xf numFmtId="49" fontId="37" fillId="0" borderId="1"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shrinkToFit="1"/>
      <protection hidden="1"/>
    </xf>
    <xf numFmtId="0" fontId="41" fillId="0" borderId="7"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hidden="1"/>
    </xf>
    <xf numFmtId="0" fontId="41" fillId="9" borderId="8" xfId="0" applyFont="1" applyFill="1" applyBorder="1" applyAlignment="1" applyProtection="1">
      <alignment horizontal="center" vertical="center" shrinkToFit="1"/>
      <protection hidden="1"/>
    </xf>
    <xf numFmtId="0" fontId="41" fillId="9" borderId="5" xfId="0" applyFont="1" applyFill="1" applyBorder="1" applyAlignment="1" applyProtection="1">
      <alignment horizontal="center" vertical="center" shrinkToFit="1"/>
      <protection hidden="1"/>
    </xf>
    <xf numFmtId="0" fontId="41" fillId="9" borderId="6" xfId="0" applyFont="1" applyFill="1" applyBorder="1" applyAlignment="1" applyProtection="1">
      <alignment horizontal="center" vertical="center" shrinkToFit="1"/>
      <protection hidden="1"/>
    </xf>
    <xf numFmtId="0" fontId="41" fillId="9" borderId="9" xfId="0" applyFont="1" applyFill="1" applyBorder="1" applyAlignment="1" applyProtection="1">
      <alignment horizontal="center" vertical="center" shrinkToFit="1"/>
      <protection hidden="1"/>
    </xf>
    <xf numFmtId="0" fontId="41" fillId="9" borderId="3" xfId="0" applyFont="1" applyFill="1" applyBorder="1" applyAlignment="1" applyProtection="1">
      <alignment horizontal="center" vertical="center" shrinkToFit="1"/>
      <protection hidden="1"/>
    </xf>
    <xf numFmtId="0" fontId="41" fillId="9" borderId="4" xfId="0" applyFont="1" applyFill="1" applyBorder="1" applyAlignment="1" applyProtection="1">
      <alignment horizontal="center" vertical="center" shrinkToFit="1"/>
      <protection hidden="1"/>
    </xf>
    <xf numFmtId="0" fontId="41" fillId="0" borderId="8"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1" fillId="0" borderId="5" xfId="0" applyFont="1" applyBorder="1" applyAlignment="1" applyProtection="1">
      <alignment horizontal="left" vertical="center" shrinkToFit="1"/>
      <protection hidden="1"/>
    </xf>
    <xf numFmtId="0" fontId="41" fillId="0" borderId="23" xfId="0" applyFont="1" applyBorder="1" applyAlignment="1" applyProtection="1">
      <alignment horizontal="center" vertical="center" shrinkToFit="1"/>
      <protection locked="0"/>
    </xf>
    <xf numFmtId="0" fontId="41" fillId="0" borderId="5" xfId="0" applyFont="1" applyBorder="1" applyAlignment="1" applyProtection="1">
      <alignment vertical="center" shrinkToFit="1"/>
      <protection hidden="1"/>
    </xf>
    <xf numFmtId="0" fontId="41" fillId="0" borderId="25" xfId="0" applyFont="1" applyBorder="1" applyAlignment="1" applyProtection="1">
      <alignment vertical="center" shrinkToFit="1"/>
      <protection hidden="1"/>
    </xf>
    <xf numFmtId="0" fontId="41" fillId="0" borderId="109" xfId="0" applyFont="1" applyBorder="1" applyAlignment="1" applyProtection="1">
      <alignment vertical="top" wrapText="1" shrinkToFit="1"/>
      <protection hidden="1"/>
    </xf>
    <xf numFmtId="0" fontId="41" fillId="0" borderId="109" xfId="0" applyFont="1" applyBorder="1" applyAlignment="1" applyProtection="1">
      <alignment vertical="top" shrinkToFit="1"/>
      <protection hidden="1"/>
    </xf>
    <xf numFmtId="0" fontId="41" fillId="0" borderId="149" xfId="0" applyFont="1" applyBorder="1" applyAlignment="1" applyProtection="1">
      <alignment vertical="top" shrinkToFit="1"/>
      <protection hidden="1"/>
    </xf>
    <xf numFmtId="0" fontId="41" fillId="9" borderId="11" xfId="0" applyFont="1" applyFill="1" applyBorder="1" applyAlignment="1" applyProtection="1">
      <alignment horizontal="center" vertical="center" shrinkToFit="1"/>
      <protection hidden="1"/>
    </xf>
    <xf numFmtId="0" fontId="41" fillId="9" borderId="0" xfId="0" applyFont="1" applyFill="1" applyBorder="1" applyAlignment="1" applyProtection="1">
      <alignment horizontal="center" vertical="center" shrinkToFit="1"/>
      <protection hidden="1"/>
    </xf>
    <xf numFmtId="0" fontId="41" fillId="9" borderId="10" xfId="0" applyFont="1" applyFill="1" applyBorder="1" applyAlignment="1" applyProtection="1">
      <alignment horizontal="center" vertical="center" shrinkToFit="1"/>
      <protection hidden="1"/>
    </xf>
    <xf numFmtId="0" fontId="63" fillId="0" borderId="5" xfId="0" applyFont="1" applyBorder="1" applyProtection="1">
      <alignment vertical="center"/>
      <protection hidden="1"/>
    </xf>
    <xf numFmtId="0" fontId="41" fillId="0" borderId="5" xfId="0" applyFont="1" applyBorder="1" applyAlignment="1" applyProtection="1">
      <alignment vertical="top" wrapText="1" shrinkToFit="1"/>
      <protection hidden="1"/>
    </xf>
    <xf numFmtId="0" fontId="41" fillId="0" borderId="5" xfId="0" applyFont="1" applyBorder="1" applyAlignment="1" applyProtection="1">
      <alignment vertical="top" shrinkToFit="1"/>
      <protection hidden="1"/>
    </xf>
    <xf numFmtId="0" fontId="41" fillId="0" borderId="6" xfId="0" applyFont="1" applyBorder="1" applyAlignment="1" applyProtection="1">
      <alignment vertical="top" shrinkToFit="1"/>
      <protection hidden="1"/>
    </xf>
    <xf numFmtId="0" fontId="41" fillId="0" borderId="50"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13" xfId="0" applyFont="1" applyBorder="1" applyAlignment="1" applyProtection="1">
      <alignment vertical="center" shrinkToFit="1"/>
      <protection hidden="1"/>
    </xf>
    <xf numFmtId="0" fontId="63" fillId="0" borderId="13" xfId="0" applyFont="1" applyBorder="1" applyProtection="1">
      <alignment vertical="center"/>
      <protection hidden="1"/>
    </xf>
    <xf numFmtId="0" fontId="41" fillId="0" borderId="150" xfId="0" applyFont="1" applyBorder="1" applyAlignment="1" applyProtection="1">
      <alignment horizontal="center" vertical="center" shrinkToFit="1"/>
      <protection locked="0"/>
    </xf>
    <xf numFmtId="0" fontId="37" fillId="0" borderId="13" xfId="0" applyFont="1" applyBorder="1" applyAlignment="1" applyProtection="1">
      <alignment vertical="top" wrapText="1" shrinkToFit="1"/>
      <protection hidden="1"/>
    </xf>
    <xf numFmtId="0" fontId="37" fillId="0" borderId="13" xfId="0" applyFont="1" applyBorder="1" applyAlignment="1" applyProtection="1">
      <alignment vertical="top" shrinkToFit="1"/>
      <protection hidden="1"/>
    </xf>
    <xf numFmtId="0" fontId="37" fillId="0" borderId="122" xfId="0" applyFont="1" applyBorder="1" applyAlignment="1" applyProtection="1">
      <alignment vertical="top" shrinkToFit="1"/>
      <protection hidden="1"/>
    </xf>
    <xf numFmtId="0" fontId="41" fillId="0" borderId="142" xfId="0" applyFont="1" applyBorder="1" applyAlignment="1" applyProtection="1">
      <alignment horizontal="center" vertical="center" shrinkToFit="1"/>
      <protection locked="0"/>
    </xf>
    <xf numFmtId="0" fontId="41" fillId="0" borderId="109" xfId="0" applyFont="1" applyBorder="1" applyAlignment="1" applyProtection="1">
      <alignment horizontal="center" vertical="center" shrinkToFit="1"/>
      <protection locked="0"/>
    </xf>
    <xf numFmtId="0" fontId="41" fillId="0" borderId="109" xfId="0" applyFont="1" applyBorder="1" applyAlignment="1" applyProtection="1">
      <alignment vertical="center" shrinkToFit="1"/>
      <protection hidden="1"/>
    </xf>
    <xf numFmtId="0" fontId="63" fillId="0" borderId="109" xfId="0" applyFont="1" applyBorder="1" applyProtection="1">
      <alignment vertical="center"/>
      <protection hidden="1"/>
    </xf>
    <xf numFmtId="0" fontId="41" fillId="0" borderId="148" xfId="0" applyFont="1" applyBorder="1" applyAlignment="1" applyProtection="1">
      <alignment horizontal="center" vertical="center" shrinkToFit="1"/>
      <protection locked="0"/>
    </xf>
    <xf numFmtId="0" fontId="41" fillId="0" borderId="6" xfId="0" applyFont="1" applyBorder="1" applyAlignment="1" applyProtection="1">
      <alignment vertical="center" shrinkToFit="1"/>
      <protection hidden="1"/>
    </xf>
    <xf numFmtId="0" fontId="41" fillId="0" borderId="151" xfId="0" applyFont="1" applyBorder="1" applyAlignment="1" applyProtection="1">
      <alignment vertical="center" shrinkToFit="1"/>
      <protection hidden="1"/>
    </xf>
    <xf numFmtId="0" fontId="41" fillId="0" borderId="109" xfId="0" applyFont="1" applyBorder="1" applyAlignment="1" applyProtection="1">
      <alignment vertical="center" wrapText="1" shrinkToFit="1"/>
      <protection hidden="1"/>
    </xf>
    <xf numFmtId="0" fontId="41" fillId="0" borderId="109" xfId="0" applyFont="1" applyBorder="1" applyAlignment="1" applyProtection="1">
      <alignment horizontal="center" vertical="center" shrinkToFit="1"/>
      <protection hidden="1"/>
    </xf>
    <xf numFmtId="0" fontId="41" fillId="0" borderId="109" xfId="0" applyFont="1" applyBorder="1" applyAlignment="1" applyProtection="1">
      <alignment vertical="center" shrinkToFit="1"/>
      <protection locked="0"/>
    </xf>
    <xf numFmtId="0" fontId="41" fillId="0" borderId="7" xfId="0" applyFont="1" applyBorder="1" applyAlignment="1" applyProtection="1">
      <alignment horizontal="center" vertical="center" shrinkToFit="1"/>
      <protection hidden="1"/>
    </xf>
    <xf numFmtId="0" fontId="41" fillId="0" borderId="7" xfId="0" applyFont="1" applyBorder="1" applyAlignment="1" applyProtection="1">
      <alignment horizontal="center" vertical="center" shrinkToFit="1"/>
      <protection locked="0"/>
    </xf>
    <xf numFmtId="0" fontId="36" fillId="0" borderId="109" xfId="0" applyFont="1" applyBorder="1" applyAlignment="1" applyProtection="1">
      <alignment horizontal="center" vertical="center" wrapText="1"/>
      <protection hidden="1"/>
    </xf>
    <xf numFmtId="0" fontId="36" fillId="0" borderId="149" xfId="0" applyFont="1" applyBorder="1" applyAlignment="1" applyProtection="1">
      <alignment horizontal="center" vertical="center" wrapText="1"/>
      <protection hidden="1"/>
    </xf>
    <xf numFmtId="0" fontId="41" fillId="0" borderId="10" xfId="0" applyFont="1" applyBorder="1" applyAlignment="1" applyProtection="1">
      <alignment horizontal="left" vertical="center" shrinkToFit="1"/>
      <protection hidden="1"/>
    </xf>
    <xf numFmtId="38" fontId="50" fillId="0" borderId="1" xfId="7" applyFont="1" applyBorder="1" applyAlignment="1" applyProtection="1">
      <alignment horizontal="center" vertical="center" shrinkToFit="1"/>
      <protection hidden="1"/>
    </xf>
    <xf numFmtId="38" fontId="50" fillId="0" borderId="7" xfId="7" applyFont="1" applyBorder="1" applyAlignment="1" applyProtection="1">
      <alignment horizontal="center" vertical="center" shrinkToFit="1"/>
      <protection hidden="1"/>
    </xf>
    <xf numFmtId="38" fontId="50" fillId="0" borderId="2" xfId="7" applyFont="1" applyBorder="1" applyAlignment="1" applyProtection="1">
      <alignment horizontal="center" vertical="center" shrinkToFit="1"/>
      <protection hidden="1"/>
    </xf>
    <xf numFmtId="0" fontId="41" fillId="0" borderId="11" xfId="0" applyFont="1" applyBorder="1" applyAlignment="1" applyProtection="1">
      <alignment horizontal="center" vertical="center" shrinkToFit="1"/>
      <protection hidden="1"/>
    </xf>
    <xf numFmtId="0" fontId="41" fillId="0" borderId="0" xfId="0" applyFont="1" applyAlignment="1" applyProtection="1">
      <alignment horizontal="center" vertical="center" shrinkToFit="1"/>
      <protection hidden="1"/>
    </xf>
    <xf numFmtId="0" fontId="36" fillId="0" borderId="0" xfId="0" applyFont="1" applyAlignment="1" applyProtection="1">
      <alignment horizontal="left" vertical="center" wrapText="1"/>
      <protection hidden="1"/>
    </xf>
    <xf numFmtId="0" fontId="37" fillId="0" borderId="14" xfId="0" applyFont="1" applyBorder="1" applyAlignment="1" applyProtection="1">
      <alignment horizontal="center" vertical="center" wrapText="1" shrinkToFit="1"/>
      <protection hidden="1"/>
    </xf>
    <xf numFmtId="0" fontId="37" fillId="0" borderId="14" xfId="0" applyFont="1" applyBorder="1" applyAlignment="1" applyProtection="1">
      <alignment horizontal="center" vertical="center" shrinkToFit="1"/>
      <protection hidden="1"/>
    </xf>
    <xf numFmtId="0" fontId="37" fillId="0" borderId="153" xfId="0" applyFont="1" applyBorder="1" applyAlignment="1" applyProtection="1">
      <alignment horizontal="center" vertical="center" shrinkToFit="1"/>
      <protection hidden="1"/>
    </xf>
    <xf numFmtId="0" fontId="37" fillId="0" borderId="0" xfId="0" applyFont="1" applyBorder="1" applyAlignment="1" applyProtection="1">
      <alignment horizontal="center" vertical="center" shrinkToFit="1"/>
      <protection hidden="1"/>
    </xf>
    <xf numFmtId="0" fontId="37" fillId="0" borderId="152" xfId="0" applyFont="1" applyBorder="1" applyAlignment="1" applyProtection="1">
      <alignment horizontal="center" vertical="center" shrinkToFit="1"/>
      <protection hidden="1"/>
    </xf>
    <xf numFmtId="0" fontId="37" fillId="0" borderId="3" xfId="0" applyFont="1" applyBorder="1" applyAlignment="1" applyProtection="1">
      <alignment horizontal="center" vertical="center" shrinkToFit="1"/>
      <protection hidden="1"/>
    </xf>
    <xf numFmtId="0" fontId="37" fillId="0" borderId="26" xfId="0" applyFont="1" applyBorder="1" applyAlignment="1" applyProtection="1">
      <alignment horizontal="center" vertical="center" shrinkToFit="1"/>
      <protection hidden="1"/>
    </xf>
    <xf numFmtId="0" fontId="37" fillId="0" borderId="150" xfId="0" applyFont="1" applyBorder="1" applyAlignment="1" applyProtection="1">
      <alignment horizontal="center" vertical="center"/>
      <protection hidden="1"/>
    </xf>
    <xf numFmtId="0" fontId="37" fillId="0" borderId="13" xfId="0" applyFont="1" applyBorder="1" applyAlignment="1" applyProtection="1">
      <alignment horizontal="center" vertical="center"/>
      <protection hidden="1"/>
    </xf>
    <xf numFmtId="0" fontId="36" fillId="0" borderId="13" xfId="0" applyFont="1" applyBorder="1" applyAlignment="1" applyProtection="1">
      <alignment vertical="center" shrinkToFit="1"/>
      <protection locked="0"/>
    </xf>
    <xf numFmtId="0" fontId="36" fillId="0" borderId="13" xfId="0" applyFont="1" applyBorder="1" applyAlignment="1" applyProtection="1">
      <alignment horizontal="center" vertical="center" wrapText="1"/>
      <protection hidden="1"/>
    </xf>
    <xf numFmtId="0" fontId="36" fillId="0" borderId="122" xfId="0" applyFont="1" applyBorder="1" applyAlignment="1" applyProtection="1">
      <alignment horizontal="center" vertical="center" wrapText="1"/>
      <protection hidden="1"/>
    </xf>
    <xf numFmtId="0" fontId="37" fillId="0" borderId="148" xfId="0" applyFont="1" applyBorder="1" applyAlignment="1" applyProtection="1">
      <alignment horizontal="center" vertical="center"/>
      <protection hidden="1"/>
    </xf>
    <xf numFmtId="0" fontId="37" fillId="0" borderId="109" xfId="0" applyFont="1" applyBorder="1" applyAlignment="1" applyProtection="1">
      <alignment horizontal="center" vertical="center"/>
      <protection hidden="1"/>
    </xf>
    <xf numFmtId="0" fontId="36" fillId="0" borderId="109" xfId="0" applyFont="1" applyBorder="1" applyAlignment="1" applyProtection="1">
      <alignment vertical="center" shrinkToFit="1"/>
      <protection locked="0"/>
    </xf>
    <xf numFmtId="0" fontId="41" fillId="9" borderId="11" xfId="0" applyFont="1" applyFill="1" applyBorder="1" applyAlignment="1" applyProtection="1">
      <alignment horizontal="center" vertical="center" wrapText="1" shrinkToFit="1"/>
      <protection hidden="1"/>
    </xf>
    <xf numFmtId="0" fontId="41" fillId="9" borderId="0" xfId="0" applyFont="1" applyFill="1" applyBorder="1" applyAlignment="1" applyProtection="1">
      <alignment horizontal="center" vertical="center" wrapText="1" shrinkToFit="1"/>
      <protection hidden="1"/>
    </xf>
    <xf numFmtId="0" fontId="63" fillId="0" borderId="25" xfId="0" applyFont="1" applyBorder="1" applyProtection="1">
      <alignment vertical="center"/>
      <protection hidden="1"/>
    </xf>
    <xf numFmtId="49" fontId="41" fillId="9" borderId="1" xfId="0" applyNumberFormat="1" applyFont="1" applyFill="1" applyBorder="1" applyAlignment="1" applyProtection="1">
      <alignment horizontal="center" vertical="center" shrinkToFit="1"/>
      <protection hidden="1"/>
    </xf>
    <xf numFmtId="49" fontId="41" fillId="9" borderId="7" xfId="0" applyNumberFormat="1" applyFont="1" applyFill="1" applyBorder="1" applyAlignment="1" applyProtection="1">
      <alignment horizontal="center" vertical="center" shrinkToFit="1"/>
      <protection hidden="1"/>
    </xf>
    <xf numFmtId="49" fontId="41" fillId="9" borderId="2" xfId="0" applyNumberFormat="1" applyFont="1" applyFill="1" applyBorder="1" applyAlignment="1" applyProtection="1">
      <alignment horizontal="center" vertical="center" shrinkToFit="1"/>
      <protection hidden="1"/>
    </xf>
    <xf numFmtId="0" fontId="41" fillId="0" borderId="1"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49" fontId="41" fillId="9" borderId="1" xfId="0" applyNumberFormat="1" applyFont="1" applyFill="1" applyBorder="1" applyAlignment="1" applyProtection="1">
      <alignment horizontal="center" vertical="center"/>
      <protection hidden="1"/>
    </xf>
    <xf numFmtId="49" fontId="41" fillId="9" borderId="7" xfId="0" applyNumberFormat="1" applyFont="1" applyFill="1" applyBorder="1" applyAlignment="1" applyProtection="1">
      <alignment horizontal="center" vertical="center"/>
      <protection hidden="1"/>
    </xf>
    <xf numFmtId="49" fontId="41" fillId="9" borderId="2" xfId="0" applyNumberFormat="1" applyFont="1" applyFill="1" applyBorder="1" applyAlignment="1" applyProtection="1">
      <alignment horizontal="center" vertical="center"/>
      <protection hidden="1"/>
    </xf>
    <xf numFmtId="49" fontId="52" fillId="0" borderId="1" xfId="0" applyNumberFormat="1" applyFont="1" applyBorder="1" applyAlignment="1" applyProtection="1">
      <alignment horizontal="center" vertical="center" shrinkToFit="1"/>
      <protection locked="0"/>
    </xf>
    <xf numFmtId="49" fontId="52" fillId="0" borderId="7" xfId="0" applyNumberFormat="1" applyFont="1" applyBorder="1" applyAlignment="1" applyProtection="1">
      <alignment horizontal="center" vertical="center" shrinkToFit="1"/>
      <protection locked="0"/>
    </xf>
    <xf numFmtId="49" fontId="52" fillId="0" borderId="2" xfId="0" applyNumberFormat="1" applyFont="1" applyBorder="1" applyAlignment="1" applyProtection="1">
      <alignment horizontal="center" vertical="center" shrinkToFit="1"/>
      <protection locked="0"/>
    </xf>
    <xf numFmtId="0" fontId="41" fillId="9" borderId="2" xfId="0" applyFont="1" applyFill="1" applyBorder="1" applyAlignment="1" applyProtection="1">
      <alignment horizontal="center" vertical="center" wrapText="1" shrinkToFit="1"/>
      <protection hidden="1"/>
    </xf>
    <xf numFmtId="49" fontId="41" fillId="9" borderId="8" xfId="0" applyNumberFormat="1" applyFont="1" applyFill="1" applyBorder="1" applyAlignment="1" applyProtection="1">
      <alignment horizontal="center" vertical="center" wrapText="1" shrinkToFit="1"/>
      <protection hidden="1"/>
    </xf>
    <xf numFmtId="49" fontId="41" fillId="9" borderId="5" xfId="0" applyNumberFormat="1" applyFont="1" applyFill="1" applyBorder="1" applyAlignment="1" applyProtection="1">
      <alignment horizontal="center" vertical="center" wrapText="1" shrinkToFit="1"/>
      <protection hidden="1"/>
    </xf>
    <xf numFmtId="49" fontId="41" fillId="9" borderId="6" xfId="0" applyNumberFormat="1" applyFont="1" applyFill="1" applyBorder="1" applyAlignment="1" applyProtection="1">
      <alignment horizontal="center" vertical="center" wrapText="1" shrinkToFit="1"/>
      <protection hidden="1"/>
    </xf>
    <xf numFmtId="49" fontId="41" fillId="9" borderId="9" xfId="0" applyNumberFormat="1" applyFont="1" applyFill="1" applyBorder="1" applyAlignment="1" applyProtection="1">
      <alignment horizontal="center" vertical="center" wrapText="1" shrinkToFit="1"/>
      <protection hidden="1"/>
    </xf>
    <xf numFmtId="49" fontId="41" fillId="9" borderId="3" xfId="0" applyNumberFormat="1" applyFont="1" applyFill="1" applyBorder="1" applyAlignment="1" applyProtection="1">
      <alignment horizontal="center" vertical="center" wrapText="1" shrinkToFit="1"/>
      <protection hidden="1"/>
    </xf>
    <xf numFmtId="49" fontId="41" fillId="9" borderId="4" xfId="0" applyNumberFormat="1" applyFont="1" applyFill="1" applyBorder="1" applyAlignment="1" applyProtection="1">
      <alignment horizontal="center" vertical="center" wrapText="1" shrinkToFit="1"/>
      <protection hidden="1"/>
    </xf>
    <xf numFmtId="49" fontId="37" fillId="0" borderId="5" xfId="0" applyNumberFormat="1" applyFont="1" applyBorder="1" applyAlignment="1" applyProtection="1">
      <alignment horizontal="center" vertical="center" shrinkToFit="1"/>
      <protection hidden="1"/>
    </xf>
    <xf numFmtId="49" fontId="37" fillId="0" borderId="3" xfId="0" applyNumberFormat="1" applyFont="1" applyBorder="1" applyAlignment="1" applyProtection="1">
      <alignment horizontal="center" vertical="center" shrinkToFit="1"/>
      <protection hidden="1"/>
    </xf>
    <xf numFmtId="49" fontId="41" fillId="9" borderId="8" xfId="0" applyNumberFormat="1" applyFont="1" applyFill="1" applyBorder="1" applyAlignment="1" applyProtection="1">
      <alignment horizontal="center" vertical="center" shrinkToFit="1"/>
      <protection hidden="1"/>
    </xf>
    <xf numFmtId="49" fontId="41" fillId="9" borderId="5" xfId="0" applyNumberFormat="1" applyFont="1" applyFill="1" applyBorder="1" applyAlignment="1" applyProtection="1">
      <alignment horizontal="center" vertical="center" shrinkToFit="1"/>
      <protection hidden="1"/>
    </xf>
    <xf numFmtId="49" fontId="41" fillId="9" borderId="6" xfId="0" applyNumberFormat="1" applyFont="1" applyFill="1" applyBorder="1" applyAlignment="1" applyProtection="1">
      <alignment horizontal="center" vertical="center" shrinkToFit="1"/>
      <protection hidden="1"/>
    </xf>
    <xf numFmtId="49" fontId="41" fillId="9" borderId="9" xfId="0" applyNumberFormat="1" applyFont="1" applyFill="1" applyBorder="1" applyAlignment="1" applyProtection="1">
      <alignment horizontal="center" vertical="center" shrinkToFit="1"/>
      <protection hidden="1"/>
    </xf>
    <xf numFmtId="49" fontId="41" fillId="9" borderId="3" xfId="0" applyNumberFormat="1" applyFont="1" applyFill="1" applyBorder="1" applyAlignment="1" applyProtection="1">
      <alignment horizontal="center" vertical="center" shrinkToFit="1"/>
      <protection hidden="1"/>
    </xf>
    <xf numFmtId="49" fontId="41" fillId="9" borderId="4" xfId="0" applyNumberFormat="1" applyFont="1" applyFill="1" applyBorder="1" applyAlignment="1" applyProtection="1">
      <alignment horizontal="center" vertical="center" shrinkToFit="1"/>
      <protection hidden="1"/>
    </xf>
    <xf numFmtId="49" fontId="41" fillId="0" borderId="8" xfId="0" applyNumberFormat="1" applyFont="1" applyBorder="1" applyAlignment="1" applyProtection="1">
      <alignment horizontal="center" vertical="center" shrinkToFit="1"/>
      <protection hidden="1"/>
    </xf>
    <xf numFmtId="49" fontId="41" fillId="0" borderId="5" xfId="0" applyNumberFormat="1" applyFont="1" applyBorder="1" applyAlignment="1" applyProtection="1">
      <alignment horizontal="center" vertical="center" shrinkToFit="1"/>
      <protection hidden="1"/>
    </xf>
    <xf numFmtId="0" fontId="41" fillId="0" borderId="136" xfId="0" applyFont="1" applyBorder="1" applyAlignment="1" applyProtection="1">
      <alignment horizontal="center" vertical="center" shrinkToFit="1"/>
      <protection locked="0"/>
    </xf>
    <xf numFmtId="0" fontId="41" fillId="0" borderId="137" xfId="0" applyFont="1" applyBorder="1" applyAlignment="1" applyProtection="1">
      <alignment horizontal="center" vertical="center" shrinkToFit="1"/>
      <protection locked="0"/>
    </xf>
    <xf numFmtId="0" fontId="41" fillId="0" borderId="138" xfId="0" applyFont="1" applyBorder="1" applyAlignment="1" applyProtection="1">
      <alignment horizontal="center" vertical="center" shrinkToFit="1"/>
      <protection locked="0"/>
    </xf>
    <xf numFmtId="0" fontId="41" fillId="0" borderId="139" xfId="0" applyFont="1" applyBorder="1" applyAlignment="1" applyProtection="1">
      <alignment horizontal="center" vertical="center" shrinkToFit="1"/>
      <protection locked="0"/>
    </xf>
    <xf numFmtId="0" fontId="17" fillId="0" borderId="0" xfId="0" applyFont="1" applyAlignment="1" applyProtection="1">
      <alignment vertical="center" wrapText="1"/>
      <protection hidden="1"/>
    </xf>
    <xf numFmtId="0" fontId="46" fillId="0" borderId="0" xfId="0" applyFont="1" applyAlignment="1" applyProtection="1">
      <alignment horizontal="left" vertical="center" wrapText="1"/>
      <protection hidden="1"/>
    </xf>
    <xf numFmtId="0" fontId="47" fillId="0" borderId="0" xfId="0" applyFont="1" applyAlignment="1" applyProtection="1">
      <alignment horizontal="center" vertical="center"/>
      <protection hidden="1"/>
    </xf>
    <xf numFmtId="49" fontId="37" fillId="0" borderId="5" xfId="0" applyNumberFormat="1" applyFont="1" applyBorder="1" applyAlignment="1" applyProtection="1">
      <alignment horizontal="center" vertical="center" shrinkToFit="1"/>
      <protection locked="0"/>
    </xf>
    <xf numFmtId="49" fontId="37" fillId="0" borderId="3" xfId="0" applyNumberFormat="1" applyFont="1" applyBorder="1" applyAlignment="1" applyProtection="1">
      <alignment horizontal="center" vertical="center" shrinkToFit="1"/>
      <protection locked="0"/>
    </xf>
    <xf numFmtId="49" fontId="37" fillId="0" borderId="6" xfId="0" applyNumberFormat="1" applyFont="1" applyBorder="1" applyAlignment="1" applyProtection="1">
      <alignment horizontal="center" vertical="center" shrinkToFit="1"/>
      <protection locked="0"/>
    </xf>
    <xf numFmtId="49" fontId="37" fillId="0" borderId="4" xfId="0" applyNumberFormat="1" applyFont="1" applyBorder="1" applyAlignment="1" applyProtection="1">
      <alignment horizontal="center" vertical="center" shrinkToFit="1"/>
      <protection locked="0"/>
    </xf>
    <xf numFmtId="49" fontId="41" fillId="9" borderId="1" xfId="0" applyNumberFormat="1" applyFont="1" applyFill="1" applyBorder="1" applyAlignment="1" applyProtection="1">
      <alignment horizontal="center" vertical="center" wrapText="1" shrinkToFit="1"/>
      <protection hidden="1"/>
    </xf>
    <xf numFmtId="49" fontId="41" fillId="9" borderId="7" xfId="0" applyNumberFormat="1" applyFont="1" applyFill="1" applyBorder="1" applyAlignment="1" applyProtection="1">
      <alignment horizontal="center" vertical="center" wrapText="1" shrinkToFit="1"/>
      <protection hidden="1"/>
    </xf>
    <xf numFmtId="49" fontId="37" fillId="0" borderId="1" xfId="0" applyNumberFormat="1" applyFont="1" applyBorder="1" applyAlignment="1" applyProtection="1">
      <alignment horizontal="center" vertical="center" shrinkToFit="1"/>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14" fillId="0" borderId="1" xfId="0" applyFont="1" applyBorder="1" applyAlignment="1" applyProtection="1">
      <alignment horizontal="left" vertical="center" indent="2"/>
      <protection hidden="1"/>
    </xf>
    <xf numFmtId="0" fontId="14" fillId="0" borderId="7" xfId="0" applyFont="1" applyBorder="1" applyAlignment="1" applyProtection="1">
      <alignment horizontal="left" vertical="center" indent="2"/>
      <protection hidden="1"/>
    </xf>
    <xf numFmtId="0" fontId="14" fillId="0" borderId="2" xfId="0" applyFont="1" applyBorder="1" applyAlignment="1" applyProtection="1">
      <alignment horizontal="left" vertical="center" indent="2"/>
      <protection hidden="1"/>
    </xf>
    <xf numFmtId="0" fontId="21" fillId="0" borderId="9" xfId="0" applyFont="1" applyBorder="1" applyAlignment="1" applyProtection="1">
      <alignment horizontal="center" vertical="center"/>
      <protection hidden="1"/>
    </xf>
    <xf numFmtId="0" fontId="21" fillId="0" borderId="145" xfId="0" applyFont="1" applyBorder="1" applyAlignment="1" applyProtection="1">
      <alignment horizontal="center" vertical="center"/>
      <protection hidden="1"/>
    </xf>
    <xf numFmtId="38" fontId="19" fillId="0" borderId="146" xfId="7" applyFont="1" applyBorder="1" applyAlignment="1" applyProtection="1">
      <alignment vertical="center" shrinkToFit="1"/>
      <protection hidden="1"/>
    </xf>
    <xf numFmtId="38" fontId="19" fillId="0" borderId="3" xfId="7" applyFont="1" applyBorder="1" applyAlignment="1" applyProtection="1">
      <alignment vertical="center" shrinkToFit="1"/>
      <protection hidden="1"/>
    </xf>
    <xf numFmtId="0" fontId="14" fillId="0" borderId="8" xfId="0" applyFont="1" applyBorder="1" applyAlignment="1" applyProtection="1">
      <alignment horizontal="left" vertical="center" indent="2"/>
      <protection hidden="1"/>
    </xf>
    <xf numFmtId="0" fontId="14" fillId="0" borderId="5" xfId="0" applyFont="1" applyBorder="1" applyAlignment="1" applyProtection="1">
      <alignment horizontal="left" vertical="center" indent="2"/>
      <protection hidden="1"/>
    </xf>
    <xf numFmtId="0" fontId="14" fillId="0" borderId="6" xfId="0" applyFont="1" applyBorder="1" applyAlignment="1" applyProtection="1">
      <alignment horizontal="left" vertical="center" indent="2"/>
      <protection hidden="1"/>
    </xf>
    <xf numFmtId="0" fontId="21" fillId="0" borderId="1"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38" fontId="19" fillId="0" borderId="27" xfId="7" applyFont="1" applyBorder="1" applyAlignment="1" applyProtection="1">
      <alignment vertical="center" shrinkToFit="1"/>
      <protection locked="0" hidden="1"/>
    </xf>
    <xf numFmtId="38" fontId="19" fillId="0" borderId="7" xfId="7" applyFont="1" applyBorder="1" applyAlignment="1" applyProtection="1">
      <alignment vertical="center" shrinkToFit="1"/>
      <protection locked="0"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46" xfId="0" applyFont="1" applyBorder="1" applyAlignment="1" applyProtection="1">
      <alignment horizontal="center" vertical="center"/>
      <protection hidden="1"/>
    </xf>
    <xf numFmtId="38" fontId="19" fillId="0" borderId="47" xfId="7" applyFont="1" applyBorder="1" applyAlignment="1" applyProtection="1">
      <alignment vertical="center" shrinkToFit="1"/>
      <protection locked="0" hidden="1"/>
    </xf>
    <xf numFmtId="38" fontId="19" fillId="0" borderId="5" xfId="7" applyFont="1" applyBorder="1" applyAlignment="1" applyProtection="1">
      <alignment vertical="center" shrinkToFit="1"/>
      <protection locked="0" hidden="1"/>
    </xf>
    <xf numFmtId="0" fontId="18" fillId="4" borderId="0" xfId="0" applyFont="1" applyFill="1" applyBorder="1" applyAlignment="1" applyProtection="1">
      <alignment horizontal="center" vertical="center"/>
      <protection hidden="1"/>
    </xf>
    <xf numFmtId="0" fontId="28" fillId="4" borderId="0" xfId="0" applyFont="1" applyFill="1" applyBorder="1" applyAlignment="1" applyProtection="1">
      <alignment horizontal="center" vertical="center"/>
      <protection hidden="1"/>
    </xf>
    <xf numFmtId="0" fontId="14" fillId="9" borderId="40" xfId="0" applyFont="1" applyFill="1" applyBorder="1" applyAlignment="1" applyProtection="1">
      <alignment horizontal="center" vertical="center" wrapText="1"/>
      <protection hidden="1"/>
    </xf>
    <xf numFmtId="0" fontId="14" fillId="9" borderId="29" xfId="0" applyFont="1" applyFill="1" applyBorder="1" applyAlignment="1" applyProtection="1">
      <alignment horizontal="center" vertical="center" wrapText="1"/>
      <protection hidden="1"/>
    </xf>
    <xf numFmtId="0" fontId="14" fillId="9" borderId="30" xfId="0" applyFont="1" applyFill="1" applyBorder="1" applyAlignment="1" applyProtection="1">
      <alignment horizontal="center" vertical="center" wrapText="1"/>
      <protection hidden="1"/>
    </xf>
    <xf numFmtId="38" fontId="19" fillId="0" borderId="33" xfId="7" applyFont="1" applyBorder="1" applyAlignment="1" applyProtection="1">
      <alignment vertical="center" shrinkToFit="1"/>
      <protection locked="0" hidden="1"/>
    </xf>
    <xf numFmtId="38" fontId="19" fillId="0" borderId="34" xfId="7" applyFont="1" applyBorder="1" applyAlignment="1" applyProtection="1">
      <alignment vertical="center" shrinkToFit="1"/>
      <protection locked="0" hidden="1"/>
    </xf>
    <xf numFmtId="0" fontId="14" fillId="0" borderId="31" xfId="0" applyFont="1" applyBorder="1" applyAlignment="1" applyProtection="1">
      <alignment horizontal="left" vertical="center" indent="2"/>
      <protection hidden="1"/>
    </xf>
    <xf numFmtId="0" fontId="14" fillId="0" borderId="34" xfId="0" applyFont="1" applyBorder="1" applyAlignment="1" applyProtection="1">
      <alignment horizontal="left" vertical="center" indent="2"/>
      <protection hidden="1"/>
    </xf>
    <xf numFmtId="0" fontId="14" fillId="0" borderId="39" xfId="0" applyFont="1" applyBorder="1" applyAlignment="1" applyProtection="1">
      <alignment horizontal="left" vertical="center" indent="2"/>
      <protection hidden="1"/>
    </xf>
    <xf numFmtId="0" fontId="14" fillId="2" borderId="0" xfId="0" applyFont="1" applyFill="1" applyAlignment="1" applyProtection="1">
      <alignment horizontal="left" vertical="center" indent="2"/>
      <protection hidden="1"/>
    </xf>
    <xf numFmtId="0" fontId="14" fillId="2" borderId="0" xfId="0" applyFont="1" applyFill="1" applyBorder="1" applyAlignment="1" applyProtection="1">
      <alignment horizontal="left" vertical="center" indent="2"/>
      <protection hidden="1"/>
    </xf>
    <xf numFmtId="0" fontId="14" fillId="2" borderId="0" xfId="0" applyFont="1" applyFill="1" applyBorder="1" applyAlignment="1" applyProtection="1">
      <alignment vertical="center"/>
      <protection hidden="1"/>
    </xf>
    <xf numFmtId="0" fontId="21" fillId="0" borderId="34"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5"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38" fontId="19" fillId="0" borderId="27" xfId="7" applyFont="1" applyBorder="1" applyAlignment="1" applyProtection="1">
      <alignment vertical="center" shrinkToFit="1"/>
      <protection hidden="1"/>
    </xf>
    <xf numFmtId="38" fontId="19" fillId="0" borderId="7" xfId="7" applyFont="1" applyBorder="1" applyAlignment="1" applyProtection="1">
      <alignment vertical="center" shrinkToFit="1"/>
      <protection hidden="1"/>
    </xf>
    <xf numFmtId="0" fontId="14" fillId="5" borderId="1" xfId="0" applyFont="1" applyFill="1" applyBorder="1" applyAlignment="1" applyProtection="1">
      <alignment vertical="center" wrapText="1"/>
      <protection hidden="1"/>
    </xf>
    <xf numFmtId="0" fontId="14" fillId="5" borderId="7" xfId="0" applyFont="1" applyFill="1" applyBorder="1" applyAlignment="1" applyProtection="1">
      <alignment vertical="center" wrapText="1"/>
      <protection hidden="1"/>
    </xf>
    <xf numFmtId="0" fontId="14" fillId="5" borderId="2" xfId="0" applyFont="1" applyFill="1" applyBorder="1" applyAlignment="1" applyProtection="1">
      <alignment vertical="center" wrapText="1"/>
      <protection hidden="1"/>
    </xf>
    <xf numFmtId="0" fontId="21" fillId="0" borderId="20" xfId="0" applyFont="1" applyBorder="1" applyAlignment="1" applyProtection="1">
      <alignment horizontal="center" vertical="center"/>
      <protection hidden="1"/>
    </xf>
    <xf numFmtId="0" fontId="21" fillId="0" borderId="35" xfId="0" applyFont="1" applyBorder="1" applyAlignment="1" applyProtection="1">
      <alignment horizontal="center" vertical="center"/>
      <protection hidden="1"/>
    </xf>
    <xf numFmtId="38" fontId="51" fillId="2" borderId="36" xfId="6" applyFont="1" applyFill="1" applyBorder="1" applyAlignment="1" applyProtection="1">
      <alignment horizontal="right" vertical="center"/>
      <protection hidden="1"/>
    </xf>
    <xf numFmtId="38" fontId="51" fillId="2" borderId="20" xfId="6" applyFont="1" applyFill="1" applyBorder="1" applyAlignment="1" applyProtection="1">
      <alignment horizontal="right" vertical="center"/>
      <protection hidden="1"/>
    </xf>
    <xf numFmtId="0" fontId="25" fillId="5" borderId="37" xfId="0" applyFont="1" applyFill="1" applyBorder="1" applyAlignment="1" applyProtection="1">
      <alignment vertical="center" wrapText="1"/>
      <protection hidden="1"/>
    </xf>
    <xf numFmtId="0" fontId="25" fillId="5" borderId="20" xfId="0" applyFont="1" applyFill="1" applyBorder="1" applyAlignment="1" applyProtection="1">
      <alignment vertical="center" wrapText="1"/>
      <protection hidden="1"/>
    </xf>
    <xf numFmtId="0" fontId="25" fillId="5" borderId="38" xfId="0" applyFont="1" applyFill="1" applyBorder="1" applyAlignment="1" applyProtection="1">
      <alignment vertical="center" wrapText="1"/>
      <protection hidden="1"/>
    </xf>
    <xf numFmtId="0" fontId="14" fillId="6" borderId="1" xfId="0" applyFont="1" applyFill="1" applyBorder="1" applyProtection="1">
      <alignment vertical="center"/>
      <protection hidden="1"/>
    </xf>
    <xf numFmtId="0" fontId="14" fillId="6" borderId="7" xfId="0" applyFont="1" applyFill="1" applyBorder="1" applyProtection="1">
      <alignment vertical="center"/>
      <protection hidden="1"/>
    </xf>
    <xf numFmtId="0" fontId="14" fillId="6" borderId="2" xfId="0" applyFont="1" applyFill="1" applyBorder="1" applyProtection="1">
      <alignment vertical="center"/>
      <protection hidden="1"/>
    </xf>
    <xf numFmtId="38" fontId="19" fillId="0" borderId="27" xfId="7" applyFont="1" applyBorder="1" applyAlignment="1" applyProtection="1">
      <alignment vertical="center" shrinkToFit="1"/>
      <protection locked="0"/>
    </xf>
    <xf numFmtId="38" fontId="19" fillId="0" borderId="7" xfId="7" applyFont="1" applyBorder="1" applyAlignment="1" applyProtection="1">
      <alignment vertical="center" shrinkToFit="1"/>
      <protection locked="0"/>
    </xf>
    <xf numFmtId="0" fontId="14" fillId="0" borderId="44" xfId="0" applyFont="1" applyFill="1" applyBorder="1" applyAlignment="1" applyProtection="1">
      <alignment horizontal="center" vertical="center" textRotation="255"/>
      <protection hidden="1"/>
    </xf>
    <xf numFmtId="0" fontId="14" fillId="0" borderId="45" xfId="0" applyFont="1" applyFill="1" applyBorder="1" applyAlignment="1" applyProtection="1">
      <alignment horizontal="center" vertical="center" textRotation="255"/>
      <protection hidden="1"/>
    </xf>
    <xf numFmtId="0" fontId="14" fillId="0" borderId="11" xfId="0" applyFont="1" applyFill="1" applyBorder="1" applyAlignment="1" applyProtection="1">
      <alignment horizontal="center" vertical="center" textRotation="255"/>
      <protection hidden="1"/>
    </xf>
    <xf numFmtId="0" fontId="14" fillId="0" borderId="10" xfId="0" applyFont="1" applyFill="1" applyBorder="1" applyAlignment="1" applyProtection="1">
      <alignment horizontal="center" vertical="center" textRotation="255"/>
      <protection hidden="1"/>
    </xf>
    <xf numFmtId="0" fontId="14" fillId="0" borderId="9" xfId="0" applyFont="1" applyFill="1" applyBorder="1" applyAlignment="1" applyProtection="1">
      <alignment horizontal="center" vertical="center" textRotation="255"/>
      <protection hidden="1"/>
    </xf>
    <xf numFmtId="0" fontId="14" fillId="0" borderId="4" xfId="0" applyFont="1" applyFill="1" applyBorder="1" applyAlignment="1" applyProtection="1">
      <alignment horizontal="center" vertical="center" textRotation="255"/>
      <protection hidden="1"/>
    </xf>
    <xf numFmtId="0" fontId="14" fillId="7" borderId="44" xfId="0" applyFont="1" applyFill="1" applyBorder="1" applyAlignment="1" applyProtection="1">
      <alignment horizontal="center" vertical="center" textRotation="255"/>
      <protection hidden="1"/>
    </xf>
    <xf numFmtId="0" fontId="14" fillId="7" borderId="45" xfId="0" applyFont="1" applyFill="1" applyBorder="1" applyAlignment="1" applyProtection="1">
      <alignment horizontal="center" vertical="center" textRotation="255"/>
      <protection hidden="1"/>
    </xf>
    <xf numFmtId="0" fontId="14" fillId="7" borderId="11" xfId="0" applyFont="1" applyFill="1" applyBorder="1" applyAlignment="1" applyProtection="1">
      <alignment horizontal="center" vertical="center" textRotation="255"/>
      <protection hidden="1"/>
    </xf>
    <xf numFmtId="0" fontId="14" fillId="7" borderId="10" xfId="0" applyFont="1" applyFill="1" applyBorder="1" applyAlignment="1" applyProtection="1">
      <alignment horizontal="center" vertical="center" textRotation="255"/>
      <protection hidden="1"/>
    </xf>
    <xf numFmtId="0" fontId="14" fillId="7" borderId="9" xfId="0" applyFont="1" applyFill="1" applyBorder="1" applyAlignment="1" applyProtection="1">
      <alignment horizontal="center" vertical="center" textRotation="255"/>
      <protection hidden="1"/>
    </xf>
    <xf numFmtId="0" fontId="14" fillId="7" borderId="4" xfId="0" applyFont="1" applyFill="1" applyBorder="1" applyAlignment="1" applyProtection="1">
      <alignment horizontal="center" vertical="center" textRotation="255"/>
      <protection hidden="1"/>
    </xf>
    <xf numFmtId="0" fontId="14" fillId="5" borderId="9" xfId="0" applyFont="1" applyFill="1" applyBorder="1" applyAlignment="1" applyProtection="1">
      <alignment horizontal="left" vertical="center" indent="3"/>
      <protection hidden="1"/>
    </xf>
    <xf numFmtId="0" fontId="14" fillId="5" borderId="3" xfId="0" applyFont="1" applyFill="1" applyBorder="1" applyAlignment="1" applyProtection="1">
      <alignment horizontal="left" vertical="center" indent="3"/>
      <protection hidden="1"/>
    </xf>
    <xf numFmtId="0" fontId="14" fillId="5" borderId="4" xfId="0" applyFont="1" applyFill="1" applyBorder="1" applyAlignment="1" applyProtection="1">
      <alignment horizontal="left" vertical="center" indent="3"/>
      <protection hidden="1"/>
    </xf>
    <xf numFmtId="0" fontId="14" fillId="6" borderId="1" xfId="0" applyFont="1" applyFill="1" applyBorder="1" applyAlignment="1" applyProtection="1">
      <alignment horizontal="center" vertical="center" textRotation="255"/>
      <protection hidden="1"/>
    </xf>
    <xf numFmtId="0" fontId="14" fillId="6" borderId="2" xfId="0" applyFont="1" applyFill="1" applyBorder="1" applyAlignment="1" applyProtection="1">
      <alignment horizontal="center" vertical="center" textRotation="255"/>
      <protection hidden="1"/>
    </xf>
    <xf numFmtId="0" fontId="14" fillId="5" borderId="1" xfId="0" applyFont="1" applyFill="1" applyBorder="1" applyAlignment="1" applyProtection="1">
      <alignment horizontal="left" vertical="center" wrapText="1" indent="6"/>
      <protection hidden="1"/>
    </xf>
    <xf numFmtId="0" fontId="14" fillId="5" borderId="7" xfId="0" applyFont="1" applyFill="1" applyBorder="1" applyAlignment="1" applyProtection="1">
      <alignment horizontal="left" vertical="center" wrapText="1" indent="6"/>
      <protection hidden="1"/>
    </xf>
    <xf numFmtId="0" fontId="14" fillId="5" borderId="2" xfId="0" applyFont="1" applyFill="1" applyBorder="1" applyAlignment="1" applyProtection="1">
      <alignment horizontal="left" vertical="center" wrapText="1" indent="6"/>
      <protection hidden="1"/>
    </xf>
    <xf numFmtId="0" fontId="13" fillId="2" borderId="0" xfId="0" applyFont="1" applyFill="1" applyAlignment="1" applyProtection="1">
      <alignment horizontal="right" vertical="center"/>
      <protection hidden="1"/>
    </xf>
    <xf numFmtId="38" fontId="22" fillId="0" borderId="3" xfId="7" applyFont="1" applyBorder="1" applyAlignment="1" applyProtection="1">
      <alignment horizontal="center" vertical="center"/>
      <protection locked="0"/>
    </xf>
    <xf numFmtId="0" fontId="14" fillId="2" borderId="0" xfId="0" applyFont="1" applyFill="1" applyAlignment="1" applyProtection="1">
      <alignment horizontal="left" vertical="center" indent="2" shrinkToFit="1"/>
      <protection hidden="1"/>
    </xf>
    <xf numFmtId="179" fontId="22" fillId="0" borderId="3" xfId="7" applyNumberFormat="1" applyFont="1" applyBorder="1" applyAlignment="1" applyProtection="1">
      <alignment horizontal="center" vertical="center"/>
      <protection locked="0"/>
    </xf>
    <xf numFmtId="0" fontId="87" fillId="0" borderId="0" xfId="0" applyFont="1" applyAlignment="1" applyProtection="1">
      <alignment horizontal="center" vertical="center"/>
      <protection hidden="1"/>
    </xf>
    <xf numFmtId="3" fontId="87" fillId="0" borderId="0" xfId="0" applyNumberFormat="1" applyFont="1" applyAlignment="1" applyProtection="1">
      <alignment horizontal="right" vertical="center"/>
      <protection hidden="1"/>
    </xf>
    <xf numFmtId="3" fontId="91" fillId="5" borderId="37" xfId="0" applyNumberFormat="1" applyFont="1" applyFill="1" applyBorder="1" applyAlignment="1" applyProtection="1">
      <alignment horizontal="right" vertical="center" shrinkToFit="1"/>
      <protection hidden="1"/>
    </xf>
    <xf numFmtId="3" fontId="91" fillId="5" borderId="20" xfId="0" applyNumberFormat="1" applyFont="1" applyFill="1" applyBorder="1" applyAlignment="1" applyProtection="1">
      <alignment horizontal="right" vertical="center" shrinkToFit="1"/>
      <protection hidden="1"/>
    </xf>
    <xf numFmtId="38" fontId="92" fillId="0" borderId="36" xfId="12" applyFont="1" applyFill="1" applyBorder="1" applyAlignment="1" applyProtection="1">
      <alignment horizontal="right" vertical="center" shrinkToFit="1"/>
      <protection hidden="1"/>
    </xf>
    <xf numFmtId="38" fontId="92" fillId="0" borderId="20" xfId="12" applyFont="1" applyFill="1" applyBorder="1" applyAlignment="1" applyProtection="1">
      <alignment horizontal="right" vertical="center" shrinkToFit="1"/>
      <protection hidden="1"/>
    </xf>
    <xf numFmtId="38" fontId="92" fillId="0" borderId="35" xfId="12" applyFont="1" applyFill="1" applyBorder="1" applyAlignment="1" applyProtection="1">
      <alignment horizontal="right" vertical="center" shrinkToFit="1"/>
      <protection hidden="1"/>
    </xf>
    <xf numFmtId="49" fontId="84" fillId="0" borderId="49" xfId="0" applyNumberFormat="1" applyFont="1" applyBorder="1" applyAlignment="1" applyProtection="1">
      <alignment horizontal="center" vertical="center" shrinkToFit="1"/>
      <protection locked="0"/>
    </xf>
    <xf numFmtId="49" fontId="84" fillId="0" borderId="13" xfId="0" applyNumberFormat="1" applyFont="1" applyBorder="1" applyAlignment="1" applyProtection="1">
      <alignment horizontal="center" vertical="center" shrinkToFit="1"/>
      <protection locked="0"/>
    </xf>
    <xf numFmtId="49" fontId="84" fillId="0" borderId="16" xfId="0" applyNumberFormat="1" applyFont="1" applyBorder="1" applyAlignment="1" applyProtection="1">
      <alignment horizontal="center" vertical="center" shrinkToFit="1"/>
      <protection locked="0"/>
    </xf>
    <xf numFmtId="49" fontId="85" fillId="0" borderId="48" xfId="0" applyNumberFormat="1" applyFont="1" applyBorder="1" applyAlignment="1" applyProtection="1">
      <alignment horizontal="center" vertical="center" shrinkToFit="1"/>
      <protection locked="0"/>
    </xf>
    <xf numFmtId="49" fontId="85" fillId="0" borderId="48" xfId="0" applyNumberFormat="1" applyFont="1" applyBorder="1" applyAlignment="1" applyProtection="1">
      <alignment horizontal="left" vertical="center" shrinkToFit="1"/>
      <protection locked="0"/>
    </xf>
    <xf numFmtId="179" fontId="86" fillId="0" borderId="49" xfId="12" applyNumberFormat="1" applyFont="1" applyFill="1" applyBorder="1" applyAlignment="1" applyProtection="1">
      <alignment horizontal="right" vertical="center" shrinkToFit="1"/>
      <protection locked="0"/>
    </xf>
    <xf numFmtId="179" fontId="86" fillId="0" borderId="13" xfId="12" applyNumberFormat="1" applyFont="1" applyFill="1" applyBorder="1" applyAlignment="1" applyProtection="1">
      <alignment horizontal="right" vertical="center" shrinkToFit="1"/>
      <protection locked="0"/>
    </xf>
    <xf numFmtId="38" fontId="86" fillId="0" borderId="50" xfId="12" applyFont="1" applyFill="1" applyBorder="1" applyAlignment="1" applyProtection="1">
      <alignment horizontal="right" vertical="center" shrinkToFit="1"/>
      <protection locked="0"/>
    </xf>
    <xf numFmtId="38" fontId="86" fillId="0" borderId="13" xfId="12" applyFont="1" applyFill="1" applyBorder="1" applyAlignment="1" applyProtection="1">
      <alignment horizontal="right" vertical="center" shrinkToFit="1"/>
      <protection locked="0"/>
    </xf>
    <xf numFmtId="38" fontId="86" fillId="0" borderId="51" xfId="12" applyFont="1" applyFill="1" applyBorder="1" applyAlignment="1" applyProtection="1">
      <alignment horizontal="right" vertical="center" shrinkToFit="1"/>
      <protection locked="0"/>
    </xf>
    <xf numFmtId="49" fontId="84" fillId="0" borderId="108" xfId="0" applyNumberFormat="1" applyFont="1" applyBorder="1" applyAlignment="1" applyProtection="1">
      <alignment horizontal="center" vertical="center" shrinkToFit="1"/>
      <protection locked="0"/>
    </xf>
    <xf numFmtId="49" fontId="84" fillId="0" borderId="109" xfId="0" applyNumberFormat="1" applyFont="1" applyBorder="1" applyAlignment="1" applyProtection="1">
      <alignment horizontal="center" vertical="center" shrinkToFit="1"/>
      <protection locked="0"/>
    </xf>
    <xf numFmtId="49" fontId="84" fillId="0" borderId="106" xfId="0" applyNumberFormat="1" applyFont="1" applyBorder="1" applyAlignment="1" applyProtection="1">
      <alignment horizontal="center" vertical="center" shrinkToFit="1"/>
      <protection locked="0"/>
    </xf>
    <xf numFmtId="38" fontId="86" fillId="0" borderId="40" xfId="12" applyFont="1" applyFill="1" applyBorder="1" applyAlignment="1" applyProtection="1">
      <alignment horizontal="right" vertical="center" shrinkToFit="1"/>
      <protection locked="0"/>
    </xf>
    <xf numFmtId="38" fontId="86" fillId="0" borderId="29" xfId="12" applyFont="1" applyFill="1" applyBorder="1" applyAlignment="1" applyProtection="1">
      <alignment horizontal="right" vertical="center" shrinkToFit="1"/>
      <protection locked="0"/>
    </xf>
    <xf numFmtId="38" fontId="86" fillId="0" borderId="56" xfId="12" applyFont="1" applyFill="1" applyBorder="1" applyAlignment="1" applyProtection="1">
      <alignment horizontal="right" vertical="center" shrinkToFit="1"/>
      <protection locked="0"/>
    </xf>
    <xf numFmtId="0" fontId="88" fillId="5" borderId="64" xfId="0" applyFont="1" applyFill="1" applyBorder="1" applyAlignment="1" applyProtection="1">
      <alignment horizontal="right" vertical="center"/>
      <protection hidden="1"/>
    </xf>
    <xf numFmtId="0" fontId="88" fillId="5" borderId="22" xfId="0" applyFont="1" applyFill="1" applyBorder="1" applyAlignment="1" applyProtection="1">
      <alignment horizontal="right" vertical="center"/>
      <protection hidden="1"/>
    </xf>
    <xf numFmtId="38" fontId="89" fillId="0" borderId="65" xfId="11" applyFont="1" applyFill="1" applyBorder="1" applyAlignment="1" applyProtection="1">
      <alignment horizontal="right" vertical="center" shrinkToFit="1"/>
      <protection hidden="1"/>
    </xf>
    <xf numFmtId="38" fontId="89" fillId="0" borderId="22" xfId="11" applyFont="1" applyFill="1" applyBorder="1" applyAlignment="1" applyProtection="1">
      <alignment horizontal="right" vertical="center" shrinkToFit="1"/>
      <protection hidden="1"/>
    </xf>
    <xf numFmtId="38" fontId="89" fillId="0" borderId="66" xfId="11" applyFont="1" applyFill="1" applyBorder="1" applyAlignment="1" applyProtection="1">
      <alignment horizontal="right" vertical="center" shrinkToFit="1"/>
      <protection hidden="1"/>
    </xf>
    <xf numFmtId="0" fontId="88" fillId="5" borderId="7" xfId="0" applyFont="1" applyFill="1" applyBorder="1" applyAlignment="1" applyProtection="1">
      <alignment horizontal="right" vertical="center"/>
      <protection hidden="1"/>
    </xf>
    <xf numFmtId="0" fontId="88" fillId="5" borderId="28" xfId="0" applyFont="1" applyFill="1" applyBorder="1" applyAlignment="1" applyProtection="1">
      <alignment horizontal="right" vertical="center"/>
      <protection hidden="1"/>
    </xf>
    <xf numFmtId="179" fontId="86" fillId="0" borderId="7" xfId="11" applyNumberFormat="1" applyFont="1" applyBorder="1" applyAlignment="1" applyProtection="1">
      <alignment horizontal="right" vertical="center" shrinkToFit="1"/>
      <protection hidden="1"/>
    </xf>
    <xf numFmtId="38" fontId="86" fillId="0" borderId="1" xfId="11" applyFont="1" applyFill="1" applyBorder="1" applyAlignment="1" applyProtection="1">
      <alignment horizontal="right" vertical="center" shrinkToFit="1"/>
      <protection hidden="1"/>
    </xf>
    <xf numFmtId="38" fontId="86" fillId="0" borderId="7" xfId="11" applyFont="1" applyFill="1" applyBorder="1" applyAlignment="1" applyProtection="1">
      <alignment horizontal="right" vertical="center" shrinkToFit="1"/>
      <protection hidden="1"/>
    </xf>
    <xf numFmtId="38" fontId="86" fillId="0" borderId="75" xfId="11" applyFont="1" applyFill="1" applyBorder="1" applyAlignment="1" applyProtection="1">
      <alignment horizontal="right" vertical="center" shrinkToFit="1"/>
      <protection hidden="1"/>
    </xf>
    <xf numFmtId="0" fontId="88" fillId="6" borderId="29" xfId="0" applyFont="1" applyFill="1" applyBorder="1" applyAlignment="1" applyProtection="1">
      <alignment horizontal="right" vertical="center" wrapText="1" shrinkToFit="1"/>
      <protection hidden="1"/>
    </xf>
    <xf numFmtId="0" fontId="84" fillId="0" borderId="49" xfId="0" applyNumberFormat="1" applyFont="1" applyBorder="1" applyAlignment="1" applyProtection="1">
      <alignment horizontal="center" vertical="center" shrinkToFit="1"/>
      <protection hidden="1"/>
    </xf>
    <xf numFmtId="0" fontId="84" fillId="0" borderId="13" xfId="0" applyNumberFormat="1" applyFont="1" applyBorder="1" applyAlignment="1" applyProtection="1">
      <alignment horizontal="center" vertical="center" shrinkToFit="1"/>
      <protection hidden="1"/>
    </xf>
    <xf numFmtId="0" fontId="84" fillId="0" borderId="16" xfId="0" applyNumberFormat="1" applyFont="1" applyBorder="1" applyAlignment="1" applyProtection="1">
      <alignment horizontal="center" vertical="center" shrinkToFit="1"/>
      <protection hidden="1"/>
    </xf>
    <xf numFmtId="0" fontId="84" fillId="0" borderId="68" xfId="0" applyFont="1" applyBorder="1" applyAlignment="1" applyProtection="1">
      <alignment horizontal="center" vertical="center" wrapText="1" shrinkToFit="1"/>
      <protection hidden="1"/>
    </xf>
    <xf numFmtId="0" fontId="84" fillId="0" borderId="69" xfId="0" applyFont="1" applyBorder="1" applyAlignment="1" applyProtection="1">
      <alignment horizontal="center" vertical="center" wrapText="1" shrinkToFit="1"/>
      <protection hidden="1"/>
    </xf>
    <xf numFmtId="0" fontId="84" fillId="0" borderId="70" xfId="0" applyFont="1" applyBorder="1" applyAlignment="1" applyProtection="1">
      <alignment horizontal="center" vertical="center" wrapText="1" shrinkToFit="1"/>
      <protection hidden="1"/>
    </xf>
    <xf numFmtId="0" fontId="84" fillId="0" borderId="71" xfId="0" applyFont="1" applyBorder="1" applyAlignment="1" applyProtection="1">
      <alignment horizontal="center" vertical="center" wrapText="1" shrinkToFit="1"/>
      <protection hidden="1"/>
    </xf>
    <xf numFmtId="0" fontId="84" fillId="0" borderId="72" xfId="0" applyFont="1" applyBorder="1" applyAlignment="1" applyProtection="1">
      <alignment horizontal="center" vertical="center" wrapText="1" shrinkToFit="1"/>
      <protection hidden="1"/>
    </xf>
    <xf numFmtId="0" fontId="84" fillId="0" borderId="73" xfId="0" applyFont="1" applyBorder="1" applyAlignment="1" applyProtection="1">
      <alignment horizontal="center" vertical="center" wrapText="1" shrinkToFit="1"/>
      <protection hidden="1"/>
    </xf>
    <xf numFmtId="0" fontId="84" fillId="0" borderId="108" xfId="0" applyNumberFormat="1" applyFont="1" applyBorder="1" applyAlignment="1" applyProtection="1">
      <alignment horizontal="center" vertical="center" shrinkToFit="1"/>
      <protection hidden="1"/>
    </xf>
    <xf numFmtId="0" fontId="84" fillId="0" borderId="109" xfId="0" applyNumberFormat="1" applyFont="1" applyBorder="1" applyAlignment="1" applyProtection="1">
      <alignment horizontal="center" vertical="center" shrinkToFit="1"/>
      <protection hidden="1"/>
    </xf>
    <xf numFmtId="0" fontId="84" fillId="0" borderId="106" xfId="0" applyNumberFormat="1" applyFont="1" applyBorder="1" applyAlignment="1" applyProtection="1">
      <alignment horizontal="center" vertical="center" shrinkToFit="1"/>
      <protection hidden="1"/>
    </xf>
    <xf numFmtId="49" fontId="85" fillId="0" borderId="52" xfId="0" applyNumberFormat="1" applyFont="1" applyBorder="1" applyAlignment="1" applyProtection="1">
      <alignment horizontal="left" vertical="center" shrinkToFit="1"/>
      <protection locked="0"/>
    </xf>
    <xf numFmtId="179" fontId="86" fillId="0" borderId="53" xfId="12" applyNumberFormat="1" applyFont="1" applyFill="1" applyBorder="1" applyAlignment="1" applyProtection="1">
      <alignment horizontal="right" vertical="center" shrinkToFit="1"/>
      <protection locked="0"/>
    </xf>
    <xf numFmtId="179" fontId="86" fillId="0" borderId="12" xfId="12" applyNumberFormat="1" applyFont="1" applyFill="1" applyBorder="1" applyAlignment="1" applyProtection="1">
      <alignment horizontal="right" vertical="center" shrinkToFit="1"/>
      <protection locked="0"/>
    </xf>
    <xf numFmtId="38" fontId="86" fillId="0" borderId="54" xfId="12" applyFont="1" applyFill="1" applyBorder="1" applyAlignment="1" applyProtection="1">
      <alignment horizontal="right" vertical="center" shrinkToFit="1"/>
      <protection locked="0"/>
    </xf>
    <xf numFmtId="38" fontId="86" fillId="0" borderId="12" xfId="12" applyFont="1" applyFill="1" applyBorder="1" applyAlignment="1" applyProtection="1">
      <alignment horizontal="right" vertical="center" shrinkToFit="1"/>
      <protection locked="0"/>
    </xf>
    <xf numFmtId="38" fontId="86" fillId="0" borderId="55" xfId="12" applyFont="1" applyFill="1" applyBorder="1" applyAlignment="1" applyProtection="1">
      <alignment horizontal="right" vertical="center" shrinkToFit="1"/>
      <protection locked="0"/>
    </xf>
    <xf numFmtId="0" fontId="84" fillId="0" borderId="80" xfId="0" applyNumberFormat="1" applyFont="1" applyBorder="1" applyAlignment="1" applyProtection="1">
      <alignment horizontal="center" vertical="center" shrinkToFit="1"/>
      <protection hidden="1"/>
    </xf>
    <xf numFmtId="0" fontId="84" fillId="0" borderId="14" xfId="0" applyNumberFormat="1" applyFont="1" applyBorder="1" applyAlignment="1" applyProtection="1">
      <alignment horizontal="center" vertical="center" shrinkToFit="1"/>
      <protection hidden="1"/>
    </xf>
    <xf numFmtId="0" fontId="84" fillId="0" borderId="17" xfId="0" applyNumberFormat="1" applyFont="1" applyBorder="1" applyAlignment="1" applyProtection="1">
      <alignment horizontal="center" vertical="center" shrinkToFit="1"/>
      <protection hidden="1"/>
    </xf>
    <xf numFmtId="0" fontId="84" fillId="6" borderId="61" xfId="0" applyFont="1" applyFill="1" applyBorder="1" applyAlignment="1" applyProtection="1">
      <alignment horizontal="center" vertical="center" wrapText="1"/>
      <protection hidden="1"/>
    </xf>
    <xf numFmtId="0" fontId="84" fillId="6" borderId="59" xfId="0" applyFont="1" applyFill="1" applyBorder="1" applyAlignment="1" applyProtection="1">
      <alignment horizontal="center" vertical="center" wrapText="1"/>
      <protection hidden="1"/>
    </xf>
    <xf numFmtId="0" fontId="84" fillId="6" borderId="88" xfId="0" applyFont="1" applyFill="1" applyBorder="1" applyAlignment="1" applyProtection="1">
      <alignment horizontal="center" vertical="center" wrapText="1"/>
      <protection hidden="1"/>
    </xf>
    <xf numFmtId="0" fontId="84" fillId="6" borderId="60" xfId="0" applyFont="1" applyFill="1" applyBorder="1" applyAlignment="1" applyProtection="1">
      <alignment horizontal="center" vertical="center" wrapText="1"/>
      <protection hidden="1"/>
    </xf>
    <xf numFmtId="0" fontId="84" fillId="6" borderId="59" xfId="0" applyFont="1" applyFill="1" applyBorder="1" applyAlignment="1" applyProtection="1">
      <alignment horizontal="center" vertical="center"/>
      <protection hidden="1"/>
    </xf>
    <xf numFmtId="0" fontId="84" fillId="6" borderId="62" xfId="0" applyFont="1" applyFill="1" applyBorder="1" applyAlignment="1" applyProtection="1">
      <alignment horizontal="center" vertical="center" wrapText="1"/>
      <protection hidden="1"/>
    </xf>
    <xf numFmtId="0" fontId="84" fillId="6" borderId="63" xfId="0" applyFont="1" applyFill="1" applyBorder="1" applyAlignment="1" applyProtection="1">
      <alignment horizontal="center" vertical="center" wrapText="1"/>
      <protection hidden="1"/>
    </xf>
    <xf numFmtId="0" fontId="84" fillId="6" borderId="61" xfId="0" applyFont="1" applyFill="1" applyBorder="1" applyAlignment="1" applyProtection="1">
      <alignment horizontal="center" vertical="center"/>
      <protection hidden="1"/>
    </xf>
    <xf numFmtId="0" fontId="84" fillId="6" borderId="88" xfId="0" applyFont="1" applyFill="1" applyBorder="1" applyAlignment="1" applyProtection="1">
      <alignment horizontal="center" vertical="center"/>
      <protection hidden="1"/>
    </xf>
    <xf numFmtId="49" fontId="84" fillId="0" borderId="80" xfId="0" applyNumberFormat="1" applyFont="1" applyBorder="1" applyAlignment="1" applyProtection="1">
      <alignment horizontal="center" vertical="center" shrinkToFit="1"/>
      <protection locked="0"/>
    </xf>
    <xf numFmtId="49" fontId="84" fillId="0" borderId="14" xfId="0" applyNumberFormat="1" applyFont="1" applyBorder="1" applyAlignment="1" applyProtection="1">
      <alignment horizontal="center" vertical="center" shrinkToFit="1"/>
      <protection locked="0"/>
    </xf>
    <xf numFmtId="49" fontId="84" fillId="0" borderId="17" xfId="0" applyNumberFormat="1" applyFont="1" applyBorder="1" applyAlignment="1" applyProtection="1">
      <alignment horizontal="center" vertical="center" shrinkToFit="1"/>
      <protection locked="0"/>
    </xf>
    <xf numFmtId="49" fontId="84" fillId="0" borderId="99" xfId="0" applyNumberFormat="1" applyFont="1" applyBorder="1" applyAlignment="1" applyProtection="1">
      <alignment horizontal="center" vertical="center" shrinkToFit="1"/>
      <protection locked="0"/>
    </xf>
    <xf numFmtId="49" fontId="84" fillId="0" borderId="18" xfId="0" applyNumberFormat="1" applyFont="1" applyBorder="1" applyAlignment="1" applyProtection="1">
      <alignment horizontal="center" vertical="center" shrinkToFit="1"/>
      <protection locked="0"/>
    </xf>
    <xf numFmtId="49" fontId="84" fillId="0" borderId="15" xfId="0" applyNumberFormat="1" applyFont="1" applyBorder="1" applyAlignment="1" applyProtection="1">
      <alignment horizontal="center" vertical="center" shrinkToFit="1"/>
      <protection locked="0"/>
    </xf>
    <xf numFmtId="49" fontId="85" fillId="0" borderId="52" xfId="0" applyNumberFormat="1" applyFont="1" applyBorder="1" applyAlignment="1" applyProtection="1">
      <alignment horizontal="center" vertical="center" shrinkToFit="1"/>
      <protection locked="0"/>
    </xf>
    <xf numFmtId="0" fontId="84" fillId="9" borderId="24" xfId="0" applyFont="1" applyFill="1" applyBorder="1" applyAlignment="1" applyProtection="1">
      <alignment horizontal="center" vertical="center"/>
      <protection hidden="1"/>
    </xf>
    <xf numFmtId="0" fontId="84" fillId="0" borderId="24" xfId="0" applyFont="1" applyBorder="1" applyAlignment="1" applyProtection="1">
      <alignment horizontal="center" vertical="center"/>
      <protection hidden="1"/>
    </xf>
    <xf numFmtId="0" fontId="84" fillId="6" borderId="24" xfId="0" applyFont="1" applyFill="1" applyBorder="1" applyAlignment="1" applyProtection="1">
      <alignment horizontal="center" vertical="center" shrinkToFit="1"/>
      <protection hidden="1"/>
    </xf>
    <xf numFmtId="0" fontId="84" fillId="0" borderId="1" xfId="0" applyFont="1" applyBorder="1" applyAlignment="1" applyProtection="1">
      <alignment vertical="center" shrinkToFit="1"/>
      <protection locked="0"/>
    </xf>
    <xf numFmtId="0" fontId="84" fillId="0" borderId="7" xfId="0" applyFont="1" applyBorder="1" applyAlignment="1" applyProtection="1">
      <alignment vertical="center" shrinkToFit="1"/>
      <protection locked="0"/>
    </xf>
    <xf numFmtId="0" fontId="84" fillId="0" borderId="2" xfId="0" applyFont="1" applyBorder="1" applyAlignment="1" applyProtection="1">
      <alignment vertical="center" shrinkToFit="1"/>
      <protection locked="0"/>
    </xf>
    <xf numFmtId="0" fontId="85" fillId="0" borderId="102" xfId="0" applyFont="1" applyBorder="1" applyAlignment="1" applyProtection="1">
      <alignment horizontal="center" vertical="center" shrinkToFit="1"/>
      <protection locked="0"/>
    </xf>
    <xf numFmtId="0" fontId="85" fillId="0" borderId="96" xfId="0" applyFont="1" applyBorder="1" applyAlignment="1" applyProtection="1">
      <alignment horizontal="center" vertical="center" shrinkToFit="1"/>
      <protection locked="0"/>
    </xf>
    <xf numFmtId="0" fontId="85" fillId="0" borderId="103" xfId="0" applyFont="1" applyBorder="1" applyAlignment="1" applyProtection="1">
      <alignment horizontal="center" vertical="center" shrinkToFit="1"/>
      <protection locked="0"/>
    </xf>
    <xf numFmtId="0" fontId="85" fillId="0" borderId="49" xfId="0" applyFont="1" applyBorder="1" applyAlignment="1" applyProtection="1">
      <alignment horizontal="center" vertical="center" shrinkToFit="1"/>
      <protection locked="0"/>
    </xf>
    <xf numFmtId="0" fontId="85" fillId="0" borderId="13" xfId="0" applyFont="1" applyBorder="1" applyAlignment="1" applyProtection="1">
      <alignment horizontal="center" vertical="center" shrinkToFit="1"/>
      <protection locked="0"/>
    </xf>
    <xf numFmtId="0" fontId="85" fillId="0" borderId="16" xfId="0" applyFont="1" applyBorder="1" applyAlignment="1" applyProtection="1">
      <alignment horizontal="center" vertical="center" shrinkToFit="1"/>
      <protection locked="0"/>
    </xf>
    <xf numFmtId="0" fontId="84" fillId="0" borderId="67" xfId="0" applyFont="1" applyBorder="1" applyAlignment="1" applyProtection="1">
      <alignment horizontal="center" vertical="center" shrinkToFit="1"/>
      <protection hidden="1"/>
    </xf>
    <xf numFmtId="0" fontId="84" fillId="0" borderId="99" xfId="0" applyNumberFormat="1" applyFont="1" applyBorder="1" applyAlignment="1" applyProtection="1">
      <alignment horizontal="center" vertical="center" shrinkToFit="1"/>
      <protection hidden="1"/>
    </xf>
    <xf numFmtId="0" fontId="84" fillId="0" borderId="18" xfId="0" applyNumberFormat="1" applyFont="1" applyBorder="1" applyAlignment="1" applyProtection="1">
      <alignment horizontal="center" vertical="center" shrinkToFit="1"/>
      <protection hidden="1"/>
    </xf>
    <xf numFmtId="0" fontId="84" fillId="0" borderId="15" xfId="0" applyNumberFormat="1" applyFont="1" applyBorder="1" applyAlignment="1" applyProtection="1">
      <alignment horizontal="center" vertical="center" shrinkToFit="1"/>
      <protection hidden="1"/>
    </xf>
    <xf numFmtId="0" fontId="84" fillId="0" borderId="69" xfId="0" applyFont="1" applyBorder="1" applyAlignment="1" applyProtection="1">
      <alignment horizontal="center" vertical="center" shrinkToFit="1"/>
      <protection hidden="1"/>
    </xf>
    <xf numFmtId="0" fontId="84" fillId="0" borderId="71" xfId="0" applyFont="1" applyBorder="1" applyAlignment="1" applyProtection="1">
      <alignment horizontal="center" vertical="center" shrinkToFit="1"/>
      <protection hidden="1"/>
    </xf>
    <xf numFmtId="0" fontId="84" fillId="0" borderId="74" xfId="0" applyFont="1" applyBorder="1" applyAlignment="1" applyProtection="1">
      <alignment horizontal="center" vertical="center" shrinkToFit="1"/>
      <protection hidden="1"/>
    </xf>
    <xf numFmtId="0" fontId="85" fillId="0" borderId="12" xfId="0" applyFont="1" applyBorder="1" applyAlignment="1" applyProtection="1">
      <alignment horizontal="center" vertical="center" shrinkToFit="1"/>
      <protection locked="0"/>
    </xf>
    <xf numFmtId="0" fontId="84" fillId="9" borderId="57" xfId="0" applyFont="1" applyFill="1" applyBorder="1" applyAlignment="1" applyProtection="1">
      <alignment horizontal="center" vertical="center"/>
      <protection hidden="1"/>
    </xf>
    <xf numFmtId="0" fontId="84" fillId="9" borderId="58"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180" fontId="31" fillId="0" borderId="49" xfId="11" applyNumberFormat="1" applyFont="1" applyFill="1" applyBorder="1" applyAlignment="1" applyProtection="1">
      <alignment vertical="center" shrinkToFit="1"/>
      <protection locked="0"/>
    </xf>
    <xf numFmtId="180" fontId="31" fillId="0" borderId="13" xfId="11" applyNumberFormat="1" applyFont="1" applyFill="1" applyBorder="1" applyAlignment="1" applyProtection="1">
      <alignment vertical="center" shrinkToFit="1"/>
      <protection locked="0"/>
    </xf>
    <xf numFmtId="180" fontId="31" fillId="0" borderId="16" xfId="11" applyNumberFormat="1" applyFont="1" applyFill="1" applyBorder="1" applyAlignment="1" applyProtection="1">
      <alignment vertical="center" shrinkToFit="1"/>
      <protection locked="0"/>
    </xf>
    <xf numFmtId="179" fontId="31" fillId="0" borderId="49" xfId="11" applyNumberFormat="1" applyFont="1" applyFill="1" applyBorder="1" applyAlignment="1" applyProtection="1">
      <alignment horizontal="right" vertical="center" shrinkToFit="1"/>
      <protection hidden="1"/>
    </xf>
    <xf numFmtId="179" fontId="31" fillId="0" borderId="13" xfId="11" applyNumberFormat="1" applyFont="1" applyFill="1" applyBorder="1" applyAlignment="1" applyProtection="1">
      <alignment horizontal="right" vertical="center" shrinkToFit="1"/>
      <protection hidden="1"/>
    </xf>
    <xf numFmtId="179" fontId="31" fillId="0" borderId="16" xfId="11" applyNumberFormat="1" applyFont="1" applyFill="1" applyBorder="1" applyAlignment="1" applyProtection="1">
      <alignment horizontal="right" vertical="center" shrinkToFit="1"/>
      <protection hidden="1"/>
    </xf>
    <xf numFmtId="38" fontId="31" fillId="0" borderId="49" xfId="11" applyFont="1" applyFill="1" applyBorder="1" applyAlignment="1" applyProtection="1">
      <alignment vertical="center" shrinkToFit="1"/>
      <protection locked="0"/>
    </xf>
    <xf numFmtId="38" fontId="31" fillId="0" borderId="13" xfId="11" applyFont="1" applyFill="1" applyBorder="1" applyAlignment="1" applyProtection="1">
      <alignment vertical="center" shrinkToFit="1"/>
      <protection locked="0"/>
    </xf>
    <xf numFmtId="38" fontId="31" fillId="0" borderId="122" xfId="11" applyFont="1" applyFill="1" applyBorder="1" applyAlignment="1" applyProtection="1">
      <alignment vertical="center" shrinkToFit="1"/>
      <protection locked="0"/>
    </xf>
    <xf numFmtId="38" fontId="31" fillId="0" borderId="54" xfId="11" applyFont="1" applyFill="1" applyBorder="1" applyAlignment="1" applyProtection="1">
      <alignment vertical="center" shrinkToFit="1"/>
      <protection hidden="1"/>
    </xf>
    <xf numFmtId="38" fontId="31" fillId="0" borderId="12" xfId="11" applyFont="1" applyFill="1" applyBorder="1" applyAlignment="1" applyProtection="1">
      <alignment vertical="center" shrinkToFit="1"/>
      <protection hidden="1"/>
    </xf>
    <xf numFmtId="38" fontId="31" fillId="0" borderId="55" xfId="11" applyFont="1" applyFill="1" applyBorder="1" applyAlignment="1" applyProtection="1">
      <alignment vertical="center" shrinkToFit="1"/>
      <protection hidden="1"/>
    </xf>
    <xf numFmtId="180" fontId="31" fillId="2" borderId="49" xfId="11" applyNumberFormat="1" applyFont="1" applyFill="1" applyBorder="1" applyAlignment="1" applyProtection="1">
      <alignment vertical="center" shrinkToFit="1"/>
      <protection locked="0"/>
    </xf>
    <xf numFmtId="180" fontId="31" fillId="2" borderId="13" xfId="11" applyNumberFormat="1" applyFont="1" applyFill="1" applyBorder="1" applyAlignment="1" applyProtection="1">
      <alignment vertical="center" shrinkToFit="1"/>
      <protection locked="0"/>
    </xf>
    <xf numFmtId="180" fontId="31" fillId="2" borderId="16" xfId="11" applyNumberFormat="1" applyFont="1" applyFill="1" applyBorder="1" applyAlignment="1" applyProtection="1">
      <alignment vertical="center" shrinkToFit="1"/>
      <protection locked="0"/>
    </xf>
    <xf numFmtId="180" fontId="31" fillId="0" borderId="99" xfId="11" applyNumberFormat="1" applyFont="1" applyFill="1" applyBorder="1" applyAlignment="1" applyProtection="1">
      <alignment vertical="center" shrinkToFit="1"/>
      <protection locked="0"/>
    </xf>
    <xf numFmtId="180" fontId="31" fillId="0" borderId="18" xfId="11" applyNumberFormat="1" applyFont="1" applyFill="1" applyBorder="1" applyAlignment="1" applyProtection="1">
      <alignment vertical="center" shrinkToFit="1"/>
      <protection locked="0"/>
    </xf>
    <xf numFmtId="180" fontId="31" fillId="0" borderId="15" xfId="11" applyNumberFormat="1" applyFont="1" applyFill="1" applyBorder="1" applyAlignment="1" applyProtection="1">
      <alignment vertical="center" shrinkToFit="1"/>
      <protection locked="0"/>
    </xf>
    <xf numFmtId="179" fontId="31" fillId="0" borderId="99" xfId="11" applyNumberFormat="1" applyFont="1" applyFill="1" applyBorder="1" applyAlignment="1" applyProtection="1">
      <alignment horizontal="right" vertical="center" shrinkToFit="1"/>
      <protection hidden="1"/>
    </xf>
    <xf numFmtId="179" fontId="31" fillId="0" borderId="18" xfId="11" applyNumberFormat="1" applyFont="1" applyFill="1" applyBorder="1" applyAlignment="1" applyProtection="1">
      <alignment horizontal="right" vertical="center" shrinkToFit="1"/>
      <protection hidden="1"/>
    </xf>
    <xf numFmtId="179" fontId="31" fillId="0" borderId="15" xfId="11" applyNumberFormat="1" applyFont="1" applyFill="1" applyBorder="1" applyAlignment="1" applyProtection="1">
      <alignment horizontal="right" vertical="center" shrinkToFit="1"/>
      <protection hidden="1"/>
    </xf>
    <xf numFmtId="38" fontId="31" fillId="0" borderId="99" xfId="11" applyFont="1" applyFill="1" applyBorder="1" applyAlignment="1" applyProtection="1">
      <alignment vertical="center" shrinkToFit="1"/>
      <protection locked="0"/>
    </xf>
    <xf numFmtId="38" fontId="31" fillId="0" borderId="18" xfId="11" applyFont="1" applyFill="1" applyBorder="1" applyAlignment="1" applyProtection="1">
      <alignment vertical="center" shrinkToFit="1"/>
      <protection locked="0"/>
    </xf>
    <xf numFmtId="38" fontId="31" fillId="0" borderId="128" xfId="11" applyFont="1" applyFill="1" applyBorder="1" applyAlignment="1" applyProtection="1">
      <alignment vertical="center" shrinkToFit="1"/>
      <protection locked="0"/>
    </xf>
    <xf numFmtId="38" fontId="31" fillId="0" borderId="89" xfId="11" applyFont="1" applyFill="1" applyBorder="1" applyAlignment="1" applyProtection="1">
      <alignment vertical="center" shrinkToFit="1"/>
      <protection hidden="1"/>
    </xf>
    <xf numFmtId="38" fontId="31" fillId="0" borderId="18" xfId="11" applyFont="1" applyFill="1" applyBorder="1" applyAlignment="1" applyProtection="1">
      <alignment vertical="center" shrinkToFit="1"/>
      <protection hidden="1"/>
    </xf>
    <xf numFmtId="38" fontId="31" fillId="0" borderId="90" xfId="11" applyFont="1" applyFill="1" applyBorder="1" applyAlignment="1" applyProtection="1">
      <alignment vertical="center" shrinkToFit="1"/>
      <protection hidden="1"/>
    </xf>
    <xf numFmtId="49" fontId="22" fillId="0" borderId="49" xfId="0" applyNumberFormat="1" applyFont="1" applyBorder="1" applyAlignment="1" applyProtection="1">
      <alignment vertical="center" shrinkToFit="1"/>
      <protection locked="0"/>
    </xf>
    <xf numFmtId="49" fontId="22" fillId="0" borderId="13" xfId="0" applyNumberFormat="1" applyFont="1" applyBorder="1" applyAlignment="1" applyProtection="1">
      <alignment vertical="center" shrinkToFit="1"/>
      <protection locked="0"/>
    </xf>
    <xf numFmtId="49" fontId="22" fillId="0" borderId="16" xfId="0" applyNumberFormat="1" applyFont="1" applyBorder="1" applyAlignment="1" applyProtection="1">
      <alignment vertical="center" shrinkToFit="1"/>
      <protection locked="0"/>
    </xf>
    <xf numFmtId="38" fontId="54" fillId="0" borderId="41" xfId="11" applyFont="1" applyFill="1" applyBorder="1" applyAlignment="1" applyProtection="1">
      <alignment vertical="center" shrinkToFit="1"/>
      <protection hidden="1"/>
    </xf>
    <xf numFmtId="38" fontId="54" fillId="0" borderId="42" xfId="11" applyFont="1" applyFill="1" applyBorder="1" applyAlignment="1" applyProtection="1">
      <alignment vertical="center" shrinkToFit="1"/>
      <protection hidden="1"/>
    </xf>
    <xf numFmtId="38" fontId="54" fillId="0" borderId="79" xfId="11" applyFont="1" applyFill="1" applyBorder="1" applyAlignment="1" applyProtection="1">
      <alignment vertical="center" shrinkToFit="1"/>
      <protection hidden="1"/>
    </xf>
    <xf numFmtId="49" fontId="22" fillId="0" borderId="108" xfId="0" applyNumberFormat="1" applyFont="1" applyFill="1" applyBorder="1" applyAlignment="1" applyProtection="1">
      <alignment horizontal="center" vertical="center" shrinkToFit="1"/>
      <protection locked="0"/>
    </xf>
    <xf numFmtId="49" fontId="22" fillId="0" borderId="109" xfId="0" applyNumberFormat="1" applyFont="1" applyFill="1" applyBorder="1" applyAlignment="1" applyProtection="1">
      <alignment horizontal="center" vertical="center" shrinkToFit="1"/>
      <protection locked="0"/>
    </xf>
    <xf numFmtId="49" fontId="22" fillId="0" borderId="106" xfId="0" applyNumberFormat="1" applyFont="1" applyFill="1" applyBorder="1" applyAlignment="1" applyProtection="1">
      <alignment horizontal="center" vertical="center" shrinkToFit="1"/>
      <protection locked="0"/>
    </xf>
    <xf numFmtId="179" fontId="31" fillId="0" borderId="80" xfId="11" applyNumberFormat="1" applyFont="1" applyFill="1" applyBorder="1" applyAlignment="1" applyProtection="1">
      <alignment horizontal="right" vertical="center" shrinkToFit="1"/>
      <protection hidden="1"/>
    </xf>
    <xf numFmtId="179" fontId="31" fillId="0" borderId="14" xfId="11" applyNumberFormat="1" applyFont="1" applyFill="1" applyBorder="1" applyAlignment="1" applyProtection="1">
      <alignment horizontal="right" vertical="center" shrinkToFit="1"/>
      <protection hidden="1"/>
    </xf>
    <xf numFmtId="179" fontId="31" fillId="0" borderId="17" xfId="11" applyNumberFormat="1" applyFont="1" applyFill="1" applyBorder="1" applyAlignment="1" applyProtection="1">
      <alignment horizontal="right" vertical="center" shrinkToFit="1"/>
      <protection hidden="1"/>
    </xf>
    <xf numFmtId="180" fontId="31" fillId="0" borderId="80" xfId="11" applyNumberFormat="1" applyFont="1" applyFill="1" applyBorder="1" applyAlignment="1" applyProtection="1">
      <alignment vertical="center" shrinkToFit="1"/>
      <protection locked="0"/>
    </xf>
    <xf numFmtId="180" fontId="31" fillId="0" borderId="14" xfId="11" applyNumberFormat="1" applyFont="1" applyFill="1" applyBorder="1" applyAlignment="1" applyProtection="1">
      <alignment vertical="center" shrinkToFit="1"/>
      <protection locked="0"/>
    </xf>
    <xf numFmtId="180" fontId="31" fillId="0" borderId="17" xfId="11" applyNumberFormat="1" applyFont="1" applyFill="1" applyBorder="1" applyAlignment="1" applyProtection="1">
      <alignment vertical="center" shrinkToFit="1"/>
      <protection locked="0"/>
    </xf>
    <xf numFmtId="180" fontId="31" fillId="2" borderId="80" xfId="11" applyNumberFormat="1" applyFont="1" applyFill="1" applyBorder="1" applyAlignment="1" applyProtection="1">
      <alignment vertical="center" shrinkToFit="1"/>
      <protection locked="0"/>
    </xf>
    <xf numFmtId="180" fontId="31" fillId="2" borderId="14" xfId="11" applyNumberFormat="1" applyFont="1" applyFill="1" applyBorder="1" applyAlignment="1" applyProtection="1">
      <alignment vertical="center" shrinkToFit="1"/>
      <protection locked="0"/>
    </xf>
    <xf numFmtId="180" fontId="31" fillId="2" borderId="17" xfId="11" applyNumberFormat="1" applyFont="1" applyFill="1" applyBorder="1" applyAlignment="1" applyProtection="1">
      <alignment vertical="center" shrinkToFit="1"/>
      <protection locked="0"/>
    </xf>
    <xf numFmtId="38" fontId="31" fillId="0" borderId="80" xfId="11" applyFont="1" applyFill="1" applyBorder="1" applyAlignment="1" applyProtection="1">
      <alignment vertical="center" shrinkToFit="1"/>
      <protection locked="0"/>
    </xf>
    <xf numFmtId="38" fontId="31" fillId="0" borderId="14" xfId="11" applyFont="1" applyFill="1" applyBorder="1" applyAlignment="1" applyProtection="1">
      <alignment vertical="center" shrinkToFit="1"/>
      <protection locked="0"/>
    </xf>
    <xf numFmtId="38" fontId="31" fillId="0" borderId="116" xfId="11" applyFont="1" applyFill="1" applyBorder="1" applyAlignment="1" applyProtection="1">
      <alignment vertical="center" shrinkToFit="1"/>
      <protection locked="0"/>
    </xf>
    <xf numFmtId="38" fontId="31" fillId="0" borderId="11" xfId="11" applyFont="1" applyFill="1" applyBorder="1" applyAlignment="1" applyProtection="1">
      <alignment horizontal="right" vertical="center" shrinkToFit="1"/>
      <protection locked="0"/>
    </xf>
    <xf numFmtId="38" fontId="31" fillId="0" borderId="0" xfId="11" applyFont="1" applyFill="1" applyBorder="1" applyAlignment="1" applyProtection="1">
      <alignment horizontal="right" vertical="center" shrinkToFit="1"/>
      <protection locked="0"/>
    </xf>
    <xf numFmtId="38" fontId="31" fillId="0" borderId="77" xfId="11" applyFont="1" applyFill="1" applyBorder="1" applyAlignment="1" applyProtection="1">
      <alignment horizontal="right" vertical="center" shrinkToFit="1"/>
      <protection locked="0"/>
    </xf>
    <xf numFmtId="38" fontId="31" fillId="0" borderId="11" xfId="11" applyFont="1" applyFill="1" applyBorder="1" applyAlignment="1" applyProtection="1">
      <alignment vertical="center" shrinkToFit="1"/>
      <protection hidden="1"/>
    </xf>
    <xf numFmtId="38" fontId="31" fillId="0" borderId="0" xfId="11" applyFont="1" applyFill="1" applyBorder="1" applyAlignment="1" applyProtection="1">
      <alignment vertical="center" shrinkToFit="1"/>
      <protection hidden="1"/>
    </xf>
    <xf numFmtId="38" fontId="31" fillId="0" borderId="77" xfId="11" applyFont="1" applyFill="1" applyBorder="1" applyAlignment="1" applyProtection="1">
      <alignment vertical="center" shrinkToFit="1"/>
      <protection hidden="1"/>
    </xf>
    <xf numFmtId="0" fontId="12" fillId="5" borderId="1" xfId="0" applyFont="1" applyFill="1" applyBorder="1" applyAlignment="1" applyProtection="1">
      <alignment horizontal="right" vertical="center"/>
      <protection hidden="1"/>
    </xf>
    <xf numFmtId="0" fontId="12" fillId="5" borderId="7" xfId="0" applyFont="1" applyFill="1" applyBorder="1" applyAlignment="1" applyProtection="1">
      <alignment horizontal="right" vertical="center"/>
      <protection hidden="1"/>
    </xf>
    <xf numFmtId="0" fontId="12" fillId="5" borderId="28" xfId="0" applyFont="1" applyFill="1" applyBorder="1" applyAlignment="1" applyProtection="1">
      <alignment horizontal="right" vertical="center"/>
      <protection hidden="1"/>
    </xf>
    <xf numFmtId="180" fontId="31" fillId="0" borderId="83" xfId="11" applyNumberFormat="1" applyFont="1" applyBorder="1" applyAlignment="1" applyProtection="1">
      <alignment vertical="center" shrinkToFit="1"/>
      <protection hidden="1"/>
    </xf>
    <xf numFmtId="180" fontId="31" fillId="0" borderId="24" xfId="11" applyNumberFormat="1" applyFont="1" applyBorder="1" applyAlignment="1" applyProtection="1">
      <alignment vertical="center" shrinkToFit="1"/>
      <protection hidden="1"/>
    </xf>
    <xf numFmtId="180" fontId="31" fillId="0" borderId="1" xfId="11" applyNumberFormat="1" applyFont="1" applyBorder="1" applyAlignment="1" applyProtection="1">
      <alignment vertical="center" shrinkToFit="1"/>
      <protection hidden="1"/>
    </xf>
    <xf numFmtId="179" fontId="31" fillId="0" borderId="83" xfId="11" applyNumberFormat="1" applyFont="1" applyBorder="1" applyAlignment="1" applyProtection="1">
      <alignment vertical="center" shrinkToFit="1"/>
      <protection hidden="1"/>
    </xf>
    <xf numFmtId="179" fontId="31" fillId="0" borderId="2" xfId="11" applyNumberFormat="1" applyFont="1" applyBorder="1" applyAlignment="1" applyProtection="1">
      <alignment vertical="center" shrinkToFit="1"/>
      <protection hidden="1"/>
    </xf>
    <xf numFmtId="179" fontId="31" fillId="0" borderId="24" xfId="11" applyNumberFormat="1" applyFont="1" applyBorder="1" applyAlignment="1" applyProtection="1">
      <alignment vertical="center" shrinkToFit="1"/>
      <protection hidden="1"/>
    </xf>
    <xf numFmtId="179" fontId="31" fillId="0" borderId="84" xfId="11" applyNumberFormat="1" applyFont="1" applyBorder="1" applyAlignment="1" applyProtection="1">
      <alignment vertical="center" shrinkToFit="1"/>
      <protection hidden="1"/>
    </xf>
    <xf numFmtId="0" fontId="32" fillId="0" borderId="120" xfId="0" applyFont="1" applyBorder="1" applyAlignment="1" applyProtection="1">
      <alignment horizontal="center" vertical="center"/>
      <protection hidden="1"/>
    </xf>
    <xf numFmtId="0" fontId="32" fillId="0" borderId="121" xfId="0" applyFont="1" applyBorder="1" applyAlignment="1" applyProtection="1">
      <alignment horizontal="center" vertical="center"/>
      <protection hidden="1"/>
    </xf>
    <xf numFmtId="38" fontId="31" fillId="0" borderId="1" xfId="11" applyFont="1" applyFill="1" applyBorder="1" applyAlignment="1" applyProtection="1">
      <alignment horizontal="right" vertical="center" shrinkToFit="1"/>
      <protection hidden="1"/>
    </xf>
    <xf numFmtId="38" fontId="31" fillId="0" borderId="7" xfId="11" applyFont="1" applyFill="1" applyBorder="1" applyAlignment="1" applyProtection="1">
      <alignment horizontal="right" vertical="center" shrinkToFit="1"/>
      <protection hidden="1"/>
    </xf>
    <xf numFmtId="38" fontId="31" fillId="0" borderId="75" xfId="11" applyFont="1" applyFill="1" applyBorder="1" applyAlignment="1" applyProtection="1">
      <alignment horizontal="right" vertical="center" shrinkToFit="1"/>
      <protection hidden="1"/>
    </xf>
    <xf numFmtId="49" fontId="22" fillId="0" borderId="49" xfId="0" applyNumberFormat="1" applyFont="1" applyFill="1" applyBorder="1" applyAlignment="1" applyProtection="1">
      <alignment horizontal="center" vertical="center" shrinkToFit="1"/>
      <protection locked="0"/>
    </xf>
    <xf numFmtId="49" fontId="22" fillId="0" borderId="13" xfId="0" applyNumberFormat="1" applyFont="1" applyFill="1" applyBorder="1" applyAlignment="1" applyProtection="1">
      <alignment horizontal="center" vertical="center" shrinkToFit="1"/>
      <protection locked="0"/>
    </xf>
    <xf numFmtId="49" fontId="22" fillId="0" borderId="16" xfId="0" applyNumberFormat="1" applyFont="1" applyFill="1" applyBorder="1" applyAlignment="1" applyProtection="1">
      <alignment horizontal="center" vertical="center" shrinkToFit="1"/>
      <protection locked="0"/>
    </xf>
    <xf numFmtId="180" fontId="31" fillId="2" borderId="99" xfId="11" applyNumberFormat="1" applyFont="1" applyFill="1" applyBorder="1" applyAlignment="1" applyProtection="1">
      <alignment vertical="center" shrinkToFit="1"/>
      <protection locked="0"/>
    </xf>
    <xf numFmtId="180" fontId="31" fillId="2" borderId="18" xfId="11" applyNumberFormat="1" applyFont="1" applyFill="1" applyBorder="1" applyAlignment="1" applyProtection="1">
      <alignment vertical="center" shrinkToFit="1"/>
      <protection locked="0"/>
    </xf>
    <xf numFmtId="180" fontId="31" fillId="2" borderId="15" xfId="11" applyNumberFormat="1" applyFont="1" applyFill="1" applyBorder="1" applyAlignment="1" applyProtection="1">
      <alignment vertical="center" shrinkToFit="1"/>
      <protection locked="0"/>
    </xf>
    <xf numFmtId="0" fontId="30" fillId="4" borderId="0" xfId="0" applyFont="1" applyFill="1" applyAlignment="1" applyProtection="1">
      <alignment horizontal="center" vertical="center" wrapText="1"/>
      <protection hidden="1"/>
    </xf>
    <xf numFmtId="0" fontId="13" fillId="9" borderId="123" xfId="0" applyFont="1" applyFill="1" applyBorder="1" applyAlignment="1" applyProtection="1">
      <alignment horizontal="center" vertical="center"/>
      <protection hidden="1"/>
    </xf>
    <xf numFmtId="0" fontId="13" fillId="9" borderId="21" xfId="0" applyFont="1" applyFill="1" applyBorder="1" applyAlignment="1" applyProtection="1">
      <alignment horizontal="center" vertical="center"/>
      <protection hidden="1"/>
    </xf>
    <xf numFmtId="0" fontId="13" fillId="9" borderId="91" xfId="0" applyFont="1" applyFill="1" applyBorder="1" applyAlignment="1" applyProtection="1">
      <alignment horizontal="center" vertical="center"/>
      <protection hidden="1"/>
    </xf>
    <xf numFmtId="0" fontId="13" fillId="9" borderId="19" xfId="0" applyFont="1" applyFill="1" applyBorder="1" applyAlignment="1" applyProtection="1">
      <alignment horizontal="center" vertical="center"/>
      <protection hidden="1"/>
    </xf>
    <xf numFmtId="0" fontId="13" fillId="6" borderId="114" xfId="0" applyFont="1" applyFill="1" applyBorder="1" applyAlignment="1" applyProtection="1">
      <alignment horizontal="center" vertical="center" shrinkToFit="1"/>
      <protection hidden="1"/>
    </xf>
    <xf numFmtId="0" fontId="13" fillId="6" borderId="21" xfId="0" applyFont="1" applyFill="1" applyBorder="1" applyAlignment="1" applyProtection="1">
      <alignment horizontal="center" vertical="center" shrinkToFit="1"/>
      <protection hidden="1"/>
    </xf>
    <xf numFmtId="0" fontId="13" fillId="6" borderId="115" xfId="0" applyFont="1" applyFill="1" applyBorder="1" applyAlignment="1" applyProtection="1">
      <alignment horizontal="center" vertical="center" shrinkToFit="1"/>
      <protection hidden="1"/>
    </xf>
    <xf numFmtId="0" fontId="13" fillId="6" borderId="94" xfId="0" applyFont="1" applyFill="1" applyBorder="1" applyAlignment="1" applyProtection="1">
      <alignment horizontal="center" vertical="center" shrinkToFit="1"/>
      <protection hidden="1"/>
    </xf>
    <xf numFmtId="0" fontId="13" fillId="6" borderId="19" xfId="0" applyFont="1" applyFill="1" applyBorder="1" applyAlignment="1" applyProtection="1">
      <alignment horizontal="center" vertical="center" shrinkToFit="1"/>
      <protection hidden="1"/>
    </xf>
    <xf numFmtId="0" fontId="13" fillId="6" borderId="93" xfId="0" applyFont="1" applyFill="1" applyBorder="1" applyAlignment="1" applyProtection="1">
      <alignment horizontal="center" vertical="center" shrinkToFit="1"/>
      <protection hidden="1"/>
    </xf>
    <xf numFmtId="0" fontId="13" fillId="6" borderId="114" xfId="0" applyFont="1" applyFill="1" applyBorder="1" applyAlignment="1" applyProtection="1">
      <alignment horizontal="center" vertical="center" wrapText="1"/>
      <protection hidden="1"/>
    </xf>
    <xf numFmtId="0" fontId="13" fillId="6" borderId="21" xfId="0" applyFont="1" applyFill="1" applyBorder="1" applyAlignment="1" applyProtection="1">
      <alignment horizontal="center" vertical="center" wrapText="1"/>
      <protection hidden="1"/>
    </xf>
    <xf numFmtId="0" fontId="13" fillId="6" borderId="115" xfId="0" applyFont="1" applyFill="1" applyBorder="1" applyAlignment="1" applyProtection="1">
      <alignment horizontal="center" vertical="center" wrapText="1"/>
      <protection hidden="1"/>
    </xf>
    <xf numFmtId="0" fontId="13" fillId="6" borderId="94" xfId="0" applyFont="1" applyFill="1" applyBorder="1" applyAlignment="1" applyProtection="1">
      <alignment horizontal="center" vertical="center" wrapText="1"/>
      <protection hidden="1"/>
    </xf>
    <xf numFmtId="0" fontId="13" fillId="6" borderId="19"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3" fillId="6" borderId="117" xfId="0" applyFont="1" applyFill="1" applyBorder="1" applyAlignment="1" applyProtection="1">
      <alignment horizontal="center" vertical="center"/>
      <protection hidden="1"/>
    </xf>
    <xf numFmtId="0" fontId="13" fillId="6" borderId="118" xfId="0" applyFont="1" applyFill="1" applyBorder="1" applyAlignment="1" applyProtection="1">
      <alignment horizontal="center" vertical="center"/>
      <protection hidden="1"/>
    </xf>
    <xf numFmtId="0" fontId="13" fillId="6" borderId="119" xfId="0" applyFont="1" applyFill="1" applyBorder="1" applyAlignment="1" applyProtection="1">
      <alignment horizontal="center" vertical="center"/>
      <protection hidden="1"/>
    </xf>
    <xf numFmtId="0" fontId="7" fillId="5" borderId="114" xfId="0" applyFont="1" applyFill="1" applyBorder="1" applyAlignment="1" applyProtection="1">
      <alignment horizontal="center" vertical="center" wrapText="1"/>
      <protection hidden="1"/>
    </xf>
    <xf numFmtId="0" fontId="7" fillId="5" borderId="21" xfId="0" applyFont="1" applyFill="1" applyBorder="1" applyAlignment="1" applyProtection="1">
      <alignment horizontal="center" vertical="center" wrapText="1"/>
      <protection hidden="1"/>
    </xf>
    <xf numFmtId="0" fontId="7" fillId="5" borderId="115" xfId="0" applyFont="1" applyFill="1" applyBorder="1" applyAlignment="1" applyProtection="1">
      <alignment horizontal="center" vertical="center" wrapText="1"/>
      <protection hidden="1"/>
    </xf>
    <xf numFmtId="0" fontId="7" fillId="5" borderId="94"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7" fillId="5" borderId="93" xfId="0" applyFont="1" applyFill="1" applyBorder="1" applyAlignment="1" applyProtection="1">
      <alignment horizontal="center" vertical="center" wrapText="1"/>
      <protection hidden="1"/>
    </xf>
    <xf numFmtId="0" fontId="13" fillId="5" borderId="114" xfId="0" applyFont="1" applyFill="1" applyBorder="1" applyAlignment="1" applyProtection="1">
      <alignment horizontal="center" vertical="center" wrapText="1"/>
      <protection hidden="1"/>
    </xf>
    <xf numFmtId="0" fontId="13" fillId="5" borderId="21" xfId="0" applyFont="1" applyFill="1" applyBorder="1" applyAlignment="1" applyProtection="1">
      <alignment horizontal="center" vertical="center" wrapText="1"/>
      <protection hidden="1"/>
    </xf>
    <xf numFmtId="0" fontId="13" fillId="5" borderId="115" xfId="0" applyFont="1" applyFill="1" applyBorder="1" applyAlignment="1" applyProtection="1">
      <alignment horizontal="center" vertical="center" wrapText="1"/>
      <protection hidden="1"/>
    </xf>
    <xf numFmtId="0" fontId="13" fillId="5" borderId="94" xfId="0" applyFont="1" applyFill="1" applyBorder="1" applyAlignment="1" applyProtection="1">
      <alignment horizontal="center" vertical="center" wrapText="1"/>
      <protection hidden="1"/>
    </xf>
    <xf numFmtId="0" fontId="13" fillId="5" borderId="19" xfId="0" applyFont="1" applyFill="1" applyBorder="1" applyAlignment="1" applyProtection="1">
      <alignment horizontal="center" vertical="center" wrapText="1"/>
      <protection hidden="1"/>
    </xf>
    <xf numFmtId="0" fontId="13" fillId="5" borderId="93" xfId="0" applyFont="1" applyFill="1" applyBorder="1" applyAlignment="1" applyProtection="1">
      <alignment horizontal="center" vertical="center" wrapText="1"/>
      <protection hidden="1"/>
    </xf>
    <xf numFmtId="0" fontId="13" fillId="6" borderId="124" xfId="0" applyFont="1" applyFill="1" applyBorder="1" applyAlignment="1" applyProtection="1">
      <alignment horizontal="center" vertical="center" wrapText="1"/>
      <protection hidden="1"/>
    </xf>
    <xf numFmtId="0" fontId="13" fillId="6" borderId="92" xfId="0" applyFont="1" applyFill="1" applyBorder="1" applyAlignment="1" applyProtection="1">
      <alignment horizontal="center" vertical="center" wrapText="1"/>
      <protection hidden="1"/>
    </xf>
    <xf numFmtId="0" fontId="14" fillId="5" borderId="129"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14" fillId="5" borderId="131" xfId="0" applyFont="1" applyFill="1" applyBorder="1" applyAlignment="1" applyProtection="1">
      <alignment horizontal="center" vertical="center" wrapText="1"/>
      <protection hidden="1"/>
    </xf>
    <xf numFmtId="0" fontId="14" fillId="5" borderId="130" xfId="0" applyFont="1" applyFill="1" applyBorder="1" applyAlignment="1" applyProtection="1">
      <alignment horizontal="center" vertical="center" wrapText="1"/>
      <protection hidden="1"/>
    </xf>
    <xf numFmtId="0" fontId="14" fillId="5" borderId="19" xfId="0" applyFont="1" applyFill="1" applyBorder="1" applyAlignment="1" applyProtection="1">
      <alignment horizontal="center" vertical="center" wrapText="1"/>
      <protection hidden="1"/>
    </xf>
    <xf numFmtId="0" fontId="14" fillId="5" borderId="132" xfId="0" applyFont="1" applyFill="1" applyBorder="1" applyAlignment="1" applyProtection="1">
      <alignment horizontal="center" vertical="center" wrapText="1"/>
      <protection hidden="1"/>
    </xf>
    <xf numFmtId="0" fontId="13" fillId="6" borderId="125" xfId="0" applyFont="1" applyFill="1" applyBorder="1" applyAlignment="1" applyProtection="1">
      <alignment horizontal="center" vertical="center"/>
      <protection hidden="1"/>
    </xf>
    <xf numFmtId="0" fontId="13" fillId="6" borderId="126" xfId="0" applyFont="1" applyFill="1" applyBorder="1" applyAlignment="1" applyProtection="1">
      <alignment horizontal="center" vertical="center"/>
      <protection hidden="1"/>
    </xf>
    <xf numFmtId="0" fontId="13" fillId="6" borderId="1" xfId="0" applyFont="1" applyFill="1" applyBorder="1" applyAlignment="1" applyProtection="1">
      <alignment vertical="center"/>
      <protection hidden="1"/>
    </xf>
    <xf numFmtId="0" fontId="13" fillId="6" borderId="7" xfId="0" applyFont="1" applyFill="1" applyBorder="1" applyAlignment="1" applyProtection="1">
      <alignment vertical="center"/>
      <protection hidden="1"/>
    </xf>
    <xf numFmtId="0" fontId="13" fillId="6" borderId="127" xfId="0" applyFont="1" applyFill="1" applyBorder="1" applyAlignment="1" applyProtection="1">
      <alignment horizontal="center" vertical="center"/>
      <protection hidden="1"/>
    </xf>
    <xf numFmtId="0" fontId="13" fillId="9" borderId="124" xfId="0" applyFont="1" applyFill="1" applyBorder="1" applyAlignment="1" applyProtection="1">
      <alignment horizontal="center" vertical="center"/>
      <protection hidden="1"/>
    </xf>
    <xf numFmtId="0" fontId="13" fillId="9" borderId="92" xfId="0" applyFont="1" applyFill="1" applyBorder="1" applyAlignment="1" applyProtection="1">
      <alignment horizontal="center" vertical="center"/>
      <protection hidden="1"/>
    </xf>
    <xf numFmtId="49" fontId="22" fillId="0" borderId="99" xfId="0" applyNumberFormat="1" applyFont="1" applyBorder="1" applyAlignment="1" applyProtection="1">
      <alignment vertical="center" shrinkToFit="1"/>
      <protection locked="0"/>
    </xf>
    <xf numFmtId="49" fontId="22" fillId="0" borderId="18" xfId="0" applyNumberFormat="1" applyFont="1" applyBorder="1" applyAlignment="1" applyProtection="1">
      <alignment vertical="center" shrinkToFit="1"/>
      <protection locked="0"/>
    </xf>
    <xf numFmtId="49" fontId="22" fillId="0" borderId="15" xfId="0" applyNumberFormat="1" applyFont="1" applyBorder="1" applyAlignment="1" applyProtection="1">
      <alignment vertical="center" shrinkToFit="1"/>
      <protection locked="0"/>
    </xf>
    <xf numFmtId="0" fontId="12" fillId="5" borderId="78" xfId="0" applyFont="1" applyFill="1" applyBorder="1" applyAlignment="1" applyProtection="1">
      <alignment horizontal="right" vertical="center"/>
      <protection hidden="1"/>
    </xf>
    <xf numFmtId="0" fontId="12" fillId="5" borderId="42" xfId="0" applyFont="1" applyFill="1" applyBorder="1" applyAlignment="1" applyProtection="1">
      <alignment horizontal="right" vertical="center"/>
      <protection hidden="1"/>
    </xf>
    <xf numFmtId="0" fontId="12" fillId="5" borderId="43" xfId="0" applyFont="1" applyFill="1" applyBorder="1" applyAlignment="1" applyProtection="1">
      <alignment horizontal="right" vertical="center"/>
      <protection hidden="1"/>
    </xf>
    <xf numFmtId="0" fontId="13" fillId="0" borderId="95" xfId="0" applyFont="1" applyFill="1" applyBorder="1" applyAlignment="1" applyProtection="1">
      <alignment horizontal="center" vertical="center" shrinkToFit="1"/>
      <protection hidden="1"/>
    </xf>
    <xf numFmtId="0" fontId="13" fillId="0" borderId="96"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13" fillId="0" borderId="97"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shrinkToFit="1"/>
      <protection hidden="1"/>
    </xf>
    <xf numFmtId="0" fontId="13" fillId="0" borderId="98"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center" vertical="center" shrinkToFit="1"/>
      <protection hidden="1"/>
    </xf>
    <xf numFmtId="0" fontId="13" fillId="0" borderId="76"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49" fontId="22" fillId="0" borderId="155" xfId="0" applyNumberFormat="1" applyFont="1" applyFill="1" applyBorder="1" applyAlignment="1" applyProtection="1">
      <alignment horizontal="center" vertical="center" shrinkToFit="1"/>
      <protection locked="0"/>
    </xf>
    <xf numFmtId="49" fontId="22" fillId="0" borderId="48" xfId="0" applyNumberFormat="1" applyFont="1" applyFill="1" applyBorder="1" applyAlignment="1" applyProtection="1">
      <alignment horizontal="center" vertical="center" shrinkToFit="1"/>
      <protection locked="0"/>
    </xf>
    <xf numFmtId="0" fontId="12" fillId="6" borderId="5" xfId="0" applyFont="1" applyFill="1" applyBorder="1" applyAlignment="1" applyProtection="1">
      <alignment horizontal="right" vertical="center"/>
      <protection hidden="1"/>
    </xf>
    <xf numFmtId="0" fontId="12" fillId="6" borderId="6" xfId="0" applyFont="1" applyFill="1" applyBorder="1" applyAlignment="1" applyProtection="1">
      <alignment horizontal="right" vertical="center"/>
      <protection hidden="1"/>
    </xf>
    <xf numFmtId="0" fontId="12" fillId="6" borderId="8" xfId="0" applyFont="1" applyFill="1" applyBorder="1" applyAlignment="1" applyProtection="1">
      <alignment horizontal="right" vertical="center"/>
      <protection hidden="1"/>
    </xf>
    <xf numFmtId="0" fontId="26" fillId="5" borderId="78" xfId="0" applyFont="1" applyFill="1" applyBorder="1" applyAlignment="1" applyProtection="1">
      <alignment horizontal="right" vertical="center"/>
      <protection hidden="1"/>
    </xf>
    <xf numFmtId="0" fontId="26" fillId="5" borderId="42" xfId="0" applyFont="1" applyFill="1" applyBorder="1" applyAlignment="1" applyProtection="1">
      <alignment horizontal="right" vertical="center"/>
      <protection hidden="1"/>
    </xf>
    <xf numFmtId="0" fontId="26" fillId="5" borderId="43" xfId="0" applyFont="1" applyFill="1" applyBorder="1" applyAlignment="1" applyProtection="1">
      <alignment horizontal="right" vertical="center"/>
      <protection hidden="1"/>
    </xf>
    <xf numFmtId="49" fontId="22" fillId="0" borderId="99" xfId="0" applyNumberFormat="1" applyFont="1" applyFill="1" applyBorder="1" applyAlignment="1" applyProtection="1">
      <alignment horizontal="center" vertical="center" shrinkToFit="1"/>
      <protection locked="0"/>
    </xf>
    <xf numFmtId="49" fontId="22" fillId="0" borderId="18" xfId="0" applyNumberFormat="1" applyFont="1" applyFill="1" applyBorder="1" applyAlignment="1" applyProtection="1">
      <alignment horizontal="center" vertical="center" shrinkToFit="1"/>
      <protection locked="0"/>
    </xf>
    <xf numFmtId="49" fontId="22" fillId="0" borderId="15" xfId="0" applyNumberFormat="1" applyFont="1" applyFill="1" applyBorder="1" applyAlignment="1" applyProtection="1">
      <alignment horizontal="center" vertical="center" shrinkToFit="1"/>
      <protection locked="0"/>
    </xf>
    <xf numFmtId="0" fontId="13" fillId="6" borderId="110" xfId="0" applyFont="1" applyFill="1" applyBorder="1" applyAlignment="1" applyProtection="1">
      <alignment horizontal="center" vertical="center" wrapText="1"/>
      <protection hidden="1"/>
    </xf>
    <xf numFmtId="0" fontId="13" fillId="6" borderId="111" xfId="0" applyFont="1" applyFill="1" applyBorder="1" applyAlignment="1" applyProtection="1">
      <alignment horizontal="center" vertical="center" wrapText="1"/>
      <protection hidden="1"/>
    </xf>
    <xf numFmtId="0" fontId="13" fillId="6" borderId="112" xfId="0" applyFont="1" applyFill="1" applyBorder="1" applyAlignment="1" applyProtection="1">
      <alignment horizontal="center" vertical="center" wrapText="1"/>
      <protection hidden="1"/>
    </xf>
    <xf numFmtId="0" fontId="13" fillId="6" borderId="113" xfId="0" applyFont="1" applyFill="1" applyBorder="1" applyAlignment="1" applyProtection="1">
      <alignment horizontal="center" vertical="center" wrapText="1"/>
      <protection hidden="1"/>
    </xf>
    <xf numFmtId="49" fontId="22" fillId="0" borderId="52" xfId="0" applyNumberFormat="1" applyFont="1" applyFill="1" applyBorder="1" applyAlignment="1" applyProtection="1">
      <alignment horizontal="center" vertical="center" shrinkToFit="1"/>
      <protection locked="0"/>
    </xf>
    <xf numFmtId="49" fontId="22" fillId="0" borderId="107" xfId="0" applyNumberFormat="1" applyFont="1" applyFill="1" applyBorder="1" applyAlignment="1" applyProtection="1">
      <alignment horizontal="center" vertical="center" shrinkToFit="1"/>
      <protection locked="0"/>
    </xf>
    <xf numFmtId="49" fontId="22" fillId="0" borderId="154" xfId="0" applyNumberFormat="1" applyFont="1" applyFill="1" applyBorder="1" applyAlignment="1" applyProtection="1">
      <alignment horizontal="center" vertical="center" shrinkToFit="1"/>
      <protection locked="0"/>
    </xf>
    <xf numFmtId="49" fontId="22" fillId="0" borderId="14" xfId="0" applyNumberFormat="1" applyFont="1" applyFill="1" applyBorder="1" applyAlignment="1" applyProtection="1">
      <alignment horizontal="center" vertical="center" shrinkToFit="1"/>
      <protection locked="0"/>
    </xf>
    <xf numFmtId="49" fontId="22" fillId="0" borderId="17" xfId="0" applyNumberFormat="1" applyFont="1" applyFill="1" applyBorder="1" applyAlignment="1" applyProtection="1">
      <alignment horizontal="center" vertical="center" shrinkToFit="1"/>
      <protection locked="0"/>
    </xf>
    <xf numFmtId="180" fontId="31" fillId="0" borderId="84" xfId="11" applyNumberFormat="1" applyFont="1" applyBorder="1" applyAlignment="1" applyProtection="1">
      <alignment vertical="center" shrinkToFit="1"/>
      <protection hidden="1"/>
    </xf>
    <xf numFmtId="49" fontId="22" fillId="0" borderId="156"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protection hidden="1"/>
    </xf>
    <xf numFmtId="3" fontId="14" fillId="0" borderId="0" xfId="0" applyNumberFormat="1" applyFont="1" applyFill="1" applyBorder="1" applyAlignment="1" applyProtection="1">
      <alignment horizontal="right" vertical="center"/>
      <protection hidden="1"/>
    </xf>
    <xf numFmtId="3" fontId="26" fillId="5" borderId="37" xfId="0" applyNumberFormat="1" applyFont="1" applyFill="1" applyBorder="1" applyAlignment="1" applyProtection="1">
      <alignment horizontal="right" vertical="center" shrinkToFit="1"/>
      <protection hidden="1"/>
    </xf>
    <xf numFmtId="3" fontId="26" fillId="5" borderId="20" xfId="0" applyNumberFormat="1" applyFont="1" applyFill="1" applyBorder="1" applyAlignment="1" applyProtection="1">
      <alignment horizontal="right" vertical="center" shrinkToFit="1"/>
      <protection hidden="1"/>
    </xf>
    <xf numFmtId="3" fontId="26" fillId="5" borderId="38" xfId="0" applyNumberFormat="1" applyFont="1" applyFill="1" applyBorder="1" applyAlignment="1" applyProtection="1">
      <alignment horizontal="right" vertical="center" shrinkToFit="1"/>
      <protection hidden="1"/>
    </xf>
    <xf numFmtId="38" fontId="51" fillId="0" borderId="36" xfId="12" applyFont="1" applyFill="1" applyBorder="1" applyAlignment="1" applyProtection="1">
      <alignment horizontal="right" vertical="center" shrinkToFit="1"/>
      <protection hidden="1"/>
    </xf>
    <xf numFmtId="38" fontId="51" fillId="0" borderId="20" xfId="12" applyFont="1" applyFill="1" applyBorder="1" applyAlignment="1" applyProtection="1">
      <alignment horizontal="right" vertical="center" shrinkToFit="1"/>
      <protection hidden="1"/>
    </xf>
    <xf numFmtId="38" fontId="51" fillId="0" borderId="35" xfId="12" applyFont="1" applyFill="1" applyBorder="1" applyAlignment="1" applyProtection="1">
      <alignment horizontal="right" vertical="center" shrinkToFit="1"/>
      <protection hidden="1"/>
    </xf>
    <xf numFmtId="38" fontId="51" fillId="0" borderId="41" xfId="11" applyFont="1" applyFill="1" applyBorder="1" applyAlignment="1" applyProtection="1">
      <alignment vertical="center" shrinkToFit="1"/>
      <protection hidden="1"/>
    </xf>
    <xf numFmtId="38" fontId="51" fillId="0" borderId="42" xfId="11" applyFont="1" applyFill="1" applyBorder="1" applyAlignment="1" applyProtection="1">
      <alignment vertical="center" shrinkToFit="1"/>
      <protection hidden="1"/>
    </xf>
    <xf numFmtId="38" fontId="51" fillId="0" borderId="79" xfId="11" applyFont="1" applyFill="1" applyBorder="1" applyAlignment="1" applyProtection="1">
      <alignment vertical="center" shrinkToFit="1"/>
      <protection hidden="1"/>
    </xf>
    <xf numFmtId="0" fontId="8" fillId="9" borderId="37" xfId="0" applyFont="1" applyFill="1" applyBorder="1" applyAlignment="1" applyProtection="1">
      <alignment horizontal="center" vertical="center"/>
      <protection hidden="1"/>
    </xf>
    <xf numFmtId="0" fontId="8" fillId="9" borderId="20" xfId="0" applyFont="1" applyFill="1" applyBorder="1" applyAlignment="1" applyProtection="1">
      <alignment horizontal="center" vertical="center"/>
      <protection hidden="1"/>
    </xf>
    <xf numFmtId="0" fontId="22" fillId="2" borderId="133" xfId="0" applyFont="1" applyFill="1" applyBorder="1" applyAlignment="1" applyProtection="1">
      <alignment horizontal="center" vertical="center"/>
      <protection hidden="1"/>
    </xf>
    <xf numFmtId="0" fontId="22" fillId="2" borderId="20" xfId="0" applyFont="1" applyFill="1" applyBorder="1" applyAlignment="1" applyProtection="1">
      <alignment horizontal="center" vertical="center"/>
      <protection hidden="1"/>
    </xf>
    <xf numFmtId="0" fontId="22" fillId="2" borderId="35" xfId="0" applyFont="1" applyFill="1" applyBorder="1" applyAlignment="1" applyProtection="1">
      <alignment horizontal="center" vertical="center"/>
      <protection hidden="1"/>
    </xf>
    <xf numFmtId="0" fontId="13" fillId="5" borderId="129" xfId="0" applyFont="1" applyFill="1" applyBorder="1" applyAlignment="1" applyProtection="1">
      <alignment horizontal="center" vertical="center" wrapText="1"/>
      <protection hidden="1"/>
    </xf>
    <xf numFmtId="0" fontId="13" fillId="5" borderId="131" xfId="0" applyFont="1" applyFill="1" applyBorder="1" applyAlignment="1" applyProtection="1">
      <alignment horizontal="center" vertical="center" wrapText="1"/>
      <protection hidden="1"/>
    </xf>
    <xf numFmtId="0" fontId="13" fillId="5" borderId="130" xfId="0" applyFont="1" applyFill="1" applyBorder="1" applyAlignment="1" applyProtection="1">
      <alignment horizontal="center" vertical="center" wrapText="1"/>
      <protection hidden="1"/>
    </xf>
    <xf numFmtId="0" fontId="13" fillId="5" borderId="132" xfId="0" applyFont="1" applyFill="1" applyBorder="1" applyAlignment="1" applyProtection="1">
      <alignment horizontal="center" vertical="center" wrapText="1"/>
      <protection hidden="1"/>
    </xf>
    <xf numFmtId="49" fontId="22" fillId="0" borderId="108" xfId="0" applyNumberFormat="1" applyFont="1" applyBorder="1" applyAlignment="1" applyProtection="1">
      <alignment vertical="center" shrinkToFit="1"/>
      <protection locked="0"/>
    </xf>
    <xf numFmtId="49" fontId="22" fillId="0" borderId="109" xfId="0" applyNumberFormat="1" applyFont="1" applyBorder="1" applyAlignment="1" applyProtection="1">
      <alignment vertical="center" shrinkToFit="1"/>
      <protection locked="0"/>
    </xf>
    <xf numFmtId="49" fontId="22" fillId="0" borderId="106" xfId="0" applyNumberFormat="1" applyFont="1" applyBorder="1" applyAlignment="1" applyProtection="1">
      <alignment vertical="center" shrinkToFit="1"/>
      <protection locked="0"/>
    </xf>
    <xf numFmtId="179" fontId="31" fillId="0" borderId="49" xfId="12" applyNumberFormat="1" applyFont="1" applyFill="1" applyBorder="1" applyAlignment="1" applyProtection="1">
      <alignment horizontal="right" vertical="center" shrinkToFit="1"/>
      <protection locked="0"/>
    </xf>
    <xf numFmtId="179" fontId="31" fillId="0" borderId="13" xfId="12" applyNumberFormat="1" applyFont="1" applyFill="1" applyBorder="1" applyAlignment="1" applyProtection="1">
      <alignment horizontal="right" vertical="center" shrinkToFit="1"/>
      <protection locked="0"/>
    </xf>
    <xf numFmtId="38" fontId="31" fillId="0" borderId="50" xfId="12" applyFont="1" applyFill="1" applyBorder="1" applyAlignment="1" applyProtection="1">
      <alignment horizontal="right" vertical="center" shrinkToFit="1"/>
      <protection locked="0"/>
    </xf>
    <xf numFmtId="38" fontId="31" fillId="0" borderId="13" xfId="12" applyFont="1" applyFill="1" applyBorder="1" applyAlignment="1" applyProtection="1">
      <alignment horizontal="right" vertical="center" shrinkToFit="1"/>
      <protection locked="0"/>
    </xf>
    <xf numFmtId="38" fontId="31" fillId="0" borderId="51" xfId="12" applyFont="1" applyFill="1" applyBorder="1" applyAlignment="1" applyProtection="1">
      <alignment horizontal="right" vertical="center" shrinkToFit="1"/>
      <protection locked="0"/>
    </xf>
    <xf numFmtId="0" fontId="12" fillId="5" borderId="64" xfId="0" applyFont="1" applyFill="1" applyBorder="1" applyAlignment="1" applyProtection="1">
      <alignment horizontal="right" vertical="center"/>
      <protection hidden="1"/>
    </xf>
    <xf numFmtId="0" fontId="12" fillId="5" borderId="22" xfId="0" applyFont="1" applyFill="1" applyBorder="1" applyAlignment="1" applyProtection="1">
      <alignment horizontal="right" vertical="center"/>
      <protection hidden="1"/>
    </xf>
    <xf numFmtId="38" fontId="54" fillId="0" borderId="65" xfId="11" applyFont="1" applyFill="1" applyBorder="1" applyAlignment="1" applyProtection="1">
      <alignment horizontal="right" vertical="center" shrinkToFit="1"/>
      <protection hidden="1"/>
    </xf>
    <xf numFmtId="38" fontId="54" fillId="0" borderId="22" xfId="11" applyFont="1" applyFill="1" applyBorder="1" applyAlignment="1" applyProtection="1">
      <alignment horizontal="right" vertical="center" shrinkToFit="1"/>
      <protection hidden="1"/>
    </xf>
    <xf numFmtId="38" fontId="54" fillId="0" borderId="66" xfId="11" applyFont="1" applyFill="1" applyBorder="1" applyAlignment="1" applyProtection="1">
      <alignment horizontal="right" vertical="center" shrinkToFit="1"/>
      <protection hidden="1"/>
    </xf>
    <xf numFmtId="179" fontId="31" fillId="0" borderId="7" xfId="11" applyNumberFormat="1" applyFont="1" applyBorder="1" applyAlignment="1" applyProtection="1">
      <alignment horizontal="right" vertical="center" shrinkToFit="1"/>
      <protection hidden="1"/>
    </xf>
    <xf numFmtId="0" fontId="13" fillId="0" borderId="67" xfId="0" applyFont="1" applyFill="1" applyBorder="1" applyAlignment="1" applyProtection="1">
      <alignment horizontal="center" vertical="center" shrinkToFit="1"/>
      <protection hidden="1"/>
    </xf>
    <xf numFmtId="0" fontId="12" fillId="6" borderId="29" xfId="0" applyFont="1" applyFill="1" applyBorder="1" applyAlignment="1" applyProtection="1">
      <alignment horizontal="right" vertical="center" wrapText="1" shrinkToFit="1"/>
      <protection hidden="1"/>
    </xf>
    <xf numFmtId="38" fontId="31" fillId="0" borderId="40" xfId="12" applyFont="1" applyFill="1" applyBorder="1" applyAlignment="1" applyProtection="1">
      <alignment horizontal="right" vertical="center" shrinkToFit="1"/>
      <protection locked="0"/>
    </xf>
    <xf numFmtId="38" fontId="31" fillId="0" borderId="29" xfId="12" applyFont="1" applyFill="1" applyBorder="1" applyAlignment="1" applyProtection="1">
      <alignment horizontal="right" vertical="center" shrinkToFit="1"/>
      <protection locked="0"/>
    </xf>
    <xf numFmtId="38" fontId="31" fillId="0" borderId="56" xfId="12" applyFont="1" applyFill="1" applyBorder="1" applyAlignment="1" applyProtection="1">
      <alignment horizontal="right" vertical="center" shrinkToFit="1"/>
      <protection locked="0"/>
    </xf>
    <xf numFmtId="0" fontId="13" fillId="0" borderId="68" xfId="0" applyFont="1" applyFill="1" applyBorder="1" applyAlignment="1" applyProtection="1">
      <alignment horizontal="center" vertical="center" wrapText="1" shrinkToFit="1"/>
      <protection hidden="1"/>
    </xf>
    <xf numFmtId="0" fontId="13" fillId="0" borderId="69" xfId="0" applyFont="1" applyFill="1" applyBorder="1" applyAlignment="1" applyProtection="1">
      <alignment horizontal="center" vertical="center" wrapText="1" shrinkToFit="1"/>
      <protection hidden="1"/>
    </xf>
    <xf numFmtId="0" fontId="13" fillId="0" borderId="70" xfId="0" applyFont="1" applyFill="1" applyBorder="1" applyAlignment="1" applyProtection="1">
      <alignment horizontal="center" vertical="center" wrapText="1" shrinkToFit="1"/>
      <protection hidden="1"/>
    </xf>
    <xf numFmtId="0" fontId="13" fillId="0" borderId="71" xfId="0" applyFont="1" applyFill="1" applyBorder="1" applyAlignment="1" applyProtection="1">
      <alignment horizontal="center" vertical="center" wrapText="1" shrinkToFit="1"/>
      <protection hidden="1"/>
    </xf>
    <xf numFmtId="0" fontId="13" fillId="0" borderId="72" xfId="0" applyFont="1" applyFill="1" applyBorder="1" applyAlignment="1" applyProtection="1">
      <alignment horizontal="center" vertical="center" wrapText="1" shrinkToFit="1"/>
      <protection hidden="1"/>
    </xf>
    <xf numFmtId="0" fontId="13" fillId="0" borderId="73" xfId="0" applyFont="1" applyFill="1" applyBorder="1" applyAlignment="1" applyProtection="1">
      <alignment horizontal="center" vertical="center" wrapText="1" shrinkToFit="1"/>
      <protection hidden="1"/>
    </xf>
    <xf numFmtId="0" fontId="13" fillId="0" borderId="69" xfId="0" applyFont="1" applyFill="1" applyBorder="1" applyAlignment="1" applyProtection="1">
      <alignment horizontal="center" vertical="center" shrinkToFit="1"/>
      <protection hidden="1"/>
    </xf>
    <xf numFmtId="0" fontId="13" fillId="0" borderId="71" xfId="0" applyFont="1" applyFill="1" applyBorder="1" applyAlignment="1" applyProtection="1">
      <alignment horizontal="center" vertical="center" shrinkToFit="1"/>
      <protection hidden="1"/>
    </xf>
    <xf numFmtId="0" fontId="13" fillId="0" borderId="74" xfId="0" applyFont="1" applyFill="1" applyBorder="1" applyAlignment="1" applyProtection="1">
      <alignment horizontal="center" vertical="center" shrinkToFit="1"/>
      <protection hidden="1"/>
    </xf>
    <xf numFmtId="0" fontId="22" fillId="0" borderId="13" xfId="0" applyFont="1" applyFill="1" applyBorder="1" applyAlignment="1" applyProtection="1">
      <alignment horizontal="center" vertical="center" shrinkToFit="1"/>
      <protection locked="0"/>
    </xf>
    <xf numFmtId="49" fontId="22" fillId="0" borderId="48" xfId="0" applyNumberFormat="1" applyFont="1" applyBorder="1" applyAlignment="1" applyProtection="1">
      <alignment horizontal="left" vertical="center" shrinkToFit="1"/>
      <protection locked="0"/>
    </xf>
    <xf numFmtId="179" fontId="31" fillId="0" borderId="53" xfId="12" applyNumberFormat="1" applyFont="1" applyFill="1" applyBorder="1" applyAlignment="1" applyProtection="1">
      <alignment horizontal="right" vertical="center" shrinkToFit="1"/>
      <protection locked="0"/>
    </xf>
    <xf numFmtId="179" fontId="31" fillId="0" borderId="12" xfId="12" applyNumberFormat="1" applyFont="1" applyFill="1" applyBorder="1" applyAlignment="1" applyProtection="1">
      <alignment horizontal="right" vertical="center" shrinkToFit="1"/>
      <protection locked="0"/>
    </xf>
    <xf numFmtId="38" fontId="31" fillId="0" borderId="54" xfId="12" applyFont="1" applyFill="1" applyBorder="1" applyAlignment="1" applyProtection="1">
      <alignment horizontal="right" vertical="center" shrinkToFit="1"/>
      <protection locked="0"/>
    </xf>
    <xf numFmtId="38" fontId="31" fillId="0" borderId="12" xfId="12" applyFont="1" applyFill="1" applyBorder="1" applyAlignment="1" applyProtection="1">
      <alignment horizontal="right" vertical="center" shrinkToFit="1"/>
      <protection locked="0"/>
    </xf>
    <xf numFmtId="38" fontId="31" fillId="0" borderId="55" xfId="12" applyFont="1" applyFill="1" applyBorder="1" applyAlignment="1" applyProtection="1">
      <alignment horizontal="right" vertical="center" shrinkToFit="1"/>
      <protection locked="0"/>
    </xf>
    <xf numFmtId="0" fontId="22" fillId="0" borderId="12" xfId="0" applyFont="1" applyFill="1" applyBorder="1" applyAlignment="1" applyProtection="1">
      <alignment horizontal="center" vertical="center" shrinkToFit="1"/>
      <protection locked="0"/>
    </xf>
    <xf numFmtId="49" fontId="22" fillId="0" borderId="52" xfId="0" applyNumberFormat="1" applyFont="1" applyBorder="1" applyAlignment="1" applyProtection="1">
      <alignment horizontal="left" vertical="center" shrinkToFit="1"/>
      <protection locked="0"/>
    </xf>
    <xf numFmtId="0" fontId="13" fillId="9" borderId="57" xfId="0" applyFont="1" applyFill="1" applyBorder="1" applyAlignment="1" applyProtection="1">
      <alignment horizontal="center" vertical="center"/>
      <protection hidden="1"/>
    </xf>
    <xf numFmtId="0" fontId="13" fillId="9" borderId="58" xfId="0" applyFont="1" applyFill="1" applyBorder="1" applyAlignment="1" applyProtection="1">
      <alignment horizontal="center" vertical="center"/>
      <protection hidden="1"/>
    </xf>
    <xf numFmtId="0" fontId="13" fillId="6" borderId="59" xfId="0" applyFont="1" applyFill="1" applyBorder="1" applyAlignment="1" applyProtection="1">
      <alignment horizontal="center" vertical="center"/>
      <protection hidden="1"/>
    </xf>
    <xf numFmtId="0" fontId="13" fillId="6" borderId="60" xfId="0" applyFont="1" applyFill="1" applyBorder="1" applyAlignment="1" applyProtection="1">
      <alignment horizontal="center" vertical="center" wrapText="1"/>
      <protection hidden="1"/>
    </xf>
    <xf numFmtId="0" fontId="13" fillId="6" borderId="61" xfId="0" applyFont="1" applyFill="1" applyBorder="1" applyAlignment="1" applyProtection="1">
      <alignment horizontal="center" vertical="center"/>
      <protection hidden="1"/>
    </xf>
    <xf numFmtId="0" fontId="13" fillId="6" borderId="62" xfId="0" applyFont="1" applyFill="1" applyBorder="1" applyAlignment="1" applyProtection="1">
      <alignment horizontal="center" vertical="center" wrapText="1"/>
      <protection hidden="1"/>
    </xf>
    <xf numFmtId="0" fontId="13" fillId="6" borderId="59" xfId="0" applyFont="1" applyFill="1" applyBorder="1" applyAlignment="1" applyProtection="1">
      <alignment horizontal="center" vertical="center" wrapText="1"/>
      <protection hidden="1"/>
    </xf>
    <xf numFmtId="0" fontId="13" fillId="6" borderId="63" xfId="0" applyFont="1" applyFill="1" applyBorder="1" applyAlignment="1" applyProtection="1">
      <alignment horizontal="center" vertical="center" wrapText="1"/>
      <protection hidden="1"/>
    </xf>
    <xf numFmtId="49" fontId="22" fillId="0" borderId="80" xfId="0" applyNumberFormat="1" applyFont="1" applyBorder="1" applyAlignment="1" applyProtection="1">
      <alignment horizontal="center" vertical="center" shrinkToFit="1"/>
      <protection locked="0"/>
    </xf>
    <xf numFmtId="49" fontId="22" fillId="0" borderId="17" xfId="0" applyNumberFormat="1" applyFont="1" applyBorder="1" applyAlignment="1" applyProtection="1">
      <alignment horizontal="center" vertical="center" shrinkToFit="1"/>
      <protection locked="0"/>
    </xf>
    <xf numFmtId="0" fontId="7" fillId="6" borderId="61" xfId="0" applyFont="1" applyFill="1" applyBorder="1" applyAlignment="1" applyProtection="1">
      <alignment horizontal="center" vertical="center" wrapText="1"/>
      <protection hidden="1"/>
    </xf>
    <xf numFmtId="0" fontId="7" fillId="6" borderId="59" xfId="0" applyFont="1" applyFill="1" applyBorder="1" applyAlignment="1" applyProtection="1">
      <alignment horizontal="center" vertical="center" wrapText="1"/>
      <protection hidden="1"/>
    </xf>
    <xf numFmtId="0" fontId="7" fillId="6" borderId="88" xfId="0" applyFont="1" applyFill="1" applyBorder="1" applyAlignment="1" applyProtection="1">
      <alignment horizontal="center" vertical="center" wrapText="1"/>
      <protection hidden="1"/>
    </xf>
    <xf numFmtId="49" fontId="22" fillId="0" borderId="49"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180" fontId="31" fillId="0" borderId="80" xfId="0" applyNumberFormat="1" applyFont="1" applyFill="1" applyBorder="1" applyAlignment="1" applyProtection="1">
      <alignment horizontal="center" vertical="center" shrinkToFit="1"/>
      <protection locked="0"/>
    </xf>
    <xf numFmtId="180" fontId="31" fillId="0" borderId="14" xfId="0" applyNumberFormat="1" applyFont="1" applyFill="1" applyBorder="1" applyAlignment="1" applyProtection="1">
      <alignment horizontal="center" vertical="center" shrinkToFit="1"/>
      <protection locked="0"/>
    </xf>
    <xf numFmtId="180" fontId="31" fillId="0" borderId="17" xfId="0" applyNumberFormat="1" applyFont="1" applyFill="1" applyBorder="1" applyAlignment="1" applyProtection="1">
      <alignment horizontal="center" vertical="center" shrinkToFit="1"/>
      <protection locked="0"/>
    </xf>
    <xf numFmtId="38" fontId="31" fillId="0" borderId="11" xfId="12" applyFont="1" applyFill="1" applyBorder="1" applyAlignment="1" applyProtection="1">
      <alignment horizontal="right" vertical="center" shrinkToFit="1"/>
      <protection locked="0"/>
    </xf>
    <xf numFmtId="38" fontId="31" fillId="0" borderId="0" xfId="12" applyFont="1" applyFill="1" applyBorder="1" applyAlignment="1" applyProtection="1">
      <alignment horizontal="right" vertical="center" shrinkToFit="1"/>
      <protection locked="0"/>
    </xf>
    <xf numFmtId="38" fontId="31" fillId="0" borderId="77" xfId="12" applyFont="1" applyFill="1" applyBorder="1" applyAlignment="1" applyProtection="1">
      <alignment horizontal="right" vertical="center" shrinkToFit="1"/>
      <protection locked="0"/>
    </xf>
    <xf numFmtId="3" fontId="58" fillId="0" borderId="22" xfId="0" applyNumberFormat="1" applyFont="1" applyFill="1" applyBorder="1" applyAlignment="1" applyProtection="1">
      <alignment horizontal="center" vertical="center" shrinkToFit="1"/>
      <protection hidden="1"/>
    </xf>
    <xf numFmtId="0" fontId="31" fillId="0" borderId="49" xfId="12" applyNumberFormat="1" applyFont="1" applyFill="1" applyBorder="1" applyAlignment="1" applyProtection="1">
      <alignment horizontal="center" vertical="center" shrinkToFit="1"/>
      <protection locked="0"/>
    </xf>
    <xf numFmtId="0" fontId="31" fillId="0" borderId="13" xfId="12" applyNumberFormat="1" applyFont="1" applyFill="1" applyBorder="1" applyAlignment="1" applyProtection="1">
      <alignment horizontal="center" vertical="center" shrinkToFit="1"/>
      <protection locked="0"/>
    </xf>
    <xf numFmtId="0" fontId="31" fillId="0" borderId="16" xfId="12" applyNumberFormat="1" applyFont="1" applyFill="1" applyBorder="1" applyAlignment="1" applyProtection="1">
      <alignment horizontal="center" vertical="center" shrinkToFit="1"/>
      <protection locked="0"/>
    </xf>
    <xf numFmtId="3" fontId="26" fillId="0" borderId="22" xfId="0" applyNumberFormat="1" applyFont="1" applyFill="1" applyBorder="1" applyAlignment="1" applyProtection="1">
      <alignment horizontal="center" vertical="center" shrinkToFit="1"/>
      <protection hidden="1"/>
    </xf>
    <xf numFmtId="0" fontId="7" fillId="6" borderId="59" xfId="0" applyFont="1" applyFill="1" applyBorder="1" applyAlignment="1" applyProtection="1">
      <alignment horizontal="center" vertical="center"/>
      <protection hidden="1"/>
    </xf>
    <xf numFmtId="0" fontId="7" fillId="6" borderId="88" xfId="0" applyFont="1" applyFill="1" applyBorder="1" applyAlignment="1" applyProtection="1">
      <alignment horizontal="center" vertical="center"/>
      <protection hidden="1"/>
    </xf>
    <xf numFmtId="0" fontId="59" fillId="5" borderId="61" xfId="0" applyFont="1" applyFill="1" applyBorder="1" applyAlignment="1" applyProtection="1">
      <alignment horizontal="center" vertical="center" wrapText="1"/>
      <protection hidden="1"/>
    </xf>
    <xf numFmtId="0" fontId="59" fillId="5" borderId="59" xfId="0" applyFont="1" applyFill="1" applyBorder="1" applyAlignment="1" applyProtection="1">
      <alignment horizontal="center" vertical="center"/>
      <protection hidden="1"/>
    </xf>
    <xf numFmtId="0" fontId="59" fillId="5" borderId="88" xfId="0" applyFont="1" applyFill="1" applyBorder="1" applyAlignment="1" applyProtection="1">
      <alignment horizontal="center" vertical="center"/>
      <protection hidden="1"/>
    </xf>
    <xf numFmtId="180" fontId="31" fillId="0" borderId="49" xfId="0" applyNumberFormat="1" applyFont="1" applyFill="1" applyBorder="1" applyAlignment="1" applyProtection="1">
      <alignment horizontal="center" vertical="center" shrinkToFit="1"/>
      <protection locked="0"/>
    </xf>
    <xf numFmtId="180" fontId="31" fillId="0" borderId="13" xfId="0" applyNumberFormat="1" applyFont="1" applyFill="1" applyBorder="1" applyAlignment="1" applyProtection="1">
      <alignment horizontal="center" vertical="center" shrinkToFit="1"/>
      <protection locked="0"/>
    </xf>
    <xf numFmtId="180" fontId="31" fillId="0" borderId="16" xfId="0" applyNumberFormat="1" applyFont="1" applyFill="1" applyBorder="1" applyAlignment="1" applyProtection="1">
      <alignment horizontal="center" vertical="center" shrinkToFit="1"/>
      <protection locked="0"/>
    </xf>
    <xf numFmtId="0" fontId="31" fillId="0" borderId="99" xfId="12" applyNumberFormat="1" applyFont="1" applyFill="1" applyBorder="1" applyAlignment="1" applyProtection="1">
      <alignment horizontal="center" vertical="center" shrinkToFit="1"/>
      <protection locked="0"/>
    </xf>
    <xf numFmtId="0" fontId="31" fillId="0" borderId="18" xfId="12" applyNumberFormat="1" applyFont="1" applyFill="1" applyBorder="1" applyAlignment="1" applyProtection="1">
      <alignment horizontal="center" vertical="center" shrinkToFit="1"/>
      <protection locked="0"/>
    </xf>
    <xf numFmtId="0" fontId="31" fillId="0" borderId="15" xfId="12" applyNumberFormat="1" applyFont="1" applyFill="1" applyBorder="1" applyAlignment="1" applyProtection="1">
      <alignment horizontal="center" vertical="center" shrinkToFit="1"/>
      <protection locked="0"/>
    </xf>
    <xf numFmtId="179" fontId="31" fillId="0" borderId="80" xfId="12" applyNumberFormat="1" applyFont="1" applyFill="1" applyBorder="1" applyAlignment="1" applyProtection="1">
      <alignment horizontal="right" vertical="center" shrinkToFit="1"/>
      <protection locked="0"/>
    </xf>
    <xf numFmtId="179" fontId="31" fillId="0" borderId="14" xfId="12" applyNumberFormat="1" applyFont="1" applyFill="1" applyBorder="1" applyAlignment="1" applyProtection="1">
      <alignment horizontal="right" vertical="center" shrinkToFit="1"/>
      <protection locked="0"/>
    </xf>
    <xf numFmtId="0" fontId="31" fillId="0" borderId="80" xfId="12" applyNumberFormat="1" applyFont="1" applyFill="1" applyBorder="1" applyAlignment="1" applyProtection="1">
      <alignment horizontal="center" vertical="center" shrinkToFit="1"/>
      <protection locked="0"/>
    </xf>
    <xf numFmtId="0" fontId="31" fillId="0" borderId="14" xfId="12" applyNumberFormat="1" applyFont="1" applyFill="1" applyBorder="1" applyAlignment="1" applyProtection="1">
      <alignment horizontal="center" vertical="center" shrinkToFit="1"/>
      <protection locked="0"/>
    </xf>
    <xf numFmtId="0" fontId="31" fillId="0" borderId="17" xfId="12" applyNumberFormat="1" applyFont="1" applyFill="1" applyBorder="1" applyAlignment="1" applyProtection="1">
      <alignment horizontal="center" vertical="center" shrinkToFit="1"/>
      <protection locked="0"/>
    </xf>
    <xf numFmtId="176" fontId="31" fillId="0" borderId="102" xfId="0" applyNumberFormat="1" applyFont="1" applyFill="1" applyBorder="1" applyAlignment="1" applyProtection="1">
      <alignment horizontal="center" vertical="center" shrinkToFit="1"/>
      <protection hidden="1"/>
    </xf>
    <xf numFmtId="176" fontId="31" fillId="0" borderId="96" xfId="0" applyNumberFormat="1" applyFont="1" applyFill="1" applyBorder="1" applyAlignment="1" applyProtection="1">
      <alignment horizontal="center" vertical="center" shrinkToFit="1"/>
      <protection hidden="1"/>
    </xf>
    <xf numFmtId="176" fontId="31" fillId="0" borderId="103" xfId="0" applyNumberFormat="1" applyFont="1" applyFill="1" applyBorder="1" applyAlignment="1" applyProtection="1">
      <alignment horizontal="center" vertical="center" shrinkToFit="1"/>
      <protection hidden="1"/>
    </xf>
    <xf numFmtId="176" fontId="31" fillId="0" borderId="104" xfId="0" applyNumberFormat="1" applyFont="1" applyFill="1" applyBorder="1" applyAlignment="1" applyProtection="1">
      <alignment horizontal="center" vertical="center" shrinkToFit="1"/>
      <protection hidden="1"/>
    </xf>
    <xf numFmtId="176" fontId="31" fillId="0" borderId="0" xfId="0" applyNumberFormat="1" applyFont="1" applyFill="1" applyBorder="1" applyAlignment="1" applyProtection="1">
      <alignment horizontal="center" vertical="center" shrinkToFit="1"/>
      <protection hidden="1"/>
    </xf>
    <xf numFmtId="176" fontId="31" fillId="0" borderId="105" xfId="0" applyNumberFormat="1" applyFont="1" applyFill="1" applyBorder="1" applyAlignment="1" applyProtection="1">
      <alignment horizontal="center" vertical="center" shrinkToFit="1"/>
      <protection hidden="1"/>
    </xf>
    <xf numFmtId="49" fontId="22" fillId="0" borderId="49" xfId="0" applyNumberFormat="1" applyFont="1" applyFill="1" applyBorder="1" applyAlignment="1" applyProtection="1">
      <alignment horizontal="left" vertical="center" shrinkToFit="1"/>
      <protection locked="0"/>
    </xf>
    <xf numFmtId="49" fontId="22" fillId="0" borderId="13" xfId="0" applyNumberFormat="1" applyFont="1" applyFill="1" applyBorder="1" applyAlignment="1" applyProtection="1">
      <alignment horizontal="left" vertical="center" shrinkToFit="1"/>
      <protection locked="0"/>
    </xf>
    <xf numFmtId="49" fontId="22" fillId="0" borderId="16" xfId="0" applyNumberFormat="1" applyFont="1" applyFill="1" applyBorder="1" applyAlignment="1" applyProtection="1">
      <alignment horizontal="left" vertical="center" shrinkToFit="1"/>
      <protection locked="0"/>
    </xf>
    <xf numFmtId="49" fontId="22" fillId="0" borderId="99" xfId="0" applyNumberFormat="1" applyFont="1" applyBorder="1" applyAlignment="1" applyProtection="1">
      <alignment horizontal="center" vertical="center" shrinkToFit="1"/>
      <protection locked="0"/>
    </xf>
    <xf numFmtId="49" fontId="22" fillId="0" borderId="15" xfId="0" applyNumberFormat="1" applyFont="1" applyBorder="1" applyAlignment="1" applyProtection="1">
      <alignment horizontal="center" vertical="center" shrinkToFit="1"/>
      <protection locked="0"/>
    </xf>
    <xf numFmtId="0" fontId="22" fillId="0" borderId="13" xfId="0" applyNumberFormat="1" applyFont="1" applyFill="1" applyBorder="1" applyAlignment="1" applyProtection="1">
      <alignment horizontal="center" vertical="center" shrinkToFit="1"/>
      <protection locked="0"/>
    </xf>
    <xf numFmtId="0" fontId="22" fillId="0" borderId="16" xfId="0" applyNumberFormat="1" applyFont="1" applyFill="1" applyBorder="1" applyAlignment="1" applyProtection="1">
      <alignment horizontal="center" vertical="center" shrinkToFit="1"/>
      <protection locked="0"/>
    </xf>
    <xf numFmtId="0" fontId="22" fillId="0" borderId="49" xfId="0" applyNumberFormat="1" applyFont="1" applyFill="1" applyBorder="1" applyAlignment="1" applyProtection="1">
      <alignment horizontal="center" vertical="center" shrinkToFit="1"/>
      <protection locked="0"/>
    </xf>
    <xf numFmtId="0" fontId="13" fillId="6" borderId="61" xfId="0" applyFont="1" applyFill="1" applyBorder="1" applyAlignment="1" applyProtection="1">
      <alignment horizontal="center" vertical="center" wrapText="1"/>
      <protection hidden="1"/>
    </xf>
    <xf numFmtId="49" fontId="22" fillId="0" borderId="80" xfId="0" applyNumberFormat="1" applyFont="1" applyFill="1" applyBorder="1" applyAlignment="1" applyProtection="1">
      <alignment horizontal="left" vertical="center" shrinkToFit="1"/>
      <protection locked="0"/>
    </xf>
    <xf numFmtId="49" fontId="22" fillId="0" borderId="14" xfId="0" applyNumberFormat="1"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left" vertical="center" shrinkToFit="1"/>
      <protection locked="0"/>
    </xf>
    <xf numFmtId="0" fontId="22" fillId="0" borderId="14" xfId="0" applyNumberFormat="1" applyFont="1" applyFill="1" applyBorder="1" applyAlignment="1" applyProtection="1">
      <alignment horizontal="center" vertical="center" shrinkToFit="1"/>
      <protection locked="0"/>
    </xf>
    <xf numFmtId="0" fontId="22" fillId="0" borderId="17" xfId="0" applyNumberFormat="1" applyFont="1" applyFill="1" applyBorder="1" applyAlignment="1" applyProtection="1">
      <alignment horizontal="center" vertical="center" shrinkToFit="1"/>
      <protection locked="0"/>
    </xf>
    <xf numFmtId="38" fontId="31" fillId="0" borderId="81" xfId="12" applyFont="1" applyFill="1" applyBorder="1" applyAlignment="1" applyProtection="1">
      <alignment horizontal="right" vertical="center" shrinkToFit="1"/>
      <protection locked="0"/>
    </xf>
    <xf numFmtId="38" fontId="31" fillId="0" borderId="14" xfId="12" applyFont="1" applyFill="1" applyBorder="1" applyAlignment="1" applyProtection="1">
      <alignment horizontal="right" vertical="center" shrinkToFit="1"/>
      <protection locked="0"/>
    </xf>
    <xf numFmtId="38" fontId="31" fillId="0" borderId="82" xfId="12" applyFont="1" applyFill="1" applyBorder="1" applyAlignment="1" applyProtection="1">
      <alignment horizontal="right" vertical="center" shrinkToFit="1"/>
      <protection locked="0"/>
    </xf>
    <xf numFmtId="38" fontId="31" fillId="0" borderId="89" xfId="12" applyFont="1" applyFill="1" applyBorder="1" applyAlignment="1" applyProtection="1">
      <alignment horizontal="right" vertical="center" shrinkToFit="1"/>
      <protection locked="0"/>
    </xf>
    <xf numFmtId="38" fontId="31" fillId="0" borderId="18" xfId="12" applyFont="1" applyFill="1" applyBorder="1" applyAlignment="1" applyProtection="1">
      <alignment horizontal="right" vertical="center" shrinkToFit="1"/>
      <protection locked="0"/>
    </xf>
    <xf numFmtId="38" fontId="31" fillId="0" borderId="90" xfId="12" applyFont="1" applyFill="1" applyBorder="1" applyAlignment="1" applyProtection="1">
      <alignment horizontal="right" vertical="center" shrinkToFit="1"/>
      <protection locked="0"/>
    </xf>
    <xf numFmtId="0" fontId="31" fillId="0" borderId="108" xfId="12" applyNumberFormat="1" applyFont="1" applyFill="1" applyBorder="1" applyAlignment="1" applyProtection="1">
      <alignment horizontal="center" vertical="center" shrinkToFit="1"/>
      <protection locked="0"/>
    </xf>
    <xf numFmtId="0" fontId="31" fillId="0" borderId="109" xfId="12" applyNumberFormat="1" applyFont="1" applyFill="1" applyBorder="1" applyAlignment="1" applyProtection="1">
      <alignment horizontal="center" vertical="center" shrinkToFit="1"/>
      <protection locked="0"/>
    </xf>
    <xf numFmtId="0" fontId="31" fillId="0" borderId="106" xfId="12" applyNumberFormat="1" applyFont="1" applyFill="1" applyBorder="1" applyAlignment="1" applyProtection="1">
      <alignment horizontal="center" vertical="center" shrinkToFit="1"/>
      <protection locked="0"/>
    </xf>
    <xf numFmtId="38" fontId="54" fillId="0" borderId="41" xfId="12" applyFont="1" applyFill="1" applyBorder="1" applyAlignment="1" applyProtection="1">
      <alignment horizontal="right" vertical="center" shrinkToFit="1"/>
      <protection hidden="1"/>
    </xf>
    <xf numFmtId="38" fontId="54" fillId="0" borderId="42" xfId="12" applyFont="1" applyFill="1" applyBorder="1" applyAlignment="1" applyProtection="1">
      <alignment horizontal="right" vertical="center" shrinkToFit="1"/>
      <protection hidden="1"/>
    </xf>
    <xf numFmtId="38" fontId="54" fillId="0" borderId="79" xfId="12" applyFont="1" applyFill="1" applyBorder="1" applyAlignment="1" applyProtection="1">
      <alignment horizontal="right" vertical="center" shrinkToFit="1"/>
      <protection hidden="1"/>
    </xf>
    <xf numFmtId="3" fontId="12" fillId="5" borderId="78" xfId="0" applyNumberFormat="1" applyFont="1" applyFill="1" applyBorder="1" applyAlignment="1" applyProtection="1">
      <alignment horizontal="right" vertical="center" shrinkToFit="1"/>
      <protection hidden="1"/>
    </xf>
    <xf numFmtId="3" fontId="12" fillId="5" borderId="42" xfId="0" applyNumberFormat="1" applyFont="1" applyFill="1" applyBorder="1" applyAlignment="1" applyProtection="1">
      <alignment horizontal="right" vertical="center" shrinkToFit="1"/>
      <protection hidden="1"/>
    </xf>
    <xf numFmtId="0" fontId="13" fillId="6" borderId="85" xfId="0" applyFont="1" applyFill="1" applyBorder="1" applyAlignment="1" applyProtection="1">
      <alignment horizontal="center" vertical="center" wrapText="1"/>
      <protection hidden="1"/>
    </xf>
    <xf numFmtId="0" fontId="13" fillId="6" borderId="86" xfId="0" applyFont="1" applyFill="1" applyBorder="1" applyAlignment="1" applyProtection="1">
      <alignment horizontal="center" vertical="center" wrapText="1"/>
      <protection hidden="1"/>
    </xf>
    <xf numFmtId="0" fontId="13" fillId="6" borderId="87" xfId="0" applyFont="1" applyFill="1" applyBorder="1" applyAlignment="1" applyProtection="1">
      <alignment horizontal="center" vertical="center" wrapText="1"/>
      <protection hidden="1"/>
    </xf>
    <xf numFmtId="180" fontId="31" fillId="0" borderId="99" xfId="0" applyNumberFormat="1" applyFont="1" applyFill="1" applyBorder="1" applyAlignment="1" applyProtection="1">
      <alignment horizontal="center" vertical="center" shrinkToFit="1"/>
      <protection locked="0"/>
    </xf>
    <xf numFmtId="180" fontId="31" fillId="0" borderId="18" xfId="0" applyNumberFormat="1" applyFont="1" applyFill="1" applyBorder="1" applyAlignment="1" applyProtection="1">
      <alignment horizontal="center" vertical="center" shrinkToFit="1"/>
      <protection locked="0"/>
    </xf>
    <xf numFmtId="180" fontId="31" fillId="0" borderId="15" xfId="0" applyNumberFormat="1" applyFont="1" applyFill="1" applyBorder="1" applyAlignment="1" applyProtection="1">
      <alignment horizontal="center" vertical="center" shrinkToFit="1"/>
      <protection locked="0"/>
    </xf>
    <xf numFmtId="0" fontId="13" fillId="6" borderId="88" xfId="0" applyFont="1" applyFill="1" applyBorder="1" applyAlignment="1" applyProtection="1">
      <alignment horizontal="center" vertical="center" wrapText="1"/>
      <protection hidden="1"/>
    </xf>
    <xf numFmtId="3" fontId="16" fillId="0" borderId="22" xfId="0" applyNumberFormat="1" applyFont="1" applyFill="1" applyBorder="1" applyAlignment="1" applyProtection="1">
      <alignment horizontal="center" vertical="center" shrinkToFit="1"/>
      <protection hidden="1"/>
    </xf>
    <xf numFmtId="180" fontId="31" fillId="0" borderId="83" xfId="11" applyNumberFormat="1" applyFont="1" applyBorder="1" applyAlignment="1" applyProtection="1">
      <alignment horizontal="center" vertical="center" shrinkToFit="1"/>
      <protection hidden="1"/>
    </xf>
    <xf numFmtId="180" fontId="31" fillId="0" borderId="24" xfId="11" applyNumberFormat="1" applyFont="1" applyBorder="1" applyAlignment="1" applyProtection="1">
      <alignment horizontal="center" vertical="center" shrinkToFit="1"/>
      <protection hidden="1"/>
    </xf>
    <xf numFmtId="180" fontId="31" fillId="0" borderId="84" xfId="11" applyNumberFormat="1" applyFont="1" applyBorder="1" applyAlignment="1" applyProtection="1">
      <alignment horizontal="center" vertical="center" shrinkToFit="1"/>
      <protection hidden="1"/>
    </xf>
    <xf numFmtId="0" fontId="22" fillId="0" borderId="80" xfId="0" applyNumberFormat="1" applyFont="1" applyFill="1" applyBorder="1" applyAlignment="1" applyProtection="1">
      <alignment horizontal="center" vertical="center" shrinkToFit="1"/>
      <protection locked="0"/>
    </xf>
    <xf numFmtId="179" fontId="31" fillId="0" borderId="99" xfId="12" applyNumberFormat="1" applyFont="1" applyFill="1" applyBorder="1" applyAlignment="1" applyProtection="1">
      <alignment horizontal="right" vertical="center" shrinkToFit="1"/>
      <protection locked="0"/>
    </xf>
    <xf numFmtId="179" fontId="31" fillId="0" borderId="18" xfId="12" applyNumberFormat="1" applyFont="1" applyFill="1" applyBorder="1" applyAlignment="1" applyProtection="1">
      <alignment horizontal="right" vertical="center" shrinkToFit="1"/>
      <protection locked="0"/>
    </xf>
    <xf numFmtId="49" fontId="22" fillId="0" borderId="99" xfId="0" applyNumberFormat="1" applyFont="1" applyFill="1" applyBorder="1" applyAlignment="1" applyProtection="1">
      <alignment horizontal="left" vertical="center" shrinkToFit="1"/>
      <protection locked="0"/>
    </xf>
    <xf numFmtId="49" fontId="22" fillId="0" borderId="18" xfId="0" applyNumberFormat="1" applyFont="1" applyFill="1" applyBorder="1" applyAlignment="1" applyProtection="1">
      <alignment horizontal="left" vertical="center" shrinkToFit="1"/>
      <protection locked="0"/>
    </xf>
    <xf numFmtId="49" fontId="22" fillId="0" borderId="15" xfId="0" applyNumberFormat="1" applyFont="1" applyFill="1" applyBorder="1" applyAlignment="1" applyProtection="1">
      <alignment horizontal="left" vertical="center" shrinkToFit="1"/>
      <protection locked="0"/>
    </xf>
    <xf numFmtId="0" fontId="13" fillId="6" borderId="86" xfId="0" applyFont="1" applyFill="1" applyBorder="1" applyAlignment="1" applyProtection="1">
      <alignment horizontal="center" vertical="center"/>
      <protection hidden="1"/>
    </xf>
    <xf numFmtId="178" fontId="31" fillId="2" borderId="100" xfId="0" applyNumberFormat="1" applyFont="1" applyFill="1" applyBorder="1" applyAlignment="1" applyProtection="1">
      <alignment horizontal="right" vertical="center" shrinkToFit="1"/>
      <protection locked="0"/>
    </xf>
    <xf numFmtId="178" fontId="31" fillId="2" borderId="86" xfId="0" applyNumberFormat="1" applyFont="1" applyFill="1" applyBorder="1" applyAlignment="1" applyProtection="1">
      <alignment horizontal="right" vertical="center" shrinkToFit="1"/>
      <protection locked="0"/>
    </xf>
    <xf numFmtId="0" fontId="14" fillId="2" borderId="86" xfId="0" applyFont="1" applyFill="1" applyBorder="1" applyAlignment="1" applyProtection="1">
      <alignment horizontal="center" vertical="center"/>
      <protection hidden="1"/>
    </xf>
    <xf numFmtId="0" fontId="14" fillId="2" borderId="101" xfId="0" applyFont="1" applyFill="1" applyBorder="1" applyAlignment="1" applyProtection="1">
      <alignment horizontal="center" vertical="center"/>
      <protection hidden="1"/>
    </xf>
    <xf numFmtId="179" fontId="12" fillId="5" borderId="2" xfId="11" applyNumberFormat="1" applyFont="1" applyFill="1" applyBorder="1" applyAlignment="1" applyProtection="1">
      <alignment horizontal="right" vertical="center" shrinkToFit="1"/>
      <protection hidden="1"/>
    </xf>
    <xf numFmtId="179" fontId="12" fillId="5" borderId="24" xfId="11" applyNumberFormat="1" applyFont="1" applyFill="1" applyBorder="1" applyAlignment="1" applyProtection="1">
      <alignment horizontal="right" vertical="center" shrinkToFit="1"/>
      <protection hidden="1"/>
    </xf>
    <xf numFmtId="0" fontId="22" fillId="0" borderId="86" xfId="0" applyFont="1" applyBorder="1" applyAlignment="1" applyProtection="1">
      <alignment horizontal="center" vertical="center" shrinkToFit="1"/>
      <protection locked="0"/>
    </xf>
    <xf numFmtId="0" fontId="22" fillId="0" borderId="87" xfId="0" applyFont="1" applyBorder="1" applyAlignment="1" applyProtection="1">
      <alignment horizontal="center" vertical="center" shrinkToFit="1"/>
      <protection locked="0"/>
    </xf>
    <xf numFmtId="38" fontId="51" fillId="0" borderId="36" xfId="12" applyFont="1" applyFill="1" applyBorder="1" applyAlignment="1" applyProtection="1">
      <alignment vertical="center" shrinkToFit="1"/>
      <protection hidden="1"/>
    </xf>
    <xf numFmtId="38" fontId="51" fillId="0" borderId="20" xfId="12" applyFont="1" applyFill="1" applyBorder="1" applyAlignment="1" applyProtection="1">
      <alignment vertical="center" shrinkToFit="1"/>
      <protection hidden="1"/>
    </xf>
    <xf numFmtId="38" fontId="51" fillId="0" borderId="35" xfId="12" applyFont="1" applyFill="1" applyBorder="1" applyAlignment="1" applyProtection="1">
      <alignment vertical="center" shrinkToFit="1"/>
      <protection hidden="1"/>
    </xf>
    <xf numFmtId="49" fontId="22" fillId="0" borderId="80" xfId="0" applyNumberFormat="1" applyFont="1" applyFill="1" applyBorder="1" applyAlignment="1" applyProtection="1">
      <alignment horizontal="center" vertical="center" shrinkToFit="1"/>
      <protection locked="0"/>
    </xf>
    <xf numFmtId="0" fontId="22" fillId="2" borderId="0" xfId="0" applyFont="1" applyFill="1" applyAlignment="1" applyProtection="1">
      <alignment horizontal="left" vertical="center"/>
      <protection hidden="1"/>
    </xf>
    <xf numFmtId="178" fontId="58" fillId="0" borderId="22" xfId="0" applyNumberFormat="1" applyFont="1" applyFill="1" applyBorder="1" applyAlignment="1" applyProtection="1">
      <alignment horizontal="center" vertical="center" shrinkToFit="1"/>
      <protection locked="0"/>
    </xf>
    <xf numFmtId="0" fontId="12" fillId="6" borderId="8" xfId="0" applyFont="1" applyFill="1" applyBorder="1" applyAlignment="1" applyProtection="1">
      <alignment horizontal="right" vertical="center" wrapText="1" shrinkToFit="1"/>
      <protection hidden="1"/>
    </xf>
    <xf numFmtId="0" fontId="12" fillId="6" borderId="5" xfId="0" applyFont="1" applyFill="1" applyBorder="1" applyAlignment="1" applyProtection="1">
      <alignment horizontal="right" vertical="center" wrapText="1" shrinkToFit="1"/>
      <protection hidden="1"/>
    </xf>
    <xf numFmtId="0" fontId="12" fillId="6" borderId="6" xfId="0" applyFont="1" applyFill="1" applyBorder="1" applyAlignment="1" applyProtection="1">
      <alignment horizontal="right" vertical="center" wrapText="1" shrinkToFit="1"/>
      <protection hidden="1"/>
    </xf>
    <xf numFmtId="0" fontId="88" fillId="6" borderId="30" xfId="0" applyFont="1" applyFill="1" applyBorder="1" applyAlignment="1" applyProtection="1">
      <alignment horizontal="right" vertical="center" wrapText="1" shrinkToFit="1"/>
      <protection hidden="1"/>
    </xf>
    <xf numFmtId="38" fontId="86" fillId="0" borderId="40" xfId="12" applyFont="1" applyFill="1" applyBorder="1" applyAlignment="1" applyProtection="1">
      <alignment vertical="center" shrinkToFit="1"/>
      <protection locked="0"/>
    </xf>
    <xf numFmtId="38" fontId="86" fillId="0" borderId="29" xfId="12" applyFont="1" applyFill="1" applyBorder="1" applyAlignment="1" applyProtection="1">
      <alignment vertical="center" shrinkToFit="1"/>
      <protection locked="0"/>
    </xf>
    <xf numFmtId="38" fontId="86" fillId="0" borderId="56" xfId="12" applyFont="1" applyFill="1" applyBorder="1" applyAlignment="1" applyProtection="1">
      <alignment vertical="center" shrinkToFit="1"/>
      <protection locked="0"/>
    </xf>
    <xf numFmtId="3" fontId="91" fillId="5" borderId="78" xfId="0" applyNumberFormat="1" applyFont="1" applyFill="1" applyBorder="1" applyAlignment="1" applyProtection="1">
      <alignment horizontal="right" vertical="center" shrinkToFit="1"/>
      <protection hidden="1"/>
    </xf>
    <xf numFmtId="3" fontId="91" fillId="5" borderId="42" xfId="0" applyNumberFormat="1" applyFont="1" applyFill="1" applyBorder="1" applyAlignment="1" applyProtection="1">
      <alignment horizontal="right" vertical="center" shrinkToFit="1"/>
      <protection hidden="1"/>
    </xf>
    <xf numFmtId="3" fontId="91" fillId="5" borderId="43" xfId="0" applyNumberFormat="1" applyFont="1" applyFill="1" applyBorder="1" applyAlignment="1" applyProtection="1">
      <alignment horizontal="right" vertical="center" shrinkToFit="1"/>
      <protection hidden="1"/>
    </xf>
    <xf numFmtId="38" fontId="92" fillId="0" borderId="41" xfId="12" applyFont="1" applyFill="1" applyBorder="1" applyAlignment="1" applyProtection="1">
      <alignment horizontal="right" vertical="center" shrinkToFit="1"/>
      <protection hidden="1"/>
    </xf>
    <xf numFmtId="38" fontId="92" fillId="0" borderId="42" xfId="12" applyFont="1" applyFill="1" applyBorder="1" applyAlignment="1" applyProtection="1">
      <alignment horizontal="right" vertical="center" shrinkToFit="1"/>
      <protection hidden="1"/>
    </xf>
    <xf numFmtId="38" fontId="92" fillId="0" borderId="79" xfId="12" applyFont="1" applyFill="1" applyBorder="1" applyAlignment="1" applyProtection="1">
      <alignment horizontal="right" vertical="center" shrinkToFit="1"/>
      <protection hidden="1"/>
    </xf>
    <xf numFmtId="38" fontId="86" fillId="0" borderId="49" xfId="7" applyFont="1" applyBorder="1" applyAlignment="1" applyProtection="1">
      <alignment vertical="center" shrinkToFit="1"/>
      <protection locked="0"/>
    </xf>
    <xf numFmtId="38" fontId="86" fillId="0" borderId="13" xfId="7" applyFont="1" applyBorder="1" applyAlignment="1" applyProtection="1">
      <alignment vertical="center" shrinkToFit="1"/>
      <protection locked="0"/>
    </xf>
    <xf numFmtId="38" fontId="86" fillId="0" borderId="122" xfId="7" applyFont="1" applyBorder="1" applyAlignment="1" applyProtection="1">
      <alignment vertical="center" shrinkToFit="1"/>
      <protection locked="0"/>
    </xf>
    <xf numFmtId="38" fontId="86" fillId="0" borderId="13" xfId="11" applyFont="1" applyFill="1" applyBorder="1" applyAlignment="1" applyProtection="1">
      <alignment vertical="center" shrinkToFit="1"/>
      <protection hidden="1"/>
    </xf>
    <xf numFmtId="38" fontId="86" fillId="0" borderId="51" xfId="11" applyFont="1" applyFill="1" applyBorder="1" applyAlignment="1" applyProtection="1">
      <alignment vertical="center" shrinkToFit="1"/>
      <protection hidden="1"/>
    </xf>
    <xf numFmtId="49" fontId="85" fillId="0" borderId="80" xfId="0" applyNumberFormat="1" applyFont="1" applyBorder="1" applyAlignment="1" applyProtection="1">
      <alignment horizontal="center" vertical="center" shrinkToFit="1"/>
      <protection locked="0"/>
    </xf>
    <xf numFmtId="49" fontId="85" fillId="0" borderId="14" xfId="0" applyNumberFormat="1" applyFont="1" applyBorder="1" applyAlignment="1" applyProtection="1">
      <alignment horizontal="center" vertical="center" shrinkToFit="1"/>
      <protection locked="0"/>
    </xf>
    <xf numFmtId="49" fontId="85" fillId="0" borderId="17" xfId="0" applyNumberFormat="1" applyFont="1" applyBorder="1" applyAlignment="1" applyProtection="1">
      <alignment horizontal="center" vertical="center" shrinkToFit="1"/>
      <protection locked="0"/>
    </xf>
    <xf numFmtId="49" fontId="85" fillId="0" borderId="134" xfId="0" applyNumberFormat="1" applyFont="1" applyBorder="1" applyAlignment="1" applyProtection="1">
      <alignment vertical="center" shrinkToFit="1"/>
      <protection locked="0"/>
    </xf>
    <xf numFmtId="0" fontId="86" fillId="0" borderId="13" xfId="0" applyNumberFormat="1" applyFont="1" applyBorder="1" applyAlignment="1" applyProtection="1">
      <alignment horizontal="center" vertical="center" shrinkToFit="1"/>
      <protection locked="0"/>
    </xf>
    <xf numFmtId="0" fontId="86" fillId="0" borderId="16" xfId="0" applyNumberFormat="1" applyFont="1" applyBorder="1" applyAlignment="1" applyProtection="1">
      <alignment horizontal="center" vertical="center" shrinkToFit="1"/>
      <protection locked="0"/>
    </xf>
    <xf numFmtId="38" fontId="86" fillId="0" borderId="80" xfId="7" applyFont="1" applyBorder="1" applyAlignment="1" applyProtection="1">
      <alignment vertical="center" shrinkToFit="1"/>
      <protection locked="0"/>
    </xf>
    <xf numFmtId="38" fontId="86" fillId="0" borderId="14" xfId="7" applyFont="1" applyBorder="1" applyAlignment="1" applyProtection="1">
      <alignment vertical="center" shrinkToFit="1"/>
      <protection locked="0"/>
    </xf>
    <xf numFmtId="38" fontId="86" fillId="0" borderId="116" xfId="7" applyFont="1" applyBorder="1" applyAlignment="1" applyProtection="1">
      <alignment vertical="center" shrinkToFit="1"/>
      <protection locked="0"/>
    </xf>
    <xf numFmtId="38" fontId="86" fillId="0" borderId="14" xfId="11" applyFont="1" applyFill="1" applyBorder="1" applyAlignment="1" applyProtection="1">
      <alignment vertical="center" shrinkToFit="1"/>
      <protection hidden="1"/>
    </xf>
    <xf numFmtId="38" fontId="86" fillId="0" borderId="82" xfId="11" applyFont="1" applyFill="1" applyBorder="1" applyAlignment="1" applyProtection="1">
      <alignment vertical="center" shrinkToFit="1"/>
      <protection hidden="1"/>
    </xf>
    <xf numFmtId="0" fontId="88" fillId="5" borderId="1" xfId="0" applyFont="1" applyFill="1" applyBorder="1" applyAlignment="1" applyProtection="1">
      <alignment horizontal="right" vertical="center"/>
      <protection hidden="1"/>
    </xf>
    <xf numFmtId="180" fontId="86" fillId="0" borderId="27" xfId="11" applyNumberFormat="1" applyFont="1" applyBorder="1" applyAlignment="1" applyProtection="1">
      <alignment vertical="center" shrinkToFit="1"/>
      <protection hidden="1"/>
    </xf>
    <xf numFmtId="180" fontId="86" fillId="0" borderId="7" xfId="11" applyNumberFormat="1" applyFont="1" applyBorder="1" applyAlignment="1" applyProtection="1">
      <alignment vertical="center" shrinkToFit="1"/>
      <protection hidden="1"/>
    </xf>
    <xf numFmtId="180" fontId="86" fillId="0" borderId="28" xfId="11" applyNumberFormat="1" applyFont="1" applyBorder="1" applyAlignment="1" applyProtection="1">
      <alignment vertical="center" shrinkToFit="1"/>
      <protection hidden="1"/>
    </xf>
    <xf numFmtId="0" fontId="97" fillId="0" borderId="158" xfId="0" applyFont="1" applyBorder="1" applyAlignment="1" applyProtection="1">
      <alignment horizontal="center" vertical="center"/>
      <protection hidden="1"/>
    </xf>
    <xf numFmtId="0" fontId="97" fillId="0" borderId="159" xfId="0" applyFont="1" applyBorder="1" applyAlignment="1" applyProtection="1">
      <alignment horizontal="center" vertical="center"/>
      <protection hidden="1"/>
    </xf>
    <xf numFmtId="0" fontId="97" fillId="0" borderId="160" xfId="0" applyFont="1" applyBorder="1" applyAlignment="1" applyProtection="1">
      <alignment horizontal="center" vertical="center"/>
      <protection hidden="1"/>
    </xf>
    <xf numFmtId="38" fontId="86" fillId="0" borderId="1" xfId="11" applyFont="1" applyFill="1" applyBorder="1" applyAlignment="1" applyProtection="1">
      <alignment vertical="center" shrinkToFit="1"/>
      <protection hidden="1"/>
    </xf>
    <xf numFmtId="38" fontId="86" fillId="0" borderId="7" xfId="11" applyFont="1" applyFill="1" applyBorder="1" applyAlignment="1" applyProtection="1">
      <alignment vertical="center" shrinkToFit="1"/>
      <protection hidden="1"/>
    </xf>
    <xf numFmtId="38" fontId="86" fillId="0" borderId="75" xfId="11" applyFont="1" applyFill="1" applyBorder="1" applyAlignment="1" applyProtection="1">
      <alignment vertical="center" shrinkToFit="1"/>
      <protection hidden="1"/>
    </xf>
    <xf numFmtId="49" fontId="85" fillId="0" borderId="48" xfId="0" applyNumberFormat="1" applyFont="1" applyBorder="1" applyAlignment="1" applyProtection="1">
      <alignment vertical="center" shrinkToFit="1"/>
      <protection locked="0"/>
    </xf>
    <xf numFmtId="49" fontId="85" fillId="0" borderId="49" xfId="0" applyNumberFormat="1" applyFont="1" applyBorder="1" applyAlignment="1" applyProtection="1">
      <alignment horizontal="center" vertical="center" shrinkToFit="1"/>
      <protection locked="0"/>
    </xf>
    <xf numFmtId="49" fontId="85" fillId="0" borderId="13" xfId="0" applyNumberFormat="1" applyFont="1" applyBorder="1" applyAlignment="1" applyProtection="1">
      <alignment horizontal="center" vertical="center" shrinkToFit="1"/>
      <protection locked="0"/>
    </xf>
    <xf numFmtId="49" fontId="85" fillId="0" borderId="16" xfId="0" applyNumberFormat="1" applyFont="1" applyBorder="1" applyAlignment="1" applyProtection="1">
      <alignment horizontal="center" vertical="center" shrinkToFit="1"/>
      <protection locked="0"/>
    </xf>
    <xf numFmtId="0" fontId="22" fillId="0" borderId="50" xfId="0" applyFont="1" applyFill="1" applyBorder="1" applyAlignment="1" applyProtection="1">
      <alignment horizontal="center" vertical="center" shrinkToFit="1"/>
      <protection locked="0"/>
    </xf>
    <xf numFmtId="0" fontId="22" fillId="0" borderId="16" xfId="0" applyFont="1" applyFill="1" applyBorder="1" applyAlignment="1" applyProtection="1">
      <alignment horizontal="center" vertical="center" shrinkToFit="1"/>
      <protection locked="0"/>
    </xf>
    <xf numFmtId="0" fontId="13" fillId="6" borderId="144" xfId="0" applyFont="1" applyFill="1" applyBorder="1" applyAlignment="1" applyProtection="1">
      <alignment horizontal="center" vertical="center"/>
      <protection hidden="1"/>
    </xf>
    <xf numFmtId="0" fontId="13" fillId="9" borderId="135" xfId="0" applyFont="1" applyFill="1" applyBorder="1" applyAlignment="1" applyProtection="1">
      <alignment horizontal="center" vertical="center"/>
      <protection hidden="1"/>
    </xf>
    <xf numFmtId="0" fontId="13" fillId="9" borderId="59" xfId="0" applyFont="1" applyFill="1" applyBorder="1" applyAlignment="1" applyProtection="1">
      <alignment horizontal="center" vertical="center"/>
      <protection hidden="1"/>
    </xf>
    <xf numFmtId="0" fontId="13" fillId="9" borderId="144" xfId="0" applyFont="1" applyFill="1" applyBorder="1" applyAlignment="1" applyProtection="1">
      <alignment horizontal="center" vertical="center"/>
      <protection hidden="1"/>
    </xf>
    <xf numFmtId="49" fontId="22" fillId="0" borderId="108" xfId="0" applyNumberFormat="1" applyFont="1" applyFill="1" applyBorder="1" applyAlignment="1" applyProtection="1">
      <alignment vertical="center" shrinkToFit="1"/>
      <protection locked="0"/>
    </xf>
    <xf numFmtId="49" fontId="22" fillId="0" borderId="109" xfId="0" applyNumberFormat="1" applyFont="1" applyFill="1" applyBorder="1" applyAlignment="1" applyProtection="1">
      <alignment vertical="center" shrinkToFit="1"/>
      <protection locked="0"/>
    </xf>
    <xf numFmtId="49" fontId="22" fillId="0" borderId="106" xfId="0" applyNumberFormat="1" applyFont="1" applyFill="1" applyBorder="1" applyAlignment="1" applyProtection="1">
      <alignment vertical="center" shrinkToFit="1"/>
      <protection locked="0"/>
    </xf>
    <xf numFmtId="49" fontId="22" fillId="0" borderId="99" xfId="0" applyNumberFormat="1" applyFont="1" applyFill="1" applyBorder="1" applyAlignment="1" applyProtection="1">
      <alignment vertical="center" shrinkToFit="1"/>
      <protection locked="0"/>
    </xf>
    <xf numFmtId="49" fontId="22" fillId="0" borderId="18" xfId="0" applyNumberFormat="1" applyFont="1" applyFill="1" applyBorder="1" applyAlignment="1" applyProtection="1">
      <alignment vertical="center" shrinkToFit="1"/>
      <protection locked="0"/>
    </xf>
    <xf numFmtId="49" fontId="22" fillId="0" borderId="15" xfId="0" applyNumberFormat="1" applyFont="1" applyFill="1" applyBorder="1" applyAlignment="1" applyProtection="1">
      <alignment vertical="center" shrinkToFit="1"/>
      <protection locked="0"/>
    </xf>
    <xf numFmtId="49" fontId="22" fillId="0" borderId="49" xfId="0" applyNumberFormat="1" applyFont="1" applyFill="1" applyBorder="1" applyAlignment="1" applyProtection="1">
      <alignment vertical="center" shrinkToFit="1"/>
      <protection locked="0"/>
    </xf>
    <xf numFmtId="49" fontId="22" fillId="0" borderId="13" xfId="0" applyNumberFormat="1" applyFont="1" applyFill="1" applyBorder="1" applyAlignment="1" applyProtection="1">
      <alignment vertical="center" shrinkToFit="1"/>
      <protection locked="0"/>
    </xf>
    <xf numFmtId="49" fontId="22" fillId="0" borderId="16" xfId="0" applyNumberFormat="1" applyFont="1" applyFill="1" applyBorder="1" applyAlignment="1" applyProtection="1">
      <alignment vertical="center" shrinkToFit="1"/>
      <protection locked="0"/>
    </xf>
    <xf numFmtId="0" fontId="22" fillId="0" borderId="142" xfId="0" applyFont="1" applyFill="1" applyBorder="1" applyAlignment="1" applyProtection="1">
      <alignment horizontal="center" vertical="center" shrinkToFit="1"/>
      <protection locked="0"/>
    </xf>
    <xf numFmtId="0" fontId="22" fillId="0" borderId="109" xfId="0" applyFont="1" applyFill="1" applyBorder="1" applyAlignment="1" applyProtection="1">
      <alignment horizontal="center" vertical="center" shrinkToFit="1"/>
      <protection locked="0"/>
    </xf>
    <xf numFmtId="0" fontId="22" fillId="0" borderId="106" xfId="0" applyFont="1" applyFill="1" applyBorder="1" applyAlignment="1" applyProtection="1">
      <alignment horizontal="center" vertical="center" shrinkToFit="1"/>
      <protection locked="0"/>
    </xf>
    <xf numFmtId="0" fontId="84" fillId="9" borderId="135" xfId="0" applyFont="1" applyFill="1" applyBorder="1" applyAlignment="1" applyProtection="1">
      <alignment horizontal="center" vertical="center"/>
      <protection hidden="1"/>
    </xf>
    <xf numFmtId="0" fontId="84" fillId="9" borderId="59" xfId="0" applyFont="1" applyFill="1" applyBorder="1" applyAlignment="1" applyProtection="1">
      <alignment horizontal="center" vertical="center"/>
      <protection hidden="1"/>
    </xf>
    <xf numFmtId="0" fontId="84" fillId="9" borderId="144" xfId="0" applyFont="1" applyFill="1" applyBorder="1" applyAlignment="1" applyProtection="1">
      <alignment horizontal="center" vertical="center"/>
      <protection hidden="1"/>
    </xf>
    <xf numFmtId="0" fontId="84" fillId="0" borderId="141" xfId="0" applyFont="1" applyBorder="1" applyAlignment="1" applyProtection="1">
      <alignment horizontal="center" vertical="center" shrinkToFit="1"/>
      <protection hidden="1"/>
    </xf>
    <xf numFmtId="0" fontId="84" fillId="0" borderId="29" xfId="0" applyFont="1" applyBorder="1" applyAlignment="1" applyProtection="1">
      <alignment horizontal="center" vertical="center" shrinkToFit="1"/>
      <protection hidden="1"/>
    </xf>
    <xf numFmtId="0" fontId="84" fillId="0" borderId="30" xfId="0" applyFont="1" applyBorder="1" applyAlignment="1" applyProtection="1">
      <alignment horizontal="center" vertical="center" shrinkToFit="1"/>
      <protection hidden="1"/>
    </xf>
    <xf numFmtId="0" fontId="85" fillId="0" borderId="89" xfId="0" applyFont="1" applyBorder="1" applyAlignment="1" applyProtection="1">
      <alignment horizontal="center" vertical="center" shrinkToFit="1"/>
      <protection locked="0"/>
    </xf>
    <xf numFmtId="0" fontId="85" fillId="0" borderId="18" xfId="0" applyFont="1" applyBorder="1" applyAlignment="1" applyProtection="1">
      <alignment horizontal="center" vertical="center" shrinkToFit="1"/>
      <protection locked="0"/>
    </xf>
    <xf numFmtId="0" fontId="85" fillId="0" borderId="15" xfId="0" applyFont="1" applyBorder="1" applyAlignment="1" applyProtection="1">
      <alignment horizontal="center" vertical="center" shrinkToFit="1"/>
      <protection locked="0"/>
    </xf>
    <xf numFmtId="3" fontId="26" fillId="5" borderId="78" xfId="0" applyNumberFormat="1" applyFont="1" applyFill="1" applyBorder="1" applyAlignment="1" applyProtection="1">
      <alignment horizontal="right" vertical="center" shrinkToFit="1"/>
      <protection hidden="1"/>
    </xf>
    <xf numFmtId="3" fontId="26" fillId="5" borderId="42" xfId="0" applyNumberFormat="1" applyFont="1" applyFill="1" applyBorder="1" applyAlignment="1" applyProtection="1">
      <alignment horizontal="right" vertical="center" shrinkToFit="1"/>
      <protection hidden="1"/>
    </xf>
    <xf numFmtId="3" fontId="26" fillId="5" borderId="43" xfId="0" applyNumberFormat="1" applyFont="1" applyFill="1" applyBorder="1" applyAlignment="1" applyProtection="1">
      <alignment horizontal="right" vertical="center" shrinkToFit="1"/>
      <protection hidden="1"/>
    </xf>
    <xf numFmtId="38" fontId="51" fillId="0" borderId="41" xfId="12" applyFont="1" applyFill="1" applyBorder="1" applyAlignment="1" applyProtection="1">
      <alignment horizontal="right" vertical="center" shrinkToFit="1"/>
      <protection hidden="1"/>
    </xf>
    <xf numFmtId="38" fontId="51" fillId="0" borderId="42" xfId="12" applyFont="1" applyFill="1" applyBorder="1" applyAlignment="1" applyProtection="1">
      <alignment horizontal="right" vertical="center" shrinkToFit="1"/>
      <protection hidden="1"/>
    </xf>
    <xf numFmtId="38" fontId="51" fillId="0" borderId="79" xfId="12" applyFont="1" applyFill="1" applyBorder="1" applyAlignment="1" applyProtection="1">
      <alignment horizontal="right" vertical="center" shrinkToFit="1"/>
      <protection hidden="1"/>
    </xf>
    <xf numFmtId="179" fontId="31" fillId="0" borderId="108" xfId="12" applyNumberFormat="1" applyFont="1" applyFill="1" applyBorder="1" applyAlignment="1" applyProtection="1">
      <alignment horizontal="right" vertical="center" shrinkToFit="1"/>
      <protection locked="0"/>
    </xf>
    <xf numFmtId="179" fontId="31" fillId="0" borderId="109" xfId="12" applyNumberFormat="1" applyFont="1" applyFill="1" applyBorder="1" applyAlignment="1" applyProtection="1">
      <alignment horizontal="right" vertical="center" shrinkToFit="1"/>
      <protection locked="0"/>
    </xf>
    <xf numFmtId="38" fontId="31" fillId="0" borderId="142" xfId="12" applyFont="1" applyFill="1" applyBorder="1" applyAlignment="1" applyProtection="1">
      <alignment horizontal="right" vertical="center" shrinkToFit="1"/>
      <protection locked="0"/>
    </xf>
    <xf numFmtId="38" fontId="31" fillId="0" borderId="109" xfId="12" applyFont="1" applyFill="1" applyBorder="1" applyAlignment="1" applyProtection="1">
      <alignment horizontal="right" vertical="center" shrinkToFit="1"/>
      <protection locked="0"/>
    </xf>
    <xf numFmtId="38" fontId="31" fillId="0" borderId="143" xfId="12" applyFont="1" applyFill="1" applyBorder="1" applyAlignment="1" applyProtection="1">
      <alignment horizontal="right" vertical="center" shrinkToFit="1"/>
      <protection locked="0"/>
    </xf>
    <xf numFmtId="0" fontId="13" fillId="0" borderId="141" xfId="0" applyFont="1" applyFill="1" applyBorder="1" applyAlignment="1" applyProtection="1">
      <alignment horizontal="center" vertical="center" shrinkToFit="1"/>
      <protection hidden="1"/>
    </xf>
    <xf numFmtId="0" fontId="13" fillId="0" borderId="29" xfId="0" applyFont="1" applyFill="1" applyBorder="1" applyAlignment="1" applyProtection="1">
      <alignment horizontal="center" vertical="center" shrinkToFit="1"/>
      <protection hidden="1"/>
    </xf>
    <xf numFmtId="0" fontId="13" fillId="0" borderId="30" xfId="0" applyFont="1" applyFill="1" applyBorder="1" applyAlignment="1" applyProtection="1">
      <alignment horizontal="center" vertical="center" shrinkToFit="1"/>
      <protection hidden="1"/>
    </xf>
    <xf numFmtId="0" fontId="12" fillId="6" borderId="30" xfId="0" applyFont="1" applyFill="1" applyBorder="1" applyAlignment="1" applyProtection="1">
      <alignment horizontal="right" vertical="center" wrapText="1" shrinkToFit="1"/>
      <protection hidden="1"/>
    </xf>
    <xf numFmtId="179" fontId="31" fillId="0" borderId="27" xfId="11" applyNumberFormat="1" applyFont="1" applyBorder="1" applyAlignment="1" applyProtection="1">
      <alignment horizontal="right" vertical="center" shrinkToFit="1"/>
      <protection hidden="1"/>
    </xf>
    <xf numFmtId="0" fontId="22" fillId="0" borderId="108" xfId="0" applyFont="1" applyFill="1" applyBorder="1" applyAlignment="1" applyProtection="1">
      <alignment horizontal="center" vertical="center" shrinkToFit="1"/>
      <protection locked="0"/>
    </xf>
    <xf numFmtId="180" fontId="31" fillId="0" borderId="27" xfId="11" applyNumberFormat="1" applyFont="1" applyBorder="1" applyAlignment="1" applyProtection="1">
      <alignment vertical="center" shrinkToFit="1"/>
      <protection hidden="1"/>
    </xf>
    <xf numFmtId="180" fontId="31" fillId="0" borderId="7" xfId="11" applyNumberFormat="1" applyFont="1" applyBorder="1" applyAlignment="1" applyProtection="1">
      <alignment vertical="center" shrinkToFit="1"/>
      <protection hidden="1"/>
    </xf>
    <xf numFmtId="180" fontId="31" fillId="0" borderId="28" xfId="11" applyNumberFormat="1" applyFont="1" applyBorder="1" applyAlignment="1" applyProtection="1">
      <alignment vertical="center" shrinkToFit="1"/>
      <protection hidden="1"/>
    </xf>
    <xf numFmtId="179" fontId="31" fillId="0" borderId="27" xfId="11" applyNumberFormat="1" applyFont="1" applyBorder="1" applyAlignment="1" applyProtection="1">
      <alignment vertical="center" shrinkToFit="1"/>
      <protection hidden="1"/>
    </xf>
    <xf numFmtId="179" fontId="31" fillId="0" borderId="7" xfId="11" applyNumberFormat="1" applyFont="1" applyBorder="1" applyAlignment="1" applyProtection="1">
      <alignment vertical="center" shrinkToFit="1"/>
      <protection hidden="1"/>
    </xf>
    <xf numFmtId="179" fontId="31" fillId="0" borderId="28" xfId="11" applyNumberFormat="1" applyFont="1" applyBorder="1" applyAlignment="1" applyProtection="1">
      <alignment vertical="center" shrinkToFit="1"/>
      <protection hidden="1"/>
    </xf>
    <xf numFmtId="49" fontId="22" fillId="0" borderId="50" xfId="0" applyNumberFormat="1" applyFont="1" applyFill="1" applyBorder="1" applyAlignment="1" applyProtection="1">
      <alignment horizontal="center" vertical="center" shrinkToFit="1"/>
      <protection locked="0"/>
    </xf>
    <xf numFmtId="0" fontId="22" fillId="0" borderId="44" xfId="0" applyFont="1" applyFill="1" applyBorder="1" applyAlignment="1" applyProtection="1">
      <alignment horizontal="center" vertical="center" shrinkToFit="1"/>
      <protection locked="0"/>
    </xf>
    <xf numFmtId="0" fontId="22" fillId="0" borderId="96" xfId="0" applyFont="1" applyFill="1" applyBorder="1" applyAlignment="1" applyProtection="1">
      <alignment horizontal="center" vertical="center" shrinkToFit="1"/>
      <protection locked="0"/>
    </xf>
    <xf numFmtId="0" fontId="22" fillId="0" borderId="103" xfId="0" applyFont="1" applyFill="1" applyBorder="1" applyAlignment="1" applyProtection="1">
      <alignment horizontal="center" vertical="center" shrinkToFit="1"/>
      <protection locked="0"/>
    </xf>
    <xf numFmtId="0" fontId="13" fillId="6" borderId="88" xfId="0" applyFont="1" applyFill="1" applyBorder="1" applyAlignment="1" applyProtection="1">
      <alignment horizontal="center" vertical="center"/>
      <protection hidden="1"/>
    </xf>
    <xf numFmtId="0" fontId="22" fillId="0" borderId="99" xfId="0" applyFont="1" applyFill="1" applyBorder="1" applyAlignment="1" applyProtection="1">
      <alignment horizontal="center" vertical="center" shrinkToFit="1"/>
      <protection locked="0"/>
    </xf>
    <xf numFmtId="0" fontId="22" fillId="0" borderId="18"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22" fillId="0" borderId="49" xfId="0" applyFont="1" applyFill="1" applyBorder="1" applyAlignment="1" applyProtection="1">
      <alignment horizontal="center" vertical="center" shrinkToFit="1"/>
      <protection locked="0"/>
    </xf>
    <xf numFmtId="0" fontId="13" fillId="6" borderId="129" xfId="0" applyFont="1" applyFill="1" applyBorder="1" applyAlignment="1" applyProtection="1">
      <alignment horizontal="center" vertical="center" wrapText="1"/>
      <protection hidden="1"/>
    </xf>
    <xf numFmtId="0" fontId="13" fillId="6" borderId="130" xfId="0" applyFont="1" applyFill="1" applyBorder="1" applyAlignment="1" applyProtection="1">
      <alignment horizontal="center" vertical="center" wrapText="1"/>
      <protection hidden="1"/>
    </xf>
    <xf numFmtId="0" fontId="84" fillId="6" borderId="144" xfId="0" applyFont="1" applyFill="1" applyBorder="1" applyAlignment="1" applyProtection="1">
      <alignment horizontal="center" vertical="center" wrapText="1"/>
      <protection hidden="1"/>
    </xf>
    <xf numFmtId="0" fontId="84" fillId="5" borderId="59" xfId="0" applyFont="1" applyFill="1" applyBorder="1" applyAlignment="1" applyProtection="1">
      <alignment horizontal="center" vertical="center" wrapText="1"/>
      <protection hidden="1"/>
    </xf>
    <xf numFmtId="0" fontId="84" fillId="5" borderId="63" xfId="0" applyFont="1" applyFill="1" applyBorder="1" applyAlignment="1" applyProtection="1">
      <alignment horizontal="center" vertical="center" wrapText="1"/>
      <protection hidden="1"/>
    </xf>
    <xf numFmtId="0" fontId="85" fillId="0" borderId="50" xfId="0" applyFont="1" applyBorder="1" applyAlignment="1" applyProtection="1">
      <alignment horizontal="center" vertical="center" shrinkToFit="1"/>
      <protection locked="0"/>
    </xf>
    <xf numFmtId="49" fontId="85" fillId="0" borderId="99" xfId="0" applyNumberFormat="1" applyFont="1" applyBorder="1" applyAlignment="1" applyProtection="1">
      <alignment horizontal="center" vertical="center" shrinkToFit="1"/>
      <protection locked="0"/>
    </xf>
    <xf numFmtId="49" fontId="85" fillId="0" borderId="18" xfId="0" applyNumberFormat="1" applyFont="1" applyBorder="1" applyAlignment="1" applyProtection="1">
      <alignment horizontal="center" vertical="center" shrinkToFit="1"/>
      <protection locked="0"/>
    </xf>
    <xf numFmtId="49" fontId="85" fillId="0" borderId="15" xfId="0" applyNumberFormat="1" applyFont="1" applyBorder="1" applyAlignment="1" applyProtection="1">
      <alignment horizontal="center" vertical="center" shrinkToFit="1"/>
      <protection locked="0"/>
    </xf>
    <xf numFmtId="49" fontId="85" fillId="0" borderId="52" xfId="0" applyNumberFormat="1" applyFont="1" applyBorder="1" applyAlignment="1" applyProtection="1">
      <alignment vertical="center" shrinkToFit="1"/>
      <protection locked="0"/>
    </xf>
    <xf numFmtId="0" fontId="86" fillId="0" borderId="18" xfId="0" applyFont="1" applyBorder="1" applyAlignment="1" applyProtection="1">
      <alignment horizontal="center" vertical="center" shrinkToFit="1"/>
      <protection locked="0"/>
    </xf>
    <xf numFmtId="49" fontId="86" fillId="0" borderId="18" xfId="0" applyNumberFormat="1" applyFont="1" applyBorder="1" applyAlignment="1" applyProtection="1">
      <alignment horizontal="center" vertical="center" shrinkToFit="1"/>
      <protection locked="0"/>
    </xf>
    <xf numFmtId="49" fontId="86" fillId="0" borderId="15" xfId="0" applyNumberFormat="1" applyFont="1" applyBorder="1" applyAlignment="1" applyProtection="1">
      <alignment horizontal="center" vertical="center" shrinkToFit="1"/>
      <protection locked="0"/>
    </xf>
    <xf numFmtId="38" fontId="86" fillId="0" borderId="99" xfId="7" applyFont="1" applyBorder="1" applyAlignment="1" applyProtection="1">
      <alignment vertical="center" shrinkToFit="1"/>
      <protection locked="0"/>
    </xf>
    <xf numFmtId="38" fontId="86" fillId="0" borderId="18" xfId="7" applyFont="1" applyBorder="1" applyAlignment="1" applyProtection="1">
      <alignment vertical="center" shrinkToFit="1"/>
      <protection locked="0"/>
    </xf>
    <xf numFmtId="38" fontId="86" fillId="0" borderId="128" xfId="7" applyFont="1" applyBorder="1" applyAlignment="1" applyProtection="1">
      <alignment vertical="center" shrinkToFit="1"/>
      <protection locked="0"/>
    </xf>
    <xf numFmtId="38" fontId="86" fillId="0" borderId="18" xfId="11" applyFont="1" applyFill="1" applyBorder="1" applyAlignment="1" applyProtection="1">
      <alignment vertical="center" shrinkToFit="1"/>
      <protection hidden="1"/>
    </xf>
    <xf numFmtId="38" fontId="86" fillId="0" borderId="90" xfId="11" applyFont="1" applyFill="1" applyBorder="1" applyAlignment="1" applyProtection="1">
      <alignment vertical="center" shrinkToFit="1"/>
      <protection hidden="1"/>
    </xf>
    <xf numFmtId="0" fontId="86" fillId="0" borderId="13" xfId="0" applyFont="1" applyBorder="1" applyAlignment="1" applyProtection="1">
      <alignment horizontal="center" vertical="center" shrinkToFit="1"/>
      <protection locked="0"/>
    </xf>
    <xf numFmtId="49" fontId="86" fillId="0" borderId="13" xfId="0" applyNumberFormat="1" applyFont="1" applyBorder="1" applyAlignment="1" applyProtection="1">
      <alignment horizontal="center" vertical="center" shrinkToFit="1"/>
      <protection locked="0"/>
    </xf>
    <xf numFmtId="49" fontId="86" fillId="0" borderId="16" xfId="0" applyNumberFormat="1" applyFont="1" applyBorder="1" applyAlignment="1" applyProtection="1">
      <alignment horizontal="center" vertical="center" shrinkToFit="1"/>
      <protection locked="0"/>
    </xf>
    <xf numFmtId="0" fontId="93" fillId="9" borderId="37" xfId="0" applyFont="1" applyFill="1" applyBorder="1" applyAlignment="1" applyProtection="1">
      <alignment horizontal="center" vertical="center"/>
      <protection hidden="1"/>
    </xf>
    <xf numFmtId="0" fontId="93" fillId="9" borderId="20" xfId="0" applyFont="1" applyFill="1" applyBorder="1" applyAlignment="1" applyProtection="1">
      <alignment horizontal="center" vertical="center"/>
      <protection hidden="1"/>
    </xf>
    <xf numFmtId="0" fontId="85" fillId="2" borderId="133" xfId="0" applyFont="1" applyFill="1" applyBorder="1" applyAlignment="1" applyProtection="1">
      <alignment horizontal="center" vertical="center" shrinkToFit="1"/>
      <protection hidden="1"/>
    </xf>
    <xf numFmtId="0" fontId="85" fillId="2" borderId="20" xfId="0" applyFont="1" applyFill="1" applyBorder="1" applyAlignment="1" applyProtection="1">
      <alignment horizontal="center" vertical="center" shrinkToFit="1"/>
      <protection hidden="1"/>
    </xf>
    <xf numFmtId="0" fontId="85" fillId="2" borderId="35" xfId="0" applyFont="1" applyFill="1" applyBorder="1" applyAlignment="1" applyProtection="1">
      <alignment horizontal="center" vertical="center" shrinkToFit="1"/>
      <protection hidden="1"/>
    </xf>
    <xf numFmtId="0" fontId="84" fillId="0" borderId="95" xfId="0" applyFont="1" applyBorder="1" applyAlignment="1" applyProtection="1">
      <alignment horizontal="center" vertical="center" shrinkToFit="1"/>
      <protection hidden="1"/>
    </xf>
    <xf numFmtId="0" fontId="84" fillId="0" borderId="96" xfId="0" applyFont="1" applyBorder="1" applyAlignment="1" applyProtection="1">
      <alignment horizontal="center" vertical="center" shrinkToFit="1"/>
      <protection hidden="1"/>
    </xf>
    <xf numFmtId="0" fontId="84" fillId="0" borderId="45" xfId="0" applyFont="1" applyBorder="1" applyAlignment="1" applyProtection="1">
      <alignment horizontal="center" vertical="center" shrinkToFit="1"/>
      <protection hidden="1"/>
    </xf>
    <xf numFmtId="0" fontId="84" fillId="0" borderId="97" xfId="0" applyFont="1" applyBorder="1" applyAlignment="1" applyProtection="1">
      <alignment horizontal="center" vertical="center" shrinkToFit="1"/>
      <protection hidden="1"/>
    </xf>
    <xf numFmtId="0" fontId="84" fillId="0" borderId="0" xfId="0" applyFont="1" applyAlignment="1" applyProtection="1">
      <alignment horizontal="center" vertical="center" shrinkToFit="1"/>
      <protection hidden="1"/>
    </xf>
    <xf numFmtId="0" fontId="84" fillId="0" borderId="10" xfId="0" applyFont="1" applyBorder="1" applyAlignment="1" applyProtection="1">
      <alignment horizontal="center" vertical="center" shrinkToFit="1"/>
      <protection hidden="1"/>
    </xf>
    <xf numFmtId="0" fontId="84" fillId="0" borderId="98" xfId="0" applyFont="1" applyBorder="1" applyAlignment="1" applyProtection="1">
      <alignment horizontal="center" vertical="center" shrinkToFit="1"/>
      <protection hidden="1"/>
    </xf>
    <xf numFmtId="0" fontId="84" fillId="0" borderId="3" xfId="0" applyFont="1" applyBorder="1" applyAlignment="1" applyProtection="1">
      <alignment horizontal="center" vertical="center" shrinkToFit="1"/>
      <protection hidden="1"/>
    </xf>
    <xf numFmtId="0" fontId="84" fillId="0" borderId="4" xfId="0" applyFont="1" applyBorder="1" applyAlignment="1" applyProtection="1">
      <alignment horizontal="center" vertical="center" shrinkToFit="1"/>
      <protection hidden="1"/>
    </xf>
    <xf numFmtId="0" fontId="85" fillId="0" borderId="81" xfId="0" applyFont="1" applyBorder="1" applyAlignment="1" applyProtection="1">
      <alignment horizontal="center" vertical="center" shrinkToFit="1"/>
      <protection locked="0"/>
    </xf>
    <xf numFmtId="0" fontId="85" fillId="0" borderId="14" xfId="0" applyFont="1" applyBorder="1" applyAlignment="1" applyProtection="1">
      <alignment horizontal="center" vertical="center" shrinkToFit="1"/>
      <protection locked="0"/>
    </xf>
    <xf numFmtId="0" fontId="85" fillId="0" borderId="17" xfId="0" applyFont="1" applyBorder="1" applyAlignment="1" applyProtection="1">
      <alignment horizontal="center" vertical="center" shrinkToFit="1"/>
      <protection locked="0"/>
    </xf>
    <xf numFmtId="49" fontId="22" fillId="0" borderId="89" xfId="0" applyNumberFormat="1" applyFont="1" applyFill="1" applyBorder="1" applyAlignment="1" applyProtection="1">
      <alignment horizontal="center" vertical="center" shrinkToFit="1"/>
      <protection locked="0"/>
    </xf>
    <xf numFmtId="38" fontId="31" fillId="0" borderId="50" xfId="11" applyFont="1" applyFill="1" applyBorder="1" applyAlignment="1" applyProtection="1">
      <alignment vertical="center" shrinkToFit="1"/>
      <protection hidden="1"/>
    </xf>
    <xf numFmtId="38" fontId="31" fillId="0" borderId="13" xfId="11" applyFont="1" applyFill="1" applyBorder="1" applyAlignment="1" applyProtection="1">
      <alignment vertical="center" shrinkToFit="1"/>
      <protection hidden="1"/>
    </xf>
    <xf numFmtId="38" fontId="31" fillId="0" borderId="51" xfId="11" applyFont="1" applyFill="1" applyBorder="1" applyAlignment="1" applyProtection="1">
      <alignment vertical="center" shrinkToFit="1"/>
      <protection hidden="1"/>
    </xf>
    <xf numFmtId="0" fontId="32" fillId="0" borderId="157" xfId="0" applyFont="1" applyBorder="1" applyAlignment="1" applyProtection="1">
      <alignment horizontal="center" vertical="center"/>
      <protection hidden="1"/>
    </xf>
    <xf numFmtId="0" fontId="12" fillId="6" borderId="40" xfId="0" applyFont="1" applyFill="1" applyBorder="1" applyAlignment="1" applyProtection="1">
      <alignment horizontal="right" vertical="center"/>
      <protection hidden="1"/>
    </xf>
    <xf numFmtId="0" fontId="12" fillId="6" borderId="29" xfId="0" applyFont="1" applyFill="1" applyBorder="1" applyAlignment="1" applyProtection="1">
      <alignment horizontal="right" vertical="center"/>
      <protection hidden="1"/>
    </xf>
    <xf numFmtId="0" fontId="12" fillId="6" borderId="30" xfId="0" applyFont="1" applyFill="1" applyBorder="1" applyAlignment="1" applyProtection="1">
      <alignment horizontal="right" vertical="center"/>
      <protection hidden="1"/>
    </xf>
    <xf numFmtId="38" fontId="31" fillId="0" borderId="40" xfId="11" applyFont="1" applyFill="1" applyBorder="1" applyAlignment="1" applyProtection="1">
      <alignment horizontal="right" vertical="center" shrinkToFit="1"/>
      <protection locked="0"/>
    </xf>
    <xf numFmtId="38" fontId="31" fillId="0" borderId="29" xfId="11" applyFont="1" applyFill="1" applyBorder="1" applyAlignment="1" applyProtection="1">
      <alignment horizontal="right" vertical="center" shrinkToFit="1"/>
      <protection locked="0"/>
    </xf>
    <xf numFmtId="38" fontId="31" fillId="0" borderId="56" xfId="11" applyFont="1" applyFill="1" applyBorder="1" applyAlignment="1" applyProtection="1">
      <alignment horizontal="right" vertical="center" shrinkToFit="1"/>
      <protection locked="0"/>
    </xf>
    <xf numFmtId="49" fontId="22" fillId="0" borderId="142" xfId="0" applyNumberFormat="1" applyFont="1" applyFill="1" applyBorder="1" applyAlignment="1" applyProtection="1">
      <alignment horizontal="center" vertical="center" shrinkToFit="1"/>
      <protection locked="0"/>
    </xf>
    <xf numFmtId="180" fontId="31" fillId="2" borderId="108" xfId="11" applyNumberFormat="1" applyFont="1" applyFill="1" applyBorder="1" applyAlignment="1" applyProtection="1">
      <alignment vertical="center" shrinkToFit="1"/>
      <protection locked="0"/>
    </xf>
    <xf numFmtId="180" fontId="31" fillId="2" borderId="109" xfId="11" applyNumberFormat="1" applyFont="1" applyFill="1" applyBorder="1" applyAlignment="1" applyProtection="1">
      <alignment vertical="center" shrinkToFit="1"/>
      <protection locked="0"/>
    </xf>
    <xf numFmtId="180" fontId="31" fillId="2" borderId="106" xfId="11" applyNumberFormat="1" applyFont="1" applyFill="1" applyBorder="1" applyAlignment="1" applyProtection="1">
      <alignment vertical="center" shrinkToFit="1"/>
      <protection locked="0"/>
    </xf>
    <xf numFmtId="179" fontId="31" fillId="0" borderId="108" xfId="11" applyNumberFormat="1" applyFont="1" applyFill="1" applyBorder="1" applyAlignment="1" applyProtection="1">
      <alignment horizontal="right" vertical="center" shrinkToFit="1"/>
      <protection hidden="1"/>
    </xf>
    <xf numFmtId="179" fontId="31" fillId="0" borderId="109" xfId="11" applyNumberFormat="1" applyFont="1" applyFill="1" applyBorder="1" applyAlignment="1" applyProtection="1">
      <alignment horizontal="right" vertical="center" shrinkToFit="1"/>
      <protection hidden="1"/>
    </xf>
    <xf numFmtId="179" fontId="31" fillId="0" borderId="106" xfId="11" applyNumberFormat="1" applyFont="1" applyFill="1" applyBorder="1" applyAlignment="1" applyProtection="1">
      <alignment horizontal="right" vertical="center" shrinkToFit="1"/>
      <protection hidden="1"/>
    </xf>
    <xf numFmtId="180" fontId="31" fillId="0" borderId="108" xfId="11" applyNumberFormat="1" applyFont="1" applyFill="1" applyBorder="1" applyAlignment="1" applyProtection="1">
      <alignment vertical="center" shrinkToFit="1"/>
      <protection locked="0"/>
    </xf>
    <xf numFmtId="180" fontId="31" fillId="0" borderId="109" xfId="11" applyNumberFormat="1" applyFont="1" applyFill="1" applyBorder="1" applyAlignment="1" applyProtection="1">
      <alignment vertical="center" shrinkToFit="1"/>
      <protection locked="0"/>
    </xf>
    <xf numFmtId="180" fontId="31" fillId="0" borderId="106" xfId="11" applyNumberFormat="1" applyFont="1" applyFill="1" applyBorder="1" applyAlignment="1" applyProtection="1">
      <alignment vertical="center" shrinkToFit="1"/>
      <protection locked="0"/>
    </xf>
    <xf numFmtId="38" fontId="31" fillId="0" borderId="108" xfId="11" applyFont="1" applyFill="1" applyBorder="1" applyAlignment="1" applyProtection="1">
      <alignment vertical="center" shrinkToFit="1"/>
      <protection locked="0"/>
    </xf>
    <xf numFmtId="38" fontId="31" fillId="0" borderId="109" xfId="11" applyFont="1" applyFill="1" applyBorder="1" applyAlignment="1" applyProtection="1">
      <alignment vertical="center" shrinkToFit="1"/>
      <protection locked="0"/>
    </xf>
    <xf numFmtId="38" fontId="31" fillId="0" borderId="149" xfId="11" applyFont="1" applyFill="1" applyBorder="1" applyAlignment="1" applyProtection="1">
      <alignment vertical="center" shrinkToFit="1"/>
      <protection locked="0"/>
    </xf>
    <xf numFmtId="38" fontId="31" fillId="0" borderId="142" xfId="11" applyFont="1" applyFill="1" applyBorder="1" applyAlignment="1" applyProtection="1">
      <alignment vertical="center" shrinkToFit="1"/>
      <protection hidden="1"/>
    </xf>
    <xf numFmtId="38" fontId="31" fillId="0" borderId="109" xfId="11" applyFont="1" applyFill="1" applyBorder="1" applyAlignment="1" applyProtection="1">
      <alignment vertical="center" shrinkToFit="1"/>
      <protection hidden="1"/>
    </xf>
    <xf numFmtId="38" fontId="31" fillId="0" borderId="143" xfId="11" applyFont="1" applyFill="1" applyBorder="1" applyAlignment="1" applyProtection="1">
      <alignment vertical="center" shrinkToFit="1"/>
      <protection hidden="1"/>
    </xf>
    <xf numFmtId="49" fontId="69" fillId="8" borderId="0" xfId="0" applyNumberFormat="1" applyFont="1" applyFill="1" applyAlignment="1" applyProtection="1">
      <alignment vertical="top" wrapText="1"/>
      <protection hidden="1"/>
    </xf>
    <xf numFmtId="49" fontId="37" fillId="8" borderId="0" xfId="74" applyNumberFormat="1" applyFont="1" applyFill="1" applyAlignment="1" applyProtection="1">
      <alignment horizontal="center" vertical="center"/>
      <protection hidden="1"/>
    </xf>
    <xf numFmtId="49" fontId="37" fillId="8" borderId="0" xfId="0" applyNumberFormat="1" applyFont="1" applyFill="1" applyAlignment="1" applyProtection="1">
      <alignment vertical="center" wrapText="1"/>
      <protection hidden="1"/>
    </xf>
    <xf numFmtId="49" fontId="69" fillId="8" borderId="0" xfId="0" applyNumberFormat="1" applyFont="1" applyFill="1" applyAlignment="1" applyProtection="1">
      <alignment vertical="top" wrapText="1" shrinkToFit="1"/>
      <protection hidden="1"/>
    </xf>
    <xf numFmtId="49" fontId="69" fillId="8" borderId="0" xfId="0" applyNumberFormat="1" applyFont="1" applyFill="1" applyAlignment="1" applyProtection="1">
      <alignment vertical="top"/>
      <protection hidden="1"/>
    </xf>
    <xf numFmtId="0" fontId="39" fillId="8" borderId="0" xfId="0" applyFont="1" applyFill="1" applyAlignment="1" applyProtection="1">
      <alignment horizontal="center" vertical="center" wrapText="1"/>
      <protection hidden="1"/>
    </xf>
    <xf numFmtId="0" fontId="75" fillId="0" borderId="0" xfId="0" applyFont="1" applyFill="1" applyBorder="1" applyAlignment="1" applyProtection="1">
      <alignment horizontal="right" vertical="center"/>
      <protection hidden="1"/>
    </xf>
    <xf numFmtId="0" fontId="76" fillId="0" borderId="3" xfId="0" applyFont="1" applyBorder="1" applyAlignment="1" applyProtection="1">
      <alignment vertical="center" shrinkToFit="1"/>
      <protection hidden="1"/>
    </xf>
    <xf numFmtId="0" fontId="74" fillId="0" borderId="3" xfId="0" applyFont="1" applyBorder="1" applyAlignment="1" applyProtection="1">
      <alignment horizontal="center" vertical="center" textRotation="255"/>
      <protection hidden="1"/>
    </xf>
    <xf numFmtId="49" fontId="37" fillId="8" borderId="0" xfId="0" applyNumberFormat="1" applyFont="1" applyFill="1" applyBorder="1" applyAlignment="1" applyProtection="1">
      <alignment horizontal="left" vertical="center"/>
      <protection hidden="1"/>
    </xf>
    <xf numFmtId="182" fontId="82" fillId="0" borderId="0" xfId="74" applyNumberFormat="1" applyFont="1" applyAlignment="1" applyProtection="1">
      <alignment horizontal="right" vertical="center" shrinkToFit="1"/>
      <protection hidden="1"/>
    </xf>
    <xf numFmtId="183" fontId="37" fillId="0" borderId="0" xfId="74" applyNumberFormat="1" applyFont="1" applyAlignment="1" applyProtection="1">
      <alignment horizontal="center" vertical="center"/>
      <protection hidden="1"/>
    </xf>
    <xf numFmtId="183" fontId="37" fillId="0" borderId="0" xfId="0" applyNumberFormat="1" applyFont="1" applyAlignment="1" applyProtection="1">
      <alignment horizontal="center" vertical="center"/>
      <protection hidden="1"/>
    </xf>
    <xf numFmtId="49" fontId="83" fillId="8" borderId="0" xfId="0" applyNumberFormat="1" applyFont="1" applyFill="1" applyAlignment="1" applyProtection="1">
      <alignment horizontal="center" vertical="center"/>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67">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2" name="正方形/長方形 1">
          <a:extLst>
            <a:ext uri="{FF2B5EF4-FFF2-40B4-BE49-F238E27FC236}">
              <a16:creationId xmlns:a16="http://schemas.microsoft.com/office/drawing/2014/main" id="{CCC285B0-2B8B-488E-945B-8BF956AB544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3" name="正方形/長方形 2">
          <a:extLst>
            <a:ext uri="{FF2B5EF4-FFF2-40B4-BE49-F238E27FC236}">
              <a16:creationId xmlns:a16="http://schemas.microsoft.com/office/drawing/2014/main" id="{FEF1424D-7C0F-41B3-A52F-7C3B0A995A39}"/>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-1</xdr:rowOff>
    </xdr:from>
    <xdr:to>
      <xdr:col>28</xdr:col>
      <xdr:colOff>22412</xdr:colOff>
      <xdr:row>84</xdr:row>
      <xdr:rowOff>226218</xdr:rowOff>
    </xdr:to>
    <xdr:sp macro="" textlink="">
      <xdr:nvSpPr>
        <xdr:cNvPr id="4" name="正方形/長方形 3">
          <a:extLst>
            <a:ext uri="{FF2B5EF4-FFF2-40B4-BE49-F238E27FC236}">
              <a16:creationId xmlns:a16="http://schemas.microsoft.com/office/drawing/2014/main" id="{3FC87259-7277-4828-901D-486C5538397B}"/>
            </a:ext>
          </a:extLst>
        </xdr:cNvPr>
        <xdr:cNvSpPr/>
      </xdr:nvSpPr>
      <xdr:spPr>
        <a:xfrm>
          <a:off x="1152525" y="28279724"/>
          <a:ext cx="17940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84</xdr:row>
      <xdr:rowOff>11205</xdr:rowOff>
    </xdr:from>
    <xdr:to>
      <xdr:col>56</xdr:col>
      <xdr:colOff>0</xdr:colOff>
      <xdr:row>84</xdr:row>
      <xdr:rowOff>261937</xdr:rowOff>
    </xdr:to>
    <xdr:sp macro="" textlink="">
      <xdr:nvSpPr>
        <xdr:cNvPr id="5" name="正方形/長方形 4">
          <a:extLst>
            <a:ext uri="{FF2B5EF4-FFF2-40B4-BE49-F238E27FC236}">
              <a16:creationId xmlns:a16="http://schemas.microsoft.com/office/drawing/2014/main" id="{540D6A24-C524-46A5-AAAD-39B3A80999C0}"/>
            </a:ext>
          </a:extLst>
        </xdr:cNvPr>
        <xdr:cNvSpPr/>
      </xdr:nvSpPr>
      <xdr:spPr>
        <a:xfrm>
          <a:off x="2924176" y="28290930"/>
          <a:ext cx="2933699"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84</xdr:row>
      <xdr:rowOff>16807</xdr:rowOff>
    </xdr:from>
    <xdr:to>
      <xdr:col>91</xdr:col>
      <xdr:colOff>145676</xdr:colOff>
      <xdr:row>84</xdr:row>
      <xdr:rowOff>238124</xdr:rowOff>
    </xdr:to>
    <xdr:sp macro="" textlink="">
      <xdr:nvSpPr>
        <xdr:cNvPr id="6" name="正方形/長方形 5">
          <a:extLst>
            <a:ext uri="{FF2B5EF4-FFF2-40B4-BE49-F238E27FC236}">
              <a16:creationId xmlns:a16="http://schemas.microsoft.com/office/drawing/2014/main" id="{F4639D5E-463E-49F7-A678-A11004AD0073}"/>
            </a:ext>
          </a:extLst>
        </xdr:cNvPr>
        <xdr:cNvSpPr/>
      </xdr:nvSpPr>
      <xdr:spPr>
        <a:xfrm>
          <a:off x="5848348" y="28296532"/>
          <a:ext cx="3822328"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7" name="正方形/長方形 6">
          <a:extLst>
            <a:ext uri="{FF2B5EF4-FFF2-40B4-BE49-F238E27FC236}">
              <a16:creationId xmlns:a16="http://schemas.microsoft.com/office/drawing/2014/main" id="{D40818F6-7E97-4BAE-AC42-917BBD66B7E4}"/>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8" name="正方形/長方形 7">
          <a:extLst>
            <a:ext uri="{FF2B5EF4-FFF2-40B4-BE49-F238E27FC236}">
              <a16:creationId xmlns:a16="http://schemas.microsoft.com/office/drawing/2014/main" id="{158B3F08-9901-4AAE-B2FC-1D0E7910EC9A}"/>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58</xdr:row>
      <xdr:rowOff>212912</xdr:rowOff>
    </xdr:from>
    <xdr:to>
      <xdr:col>28</xdr:col>
      <xdr:colOff>22412</xdr:colOff>
      <xdr:row>59</xdr:row>
      <xdr:rowOff>212912</xdr:rowOff>
    </xdr:to>
    <xdr:sp macro="" textlink="">
      <xdr:nvSpPr>
        <xdr:cNvPr id="9" name="正方形/長方形 8">
          <a:extLst>
            <a:ext uri="{FF2B5EF4-FFF2-40B4-BE49-F238E27FC236}">
              <a16:creationId xmlns:a16="http://schemas.microsoft.com/office/drawing/2014/main" id="{D57D2459-B8B1-4685-8C71-5DEB9C293C68}"/>
            </a:ext>
          </a:extLst>
        </xdr:cNvPr>
        <xdr:cNvSpPr/>
      </xdr:nvSpPr>
      <xdr:spPr>
        <a:xfrm>
          <a:off x="1152525" y="18377087"/>
          <a:ext cx="1794062"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59</xdr:row>
      <xdr:rowOff>0</xdr:rowOff>
    </xdr:from>
    <xdr:to>
      <xdr:col>55</xdr:col>
      <xdr:colOff>95248</xdr:colOff>
      <xdr:row>59</xdr:row>
      <xdr:rowOff>226218</xdr:rowOff>
    </xdr:to>
    <xdr:sp macro="" textlink="">
      <xdr:nvSpPr>
        <xdr:cNvPr id="10" name="正方形/長方形 9">
          <a:extLst>
            <a:ext uri="{FF2B5EF4-FFF2-40B4-BE49-F238E27FC236}">
              <a16:creationId xmlns:a16="http://schemas.microsoft.com/office/drawing/2014/main" id="{7BBA282E-325F-4361-B73A-19F37B5237BB}"/>
            </a:ext>
          </a:extLst>
        </xdr:cNvPr>
        <xdr:cNvSpPr/>
      </xdr:nvSpPr>
      <xdr:spPr>
        <a:xfrm>
          <a:off x="2924175" y="184499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59</xdr:row>
      <xdr:rowOff>11206</xdr:rowOff>
    </xdr:from>
    <xdr:to>
      <xdr:col>91</xdr:col>
      <xdr:colOff>145677</xdr:colOff>
      <xdr:row>59</xdr:row>
      <xdr:rowOff>202406</xdr:rowOff>
    </xdr:to>
    <xdr:sp macro="" textlink="">
      <xdr:nvSpPr>
        <xdr:cNvPr id="11" name="正方形/長方形 10">
          <a:extLst>
            <a:ext uri="{FF2B5EF4-FFF2-40B4-BE49-F238E27FC236}">
              <a16:creationId xmlns:a16="http://schemas.microsoft.com/office/drawing/2014/main" id="{48AED647-C003-4C61-BD1E-FE4A3F0CB6F3}"/>
            </a:ext>
          </a:extLst>
        </xdr:cNvPr>
        <xdr:cNvSpPr/>
      </xdr:nvSpPr>
      <xdr:spPr>
        <a:xfrm>
          <a:off x="5869781" y="18461131"/>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67469</xdr:colOff>
      <xdr:row>1</xdr:row>
      <xdr:rowOff>47625</xdr:rowOff>
    </xdr:from>
    <xdr:to>
      <xdr:col>149</xdr:col>
      <xdr:colOff>79376</xdr:colOff>
      <xdr:row>5</xdr:row>
      <xdr:rowOff>163778</xdr:rowOff>
    </xdr:to>
    <xdr:sp macro="" textlink="">
      <xdr:nvSpPr>
        <xdr:cNvPr id="12" name="吹き出し: 四角形 11">
          <a:extLst>
            <a:ext uri="{FF2B5EF4-FFF2-40B4-BE49-F238E27FC236}">
              <a16:creationId xmlns:a16="http://schemas.microsoft.com/office/drawing/2014/main" id="{35084728-3862-4043-AF32-83E5CA35F9FD}"/>
            </a:ext>
          </a:extLst>
        </xdr:cNvPr>
        <xdr:cNvSpPr/>
      </xdr:nvSpPr>
      <xdr:spPr>
        <a:xfrm>
          <a:off x="10173494" y="276225"/>
          <a:ext cx="5564982" cy="8400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23813</xdr:colOff>
      <xdr:row>11</xdr:row>
      <xdr:rowOff>318609</xdr:rowOff>
    </xdr:from>
    <xdr:ext cx="5734844" cy="1259319"/>
    <xdr:sp macro="" textlink="">
      <xdr:nvSpPr>
        <xdr:cNvPr id="13" name="吹き出し: 四角形 12">
          <a:extLst>
            <a:ext uri="{FF2B5EF4-FFF2-40B4-BE49-F238E27FC236}">
              <a16:creationId xmlns:a16="http://schemas.microsoft.com/office/drawing/2014/main" id="{8753B6CB-C2B1-4576-B2E0-2B6BED170BB9}"/>
            </a:ext>
          </a:extLst>
        </xdr:cNvPr>
        <xdr:cNvSpPr/>
      </xdr:nvSpPr>
      <xdr:spPr>
        <a:xfrm>
          <a:off x="10129838" y="2604609"/>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44979</xdr:colOff>
      <xdr:row>21</xdr:row>
      <xdr:rowOff>259076</xdr:rowOff>
    </xdr:from>
    <xdr:ext cx="5737491" cy="1259319"/>
    <xdr:sp macro="" textlink="">
      <xdr:nvSpPr>
        <xdr:cNvPr id="14" name="吹き出し: 四角形 13">
          <a:extLst>
            <a:ext uri="{FF2B5EF4-FFF2-40B4-BE49-F238E27FC236}">
              <a16:creationId xmlns:a16="http://schemas.microsoft.com/office/drawing/2014/main" id="{3413ECF3-C876-44EE-9710-8EEAF8336655}"/>
            </a:ext>
          </a:extLst>
        </xdr:cNvPr>
        <xdr:cNvSpPr/>
      </xdr:nvSpPr>
      <xdr:spPr>
        <a:xfrm>
          <a:off x="10151004" y="5354951"/>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52</xdr:row>
      <xdr:rowOff>11907</xdr:rowOff>
    </xdr:from>
    <xdr:ext cx="5779067" cy="1492716"/>
    <xdr:sp macro="" textlink="">
      <xdr:nvSpPr>
        <xdr:cNvPr id="15" name="吹き出し: 四角形 14">
          <a:extLst>
            <a:ext uri="{FF2B5EF4-FFF2-40B4-BE49-F238E27FC236}">
              <a16:creationId xmlns:a16="http://schemas.microsoft.com/office/drawing/2014/main" id="{1BDA5208-A27B-4702-89F1-003480A29378}"/>
            </a:ext>
          </a:extLst>
        </xdr:cNvPr>
        <xdr:cNvSpPr/>
      </xdr:nvSpPr>
      <xdr:spPr>
        <a:xfrm>
          <a:off x="10141743" y="16118682"/>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58</xdr:row>
      <xdr:rowOff>284986</xdr:rowOff>
    </xdr:from>
    <xdr:ext cx="5779068" cy="1025922"/>
    <xdr:sp macro="" textlink="">
      <xdr:nvSpPr>
        <xdr:cNvPr id="16" name="吹き出し: 四角形 15">
          <a:extLst>
            <a:ext uri="{FF2B5EF4-FFF2-40B4-BE49-F238E27FC236}">
              <a16:creationId xmlns:a16="http://schemas.microsoft.com/office/drawing/2014/main" id="{B4181DCC-3E78-4FAC-B42A-05F51935AFFB}"/>
            </a:ext>
          </a:extLst>
        </xdr:cNvPr>
        <xdr:cNvSpPr/>
      </xdr:nvSpPr>
      <xdr:spPr>
        <a:xfrm>
          <a:off x="10141743" y="18449161"/>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72</xdr:row>
      <xdr:rowOff>180856</xdr:rowOff>
    </xdr:from>
    <xdr:ext cx="5819889" cy="559127"/>
    <xdr:sp macro="" textlink="">
      <xdr:nvSpPr>
        <xdr:cNvPr id="17" name="吹き出し: 四角形 16">
          <a:extLst>
            <a:ext uri="{FF2B5EF4-FFF2-40B4-BE49-F238E27FC236}">
              <a16:creationId xmlns:a16="http://schemas.microsoft.com/office/drawing/2014/main" id="{A1F1B522-705B-4C84-9B5B-B432DBB39A25}"/>
            </a:ext>
          </a:extLst>
        </xdr:cNvPr>
        <xdr:cNvSpPr/>
      </xdr:nvSpPr>
      <xdr:spPr>
        <a:xfrm>
          <a:off x="10165555" y="2451723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C</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76</xdr:row>
      <xdr:rowOff>170553</xdr:rowOff>
    </xdr:from>
    <xdr:ext cx="5860711" cy="325730"/>
    <xdr:sp macro="" textlink="">
      <xdr:nvSpPr>
        <xdr:cNvPr id="18" name="吹き出し: 四角形 17">
          <a:extLst>
            <a:ext uri="{FF2B5EF4-FFF2-40B4-BE49-F238E27FC236}">
              <a16:creationId xmlns:a16="http://schemas.microsoft.com/office/drawing/2014/main" id="{2D8B4D8C-7DB1-41F3-92E2-D471F84A02BF}"/>
            </a:ext>
          </a:extLst>
        </xdr:cNvPr>
        <xdr:cNvSpPr/>
      </xdr:nvSpPr>
      <xdr:spPr>
        <a:xfrm>
          <a:off x="10370343" y="25435616"/>
          <a:ext cx="5860711"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95250</xdr:colOff>
      <xdr:row>82</xdr:row>
      <xdr:rowOff>126056</xdr:rowOff>
    </xdr:from>
    <xdr:ext cx="5955960" cy="1726114"/>
    <xdr:sp macro="" textlink="">
      <xdr:nvSpPr>
        <xdr:cNvPr id="19" name="吹き出し: 四角形 18">
          <a:extLst>
            <a:ext uri="{FF2B5EF4-FFF2-40B4-BE49-F238E27FC236}">
              <a16:creationId xmlns:a16="http://schemas.microsoft.com/office/drawing/2014/main" id="{77DD562F-64AF-430C-8C04-607AB4E3EA15}"/>
            </a:ext>
          </a:extLst>
        </xdr:cNvPr>
        <xdr:cNvSpPr/>
      </xdr:nvSpPr>
      <xdr:spPr>
        <a:xfrm>
          <a:off x="10201275" y="27691406"/>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47622</xdr:colOff>
      <xdr:row>99</xdr:row>
      <xdr:rowOff>100346</xdr:rowOff>
    </xdr:from>
    <xdr:ext cx="6023997" cy="559127"/>
    <xdr:sp macro="" textlink="">
      <xdr:nvSpPr>
        <xdr:cNvPr id="20" name="吹き出し: 四角形 19">
          <a:extLst>
            <a:ext uri="{FF2B5EF4-FFF2-40B4-BE49-F238E27FC236}">
              <a16:creationId xmlns:a16="http://schemas.microsoft.com/office/drawing/2014/main" id="{0451E730-D5B0-43F9-A386-008ECEA12A46}"/>
            </a:ext>
          </a:extLst>
        </xdr:cNvPr>
        <xdr:cNvSpPr/>
      </xdr:nvSpPr>
      <xdr:spPr>
        <a:xfrm>
          <a:off x="10153647" y="32332946"/>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43</xdr:col>
      <xdr:colOff>258536</xdr:colOff>
      <xdr:row>24</xdr:row>
      <xdr:rowOff>62633</xdr:rowOff>
    </xdr:from>
    <xdr:ext cx="8454921" cy="2226250"/>
    <xdr:sp macro="" textlink="">
      <xdr:nvSpPr>
        <xdr:cNvPr id="3" name="吹き出し: 四角形 2">
          <a:extLst>
            <a:ext uri="{FF2B5EF4-FFF2-40B4-BE49-F238E27FC236}">
              <a16:creationId xmlns:a16="http://schemas.microsoft.com/office/drawing/2014/main" id="{B2D016C7-E13F-4833-A5FB-678A0437E100}"/>
            </a:ext>
          </a:extLst>
        </xdr:cNvPr>
        <xdr:cNvSpPr/>
      </xdr:nvSpPr>
      <xdr:spPr>
        <a:xfrm>
          <a:off x="11960679" y="6036169"/>
          <a:ext cx="8454921" cy="222625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・材工費は明細書で算出された導入製品ごとの補助対象経費が自動計算で</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明細書が複数枚になる場合は、各導入製品ごとの明細書の合計を記入してください。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・設計費は各項目ごとに見積書による経費を記入してください。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ただし、</a:t>
          </a:r>
          <a:r>
            <a:rPr kumimoji="1" lang="en-US" altLang="ja-JP" sz="1600">
              <a:solidFill>
                <a:srgbClr val="FF0000"/>
              </a:solidFill>
              <a:latin typeface="HGｺﾞｼｯｸM" panose="020B0609000000000000" pitchFamily="49" charset="-128"/>
              <a:ea typeface="HGｺﾞｼｯｸM" panose="020B0609000000000000" pitchFamily="49" charset="-128"/>
            </a:rPr>
            <a:t>BELS</a:t>
          </a:r>
          <a:r>
            <a:rPr kumimoji="1" lang="ja-JP" altLang="en-US" sz="1600">
              <a:solidFill>
                <a:srgbClr val="FF0000"/>
              </a:solidFill>
              <a:latin typeface="HGｺﾞｼｯｸM" panose="020B0609000000000000" pitchFamily="49" charset="-128"/>
              <a:ea typeface="HGｺﾞｼｯｸM" panose="020B0609000000000000" pitchFamily="49" charset="-128"/>
            </a:rPr>
            <a:t>評価費用については、第三者機関の料金表と一致させてください。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44</xdr:col>
      <xdr:colOff>1</xdr:colOff>
      <xdr:row>4</xdr:row>
      <xdr:rowOff>114359</xdr:rowOff>
    </xdr:from>
    <xdr:ext cx="8454921" cy="1959511"/>
    <xdr:sp macro="" textlink="">
      <xdr:nvSpPr>
        <xdr:cNvPr id="4" name="吹き出し: 四角形 3">
          <a:extLst>
            <a:ext uri="{FF2B5EF4-FFF2-40B4-BE49-F238E27FC236}">
              <a16:creationId xmlns:a16="http://schemas.microsoft.com/office/drawing/2014/main" id="{36255B3C-5D23-42D4-BF2A-429CF028753E}"/>
            </a:ext>
          </a:extLst>
        </xdr:cNvPr>
        <xdr:cNvSpPr/>
      </xdr:nvSpPr>
      <xdr:spPr>
        <a:xfrm>
          <a:off x="11974287" y="1039645"/>
          <a:ext cx="8454921" cy="195951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・外皮平均熱貫流率（</a:t>
          </a:r>
          <a:r>
            <a:rPr kumimoji="1" lang="en-US" altLang="ja-JP" sz="1600">
              <a:solidFill>
                <a:srgbClr val="FF0000"/>
              </a:solidFill>
              <a:latin typeface="HGｺﾞｼｯｸM" panose="020B0609000000000000" pitchFamily="49" charset="-128"/>
              <a:ea typeface="HGｺﾞｼｯｸM" panose="020B0609000000000000" pitchFamily="49" charset="-128"/>
            </a:rPr>
            <a:t>U</a:t>
          </a:r>
          <a:r>
            <a:rPr kumimoji="1" lang="en-US" altLang="ja-JP" sz="1200">
              <a:solidFill>
                <a:srgbClr val="FF0000"/>
              </a:solidFill>
              <a:latin typeface="HGｺﾞｼｯｸM" panose="020B0609000000000000" pitchFamily="49" charset="-128"/>
              <a:ea typeface="HGｺﾞｼｯｸM" panose="020B0609000000000000" pitchFamily="49" charset="-128"/>
            </a:rPr>
            <a:t>A</a:t>
          </a:r>
          <a:r>
            <a:rPr kumimoji="1" lang="ja-JP" altLang="en-US" sz="1600">
              <a:solidFill>
                <a:srgbClr val="FF0000"/>
              </a:solidFill>
              <a:latin typeface="HGｺﾞｼｯｸM" panose="020B0609000000000000" pitchFamily="49" charset="-128"/>
              <a:ea typeface="HGｺﾞｼｯｸM" panose="020B0609000000000000" pitchFamily="49" charset="-128"/>
            </a:rPr>
            <a:t>値）は提出書類の外皮計算書で算出した数値を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小数点第</a:t>
          </a:r>
          <a:r>
            <a:rPr kumimoji="1" lang="en-US" altLang="ja-JP" sz="1600">
              <a:solidFill>
                <a:srgbClr val="FF0000"/>
              </a:solidFill>
              <a:latin typeface="HGｺﾞｼｯｸM" panose="020B0609000000000000" pitchFamily="49" charset="-128"/>
              <a:ea typeface="HGｺﾞｼｯｸM" panose="020B0609000000000000" pitchFamily="49" charset="-128"/>
            </a:rPr>
            <a:t>2</a:t>
          </a:r>
          <a:r>
            <a:rPr kumimoji="1" lang="ja-JP" altLang="en-US" sz="1600">
              <a:solidFill>
                <a:srgbClr val="FF0000"/>
              </a:solidFill>
              <a:latin typeface="HGｺﾞｼｯｸM" panose="020B0609000000000000" pitchFamily="49" charset="-128"/>
              <a:ea typeface="HGｺﾞｼｯｸM" panose="020B0609000000000000" pitchFamily="49" charset="-128"/>
            </a:rPr>
            <a:t>位まで、</a:t>
          </a:r>
          <a:r>
            <a:rPr kumimoji="1" lang="en-US" altLang="ja-JP" sz="1600">
              <a:solidFill>
                <a:srgbClr val="FF0000"/>
              </a:solidFill>
              <a:latin typeface="HGｺﾞｼｯｸM" panose="020B0609000000000000" pitchFamily="49" charset="-128"/>
              <a:ea typeface="HGｺﾞｼｯｸM" panose="020B0609000000000000" pitchFamily="49" charset="-128"/>
            </a:rPr>
            <a:t>3</a:t>
          </a:r>
          <a:r>
            <a:rPr kumimoji="1" lang="ja-JP" altLang="en-US" sz="1600">
              <a:solidFill>
                <a:srgbClr val="FF0000"/>
              </a:solidFill>
              <a:latin typeface="HGｺﾞｼｯｸM" panose="020B0609000000000000" pitchFamily="49" charset="-128"/>
              <a:ea typeface="HGｺﾞｼｯｸM" panose="020B0609000000000000" pitchFamily="49" charset="-128"/>
            </a:rPr>
            <a:t>位切上げで記入してください。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a:t>
          </a:r>
          <a:r>
            <a:rPr kumimoji="1" lang="en-US" altLang="ja-JP" sz="1600">
              <a:solidFill>
                <a:srgbClr val="FF0000"/>
              </a:solidFill>
              <a:latin typeface="HGｺﾞｼｯｸM" panose="020B0609000000000000" pitchFamily="49" charset="-128"/>
              <a:ea typeface="HGｺﾞｼｯｸM" panose="020B0609000000000000" pitchFamily="49" charset="-128"/>
            </a:rPr>
            <a:t>BELS</a:t>
          </a:r>
          <a:r>
            <a:rPr kumimoji="1" lang="ja-JP" altLang="en-US" sz="1600">
              <a:solidFill>
                <a:srgbClr val="FF0000"/>
              </a:solidFill>
              <a:latin typeface="HGｺﾞｼｯｸM" panose="020B0609000000000000" pitchFamily="49" charset="-128"/>
              <a:ea typeface="HGｺﾞｼｯｸM" panose="020B0609000000000000" pitchFamily="49" charset="-128"/>
            </a:rPr>
            <a:t>評価書及び気密測定の取得又は実施予定について該当するものに■を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選択してください。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43</xdr:col>
      <xdr:colOff>231322</xdr:colOff>
      <xdr:row>41</xdr:row>
      <xdr:rowOff>228718</xdr:rowOff>
    </xdr:from>
    <xdr:ext cx="8454921" cy="1159292"/>
    <xdr:sp macro="" textlink="">
      <xdr:nvSpPr>
        <xdr:cNvPr id="5" name="吹き出し: 四角形 4">
          <a:extLst>
            <a:ext uri="{FF2B5EF4-FFF2-40B4-BE49-F238E27FC236}">
              <a16:creationId xmlns:a16="http://schemas.microsoft.com/office/drawing/2014/main" id="{211FC49F-5D4D-4F4C-BBF8-09A1BA300FA1}"/>
            </a:ext>
          </a:extLst>
        </xdr:cNvPr>
        <xdr:cNvSpPr/>
      </xdr:nvSpPr>
      <xdr:spPr>
        <a:xfrm>
          <a:off x="11933465" y="14489004"/>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・見積書による補助対象外経費の合計をその他工事費用・諸経費（</a:t>
          </a:r>
          <a:r>
            <a:rPr kumimoji="1" lang="en-US" altLang="ja-JP" sz="1600">
              <a:solidFill>
                <a:srgbClr val="FF0000"/>
              </a:solidFill>
              <a:latin typeface="HGｺﾞｼｯｸM" panose="020B0609000000000000" pitchFamily="49" charset="-128"/>
              <a:ea typeface="HGｺﾞｼｯｸM" panose="020B0609000000000000" pitchFamily="49" charset="-128"/>
            </a:rPr>
            <a:t>D)</a:t>
          </a:r>
          <a:r>
            <a:rPr kumimoji="1" lang="ja-JP" altLang="en-US" sz="1600">
              <a:solidFill>
                <a:srgbClr val="FF0000"/>
              </a:solidFill>
              <a:latin typeface="HGｺﾞｼｯｸM" panose="020B0609000000000000" pitchFamily="49" charset="-128"/>
              <a:ea typeface="HGｺﾞｼｯｸM" panose="020B0609000000000000" pitchFamily="49" charset="-128"/>
            </a:rPr>
            <a:t>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・見積書の合計金額（</a:t>
          </a:r>
          <a:r>
            <a:rPr kumimoji="1" lang="en-US" altLang="ja-JP" sz="1600">
              <a:solidFill>
                <a:srgbClr val="FF0000"/>
              </a:solidFill>
              <a:latin typeface="HGｺﾞｼｯｸM" panose="020B0609000000000000" pitchFamily="49" charset="-128"/>
              <a:ea typeface="HGｺﾞｼｯｸM" panose="020B0609000000000000" pitchFamily="49" charset="-128"/>
            </a:rPr>
            <a:t>F</a:t>
          </a:r>
          <a:r>
            <a:rPr kumimoji="1" lang="ja-JP" altLang="en-US" sz="1600">
              <a:solidFill>
                <a:srgbClr val="FF0000"/>
              </a:solidFill>
              <a:latin typeface="HGｺﾞｼｯｸM" panose="020B0609000000000000" pitchFamily="49" charset="-128"/>
              <a:ea typeface="HGｺﾞｼｯｸM" panose="020B0609000000000000" pitchFamily="49" charset="-128"/>
            </a:rPr>
            <a:t>）は見積書の合計金額と一致させてください。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47625</xdr:colOff>
      <xdr:row>9</xdr:row>
      <xdr:rowOff>134883</xdr:rowOff>
    </xdr:from>
    <xdr:ext cx="9594415" cy="4427687"/>
    <xdr:sp macro="" textlink="">
      <xdr:nvSpPr>
        <xdr:cNvPr id="2" name="吹き出し: 四角形 1">
          <a:extLst>
            <a:ext uri="{FF2B5EF4-FFF2-40B4-BE49-F238E27FC236}">
              <a16:creationId xmlns:a16="http://schemas.microsoft.com/office/drawing/2014/main" id="{EF346C8D-F542-41E7-9CF1-2B955B9191C1}"/>
            </a:ext>
          </a:extLst>
        </xdr:cNvPr>
        <xdr:cNvSpPr/>
      </xdr:nvSpPr>
      <xdr:spPr>
        <a:xfrm>
          <a:off x="15208250" y="2262133"/>
          <a:ext cx="9594415"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・構成と種別を選択してください。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・工事費は補助対象製品の施工に必要な諸経費の内、補助対象となる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oneCellAnchor>
    <xdr:from>
      <xdr:col>57</xdr:col>
      <xdr:colOff>79375</xdr:colOff>
      <xdr:row>27</xdr:row>
      <xdr:rowOff>571</xdr:rowOff>
    </xdr:from>
    <xdr:ext cx="9594415" cy="759310"/>
    <xdr:sp macro="" textlink="">
      <xdr:nvSpPr>
        <xdr:cNvPr id="3" name="吹き出し: 四角形 2">
          <a:extLst>
            <a:ext uri="{FF2B5EF4-FFF2-40B4-BE49-F238E27FC236}">
              <a16:creationId xmlns:a16="http://schemas.microsoft.com/office/drawing/2014/main" id="{70B56BA4-E3AA-4A17-81F3-CAF6422C77E2}"/>
            </a:ext>
          </a:extLst>
        </xdr:cNvPr>
        <xdr:cNvSpPr/>
      </xdr:nvSpPr>
      <xdr:spPr>
        <a:xfrm>
          <a:off x="15240000" y="9033446"/>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・壁の断熱材については、断熱リノベのホームページにある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「補助対象製品一覧」の「</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グレード」の製品が対象となります。</a:t>
          </a:r>
        </a:p>
      </xdr:txBody>
    </xdr:sp>
    <xdr:clientData/>
  </xdr:oneCellAnchor>
  <xdr:oneCellAnchor>
    <xdr:from>
      <xdr:col>57</xdr:col>
      <xdr:colOff>47625</xdr:colOff>
      <xdr:row>58</xdr:row>
      <xdr:rowOff>167201</xdr:rowOff>
    </xdr:from>
    <xdr:ext cx="9594415" cy="1092800"/>
    <xdr:sp macro="" textlink="">
      <xdr:nvSpPr>
        <xdr:cNvPr id="4" name="吹き出し: 四角形 3">
          <a:extLst>
            <a:ext uri="{FF2B5EF4-FFF2-40B4-BE49-F238E27FC236}">
              <a16:creationId xmlns:a16="http://schemas.microsoft.com/office/drawing/2014/main" id="{AC4D786D-C044-4612-83D2-53A61FCCB63F}"/>
            </a:ext>
          </a:extLst>
        </xdr:cNvPr>
        <xdr:cNvSpPr/>
      </xdr:nvSpPr>
      <xdr:spPr>
        <a:xfrm>
          <a:off x="15208250" y="20725326"/>
          <a:ext cx="9594415" cy="109280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・床・天井において吹込み・吹付の製品を使用する場合は、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36634</xdr:colOff>
      <xdr:row>17</xdr:row>
      <xdr:rowOff>58729</xdr:rowOff>
    </xdr:from>
    <xdr:ext cx="9594415" cy="3093732"/>
    <xdr:sp macro="" textlink="">
      <xdr:nvSpPr>
        <xdr:cNvPr id="2" name="吹き出し: 四角形 1">
          <a:extLst>
            <a:ext uri="{FF2B5EF4-FFF2-40B4-BE49-F238E27FC236}">
              <a16:creationId xmlns:a16="http://schemas.microsoft.com/office/drawing/2014/main" id="{4686B41A-A7A4-4AAA-889F-9AAFC7551C49}"/>
            </a:ext>
          </a:extLst>
        </xdr:cNvPr>
        <xdr:cNvSpPr/>
      </xdr:nvSpPr>
      <xdr:spPr>
        <a:xfrm>
          <a:off x="16668749" y="4454883"/>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・使用する窓（カバー工法・外窓交換）の情報を記入してください。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oneCellAnchor>
    <xdr:from>
      <xdr:col>56</xdr:col>
      <xdr:colOff>36636</xdr:colOff>
      <xdr:row>64</xdr:row>
      <xdr:rowOff>159190</xdr:rowOff>
    </xdr:from>
    <xdr:ext cx="9594415" cy="2426755"/>
    <xdr:sp macro="" textlink="">
      <xdr:nvSpPr>
        <xdr:cNvPr id="3" name="吹き出し: 四角形 2">
          <a:extLst>
            <a:ext uri="{FF2B5EF4-FFF2-40B4-BE49-F238E27FC236}">
              <a16:creationId xmlns:a16="http://schemas.microsoft.com/office/drawing/2014/main" id="{5D95054D-CD6C-491A-BCE8-C003647A33FC}"/>
            </a:ext>
          </a:extLst>
        </xdr:cNvPr>
        <xdr:cNvSpPr/>
      </xdr:nvSpPr>
      <xdr:spPr>
        <a:xfrm>
          <a:off x="16668751" y="20491402"/>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69272</xdr:colOff>
      <xdr:row>10</xdr:row>
      <xdr:rowOff>1996</xdr:rowOff>
    </xdr:from>
    <xdr:ext cx="9594415" cy="3760709"/>
    <xdr:sp macro="" textlink="">
      <xdr:nvSpPr>
        <xdr:cNvPr id="2" name="吹き出し: 四角形 1">
          <a:extLst>
            <a:ext uri="{FF2B5EF4-FFF2-40B4-BE49-F238E27FC236}">
              <a16:creationId xmlns:a16="http://schemas.microsoft.com/office/drawing/2014/main" id="{15DCB03C-5B9C-43AD-AAA7-5D7A4DBB7F97}"/>
            </a:ext>
          </a:extLst>
        </xdr:cNvPr>
        <xdr:cNvSpPr/>
      </xdr:nvSpPr>
      <xdr:spPr>
        <a:xfrm>
          <a:off x="15551727" y="2426541"/>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86591</xdr:colOff>
      <xdr:row>6</xdr:row>
      <xdr:rowOff>138546</xdr:rowOff>
    </xdr:from>
    <xdr:ext cx="9594415" cy="1426288"/>
    <xdr:sp macro="" textlink="">
      <xdr:nvSpPr>
        <xdr:cNvPr id="2" name="吹き出し: 四角形 1">
          <a:extLst>
            <a:ext uri="{FF2B5EF4-FFF2-40B4-BE49-F238E27FC236}">
              <a16:creationId xmlns:a16="http://schemas.microsoft.com/office/drawing/2014/main" id="{9C815E4A-7A28-43E5-B9B0-148FB69F2863}"/>
            </a:ext>
          </a:extLst>
        </xdr:cNvPr>
        <xdr:cNvSpPr/>
      </xdr:nvSpPr>
      <xdr:spPr>
        <a:xfrm>
          <a:off x="15846136" y="142009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69273</xdr:colOff>
      <xdr:row>13</xdr:row>
      <xdr:rowOff>374104</xdr:rowOff>
    </xdr:from>
    <xdr:ext cx="9594415" cy="3760709"/>
    <xdr:sp macro="" textlink="">
      <xdr:nvSpPr>
        <xdr:cNvPr id="3" name="吹き出し: 四角形 2">
          <a:extLst>
            <a:ext uri="{FF2B5EF4-FFF2-40B4-BE49-F238E27FC236}">
              <a16:creationId xmlns:a16="http://schemas.microsoft.com/office/drawing/2014/main" id="{1C1F385B-5333-4146-ABEE-DA9106DA5DE1}"/>
            </a:ext>
          </a:extLst>
        </xdr:cNvPr>
        <xdr:cNvSpPr/>
      </xdr:nvSpPr>
      <xdr:spPr>
        <a:xfrm>
          <a:off x="15828818" y="3803104"/>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71886</xdr:colOff>
      <xdr:row>15</xdr:row>
      <xdr:rowOff>89859</xdr:rowOff>
    </xdr:from>
    <xdr:ext cx="9594415" cy="3093732"/>
    <xdr:sp macro="" textlink="">
      <xdr:nvSpPr>
        <xdr:cNvPr id="2" name="吹き出し: 四角形 1">
          <a:extLst>
            <a:ext uri="{FF2B5EF4-FFF2-40B4-BE49-F238E27FC236}">
              <a16:creationId xmlns:a16="http://schemas.microsoft.com/office/drawing/2014/main" id="{4E59B731-0A42-4214-BC5D-2309A2A76589}"/>
            </a:ext>
          </a:extLst>
        </xdr:cNvPr>
        <xdr:cNvSpPr/>
      </xdr:nvSpPr>
      <xdr:spPr>
        <a:xfrm>
          <a:off x="16641792" y="3648255"/>
          <a:ext cx="9594415" cy="30937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・使用する窓（内窓取付）の情報を記入してください。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p>
      </xdr:txBody>
    </xdr:sp>
    <xdr:clientData/>
  </xdr:oneCellAnchor>
  <xdr:oneCellAnchor>
    <xdr:from>
      <xdr:col>57</xdr:col>
      <xdr:colOff>53915</xdr:colOff>
      <xdr:row>37</xdr:row>
      <xdr:rowOff>362410</xdr:rowOff>
    </xdr:from>
    <xdr:ext cx="9594415" cy="3760709"/>
    <xdr:sp macro="" textlink="">
      <xdr:nvSpPr>
        <xdr:cNvPr id="3" name="吹き出し: 四角形 2">
          <a:extLst>
            <a:ext uri="{FF2B5EF4-FFF2-40B4-BE49-F238E27FC236}">
              <a16:creationId xmlns:a16="http://schemas.microsoft.com/office/drawing/2014/main" id="{C3880FA2-1843-4C4E-A604-85A9B43FE296}"/>
            </a:ext>
          </a:extLst>
        </xdr:cNvPr>
        <xdr:cNvSpPr/>
      </xdr:nvSpPr>
      <xdr:spPr>
        <a:xfrm>
          <a:off x="16623821" y="1179241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・施工する居室名、部位を記入してください。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・工事費は補助対象製品の施工に必要な経費の内、補助対象となる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35943</xdr:colOff>
      <xdr:row>54</xdr:row>
      <xdr:rowOff>117830</xdr:rowOff>
    </xdr:from>
    <xdr:ext cx="9594415" cy="2093265"/>
    <xdr:sp macro="" textlink="">
      <xdr:nvSpPr>
        <xdr:cNvPr id="4" name="吹き出し: 四角形 3">
          <a:extLst>
            <a:ext uri="{FF2B5EF4-FFF2-40B4-BE49-F238E27FC236}">
              <a16:creationId xmlns:a16="http://schemas.microsoft.com/office/drawing/2014/main" id="{7DA5EC6A-1FFD-4523-9879-E59E759A2D37}"/>
            </a:ext>
          </a:extLst>
        </xdr:cNvPr>
        <xdr:cNvSpPr/>
      </xdr:nvSpPr>
      <xdr:spPr>
        <a:xfrm>
          <a:off x="16605849" y="1801764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・設置する高効率換気システムの情報を記入してください。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・設置する居室名、製品型番、メーカー名、製品名を記入してください。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・工事費は補助対象製品の設置に必要な経費の内、補助対象となる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工事費を一式で記入してください。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81642</xdr:colOff>
      <xdr:row>62</xdr:row>
      <xdr:rowOff>0</xdr:rowOff>
    </xdr:from>
    <xdr:ext cx="6670675" cy="692497"/>
    <xdr:sp macro="" textlink="">
      <xdr:nvSpPr>
        <xdr:cNvPr id="2" name="吹き出し: 四角形 1">
          <a:extLst>
            <a:ext uri="{FF2B5EF4-FFF2-40B4-BE49-F238E27FC236}">
              <a16:creationId xmlns:a16="http://schemas.microsoft.com/office/drawing/2014/main" id="{5C976ED4-06F6-4D5E-9518-7E24082B2A98}"/>
            </a:ext>
          </a:extLst>
        </xdr:cNvPr>
        <xdr:cNvSpPr/>
      </xdr:nvSpPr>
      <xdr:spPr>
        <a:xfrm>
          <a:off x="11566071" y="14777357"/>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_リノベ（戸建・個別）"/>
      <sheetName val="上限額一覧"/>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EAA8-B12B-49E3-A5C1-5BFEC6FEEEA1}">
  <dimension ref="A1:CS125"/>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221" customWidth="1"/>
    <col min="5" max="6" width="1.375" style="222" customWidth="1"/>
    <col min="7" max="8" width="1.375" style="223" customWidth="1"/>
    <col min="9" max="12" width="1.375" style="221"/>
    <col min="13" max="13" width="1.25" style="221" customWidth="1"/>
    <col min="14" max="91" width="1.375" style="221"/>
    <col min="92" max="92" width="2.125" style="221" customWidth="1"/>
    <col min="93" max="16384" width="1.375" style="221"/>
  </cols>
  <sheetData>
    <row r="1" spans="1:93" ht="18" customHeight="1">
      <c r="CA1" s="359"/>
      <c r="CB1" s="359"/>
      <c r="CC1" s="359"/>
      <c r="CD1" s="359"/>
      <c r="CE1" s="359"/>
      <c r="CF1" s="359"/>
      <c r="CG1" s="359"/>
      <c r="CH1" s="359"/>
      <c r="CI1" s="359"/>
      <c r="CJ1" s="359"/>
      <c r="CK1" s="359"/>
      <c r="CL1" s="359"/>
      <c r="CM1" s="359"/>
      <c r="CN1" s="359"/>
    </row>
    <row r="2" spans="1:93" s="225" customFormat="1" ht="19.5" customHeight="1">
      <c r="A2" s="224" t="s">
        <v>224</v>
      </c>
      <c r="C2" s="224"/>
      <c r="D2" s="224"/>
      <c r="E2" s="193"/>
      <c r="F2" s="193"/>
      <c r="G2" s="226"/>
      <c r="H2" s="226"/>
      <c r="I2" s="224"/>
      <c r="J2" s="19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BN2" s="227"/>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row>
    <row r="3" spans="1:93" s="225" customFormat="1" ht="9.75" customHeight="1">
      <c r="C3" s="224"/>
      <c r="D3" s="224"/>
      <c r="E3" s="193"/>
      <c r="F3" s="193"/>
      <c r="G3" s="226"/>
      <c r="H3" s="226"/>
      <c r="I3" s="224"/>
      <c r="J3" s="19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BN3" s="84"/>
      <c r="BO3" s="84"/>
      <c r="BP3" s="84"/>
      <c r="BQ3" s="84"/>
      <c r="BR3" s="84"/>
      <c r="BS3" s="84"/>
      <c r="BT3" s="84"/>
      <c r="BU3" s="84"/>
      <c r="BV3" s="84"/>
      <c r="BW3" s="84"/>
      <c r="BX3" s="84"/>
      <c r="BY3" s="84"/>
      <c r="BZ3" s="84"/>
      <c r="CA3" s="84"/>
      <c r="CB3" s="84"/>
      <c r="CC3" s="84"/>
      <c r="CD3" s="84"/>
      <c r="CE3" s="84"/>
      <c r="CF3" s="84"/>
      <c r="CG3" s="84"/>
      <c r="CH3" s="84"/>
      <c r="CI3" s="84"/>
      <c r="CJ3" s="84"/>
      <c r="CK3" s="84"/>
      <c r="CL3" s="84"/>
    </row>
    <row r="4" spans="1:93" s="225" customFormat="1" ht="9.75" customHeight="1">
      <c r="C4" s="224"/>
      <c r="D4" s="224"/>
      <c r="E4" s="193"/>
      <c r="F4" s="193"/>
      <c r="G4" s="226"/>
      <c r="H4" s="226"/>
      <c r="I4" s="224"/>
      <c r="J4" s="19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BN4" s="84"/>
      <c r="BO4" s="84"/>
      <c r="BP4" s="84"/>
      <c r="BQ4" s="84"/>
      <c r="BR4" s="84"/>
      <c r="BS4" s="84"/>
      <c r="BT4" s="84"/>
      <c r="BU4" s="84"/>
      <c r="BV4" s="84"/>
      <c r="BW4" s="84"/>
      <c r="BX4" s="84"/>
      <c r="BY4" s="84"/>
      <c r="BZ4" s="84"/>
      <c r="CA4" s="84"/>
      <c r="CB4" s="84"/>
      <c r="CC4" s="84"/>
      <c r="CD4" s="84"/>
      <c r="CE4" s="84"/>
      <c r="CF4" s="84"/>
      <c r="CG4" s="84"/>
      <c r="CH4" s="84"/>
      <c r="CI4" s="84"/>
      <c r="CJ4" s="84"/>
      <c r="CK4" s="84"/>
      <c r="CL4" s="84"/>
    </row>
    <row r="5" spans="1:93" s="225" customFormat="1" ht="18" customHeight="1">
      <c r="A5" s="224"/>
      <c r="B5" s="224"/>
      <c r="C5" s="224"/>
      <c r="D5" s="224"/>
      <c r="E5" s="193"/>
      <c r="F5" s="193"/>
      <c r="G5" s="226"/>
      <c r="H5" s="226"/>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J5" s="224"/>
      <c r="AK5" s="224"/>
      <c r="AL5" s="224"/>
      <c r="AM5" s="224"/>
      <c r="AN5" s="224"/>
      <c r="AO5" s="224"/>
      <c r="AP5" s="224"/>
      <c r="AQ5" s="224"/>
      <c r="AR5" s="224"/>
      <c r="BK5" s="224"/>
      <c r="BL5" s="224"/>
      <c r="BM5" s="224"/>
      <c r="BO5" s="224"/>
      <c r="BP5" s="360"/>
      <c r="BQ5" s="360"/>
      <c r="BR5" s="360"/>
      <c r="BS5" s="360"/>
      <c r="BT5" s="361">
        <v>2020</v>
      </c>
      <c r="BU5" s="361"/>
      <c r="BV5" s="361"/>
      <c r="BW5" s="361"/>
      <c r="BX5" s="361"/>
      <c r="BY5" s="360" t="s">
        <v>8</v>
      </c>
      <c r="BZ5" s="360"/>
      <c r="CA5" s="362"/>
      <c r="CB5" s="362"/>
      <c r="CC5" s="362"/>
      <c r="CD5" s="362"/>
      <c r="CE5" s="362"/>
      <c r="CF5" s="360" t="s">
        <v>7</v>
      </c>
      <c r="CG5" s="360"/>
      <c r="CH5" s="362"/>
      <c r="CI5" s="362"/>
      <c r="CJ5" s="362"/>
      <c r="CK5" s="362"/>
      <c r="CL5" s="362"/>
      <c r="CM5" s="360" t="s">
        <v>6</v>
      </c>
      <c r="CN5" s="360"/>
      <c r="CO5" s="229"/>
    </row>
    <row r="6" spans="1:93" s="225" customFormat="1" ht="18" customHeight="1">
      <c r="A6" s="230"/>
      <c r="B6" s="230"/>
      <c r="C6" s="224"/>
      <c r="D6" s="224"/>
      <c r="E6" s="193"/>
      <c r="F6" s="193"/>
      <c r="G6" s="226"/>
      <c r="H6" s="226"/>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J6" s="193"/>
      <c r="AK6" s="193"/>
      <c r="AL6" s="224"/>
      <c r="AM6" s="224"/>
      <c r="AN6" s="224"/>
      <c r="AO6" s="224"/>
      <c r="AP6" s="224"/>
      <c r="AQ6" s="224"/>
      <c r="AR6" s="224"/>
      <c r="BK6" s="224"/>
      <c r="BL6" s="224"/>
      <c r="BM6" s="224"/>
      <c r="BN6" s="193"/>
      <c r="BO6" s="193"/>
      <c r="BP6" s="193"/>
      <c r="BQ6" s="193"/>
      <c r="BR6" s="85"/>
      <c r="BS6" s="85"/>
      <c r="BT6" s="85"/>
      <c r="BU6" s="85"/>
      <c r="BV6" s="85"/>
      <c r="BW6" s="85"/>
      <c r="BX6" s="85"/>
      <c r="BY6" s="85"/>
      <c r="BZ6" s="85"/>
      <c r="CA6" s="85"/>
      <c r="CB6" s="85"/>
      <c r="CC6" s="85"/>
      <c r="CD6" s="85"/>
      <c r="CE6" s="85"/>
      <c r="CF6" s="85"/>
      <c r="CG6" s="85"/>
      <c r="CH6" s="85"/>
      <c r="CI6" s="85"/>
      <c r="CJ6" s="85"/>
      <c r="CK6" s="85"/>
      <c r="CL6" s="85"/>
      <c r="CO6" s="229"/>
    </row>
    <row r="7" spans="1:93" s="225" customFormat="1" ht="18" customHeight="1">
      <c r="A7" s="231" t="s">
        <v>34</v>
      </c>
      <c r="B7" s="231"/>
      <c r="C7" s="232"/>
      <c r="D7" s="232"/>
      <c r="E7" s="232"/>
      <c r="F7" s="232"/>
      <c r="G7" s="232"/>
      <c r="H7" s="232"/>
      <c r="I7" s="232"/>
      <c r="J7" s="233"/>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194"/>
      <c r="AJ7" s="224"/>
      <c r="AK7" s="224"/>
      <c r="AL7" s="224"/>
      <c r="AM7" s="224"/>
      <c r="AN7" s="224"/>
      <c r="AO7" s="224"/>
      <c r="AP7" s="224"/>
      <c r="AQ7" s="224"/>
      <c r="AR7" s="224"/>
    </row>
    <row r="8" spans="1:93" s="225" customFormat="1" ht="18" customHeight="1">
      <c r="A8" s="224" t="s">
        <v>62</v>
      </c>
      <c r="B8" s="224"/>
      <c r="C8" s="224"/>
      <c r="D8" s="234"/>
      <c r="E8" s="234"/>
      <c r="F8" s="234"/>
      <c r="G8" s="234"/>
      <c r="H8" s="234"/>
      <c r="I8" s="234"/>
      <c r="J8" s="234"/>
      <c r="K8" s="224"/>
      <c r="L8" s="224"/>
      <c r="M8" s="224"/>
      <c r="N8" s="224"/>
      <c r="O8" s="360" t="s">
        <v>225</v>
      </c>
      <c r="P8" s="360"/>
      <c r="Q8" s="360"/>
      <c r="R8" s="360"/>
      <c r="S8" s="360"/>
      <c r="T8" s="360"/>
      <c r="U8" s="360"/>
      <c r="V8" s="360"/>
      <c r="W8" s="360"/>
      <c r="X8" s="360"/>
      <c r="Y8" s="224" t="s">
        <v>226</v>
      </c>
      <c r="Z8" s="224"/>
      <c r="AA8" s="224"/>
      <c r="AB8" s="224"/>
      <c r="AC8" s="224"/>
      <c r="AD8" s="224"/>
      <c r="AE8" s="224"/>
      <c r="AF8" s="224"/>
      <c r="AG8" s="224"/>
      <c r="AH8" s="224"/>
      <c r="AI8" s="224"/>
      <c r="AJ8" s="224"/>
      <c r="AK8" s="224"/>
      <c r="AL8" s="224"/>
      <c r="AM8" s="224"/>
      <c r="AN8" s="224"/>
      <c r="AO8" s="224"/>
      <c r="AP8" s="224"/>
      <c r="AQ8" s="224"/>
      <c r="AR8" s="224"/>
    </row>
    <row r="9" spans="1:93" s="225" customFormat="1" ht="15" customHeight="1">
      <c r="A9" s="235"/>
      <c r="B9" s="235"/>
      <c r="C9" s="235"/>
      <c r="D9" s="235"/>
      <c r="E9" s="235"/>
      <c r="F9" s="235"/>
      <c r="G9" s="235"/>
      <c r="H9" s="235"/>
      <c r="I9" s="235"/>
      <c r="J9" s="235"/>
      <c r="T9" s="235"/>
      <c r="AD9" s="235"/>
      <c r="AE9" s="235"/>
      <c r="AF9" s="235"/>
      <c r="AG9" s="235"/>
      <c r="AH9" s="235"/>
      <c r="AI9" s="235"/>
      <c r="AJ9" s="235"/>
      <c r="AK9" s="235"/>
      <c r="AL9" s="235"/>
      <c r="AM9" s="235"/>
      <c r="AN9" s="235"/>
      <c r="AO9" s="235"/>
      <c r="AP9" s="235"/>
      <c r="AQ9" s="235"/>
      <c r="AR9" s="235"/>
    </row>
    <row r="10" spans="1:93" s="225" customFormat="1" ht="15" customHeight="1">
      <c r="A10" s="235"/>
      <c r="B10" s="235"/>
      <c r="C10" s="235"/>
      <c r="D10" s="235"/>
      <c r="E10" s="235"/>
      <c r="F10" s="235"/>
      <c r="G10" s="235"/>
      <c r="H10" s="235"/>
      <c r="I10" s="235"/>
      <c r="J10" s="235"/>
      <c r="T10" s="235"/>
      <c r="AD10" s="235"/>
      <c r="AE10" s="235"/>
      <c r="AF10" s="235"/>
      <c r="AG10" s="235"/>
      <c r="AH10" s="235"/>
      <c r="AI10" s="235"/>
      <c r="AJ10" s="235"/>
      <c r="AK10" s="235"/>
      <c r="AL10" s="235"/>
      <c r="AM10" s="235"/>
      <c r="AN10" s="235"/>
      <c r="AO10" s="235"/>
      <c r="AP10" s="235"/>
      <c r="AQ10" s="235"/>
      <c r="AR10" s="235"/>
    </row>
    <row r="11" spans="1:93" ht="21" customHeight="1">
      <c r="A11" s="236"/>
      <c r="B11" s="236"/>
      <c r="C11" s="236"/>
      <c r="D11" s="236"/>
      <c r="T11" s="237"/>
      <c r="U11" s="237"/>
      <c r="V11" s="237"/>
      <c r="W11" s="237"/>
      <c r="X11" s="238"/>
      <c r="Y11" s="238"/>
      <c r="Z11" s="238"/>
      <c r="AA11" s="238"/>
      <c r="AB11" s="238"/>
      <c r="AC11" s="238"/>
      <c r="AD11" s="238"/>
      <c r="AE11" s="238"/>
      <c r="AF11" s="238"/>
      <c r="AG11" s="238"/>
      <c r="AH11" s="238"/>
      <c r="AI11" s="238"/>
      <c r="AJ11" s="368" t="s">
        <v>35</v>
      </c>
      <c r="AK11" s="368"/>
      <c r="AL11" s="368"/>
      <c r="AM11" s="368"/>
      <c r="AN11" s="368"/>
      <c r="AO11" s="368"/>
      <c r="AP11" s="368"/>
      <c r="AQ11" s="368"/>
      <c r="AR11" s="368"/>
      <c r="AS11" s="238"/>
      <c r="AT11" s="363" t="s">
        <v>36</v>
      </c>
      <c r="AU11" s="363"/>
      <c r="AV11" s="363"/>
      <c r="AW11" s="363"/>
      <c r="AX11" s="363"/>
      <c r="AY11" s="363"/>
      <c r="AZ11" s="363"/>
      <c r="BA11" s="363"/>
      <c r="BB11" s="363"/>
      <c r="BC11" s="363"/>
      <c r="BD11" s="369"/>
      <c r="BE11" s="369"/>
      <c r="BF11" s="369"/>
      <c r="BG11" s="369"/>
      <c r="BH11" s="369"/>
      <c r="BI11" s="370" t="s">
        <v>71</v>
      </c>
      <c r="BJ11" s="370"/>
      <c r="BK11" s="369"/>
      <c r="BL11" s="369"/>
      <c r="BM11" s="369"/>
      <c r="BN11" s="369"/>
      <c r="BO11" s="36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row>
    <row r="12" spans="1:93" ht="41.25" customHeight="1">
      <c r="A12" s="240"/>
      <c r="B12" s="240"/>
      <c r="C12" s="240"/>
      <c r="D12" s="240"/>
      <c r="T12" s="241"/>
      <c r="U12" s="241"/>
      <c r="V12" s="241"/>
      <c r="W12" s="241"/>
      <c r="X12" s="238"/>
      <c r="Y12" s="238"/>
      <c r="Z12" s="238"/>
      <c r="AA12" s="238"/>
      <c r="AB12" s="238"/>
      <c r="AC12" s="238"/>
      <c r="AD12" s="238"/>
      <c r="AE12" s="238"/>
      <c r="AF12" s="238"/>
      <c r="AG12" s="238"/>
      <c r="AH12" s="238"/>
      <c r="AI12" s="238"/>
      <c r="AJ12" s="238"/>
      <c r="AK12" s="238"/>
      <c r="AL12" s="238"/>
      <c r="AM12" s="238"/>
      <c r="AN12" s="238"/>
      <c r="AO12" s="238"/>
      <c r="AP12" s="238"/>
      <c r="AQ12" s="238"/>
      <c r="AR12" s="239"/>
      <c r="AT12" s="363" t="s">
        <v>37</v>
      </c>
      <c r="AU12" s="363"/>
      <c r="AV12" s="363"/>
      <c r="AW12" s="363"/>
      <c r="AX12" s="363"/>
      <c r="AY12" s="363"/>
      <c r="AZ12" s="363"/>
      <c r="BA12" s="363"/>
      <c r="BB12" s="363"/>
      <c r="BC12" s="363"/>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242"/>
      <c r="CN12" s="242"/>
      <c r="CO12" s="229"/>
    </row>
    <row r="13" spans="1:93" ht="26.25" customHeight="1">
      <c r="A13" s="240"/>
      <c r="B13" s="240"/>
      <c r="C13" s="240"/>
      <c r="D13" s="240"/>
      <c r="T13" s="241"/>
      <c r="U13" s="241"/>
      <c r="V13" s="241"/>
      <c r="W13" s="241"/>
      <c r="X13" s="238"/>
      <c r="Y13" s="238"/>
      <c r="Z13" s="238"/>
      <c r="AA13" s="238"/>
      <c r="AB13" s="238"/>
      <c r="AC13" s="238"/>
      <c r="AD13" s="238"/>
      <c r="AE13" s="238"/>
      <c r="AF13" s="238"/>
      <c r="AG13" s="238"/>
      <c r="AH13" s="238"/>
      <c r="AI13" s="238"/>
      <c r="AJ13" s="238"/>
      <c r="AK13" s="238"/>
      <c r="AL13" s="238"/>
      <c r="AM13" s="238"/>
      <c r="AN13" s="238"/>
      <c r="AO13" s="238"/>
      <c r="AP13" s="238"/>
      <c r="AQ13" s="238"/>
      <c r="AR13" s="239"/>
      <c r="AT13" s="363"/>
      <c r="AU13" s="363"/>
      <c r="AV13" s="363"/>
      <c r="AW13" s="363"/>
      <c r="AX13" s="363"/>
      <c r="AY13" s="363"/>
      <c r="AZ13" s="363"/>
      <c r="BA13" s="363"/>
      <c r="BB13" s="363"/>
      <c r="BC13" s="363"/>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242"/>
      <c r="CN13" s="242"/>
      <c r="CO13" s="229"/>
    </row>
    <row r="14" spans="1:93" ht="15" customHeight="1">
      <c r="A14" s="240"/>
      <c r="B14" s="240"/>
      <c r="C14" s="240"/>
      <c r="D14" s="240"/>
      <c r="T14" s="241"/>
      <c r="U14" s="241"/>
      <c r="V14" s="241"/>
      <c r="W14" s="241"/>
      <c r="X14" s="238"/>
      <c r="Y14" s="238"/>
      <c r="Z14" s="238"/>
      <c r="AA14" s="238"/>
      <c r="AB14" s="238"/>
      <c r="AC14" s="238"/>
      <c r="AD14" s="238"/>
      <c r="AE14" s="238"/>
      <c r="AF14" s="238"/>
      <c r="AG14" s="238"/>
      <c r="AH14" s="238"/>
      <c r="AI14" s="238"/>
      <c r="AJ14" s="238"/>
      <c r="AK14" s="238"/>
      <c r="AL14" s="238"/>
      <c r="AM14" s="238"/>
      <c r="AN14" s="238"/>
      <c r="AO14" s="238"/>
      <c r="AP14" s="238"/>
      <c r="AQ14" s="238"/>
      <c r="AR14" s="239"/>
      <c r="AT14" s="366" t="s">
        <v>38</v>
      </c>
      <c r="AU14" s="366"/>
      <c r="AV14" s="366"/>
      <c r="AW14" s="366"/>
      <c r="AX14" s="366"/>
      <c r="AY14" s="366"/>
      <c r="AZ14" s="366"/>
      <c r="BA14" s="366"/>
      <c r="BB14" s="366"/>
      <c r="BC14" s="366"/>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237"/>
      <c r="CL14" s="237"/>
      <c r="CM14" s="237"/>
      <c r="CN14" s="237"/>
    </row>
    <row r="15" spans="1:93" ht="34.5" customHeight="1">
      <c r="A15" s="240"/>
      <c r="B15" s="240"/>
      <c r="C15" s="240"/>
      <c r="D15" s="240"/>
      <c r="T15" s="241"/>
      <c r="U15" s="241"/>
      <c r="V15" s="241"/>
      <c r="W15" s="241"/>
      <c r="X15" s="238"/>
      <c r="Y15" s="238"/>
      <c r="Z15" s="238"/>
      <c r="AA15" s="238"/>
      <c r="AB15" s="238"/>
      <c r="AC15" s="238"/>
      <c r="AD15" s="238"/>
      <c r="AE15" s="238"/>
      <c r="AF15" s="238"/>
      <c r="AG15" s="238"/>
      <c r="AH15" s="238"/>
      <c r="AI15" s="238"/>
      <c r="AJ15" s="238"/>
      <c r="AK15" s="238"/>
      <c r="AL15" s="238"/>
      <c r="AM15" s="238"/>
      <c r="AN15" s="238"/>
      <c r="AO15" s="238"/>
      <c r="AP15" s="238"/>
      <c r="AQ15" s="238"/>
      <c r="AR15" s="239"/>
      <c r="AT15" s="368" t="s">
        <v>87</v>
      </c>
      <c r="AU15" s="363"/>
      <c r="AV15" s="363"/>
      <c r="AW15" s="363"/>
      <c r="AX15" s="363"/>
      <c r="AY15" s="363"/>
      <c r="AZ15" s="363"/>
      <c r="BA15" s="363"/>
      <c r="BB15" s="363"/>
      <c r="BC15" s="363"/>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2" t="s">
        <v>10</v>
      </c>
      <c r="CL15" s="372"/>
      <c r="CM15" s="372"/>
      <c r="CN15" s="372"/>
      <c r="CO15" s="229"/>
    </row>
    <row r="16" spans="1:93" ht="26.25" customHeight="1">
      <c r="A16" s="240"/>
      <c r="B16" s="240"/>
      <c r="C16" s="240"/>
      <c r="D16" s="240"/>
      <c r="T16" s="241"/>
      <c r="U16" s="241"/>
      <c r="V16" s="241"/>
      <c r="W16" s="241"/>
      <c r="X16" s="238"/>
      <c r="Y16" s="238"/>
      <c r="Z16" s="238"/>
      <c r="AA16" s="238"/>
      <c r="AB16" s="238"/>
      <c r="AC16" s="238"/>
      <c r="AD16" s="238"/>
      <c r="AE16" s="238"/>
      <c r="AF16" s="238"/>
      <c r="AG16" s="238"/>
      <c r="AH16" s="238"/>
      <c r="AI16" s="238"/>
      <c r="AJ16" s="238"/>
      <c r="AK16" s="238"/>
      <c r="AL16" s="238"/>
      <c r="AM16" s="238"/>
      <c r="AN16" s="238"/>
      <c r="AO16" s="238"/>
      <c r="AP16" s="238"/>
      <c r="AQ16" s="238"/>
      <c r="AR16" s="239"/>
      <c r="AT16" s="363" t="s">
        <v>39</v>
      </c>
      <c r="AU16" s="363"/>
      <c r="AV16" s="363"/>
      <c r="AW16" s="363"/>
      <c r="AX16" s="363"/>
      <c r="AY16" s="363"/>
      <c r="AZ16" s="363"/>
      <c r="BA16" s="363"/>
      <c r="BB16" s="363"/>
      <c r="BC16" s="363"/>
      <c r="BD16" s="373" t="s">
        <v>65</v>
      </c>
      <c r="BE16" s="373"/>
      <c r="BF16" s="373"/>
      <c r="BG16" s="373"/>
      <c r="BH16" s="373"/>
      <c r="BI16" s="373"/>
      <c r="BJ16" s="373"/>
      <c r="BK16" s="373"/>
      <c r="BL16" s="374" t="s">
        <v>8</v>
      </c>
      <c r="BM16" s="374"/>
      <c r="BN16" s="374"/>
      <c r="BO16" s="373"/>
      <c r="BP16" s="373"/>
      <c r="BQ16" s="373"/>
      <c r="BR16" s="373"/>
      <c r="BS16" s="374" t="s">
        <v>7</v>
      </c>
      <c r="BT16" s="374"/>
      <c r="BU16" s="374"/>
      <c r="BV16" s="373"/>
      <c r="BW16" s="373"/>
      <c r="BX16" s="373"/>
      <c r="BY16" s="373"/>
      <c r="BZ16" s="374" t="s">
        <v>6</v>
      </c>
      <c r="CA16" s="374"/>
      <c r="CB16" s="374"/>
      <c r="CK16" s="372"/>
      <c r="CL16" s="372"/>
      <c r="CM16" s="372"/>
      <c r="CN16" s="372"/>
      <c r="CO16" s="243"/>
    </row>
    <row r="17" spans="1:93" ht="15" customHeight="1">
      <c r="A17" s="236"/>
      <c r="B17" s="236"/>
      <c r="C17" s="236"/>
      <c r="D17" s="236"/>
      <c r="E17" s="236"/>
      <c r="F17" s="236"/>
      <c r="G17" s="236"/>
      <c r="H17" s="236"/>
      <c r="I17" s="236"/>
      <c r="J17" s="236"/>
      <c r="T17" s="236"/>
      <c r="AD17" s="236"/>
      <c r="AE17" s="236"/>
      <c r="AF17" s="236"/>
      <c r="AG17" s="236"/>
      <c r="AH17" s="236"/>
      <c r="AI17" s="236"/>
      <c r="AJ17" s="236"/>
      <c r="AK17" s="236"/>
      <c r="AL17" s="236"/>
      <c r="AM17" s="236"/>
      <c r="AN17" s="236"/>
      <c r="AO17" s="236"/>
      <c r="AP17" s="236"/>
      <c r="AQ17" s="236"/>
      <c r="AR17" s="236"/>
    </row>
    <row r="18" spans="1:93" ht="15" customHeight="1">
      <c r="A18" s="236"/>
      <c r="B18" s="236"/>
      <c r="C18" s="236"/>
      <c r="D18" s="236"/>
      <c r="E18" s="236"/>
      <c r="F18" s="236"/>
      <c r="G18" s="236"/>
      <c r="H18" s="236"/>
      <c r="I18" s="236"/>
      <c r="J18" s="236"/>
      <c r="T18" s="236"/>
      <c r="AD18" s="236"/>
      <c r="AE18" s="236"/>
      <c r="AF18" s="236"/>
      <c r="AG18" s="236"/>
      <c r="AH18" s="236"/>
      <c r="AI18" s="236"/>
      <c r="AJ18" s="236"/>
      <c r="AK18" s="236"/>
      <c r="AL18" s="236"/>
      <c r="AM18" s="236"/>
      <c r="AN18" s="236"/>
      <c r="AO18" s="236"/>
      <c r="AP18" s="236"/>
      <c r="AQ18" s="236"/>
      <c r="AR18" s="236"/>
    </row>
    <row r="19" spans="1:93" ht="15" customHeight="1">
      <c r="A19" s="236"/>
      <c r="B19" s="236"/>
      <c r="C19" s="236"/>
      <c r="D19" s="236"/>
      <c r="E19" s="236"/>
      <c r="F19" s="236"/>
      <c r="G19" s="236"/>
      <c r="H19" s="236"/>
      <c r="I19" s="236"/>
      <c r="J19" s="236"/>
      <c r="T19" s="236"/>
      <c r="AD19" s="236"/>
      <c r="AE19" s="236"/>
      <c r="AF19" s="236"/>
      <c r="AG19" s="236"/>
      <c r="AH19" s="236"/>
      <c r="AI19" s="236"/>
      <c r="AJ19" s="236"/>
      <c r="AK19" s="236"/>
      <c r="AL19" s="236"/>
      <c r="AM19" s="236"/>
      <c r="AN19" s="236"/>
      <c r="AO19" s="236"/>
      <c r="AP19" s="236"/>
      <c r="AQ19" s="236"/>
      <c r="AR19" s="236"/>
    </row>
    <row r="20" spans="1:93" ht="12" customHeight="1">
      <c r="A20" s="240"/>
      <c r="B20" s="240"/>
      <c r="C20" s="240"/>
      <c r="D20" s="240"/>
      <c r="T20" s="241"/>
      <c r="U20" s="241"/>
      <c r="V20" s="241"/>
      <c r="W20" s="241"/>
      <c r="X20" s="238"/>
      <c r="Y20" s="238"/>
      <c r="Z20" s="238"/>
      <c r="AA20" s="238"/>
      <c r="AB20" s="238"/>
      <c r="AC20" s="238"/>
      <c r="AD20" s="238"/>
      <c r="AE20" s="238"/>
      <c r="AF20" s="238"/>
      <c r="AG20" s="238"/>
      <c r="AH20" s="238"/>
      <c r="AI20" s="238"/>
      <c r="AJ20" s="238"/>
      <c r="AK20" s="238"/>
      <c r="AL20" s="238"/>
      <c r="AM20" s="238"/>
      <c r="AN20" s="238"/>
      <c r="AO20" s="238"/>
      <c r="AP20" s="238"/>
      <c r="AQ20" s="238"/>
      <c r="AR20" s="239"/>
      <c r="AT20" s="244"/>
      <c r="AU20" s="244"/>
      <c r="AV20" s="244"/>
      <c r="AW20" s="244"/>
      <c r="AX20" s="244"/>
      <c r="AY20" s="244"/>
      <c r="AZ20" s="244"/>
      <c r="BA20" s="244"/>
      <c r="BB20" s="244"/>
      <c r="BC20" s="244"/>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row>
    <row r="21" spans="1:93" ht="21" customHeight="1">
      <c r="A21" s="240"/>
      <c r="B21" s="240"/>
      <c r="C21" s="240"/>
      <c r="D21" s="240"/>
      <c r="T21" s="237"/>
      <c r="U21" s="237"/>
      <c r="V21" s="237"/>
      <c r="W21" s="237"/>
      <c r="X21" s="238"/>
      <c r="Y21" s="238"/>
      <c r="Z21" s="238"/>
      <c r="AA21" s="238"/>
      <c r="AB21" s="238"/>
      <c r="AC21" s="238"/>
      <c r="AD21" s="238"/>
      <c r="AE21" s="238"/>
      <c r="AF21" s="238"/>
      <c r="AG21" s="238"/>
      <c r="AH21" s="238"/>
      <c r="AI21" s="238"/>
      <c r="AJ21" s="368" t="s">
        <v>41</v>
      </c>
      <c r="AK21" s="368"/>
      <c r="AL21" s="368"/>
      <c r="AM21" s="368"/>
      <c r="AN21" s="368"/>
      <c r="AO21" s="368"/>
      <c r="AP21" s="368"/>
      <c r="AQ21" s="368"/>
      <c r="AR21" s="368"/>
      <c r="AS21" s="238"/>
      <c r="AT21" s="363" t="s">
        <v>36</v>
      </c>
      <c r="AU21" s="363"/>
      <c r="AV21" s="363"/>
      <c r="AW21" s="363"/>
      <c r="AX21" s="363"/>
      <c r="AY21" s="363"/>
      <c r="AZ21" s="363"/>
      <c r="BA21" s="363"/>
      <c r="BB21" s="363"/>
      <c r="BC21" s="363"/>
      <c r="BD21" s="369"/>
      <c r="BE21" s="369"/>
      <c r="BF21" s="369"/>
      <c r="BG21" s="369"/>
      <c r="BH21" s="369"/>
      <c r="BI21" s="370" t="s">
        <v>71</v>
      </c>
      <c r="BJ21" s="370"/>
      <c r="BK21" s="369"/>
      <c r="BL21" s="369"/>
      <c r="BM21" s="369"/>
      <c r="BN21" s="369"/>
      <c r="BO21" s="369"/>
      <c r="BP21" s="239"/>
      <c r="BQ21" s="239"/>
      <c r="BR21" s="239"/>
      <c r="BS21" s="239"/>
      <c r="BT21" s="239"/>
      <c r="BU21" s="239"/>
      <c r="BV21" s="239"/>
      <c r="BW21" s="239"/>
      <c r="BX21" s="239"/>
      <c r="BY21" s="239"/>
      <c r="BZ21" s="239"/>
      <c r="CA21" s="239"/>
      <c r="CB21" s="239"/>
      <c r="CC21" s="239"/>
      <c r="CD21" s="239"/>
      <c r="CE21" s="239"/>
      <c r="CF21" s="239"/>
      <c r="CG21" s="239"/>
      <c r="CH21" s="239"/>
      <c r="CI21" s="239"/>
      <c r="CJ21" s="239"/>
      <c r="CK21" s="239"/>
      <c r="CL21" s="239"/>
      <c r="CO21" s="229"/>
    </row>
    <row r="22" spans="1:93" ht="41.25" customHeight="1">
      <c r="A22" s="236"/>
      <c r="B22" s="236"/>
      <c r="C22" s="236"/>
      <c r="D22" s="236"/>
      <c r="E22" s="221"/>
      <c r="F22" s="221"/>
      <c r="T22" s="240"/>
      <c r="U22" s="240"/>
      <c r="V22" s="240"/>
      <c r="W22" s="236"/>
      <c r="X22" s="238"/>
      <c r="Y22" s="238"/>
      <c r="Z22" s="238"/>
      <c r="AA22" s="238"/>
      <c r="AB22" s="238"/>
      <c r="AC22" s="238"/>
      <c r="AD22" s="238"/>
      <c r="AE22" s="238"/>
      <c r="AF22" s="238"/>
      <c r="AG22" s="238"/>
      <c r="AH22" s="238"/>
      <c r="AI22" s="238"/>
      <c r="AJ22" s="238"/>
      <c r="AK22" s="238"/>
      <c r="AL22" s="238"/>
      <c r="AM22" s="238"/>
      <c r="AN22" s="238"/>
      <c r="AO22" s="238"/>
      <c r="AP22" s="238"/>
      <c r="AQ22" s="238"/>
      <c r="AR22" s="239"/>
      <c r="AT22" s="375" t="s">
        <v>37</v>
      </c>
      <c r="AU22" s="375"/>
      <c r="AV22" s="375"/>
      <c r="AW22" s="375"/>
      <c r="AX22" s="375"/>
      <c r="AY22" s="375"/>
      <c r="AZ22" s="375"/>
      <c r="BA22" s="375"/>
      <c r="BB22" s="375"/>
      <c r="BC22" s="375"/>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row>
    <row r="23" spans="1:93" ht="27.75" customHeight="1">
      <c r="A23" s="240"/>
      <c r="B23" s="240"/>
      <c r="C23" s="240"/>
      <c r="D23" s="240"/>
      <c r="G23" s="246"/>
      <c r="H23" s="246"/>
      <c r="T23" s="241"/>
      <c r="U23" s="241"/>
      <c r="V23" s="241"/>
      <c r="W23" s="241"/>
      <c r="X23" s="238"/>
      <c r="Y23" s="238"/>
      <c r="Z23" s="238"/>
      <c r="AA23" s="238"/>
      <c r="AB23" s="238"/>
      <c r="AC23" s="238"/>
      <c r="AD23" s="238"/>
      <c r="AE23" s="238"/>
      <c r="AF23" s="238"/>
      <c r="AG23" s="238"/>
      <c r="AH23" s="238"/>
      <c r="AI23" s="238"/>
      <c r="AJ23" s="238"/>
      <c r="AK23" s="238"/>
      <c r="AL23" s="238"/>
      <c r="AM23" s="238"/>
      <c r="AN23" s="238"/>
      <c r="AO23" s="238"/>
      <c r="AP23" s="238"/>
      <c r="AQ23" s="238"/>
      <c r="AR23" s="239"/>
      <c r="AT23" s="375"/>
      <c r="AU23" s="375"/>
      <c r="AV23" s="375"/>
      <c r="AW23" s="375"/>
      <c r="AX23" s="375"/>
      <c r="AY23" s="375"/>
      <c r="AZ23" s="375"/>
      <c r="BA23" s="375"/>
      <c r="BB23" s="375"/>
      <c r="BC23" s="375"/>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242"/>
      <c r="CN23" s="242"/>
      <c r="CO23" s="229"/>
    </row>
    <row r="24" spans="1:93" ht="26.25" customHeight="1">
      <c r="A24" s="240"/>
      <c r="B24" s="240"/>
      <c r="C24" s="240"/>
      <c r="D24" s="240"/>
      <c r="E24" s="221"/>
      <c r="F24" s="221"/>
      <c r="T24" s="240"/>
      <c r="U24" s="240"/>
      <c r="V24" s="240"/>
      <c r="W24" s="236"/>
      <c r="X24" s="238"/>
      <c r="Y24" s="238"/>
      <c r="Z24" s="238"/>
      <c r="AA24" s="238"/>
      <c r="AB24" s="238"/>
      <c r="AC24" s="238"/>
      <c r="AD24" s="238"/>
      <c r="AE24" s="238"/>
      <c r="AF24" s="238"/>
      <c r="AG24" s="238"/>
      <c r="AH24" s="238"/>
      <c r="AI24" s="238"/>
      <c r="AJ24" s="238"/>
      <c r="AK24" s="238"/>
      <c r="AL24" s="238"/>
      <c r="AM24" s="238"/>
      <c r="AN24" s="238"/>
      <c r="AO24" s="238"/>
      <c r="AP24" s="238"/>
      <c r="AQ24" s="238"/>
      <c r="AR24" s="239"/>
      <c r="AT24" s="363" t="s">
        <v>40</v>
      </c>
      <c r="AU24" s="363"/>
      <c r="AV24" s="363"/>
      <c r="AW24" s="363"/>
      <c r="AX24" s="363"/>
      <c r="AY24" s="363"/>
      <c r="AZ24" s="363"/>
      <c r="BA24" s="363"/>
      <c r="BB24" s="363"/>
      <c r="BC24" s="363"/>
      <c r="BD24" s="377"/>
      <c r="BE24" s="377"/>
      <c r="BF24" s="377"/>
      <c r="BG24" s="377"/>
      <c r="BH24" s="377"/>
      <c r="BI24" s="377"/>
      <c r="BJ24" s="377"/>
      <c r="BK24" s="377"/>
      <c r="BL24" s="377"/>
      <c r="BM24" s="377"/>
      <c r="BN24" s="377"/>
      <c r="BO24" s="377"/>
      <c r="BP24" s="377"/>
      <c r="BQ24" s="377"/>
      <c r="BR24" s="377"/>
      <c r="BS24" s="377"/>
      <c r="BT24" s="377"/>
      <c r="BU24" s="377"/>
      <c r="BV24" s="377"/>
      <c r="BW24" s="377"/>
      <c r="BX24" s="377"/>
      <c r="BY24" s="377"/>
      <c r="BZ24" s="377"/>
      <c r="CA24" s="377"/>
      <c r="CB24" s="377"/>
      <c r="CC24" s="377"/>
      <c r="CD24" s="377"/>
      <c r="CE24" s="377"/>
      <c r="CF24" s="377"/>
      <c r="CG24" s="377"/>
      <c r="CH24" s="377"/>
      <c r="CI24" s="377"/>
      <c r="CJ24" s="377"/>
      <c r="CK24" s="377"/>
      <c r="CL24" s="377"/>
    </row>
    <row r="25" spans="1:93" ht="41.25" customHeight="1">
      <c r="A25" s="240"/>
      <c r="B25" s="240"/>
      <c r="C25" s="240"/>
      <c r="D25" s="240"/>
      <c r="E25" s="221"/>
      <c r="F25" s="221"/>
      <c r="T25" s="240"/>
      <c r="U25" s="240"/>
      <c r="V25" s="240"/>
      <c r="W25" s="236"/>
      <c r="X25" s="238"/>
      <c r="Y25" s="238"/>
      <c r="Z25" s="238"/>
      <c r="AA25" s="238"/>
      <c r="AB25" s="238"/>
      <c r="AC25" s="238"/>
      <c r="AD25" s="238"/>
      <c r="AE25" s="238"/>
      <c r="AF25" s="238"/>
      <c r="AG25" s="238"/>
      <c r="AH25" s="238"/>
      <c r="AI25" s="238"/>
      <c r="AJ25" s="238"/>
      <c r="AK25" s="238"/>
      <c r="AL25" s="238"/>
      <c r="AM25" s="238"/>
      <c r="AN25" s="238"/>
      <c r="AO25" s="238"/>
      <c r="AP25" s="238"/>
      <c r="AQ25" s="238"/>
      <c r="AR25" s="239"/>
      <c r="AT25" s="368" t="s">
        <v>227</v>
      </c>
      <c r="AU25" s="363"/>
      <c r="AV25" s="363"/>
      <c r="AW25" s="363"/>
      <c r="AX25" s="363"/>
      <c r="AY25" s="363"/>
      <c r="AZ25" s="363"/>
      <c r="BA25" s="363"/>
      <c r="BB25" s="363"/>
      <c r="BC25" s="363"/>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2" t="s">
        <v>10</v>
      </c>
      <c r="CL25" s="372"/>
      <c r="CM25" s="372"/>
      <c r="CN25" s="372"/>
      <c r="CO25" s="229"/>
    </row>
    <row r="26" spans="1:93" s="225" customFormat="1" ht="15" customHeight="1">
      <c r="A26" s="247"/>
      <c r="B26" s="247"/>
      <c r="C26" s="247"/>
      <c r="D26" s="247"/>
      <c r="G26" s="248"/>
      <c r="H26" s="248"/>
      <c r="T26" s="247"/>
      <c r="U26" s="247"/>
      <c r="V26" s="247"/>
      <c r="W26" s="235"/>
      <c r="X26" s="249"/>
      <c r="Y26" s="249"/>
      <c r="Z26" s="249"/>
      <c r="AA26" s="249"/>
      <c r="AB26" s="249"/>
      <c r="AC26" s="249"/>
      <c r="AD26" s="249"/>
      <c r="AE26" s="249"/>
      <c r="AF26" s="249"/>
      <c r="AG26" s="249"/>
      <c r="AH26" s="249"/>
      <c r="AI26" s="249"/>
      <c r="AJ26" s="249"/>
      <c r="AK26" s="249"/>
      <c r="AL26" s="249"/>
      <c r="AM26" s="249"/>
      <c r="AN26" s="249"/>
      <c r="AO26" s="249"/>
      <c r="AP26" s="249"/>
      <c r="AQ26" s="249"/>
      <c r="AR26" s="224"/>
      <c r="AT26" s="86"/>
      <c r="AU26" s="86"/>
      <c r="AV26" s="86"/>
      <c r="AW26" s="86"/>
      <c r="AX26" s="86"/>
      <c r="AY26" s="86"/>
      <c r="AZ26" s="86"/>
      <c r="BA26" s="86"/>
      <c r="BB26" s="86"/>
      <c r="BC26" s="86"/>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193"/>
      <c r="CN26" s="193"/>
    </row>
    <row r="27" spans="1:93" s="225" customFormat="1" ht="38.25" customHeight="1">
      <c r="X27" s="249"/>
      <c r="Y27" s="249"/>
      <c r="Z27" s="249"/>
      <c r="AA27" s="249"/>
      <c r="AB27" s="249"/>
      <c r="AN27" s="249"/>
      <c r="AO27" s="249"/>
      <c r="AP27" s="249"/>
      <c r="AQ27" s="249"/>
      <c r="AR27" s="224"/>
    </row>
    <row r="28" spans="1:93" ht="27.75" customHeight="1">
      <c r="A28" s="250"/>
      <c r="B28" s="250"/>
      <c r="C28" s="250"/>
      <c r="D28" s="250"/>
      <c r="E28" s="250"/>
      <c r="F28" s="250"/>
      <c r="G28" s="250"/>
      <c r="H28" s="250"/>
      <c r="I28" s="250"/>
      <c r="J28" s="250"/>
      <c r="K28" s="250"/>
      <c r="L28" s="250"/>
      <c r="M28" s="250"/>
      <c r="N28" s="250"/>
      <c r="O28" s="250"/>
      <c r="P28" s="251"/>
      <c r="Q28" s="251"/>
      <c r="R28" s="251"/>
      <c r="S28" s="251"/>
      <c r="T28" s="251"/>
      <c r="U28" s="251"/>
      <c r="V28" s="251"/>
      <c r="W28" s="251"/>
      <c r="X28" s="251"/>
      <c r="Y28" s="251"/>
      <c r="Z28" s="251"/>
      <c r="AA28" s="251"/>
      <c r="AB28" s="251"/>
      <c r="AC28" s="250"/>
      <c r="AD28" s="250"/>
      <c r="AE28" s="250"/>
      <c r="AF28" s="250"/>
      <c r="AG28" s="250"/>
      <c r="AH28" s="250"/>
      <c r="AI28" s="250"/>
      <c r="AJ28" s="250"/>
      <c r="AK28" s="250"/>
      <c r="AL28" s="250"/>
      <c r="AM28" s="250"/>
      <c r="AN28" s="250"/>
      <c r="AO28" s="250"/>
      <c r="AP28" s="250"/>
      <c r="AQ28" s="250"/>
      <c r="AR28" s="251"/>
      <c r="AS28" s="250"/>
      <c r="AT28" s="250"/>
      <c r="AU28" s="250"/>
      <c r="AV28" s="250"/>
      <c r="AW28" s="250"/>
      <c r="AX28" s="250"/>
      <c r="AY28" s="250"/>
      <c r="AZ28" s="250"/>
      <c r="BA28" s="250"/>
      <c r="BB28" s="250"/>
      <c r="BC28" s="250"/>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row>
    <row r="29" spans="1:93" ht="27.75" customHeight="1">
      <c r="A29" s="250"/>
      <c r="B29" s="250"/>
      <c r="C29" s="250"/>
      <c r="D29" s="250"/>
      <c r="E29" s="250"/>
      <c r="F29" s="250"/>
      <c r="G29" s="250"/>
      <c r="H29" s="250"/>
      <c r="I29" s="250"/>
      <c r="J29" s="250"/>
      <c r="K29" s="250"/>
      <c r="L29" s="250"/>
      <c r="M29" s="250"/>
      <c r="N29" s="250"/>
      <c r="O29" s="250"/>
      <c r="P29" s="251"/>
      <c r="Q29" s="251"/>
      <c r="R29" s="251"/>
      <c r="S29" s="251"/>
      <c r="T29" s="251"/>
      <c r="U29" s="251"/>
      <c r="V29" s="251"/>
      <c r="W29" s="251"/>
      <c r="X29" s="251"/>
      <c r="Y29" s="251"/>
      <c r="Z29" s="251"/>
      <c r="AA29" s="251"/>
      <c r="AB29" s="251"/>
      <c r="AC29" s="250"/>
      <c r="AD29" s="250"/>
      <c r="AE29" s="250"/>
      <c r="AF29" s="250"/>
      <c r="AG29" s="250"/>
      <c r="AH29" s="250"/>
      <c r="AI29" s="250"/>
      <c r="AJ29" s="250"/>
      <c r="AK29" s="250"/>
      <c r="AL29" s="250"/>
      <c r="AM29" s="250"/>
      <c r="AN29" s="250"/>
      <c r="AO29" s="250"/>
      <c r="AP29" s="250"/>
      <c r="AQ29" s="250"/>
      <c r="AR29" s="251"/>
      <c r="AS29" s="250"/>
      <c r="AT29" s="250"/>
      <c r="AU29" s="250"/>
      <c r="AV29" s="250"/>
      <c r="AW29" s="250"/>
      <c r="AX29" s="250"/>
      <c r="AY29" s="250"/>
      <c r="AZ29" s="250"/>
      <c r="BA29" s="250"/>
      <c r="BB29" s="250"/>
      <c r="BC29" s="250"/>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row>
    <row r="30" spans="1:93" ht="27.75" customHeight="1">
      <c r="A30" s="250"/>
      <c r="B30" s="250"/>
      <c r="C30" s="250"/>
      <c r="D30" s="250"/>
      <c r="E30" s="250"/>
      <c r="F30" s="250"/>
      <c r="G30" s="250"/>
      <c r="H30" s="250"/>
      <c r="I30" s="250"/>
      <c r="J30" s="250"/>
      <c r="K30" s="250"/>
      <c r="L30" s="250"/>
      <c r="M30" s="250"/>
      <c r="N30" s="250"/>
      <c r="O30" s="250"/>
      <c r="P30" s="251"/>
      <c r="Q30" s="251"/>
      <c r="R30" s="251"/>
      <c r="S30" s="251"/>
      <c r="T30" s="251"/>
      <c r="U30" s="251"/>
      <c r="V30" s="251"/>
      <c r="W30" s="251"/>
      <c r="X30" s="251"/>
      <c r="Y30" s="251"/>
      <c r="Z30" s="251"/>
      <c r="AA30" s="251"/>
      <c r="AB30" s="251"/>
      <c r="AC30" s="250"/>
      <c r="AD30" s="250"/>
      <c r="AE30" s="250"/>
      <c r="AF30" s="250"/>
      <c r="AG30" s="250"/>
      <c r="AH30" s="250"/>
      <c r="AI30" s="250"/>
      <c r="AJ30" s="250"/>
      <c r="AK30" s="250"/>
      <c r="AL30" s="250"/>
      <c r="AM30" s="250"/>
      <c r="AN30" s="250"/>
      <c r="AO30" s="250"/>
      <c r="AP30" s="250"/>
      <c r="AQ30" s="250"/>
      <c r="AR30" s="251"/>
      <c r="AS30" s="250"/>
      <c r="AT30" s="250"/>
      <c r="AU30" s="250"/>
      <c r="AV30" s="250"/>
      <c r="AW30" s="250"/>
      <c r="AX30" s="250"/>
      <c r="AY30" s="250"/>
      <c r="AZ30" s="250"/>
      <c r="BA30" s="250"/>
      <c r="BB30" s="250"/>
      <c r="BC30" s="250"/>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row>
    <row r="31" spans="1:93" s="225" customFormat="1" ht="24.75" customHeight="1">
      <c r="A31" s="384" t="s">
        <v>228</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c r="CG31" s="384"/>
      <c r="CH31" s="384"/>
      <c r="CI31" s="384"/>
      <c r="CJ31" s="384"/>
      <c r="CK31" s="384"/>
      <c r="CL31" s="384"/>
      <c r="CM31" s="384"/>
      <c r="CN31" s="384"/>
    </row>
    <row r="32" spans="1:93" s="225" customFormat="1" ht="24.75" customHeight="1">
      <c r="A32" s="378" t="s">
        <v>42</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row>
    <row r="33" spans="1:93" s="225" customFormat="1" ht="24.75" customHeight="1">
      <c r="A33" s="378" t="s">
        <v>83</v>
      </c>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row>
    <row r="34" spans="1:93" s="225" customFormat="1" ht="24.75" customHeight="1">
      <c r="A34" s="378" t="s">
        <v>84</v>
      </c>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row>
    <row r="35" spans="1:93" s="225" customFormat="1" ht="24.75" customHeight="1">
      <c r="A35" s="379" t="s">
        <v>43</v>
      </c>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379"/>
      <c r="CJ35" s="379"/>
      <c r="CK35" s="379"/>
      <c r="CL35" s="379"/>
      <c r="CM35" s="379"/>
      <c r="CN35" s="379"/>
    </row>
    <row r="36" spans="1:93" s="225" customFormat="1" ht="36" customHeight="1">
      <c r="A36" s="253"/>
      <c r="B36" s="253"/>
      <c r="C36" s="253"/>
      <c r="F36" s="85"/>
      <c r="G36" s="248"/>
      <c r="H36" s="248"/>
      <c r="I36" s="85"/>
      <c r="J36" s="85"/>
    </row>
    <row r="37" spans="1:93" s="225" customFormat="1" ht="60.75" customHeight="1">
      <c r="A37" s="380" t="s">
        <v>85</v>
      </c>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row>
    <row r="38" spans="1:93" ht="27" customHeight="1">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row>
    <row r="39" spans="1:93" ht="23.25" customHeight="1">
      <c r="A39" s="380" t="s">
        <v>44</v>
      </c>
      <c r="B39" s="380"/>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row>
    <row r="40" spans="1:93" ht="20.25" customHeight="1">
      <c r="A40" s="380"/>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row>
    <row r="41" spans="1:93" ht="40.5" customHeight="1">
      <c r="A41" s="380"/>
      <c r="B41" s="380"/>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row>
    <row r="42" spans="1:93" ht="27.75" customHeight="1">
      <c r="A42" s="254"/>
      <c r="B42" s="254"/>
      <c r="C42" s="254"/>
      <c r="D42" s="254"/>
      <c r="E42" s="254"/>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6"/>
      <c r="AX42" s="256"/>
      <c r="AY42" s="256"/>
      <c r="AZ42" s="256"/>
      <c r="BA42" s="256"/>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7"/>
      <c r="CE42" s="257"/>
      <c r="CF42" s="257"/>
      <c r="CG42" s="257"/>
      <c r="CH42" s="257"/>
      <c r="CI42" s="257"/>
      <c r="CJ42" s="257"/>
      <c r="CK42" s="257"/>
      <c r="CL42" s="257"/>
      <c r="CM42" s="257"/>
      <c r="CN42" s="257"/>
    </row>
    <row r="43" spans="1:93" ht="27.75" customHeight="1">
      <c r="A43" s="254"/>
      <c r="B43" s="254"/>
      <c r="C43" s="254"/>
      <c r="D43" s="254"/>
      <c r="E43" s="254"/>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6"/>
      <c r="AX43" s="256"/>
      <c r="AY43" s="256"/>
      <c r="AZ43" s="256"/>
      <c r="BA43" s="256"/>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7"/>
      <c r="CE43" s="257"/>
      <c r="CF43" s="257"/>
      <c r="CG43" s="257"/>
      <c r="CH43" s="257"/>
      <c r="CI43" s="257"/>
      <c r="CJ43" s="257"/>
      <c r="CK43" s="257"/>
      <c r="CL43" s="257"/>
      <c r="CM43" s="257"/>
      <c r="CN43" s="257"/>
    </row>
    <row r="44" spans="1:93" ht="27.75" customHeight="1">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c r="CN44" s="250"/>
    </row>
    <row r="45" spans="1:93" ht="27.75" customHeight="1">
      <c r="A45" s="259"/>
      <c r="B45" s="259"/>
      <c r="C45" s="259"/>
      <c r="D45" s="259"/>
      <c r="E45" s="259"/>
      <c r="F45" s="259"/>
      <c r="G45" s="259"/>
      <c r="H45" s="259"/>
      <c r="I45" s="259"/>
      <c r="J45" s="259"/>
      <c r="K45" s="259"/>
      <c r="L45" s="259"/>
      <c r="M45" s="259"/>
      <c r="N45" s="259"/>
      <c r="O45" s="260"/>
      <c r="P45" s="260"/>
      <c r="Q45" s="260"/>
      <c r="R45" s="260"/>
      <c r="S45" s="260"/>
      <c r="T45" s="222"/>
      <c r="U45" s="222"/>
      <c r="V45" s="222"/>
      <c r="W45" s="222"/>
      <c r="X45" s="222"/>
      <c r="Y45" s="260"/>
      <c r="Z45" s="260"/>
      <c r="AA45" s="260"/>
      <c r="AB45" s="260"/>
      <c r="AC45" s="222"/>
      <c r="AD45" s="222"/>
      <c r="AE45" s="222"/>
      <c r="AF45" s="222"/>
      <c r="AG45" s="222"/>
      <c r="AH45" s="260"/>
      <c r="AI45" s="260"/>
      <c r="AJ45" s="260"/>
      <c r="AK45" s="260"/>
      <c r="AL45" s="222"/>
      <c r="AM45" s="222"/>
      <c r="AN45" s="222"/>
      <c r="AO45" s="222"/>
      <c r="AP45" s="222"/>
      <c r="AQ45" s="260"/>
      <c r="AR45" s="260"/>
      <c r="AS45" s="260"/>
      <c r="AT45" s="260"/>
      <c r="AV45" s="259"/>
      <c r="AW45" s="259"/>
      <c r="AX45" s="259"/>
      <c r="AY45" s="259"/>
      <c r="AZ45" s="259"/>
      <c r="BA45" s="259"/>
      <c r="BB45" s="259"/>
      <c r="BC45" s="259"/>
      <c r="BD45" s="259"/>
      <c r="BE45" s="259"/>
      <c r="BF45" s="259"/>
      <c r="BG45" s="259"/>
      <c r="BH45" s="250"/>
      <c r="BM45" s="250"/>
      <c r="BN45" s="250"/>
      <c r="BO45" s="250"/>
      <c r="BP45" s="250"/>
      <c r="BQ45" s="250"/>
      <c r="BV45" s="250"/>
      <c r="BW45" s="250"/>
      <c r="BX45" s="250"/>
      <c r="BY45" s="250"/>
      <c r="BZ45" s="250"/>
      <c r="CE45" s="250"/>
      <c r="CF45" s="250"/>
      <c r="CG45" s="250"/>
      <c r="CH45" s="250"/>
      <c r="CI45" s="250"/>
      <c r="CN45" s="250"/>
    </row>
    <row r="46" spans="1:93" ht="27.75" customHeight="1">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row>
    <row r="47" spans="1:93" ht="27.75" customHeight="1">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2"/>
      <c r="AT47" s="262"/>
      <c r="AU47" s="262"/>
      <c r="AV47" s="262"/>
      <c r="AW47" s="262"/>
      <c r="AX47" s="262"/>
      <c r="AY47" s="262"/>
      <c r="AZ47" s="262"/>
      <c r="BA47" s="262"/>
      <c r="BB47" s="262"/>
      <c r="BC47" s="262"/>
      <c r="BD47" s="261"/>
      <c r="BE47" s="261"/>
      <c r="BF47" s="261"/>
      <c r="BG47" s="261"/>
      <c r="BH47" s="261"/>
      <c r="BI47" s="261"/>
      <c r="BJ47" s="261"/>
      <c r="BK47" s="261"/>
      <c r="BL47" s="261"/>
      <c r="BM47" s="261"/>
      <c r="BN47" s="261"/>
      <c r="BO47" s="261"/>
      <c r="BP47" s="261"/>
      <c r="BQ47" s="261"/>
      <c r="BR47" s="261"/>
      <c r="BS47" s="262"/>
      <c r="BT47" s="262"/>
      <c r="BU47" s="261"/>
      <c r="BV47" s="261"/>
      <c r="BW47" s="261"/>
      <c r="BX47" s="261"/>
      <c r="BY47" s="261"/>
      <c r="BZ47" s="261"/>
      <c r="CA47" s="261"/>
      <c r="CB47" s="261"/>
      <c r="CC47" s="261"/>
      <c r="CD47" s="261"/>
      <c r="CE47" s="261"/>
      <c r="CF47" s="261"/>
      <c r="CG47" s="261"/>
      <c r="CH47" s="261"/>
      <c r="CI47" s="261"/>
      <c r="CJ47" s="261"/>
      <c r="CK47" s="261"/>
      <c r="CL47" s="261"/>
      <c r="CM47" s="261"/>
      <c r="CN47" s="261"/>
    </row>
    <row r="48" spans="1:93" ht="27.75" customHeight="1">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2"/>
      <c r="CH48" s="262"/>
      <c r="CI48" s="262"/>
      <c r="CJ48" s="262"/>
      <c r="CK48" s="262"/>
      <c r="CL48" s="262"/>
      <c r="CM48" s="262"/>
      <c r="CN48" s="262"/>
      <c r="CO48" s="257"/>
    </row>
    <row r="49" spans="1:97" ht="18" customHeight="1">
      <c r="C49" s="239"/>
      <c r="D49" s="239"/>
      <c r="E49" s="264"/>
      <c r="F49" s="264"/>
      <c r="G49" s="265"/>
      <c r="H49" s="265"/>
      <c r="I49" s="239"/>
      <c r="J49" s="266"/>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BN49" s="267"/>
      <c r="BO49" s="267"/>
      <c r="BP49" s="267"/>
      <c r="BQ49" s="267"/>
      <c r="BR49" s="267"/>
      <c r="BS49" s="267"/>
      <c r="BT49" s="267"/>
      <c r="BU49" s="267"/>
      <c r="BV49" s="267"/>
      <c r="BW49" s="267"/>
      <c r="BX49" s="267"/>
      <c r="BY49" s="267"/>
      <c r="BZ49" s="267"/>
      <c r="CA49" s="267"/>
      <c r="CB49" s="267"/>
      <c r="CC49" s="267"/>
      <c r="CD49" s="267"/>
      <c r="CE49" s="267"/>
      <c r="CF49" s="267"/>
      <c r="CG49" s="267"/>
      <c r="CH49" s="267"/>
      <c r="CI49" s="267"/>
      <c r="CJ49" s="267"/>
      <c r="CK49" s="267"/>
      <c r="CL49" s="267"/>
      <c r="CM49" s="268"/>
    </row>
    <row r="50" spans="1:97" ht="18" customHeight="1">
      <c r="A50" s="381" t="s">
        <v>45</v>
      </c>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c r="CA50" s="381"/>
      <c r="CB50" s="381"/>
      <c r="CC50" s="381"/>
      <c r="CD50" s="381"/>
      <c r="CE50" s="381"/>
      <c r="CF50" s="381"/>
      <c r="CG50" s="381"/>
      <c r="CH50" s="381"/>
      <c r="CI50" s="381"/>
      <c r="CJ50" s="381"/>
      <c r="CK50" s="381"/>
      <c r="CL50" s="381"/>
      <c r="CM50" s="381"/>
      <c r="CN50" s="381"/>
    </row>
    <row r="51" spans="1:97" ht="15.75" customHeight="1">
      <c r="A51" s="257"/>
      <c r="B51" s="257"/>
      <c r="C51" s="269"/>
      <c r="D51" s="269"/>
      <c r="E51" s="269"/>
      <c r="F51" s="269"/>
      <c r="G51" s="269"/>
      <c r="H51" s="269"/>
      <c r="I51" s="269"/>
      <c r="J51" s="270"/>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66"/>
      <c r="AJ51" s="239"/>
      <c r="AK51" s="239"/>
      <c r="AL51" s="239"/>
      <c r="AM51" s="239"/>
      <c r="AN51" s="239"/>
      <c r="AO51" s="239"/>
      <c r="AP51" s="239"/>
      <c r="AQ51" s="239"/>
      <c r="AR51" s="239"/>
    </row>
    <row r="52" spans="1:97" ht="16.5" customHeight="1">
      <c r="A52" s="382" t="s">
        <v>229</v>
      </c>
      <c r="B52" s="382"/>
      <c r="C52" s="382"/>
      <c r="D52" s="382"/>
      <c r="E52" s="382"/>
      <c r="F52" s="382"/>
      <c r="G52" s="382"/>
      <c r="H52" s="382"/>
      <c r="I52" s="382"/>
      <c r="J52" s="382"/>
      <c r="K52" s="382"/>
      <c r="L52" s="383"/>
      <c r="M52" s="383"/>
      <c r="N52" s="383"/>
      <c r="O52" s="383"/>
      <c r="P52" s="383"/>
      <c r="Q52" s="383"/>
      <c r="R52" s="383"/>
      <c r="S52" s="383"/>
      <c r="T52" s="383"/>
      <c r="U52" s="383"/>
      <c r="V52" s="383"/>
      <c r="W52" s="383"/>
      <c r="X52" s="383"/>
      <c r="Y52" s="260"/>
      <c r="Z52" s="260"/>
      <c r="AA52" s="260"/>
      <c r="AB52" s="260"/>
      <c r="AC52" s="222"/>
      <c r="AD52" s="222"/>
      <c r="AE52" s="222"/>
      <c r="AF52" s="222"/>
      <c r="AG52" s="222"/>
      <c r="AH52" s="260"/>
      <c r="AI52" s="260"/>
      <c r="AJ52" s="260"/>
      <c r="AK52" s="260"/>
      <c r="AL52" s="222"/>
      <c r="AM52" s="222"/>
      <c r="AN52" s="222"/>
      <c r="AO52" s="222"/>
      <c r="AP52" s="222"/>
      <c r="AQ52" s="260"/>
      <c r="AR52" s="260"/>
      <c r="AS52" s="260"/>
      <c r="AT52" s="260"/>
      <c r="AV52" s="259"/>
      <c r="AW52" s="259"/>
      <c r="AX52" s="259"/>
      <c r="AY52" s="259"/>
      <c r="AZ52" s="259"/>
      <c r="BA52" s="259"/>
      <c r="BB52" s="259"/>
      <c r="BC52" s="259"/>
      <c r="BD52" s="259"/>
      <c r="BE52" s="259"/>
      <c r="BF52" s="259"/>
      <c r="BG52" s="259"/>
      <c r="BH52" s="250"/>
      <c r="BM52" s="250"/>
      <c r="BN52" s="250"/>
      <c r="BO52" s="250"/>
      <c r="BP52" s="250"/>
      <c r="BQ52" s="250"/>
      <c r="BV52" s="250"/>
      <c r="BW52" s="250"/>
      <c r="BX52" s="250"/>
      <c r="BY52" s="250"/>
      <c r="BZ52" s="250"/>
      <c r="CE52" s="250"/>
      <c r="CF52" s="250"/>
      <c r="CG52" s="250"/>
      <c r="CH52" s="250"/>
      <c r="CI52" s="250"/>
      <c r="CN52" s="250"/>
    </row>
    <row r="53" spans="1:97" ht="33" customHeight="1">
      <c r="A53" s="385" t="s">
        <v>230</v>
      </c>
      <c r="B53" s="386"/>
      <c r="C53" s="386"/>
      <c r="D53" s="386"/>
      <c r="E53" s="386"/>
      <c r="F53" s="386"/>
      <c r="G53" s="386"/>
      <c r="H53" s="386"/>
      <c r="I53" s="386"/>
      <c r="J53" s="386"/>
      <c r="K53" s="387"/>
      <c r="L53" s="388" t="str">
        <f>IF(BD15="","",BD15)</f>
        <v/>
      </c>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271"/>
      <c r="AT53" s="272"/>
      <c r="AU53" s="272"/>
      <c r="AV53" s="272"/>
      <c r="AW53" s="272"/>
      <c r="AX53" s="272"/>
      <c r="AY53" s="272"/>
      <c r="AZ53" s="272"/>
      <c r="BA53" s="272"/>
      <c r="BB53" s="272"/>
      <c r="BC53" s="272"/>
      <c r="BD53" s="272"/>
      <c r="BE53" s="273" t="s">
        <v>231</v>
      </c>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row>
    <row r="54" spans="1:97" s="243" customFormat="1" ht="33" customHeight="1">
      <c r="A54" s="385" t="s">
        <v>48</v>
      </c>
      <c r="B54" s="386"/>
      <c r="C54" s="386"/>
      <c r="D54" s="386"/>
      <c r="E54" s="386"/>
      <c r="F54" s="386"/>
      <c r="G54" s="386"/>
      <c r="H54" s="386"/>
      <c r="I54" s="386"/>
      <c r="J54" s="386"/>
      <c r="K54" s="387"/>
      <c r="L54" s="390" t="s">
        <v>67</v>
      </c>
      <c r="M54" s="391"/>
      <c r="N54" s="392"/>
      <c r="O54" s="392"/>
      <c r="P54" s="392"/>
      <c r="Q54" s="392"/>
      <c r="R54" s="392"/>
      <c r="S54" s="392"/>
      <c r="T54" s="392"/>
      <c r="U54" s="392"/>
      <c r="V54" s="392"/>
      <c r="W54" s="391" t="s">
        <v>68</v>
      </c>
      <c r="X54" s="391"/>
      <c r="Y54" s="392"/>
      <c r="Z54" s="392"/>
      <c r="AA54" s="392"/>
      <c r="AB54" s="392"/>
      <c r="AC54" s="392"/>
      <c r="AD54" s="392"/>
      <c r="AE54" s="392"/>
      <c r="AF54" s="392"/>
      <c r="AG54" s="392"/>
      <c r="AH54" s="391" t="s">
        <v>66</v>
      </c>
      <c r="AI54" s="391"/>
      <c r="AJ54" s="392"/>
      <c r="AK54" s="392"/>
      <c r="AL54" s="392"/>
      <c r="AM54" s="392"/>
      <c r="AN54" s="392"/>
      <c r="AO54" s="392"/>
      <c r="AP54" s="392"/>
      <c r="AQ54" s="392"/>
      <c r="AR54" s="393"/>
      <c r="AS54" s="394" t="s">
        <v>49</v>
      </c>
      <c r="AT54" s="395"/>
      <c r="AU54" s="395"/>
      <c r="AV54" s="395"/>
      <c r="AW54" s="395"/>
      <c r="AX54" s="395"/>
      <c r="AY54" s="395"/>
      <c r="AZ54" s="395"/>
      <c r="BA54" s="395"/>
      <c r="BB54" s="395"/>
      <c r="BC54" s="396"/>
      <c r="BD54" s="397"/>
      <c r="BE54" s="398"/>
      <c r="BF54" s="398"/>
      <c r="BG54" s="398"/>
      <c r="BH54" s="398"/>
      <c r="BI54" s="398"/>
      <c r="BJ54" s="398"/>
      <c r="BK54" s="398"/>
      <c r="BL54" s="398"/>
      <c r="BM54" s="398"/>
      <c r="BN54" s="398"/>
      <c r="BO54" s="398"/>
      <c r="BP54" s="398"/>
      <c r="BQ54" s="398"/>
      <c r="BR54" s="398"/>
      <c r="BS54" s="399" t="s">
        <v>69</v>
      </c>
      <c r="BT54" s="399"/>
      <c r="BU54" s="398"/>
      <c r="BV54" s="398"/>
      <c r="BW54" s="398"/>
      <c r="BX54" s="398"/>
      <c r="BY54" s="398"/>
      <c r="BZ54" s="398"/>
      <c r="CA54" s="398"/>
      <c r="CB54" s="398"/>
      <c r="CC54" s="398"/>
      <c r="CD54" s="398"/>
      <c r="CE54" s="398"/>
      <c r="CF54" s="398"/>
      <c r="CG54" s="398"/>
      <c r="CH54" s="398"/>
      <c r="CI54" s="398"/>
      <c r="CJ54" s="398"/>
      <c r="CK54" s="398"/>
      <c r="CL54" s="398"/>
      <c r="CM54" s="398"/>
      <c r="CN54" s="400"/>
      <c r="CO54" s="229"/>
    </row>
    <row r="55" spans="1:97" ht="33" customHeight="1">
      <c r="A55" s="401" t="s">
        <v>50</v>
      </c>
      <c r="B55" s="402"/>
      <c r="C55" s="386"/>
      <c r="D55" s="386"/>
      <c r="E55" s="386"/>
      <c r="F55" s="386"/>
      <c r="G55" s="386"/>
      <c r="H55" s="386"/>
      <c r="I55" s="386"/>
      <c r="J55" s="386"/>
      <c r="K55" s="387"/>
      <c r="L55" s="390" t="s">
        <v>67</v>
      </c>
      <c r="M55" s="391"/>
      <c r="N55" s="392"/>
      <c r="O55" s="392"/>
      <c r="P55" s="392"/>
      <c r="Q55" s="392"/>
      <c r="R55" s="392"/>
      <c r="S55" s="392"/>
      <c r="T55" s="392"/>
      <c r="U55" s="392"/>
      <c r="V55" s="392"/>
      <c r="W55" s="391" t="s">
        <v>68</v>
      </c>
      <c r="X55" s="391"/>
      <c r="Y55" s="392"/>
      <c r="Z55" s="392"/>
      <c r="AA55" s="392"/>
      <c r="AB55" s="392"/>
      <c r="AC55" s="392"/>
      <c r="AD55" s="392"/>
      <c r="AE55" s="392"/>
      <c r="AF55" s="392"/>
      <c r="AG55" s="392"/>
      <c r="AH55" s="391" t="s">
        <v>66</v>
      </c>
      <c r="AI55" s="391"/>
      <c r="AJ55" s="392"/>
      <c r="AK55" s="392"/>
      <c r="AL55" s="392"/>
      <c r="AM55" s="392"/>
      <c r="AN55" s="392"/>
      <c r="AO55" s="392"/>
      <c r="AP55" s="392"/>
      <c r="AQ55" s="392"/>
      <c r="AR55" s="393"/>
      <c r="AS55" s="420" t="s">
        <v>51</v>
      </c>
      <c r="AT55" s="421"/>
      <c r="AU55" s="421"/>
      <c r="AV55" s="421"/>
      <c r="AW55" s="421"/>
      <c r="AX55" s="421"/>
      <c r="AY55" s="421"/>
      <c r="AZ55" s="421"/>
      <c r="BA55" s="421"/>
      <c r="BB55" s="421"/>
      <c r="BC55" s="422"/>
      <c r="BD55" s="390" t="s">
        <v>67</v>
      </c>
      <c r="BE55" s="391"/>
      <c r="BF55" s="393"/>
      <c r="BG55" s="406"/>
      <c r="BH55" s="406"/>
      <c r="BI55" s="406"/>
      <c r="BJ55" s="406"/>
      <c r="BK55" s="406"/>
      <c r="BL55" s="406"/>
      <c r="BM55" s="406"/>
      <c r="BN55" s="423"/>
      <c r="BO55" s="424" t="s">
        <v>70</v>
      </c>
      <c r="BP55" s="424"/>
      <c r="BQ55" s="393"/>
      <c r="BR55" s="406"/>
      <c r="BS55" s="406"/>
      <c r="BT55" s="406"/>
      <c r="BU55" s="406"/>
      <c r="BV55" s="406"/>
      <c r="BW55" s="406"/>
      <c r="BX55" s="406"/>
      <c r="BY55" s="406"/>
      <c r="BZ55" s="423"/>
      <c r="CA55" s="391" t="s">
        <v>66</v>
      </c>
      <c r="CB55" s="391"/>
      <c r="CC55" s="393"/>
      <c r="CD55" s="406"/>
      <c r="CE55" s="406"/>
      <c r="CF55" s="406"/>
      <c r="CG55" s="406"/>
      <c r="CH55" s="406"/>
      <c r="CI55" s="406"/>
      <c r="CJ55" s="406"/>
      <c r="CK55" s="406"/>
      <c r="CL55" s="406"/>
      <c r="CM55" s="406"/>
      <c r="CN55" s="406"/>
    </row>
    <row r="56" spans="1:97" ht="22.5" customHeight="1">
      <c r="A56" s="274"/>
      <c r="B56" s="274"/>
      <c r="C56" s="275"/>
      <c r="D56" s="275"/>
      <c r="E56" s="275"/>
      <c r="F56" s="275"/>
      <c r="G56" s="275"/>
      <c r="H56" s="275"/>
      <c r="I56" s="275"/>
      <c r="J56" s="275"/>
      <c r="K56" s="275"/>
      <c r="L56" s="276"/>
      <c r="M56" s="276"/>
      <c r="N56" s="277"/>
      <c r="O56" s="277"/>
      <c r="P56" s="277"/>
      <c r="Q56" s="277"/>
      <c r="R56" s="277"/>
      <c r="S56" s="277"/>
      <c r="T56" s="277"/>
      <c r="U56" s="277"/>
      <c r="V56" s="277"/>
      <c r="W56" s="276"/>
      <c r="X56" s="276"/>
      <c r="Y56" s="277"/>
      <c r="Z56" s="277"/>
      <c r="AA56" s="277"/>
      <c r="AB56" s="277"/>
      <c r="AC56" s="277"/>
      <c r="AD56" s="277"/>
      <c r="AE56" s="277"/>
      <c r="AF56" s="277"/>
      <c r="AG56" s="277"/>
      <c r="AH56" s="276"/>
      <c r="AI56" s="276"/>
      <c r="AJ56" s="277"/>
      <c r="AK56" s="277"/>
      <c r="AL56" s="277"/>
      <c r="AM56" s="277"/>
      <c r="AN56" s="277"/>
      <c r="AO56" s="277"/>
      <c r="AP56" s="277"/>
      <c r="AQ56" s="277"/>
      <c r="AR56" s="277"/>
      <c r="AS56" s="275"/>
      <c r="AT56" s="275"/>
      <c r="AU56" s="275"/>
      <c r="AV56" s="275"/>
      <c r="AW56" s="275"/>
      <c r="AX56" s="275"/>
      <c r="AY56" s="275"/>
      <c r="AZ56" s="275"/>
      <c r="BA56" s="275"/>
      <c r="BB56" s="275"/>
      <c r="BC56" s="275"/>
      <c r="BD56" s="278"/>
      <c r="BE56" s="276"/>
      <c r="BF56" s="276"/>
      <c r="BG56" s="277"/>
      <c r="BH56" s="277"/>
      <c r="BI56" s="277"/>
      <c r="BJ56" s="277"/>
      <c r="BK56" s="277"/>
      <c r="BL56" s="277"/>
      <c r="BM56" s="277"/>
      <c r="BN56" s="277"/>
      <c r="BO56" s="277"/>
      <c r="BP56" s="276"/>
      <c r="BQ56" s="276"/>
      <c r="BR56" s="277"/>
      <c r="BS56" s="277"/>
      <c r="BT56" s="277"/>
      <c r="BU56" s="277"/>
      <c r="BV56" s="277"/>
      <c r="BW56" s="277"/>
      <c r="BX56" s="277"/>
      <c r="BY56" s="277"/>
      <c r="BZ56" s="277"/>
      <c r="CA56" s="277"/>
      <c r="CB56" s="276"/>
      <c r="CC56" s="276"/>
      <c r="CD56" s="277"/>
      <c r="CE56" s="277"/>
      <c r="CF56" s="277"/>
      <c r="CG56" s="277"/>
      <c r="CH56" s="277"/>
      <c r="CI56" s="277"/>
      <c r="CJ56" s="277"/>
      <c r="CK56" s="277"/>
      <c r="CL56" s="277"/>
      <c r="CM56" s="277"/>
      <c r="CN56" s="277"/>
    </row>
    <row r="57" spans="1:97" ht="22.5" customHeight="1">
      <c r="A57" s="274"/>
      <c r="B57" s="274"/>
      <c r="C57" s="275"/>
      <c r="D57" s="275"/>
      <c r="E57" s="275"/>
      <c r="F57" s="275"/>
      <c r="G57" s="275"/>
      <c r="H57" s="275"/>
      <c r="I57" s="275"/>
      <c r="J57" s="275"/>
      <c r="K57" s="275"/>
      <c r="L57" s="276"/>
      <c r="M57" s="276"/>
      <c r="N57" s="277"/>
      <c r="O57" s="277"/>
      <c r="P57" s="277"/>
      <c r="Q57" s="277"/>
      <c r="R57" s="277"/>
      <c r="S57" s="277"/>
      <c r="T57" s="277"/>
      <c r="U57" s="277"/>
      <c r="V57" s="277"/>
      <c r="W57" s="276"/>
      <c r="X57" s="276"/>
      <c r="Y57" s="277"/>
      <c r="Z57" s="277"/>
      <c r="AA57" s="277"/>
      <c r="AB57" s="277"/>
      <c r="AC57" s="277"/>
      <c r="AD57" s="277"/>
      <c r="AE57" s="277"/>
      <c r="AF57" s="277"/>
      <c r="AG57" s="277"/>
      <c r="AH57" s="276"/>
      <c r="AI57" s="276"/>
      <c r="AJ57" s="277"/>
      <c r="AK57" s="277"/>
      <c r="AL57" s="277"/>
      <c r="AM57" s="277"/>
      <c r="AN57" s="277"/>
      <c r="AO57" s="277"/>
      <c r="AP57" s="277"/>
      <c r="AQ57" s="277"/>
      <c r="AR57" s="277"/>
      <c r="AS57" s="275"/>
      <c r="AT57" s="275"/>
      <c r="AU57" s="275"/>
      <c r="AV57" s="275"/>
      <c r="AW57" s="275"/>
      <c r="AX57" s="275"/>
      <c r="AY57" s="275"/>
      <c r="AZ57" s="275"/>
      <c r="BA57" s="275"/>
      <c r="BB57" s="275"/>
      <c r="BC57" s="275"/>
      <c r="BD57" s="278"/>
      <c r="BE57" s="276"/>
      <c r="BF57" s="276"/>
      <c r="BG57" s="277"/>
      <c r="BH57" s="277"/>
      <c r="BI57" s="277"/>
      <c r="BJ57" s="277"/>
      <c r="BK57" s="277"/>
      <c r="BL57" s="277"/>
      <c r="BM57" s="277"/>
      <c r="BN57" s="277"/>
      <c r="BO57" s="277"/>
      <c r="BP57" s="276"/>
      <c r="BQ57" s="276"/>
      <c r="BR57" s="277"/>
      <c r="BS57" s="277"/>
      <c r="BT57" s="277"/>
      <c r="BU57" s="277"/>
      <c r="BV57" s="277"/>
      <c r="BW57" s="277"/>
      <c r="BX57" s="277"/>
      <c r="BY57" s="277"/>
      <c r="BZ57" s="277"/>
      <c r="CA57" s="277"/>
      <c r="CB57" s="276"/>
      <c r="CC57" s="276"/>
      <c r="CD57" s="277"/>
      <c r="CE57" s="277"/>
      <c r="CF57" s="277"/>
      <c r="CG57" s="277"/>
      <c r="CH57" s="277"/>
      <c r="CI57" s="277"/>
      <c r="CJ57" s="277"/>
      <c r="CK57" s="277"/>
      <c r="CL57" s="277"/>
      <c r="CM57" s="277"/>
      <c r="CN57" s="277"/>
    </row>
    <row r="58" spans="1:97" ht="18" customHeight="1">
      <c r="A58" s="407" t="s">
        <v>232</v>
      </c>
      <c r="B58" s="407"/>
      <c r="C58" s="407"/>
      <c r="D58" s="407"/>
      <c r="E58" s="407"/>
      <c r="F58" s="407"/>
      <c r="G58" s="407"/>
      <c r="H58" s="407"/>
      <c r="I58" s="407"/>
      <c r="J58" s="407"/>
      <c r="K58" s="407"/>
      <c r="L58" s="407"/>
      <c r="M58" s="407"/>
      <c r="N58" s="407"/>
      <c r="O58" s="407"/>
      <c r="P58" s="407"/>
      <c r="Q58" s="407"/>
      <c r="R58" s="407"/>
      <c r="S58" s="407"/>
      <c r="T58" s="407"/>
      <c r="U58" s="407"/>
      <c r="V58" s="407"/>
      <c r="W58" s="407"/>
      <c r="X58" s="407"/>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row>
    <row r="59" spans="1:97" ht="22.5" customHeight="1">
      <c r="A59" s="408" t="s">
        <v>158</v>
      </c>
      <c r="B59" s="409"/>
      <c r="C59" s="410"/>
      <c r="D59" s="410"/>
      <c r="E59" s="410"/>
      <c r="F59" s="410"/>
      <c r="G59" s="410"/>
      <c r="H59" s="410"/>
      <c r="I59" s="410"/>
      <c r="J59" s="410"/>
      <c r="K59" s="411"/>
      <c r="L59" s="415" t="s">
        <v>46</v>
      </c>
      <c r="M59" s="416"/>
      <c r="N59" s="416"/>
      <c r="O59" s="417"/>
      <c r="P59" s="417"/>
      <c r="Q59" s="417"/>
      <c r="R59" s="417"/>
      <c r="S59" s="417"/>
      <c r="T59" s="417"/>
      <c r="U59" s="417"/>
      <c r="V59" s="417"/>
      <c r="W59" s="417"/>
      <c r="X59" s="417"/>
      <c r="Y59" s="416" t="s">
        <v>66</v>
      </c>
      <c r="Z59" s="416"/>
      <c r="AA59" s="416"/>
      <c r="AB59" s="417"/>
      <c r="AC59" s="417"/>
      <c r="AD59" s="417"/>
      <c r="AE59" s="417"/>
      <c r="AF59" s="417"/>
      <c r="AG59" s="417"/>
      <c r="AH59" s="417"/>
      <c r="AI59" s="417"/>
      <c r="AJ59" s="417"/>
      <c r="AK59" s="417"/>
      <c r="AL59" s="280"/>
      <c r="AM59" s="280"/>
      <c r="AN59" s="280"/>
      <c r="AO59" s="280"/>
      <c r="AP59" s="280"/>
      <c r="AQ59" s="280"/>
      <c r="AR59" s="280"/>
      <c r="AS59" s="280"/>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2"/>
      <c r="CH59" s="282"/>
      <c r="CI59" s="282"/>
      <c r="CJ59" s="282"/>
      <c r="CK59" s="282"/>
      <c r="CL59" s="282"/>
      <c r="CM59" s="282"/>
      <c r="CN59" s="283"/>
    </row>
    <row r="60" spans="1:97" ht="45" customHeight="1">
      <c r="A60" s="412"/>
      <c r="B60" s="413"/>
      <c r="C60" s="413"/>
      <c r="D60" s="413"/>
      <c r="E60" s="413"/>
      <c r="F60" s="413"/>
      <c r="G60" s="413"/>
      <c r="H60" s="413"/>
      <c r="I60" s="413"/>
      <c r="J60" s="413"/>
      <c r="K60" s="414"/>
      <c r="L60" s="418"/>
      <c r="M60" s="404"/>
      <c r="N60" s="404"/>
      <c r="O60" s="404"/>
      <c r="P60" s="404"/>
      <c r="Q60" s="404"/>
      <c r="R60" s="404"/>
      <c r="S60" s="404"/>
      <c r="T60" s="404"/>
      <c r="U60" s="404"/>
      <c r="V60" s="404"/>
      <c r="W60" s="404"/>
      <c r="X60" s="404"/>
      <c r="Y60" s="404"/>
      <c r="Z60" s="404"/>
      <c r="AA60" s="404"/>
      <c r="AB60" s="419"/>
      <c r="AC60" s="403"/>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4"/>
      <c r="AZ60" s="404"/>
      <c r="BA60" s="404"/>
      <c r="BB60" s="404"/>
      <c r="BC60" s="404"/>
      <c r="BD60" s="419"/>
      <c r="BE60" s="403"/>
      <c r="BF60" s="404"/>
      <c r="BG60" s="404"/>
      <c r="BH60" s="404"/>
      <c r="BI60" s="404"/>
      <c r="BJ60" s="404"/>
      <c r="BK60" s="404"/>
      <c r="BL60" s="404"/>
      <c r="BM60" s="404"/>
      <c r="BN60" s="404"/>
      <c r="BO60" s="404"/>
      <c r="BP60" s="404"/>
      <c r="BQ60" s="404"/>
      <c r="BR60" s="404"/>
      <c r="BS60" s="404"/>
      <c r="BT60" s="404"/>
      <c r="BU60" s="404"/>
      <c r="BV60" s="404"/>
      <c r="BW60" s="404"/>
      <c r="BX60" s="404"/>
      <c r="BY60" s="404"/>
      <c r="BZ60" s="404"/>
      <c r="CA60" s="404"/>
      <c r="CB60" s="404"/>
      <c r="CC60" s="404"/>
      <c r="CD60" s="404"/>
      <c r="CE60" s="404"/>
      <c r="CF60" s="404"/>
      <c r="CG60" s="404"/>
      <c r="CH60" s="404"/>
      <c r="CI60" s="404"/>
      <c r="CJ60" s="404"/>
      <c r="CK60" s="404"/>
      <c r="CL60" s="404"/>
      <c r="CM60" s="404"/>
      <c r="CN60" s="405"/>
    </row>
    <row r="61" spans="1:97" ht="33" customHeight="1">
      <c r="A61" s="385" t="s">
        <v>13</v>
      </c>
      <c r="B61" s="386"/>
      <c r="C61" s="386"/>
      <c r="D61" s="386"/>
      <c r="E61" s="386"/>
      <c r="F61" s="386"/>
      <c r="G61" s="386"/>
      <c r="H61" s="386"/>
      <c r="I61" s="386"/>
      <c r="J61" s="386"/>
      <c r="K61" s="387"/>
      <c r="L61" s="425"/>
      <c r="M61" s="425"/>
      <c r="N61" s="425"/>
      <c r="O61" s="425"/>
      <c r="P61" s="425"/>
      <c r="Q61" s="425"/>
      <c r="R61" s="425"/>
      <c r="S61" s="425"/>
      <c r="T61" s="425"/>
      <c r="U61" s="425"/>
      <c r="V61" s="425"/>
      <c r="W61" s="425"/>
      <c r="X61" s="426" t="s">
        <v>8</v>
      </c>
      <c r="Y61" s="426"/>
      <c r="Z61" s="426"/>
      <c r="AA61" s="426"/>
      <c r="AB61" s="426"/>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c r="CI61" s="315"/>
      <c r="CJ61" s="315"/>
      <c r="CK61" s="315"/>
      <c r="CL61" s="315"/>
      <c r="CM61" s="315"/>
      <c r="CN61" s="316"/>
    </row>
    <row r="62" spans="1:97" ht="37.5" customHeight="1">
      <c r="A62" s="427" t="s">
        <v>88</v>
      </c>
      <c r="B62" s="428"/>
      <c r="C62" s="428"/>
      <c r="D62" s="428"/>
      <c r="E62" s="428"/>
      <c r="F62" s="428"/>
      <c r="G62" s="428"/>
      <c r="H62" s="428"/>
      <c r="I62" s="428"/>
      <c r="J62" s="428"/>
      <c r="K62" s="429"/>
      <c r="L62" s="433" t="s">
        <v>5</v>
      </c>
      <c r="M62" s="434"/>
      <c r="N62" s="434"/>
      <c r="O62" s="437" t="s">
        <v>233</v>
      </c>
      <c r="P62" s="445"/>
      <c r="Q62" s="445"/>
      <c r="R62" s="445"/>
      <c r="S62" s="445"/>
      <c r="T62" s="445"/>
      <c r="U62" s="445"/>
      <c r="V62" s="445"/>
      <c r="W62" s="445"/>
      <c r="X62" s="445"/>
      <c r="Y62" s="445"/>
      <c r="Z62" s="445"/>
      <c r="AA62" s="445"/>
      <c r="AB62" s="445"/>
      <c r="AC62" s="436" t="s">
        <v>5</v>
      </c>
      <c r="AD62" s="434"/>
      <c r="AE62" s="434"/>
      <c r="AF62" s="446" t="s">
        <v>234</v>
      </c>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8"/>
    </row>
    <row r="63" spans="1:97" ht="37.5" customHeight="1">
      <c r="A63" s="430"/>
      <c r="B63" s="431"/>
      <c r="C63" s="431"/>
      <c r="D63" s="431"/>
      <c r="E63" s="431"/>
      <c r="F63" s="431"/>
      <c r="G63" s="431"/>
      <c r="H63" s="431"/>
      <c r="I63" s="431"/>
      <c r="J63" s="431"/>
      <c r="K63" s="432"/>
      <c r="L63" s="457" t="s">
        <v>5</v>
      </c>
      <c r="M63" s="458"/>
      <c r="N63" s="458"/>
      <c r="O63" s="459" t="s">
        <v>254</v>
      </c>
      <c r="P63" s="460"/>
      <c r="Q63" s="460"/>
      <c r="R63" s="460"/>
      <c r="S63" s="460"/>
      <c r="T63" s="460"/>
      <c r="U63" s="460"/>
      <c r="V63" s="460"/>
      <c r="W63" s="460"/>
      <c r="X63" s="460"/>
      <c r="Y63" s="460"/>
      <c r="Z63" s="460"/>
      <c r="AA63" s="460"/>
      <c r="AB63" s="460"/>
      <c r="AC63" s="461" t="s">
        <v>5</v>
      </c>
      <c r="AD63" s="458"/>
      <c r="AE63" s="458"/>
      <c r="AF63" s="439" t="s">
        <v>235</v>
      </c>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1"/>
      <c r="CS63" s="229"/>
    </row>
    <row r="64" spans="1:97" ht="37.5" customHeight="1">
      <c r="A64" s="427" t="s">
        <v>153</v>
      </c>
      <c r="B64" s="428"/>
      <c r="C64" s="428"/>
      <c r="D64" s="428"/>
      <c r="E64" s="428"/>
      <c r="F64" s="428"/>
      <c r="G64" s="428"/>
      <c r="H64" s="428"/>
      <c r="I64" s="428"/>
      <c r="J64" s="428"/>
      <c r="K64" s="429"/>
      <c r="L64" s="433" t="s">
        <v>5</v>
      </c>
      <c r="M64" s="434"/>
      <c r="N64" s="434"/>
      <c r="O64" s="437" t="s">
        <v>236</v>
      </c>
      <c r="P64" s="445"/>
      <c r="Q64" s="445"/>
      <c r="R64" s="445"/>
      <c r="S64" s="445"/>
      <c r="T64" s="445"/>
      <c r="U64" s="445"/>
      <c r="V64" s="445"/>
      <c r="W64" s="445"/>
      <c r="X64" s="445"/>
      <c r="Y64" s="445"/>
      <c r="Z64" s="445"/>
      <c r="AA64" s="445"/>
      <c r="AB64" s="445"/>
      <c r="AC64" s="436" t="s">
        <v>5</v>
      </c>
      <c r="AD64" s="434"/>
      <c r="AE64" s="434"/>
      <c r="AF64" s="446" t="s">
        <v>237</v>
      </c>
      <c r="AG64" s="447"/>
      <c r="AH64" s="447"/>
      <c r="AI64" s="447"/>
      <c r="AJ64" s="447"/>
      <c r="AK64" s="447"/>
      <c r="AL64" s="447"/>
      <c r="AM64" s="447"/>
      <c r="AN64" s="447"/>
      <c r="AO64" s="447"/>
      <c r="AP64" s="447"/>
      <c r="AQ64" s="447"/>
      <c r="AR64" s="447"/>
      <c r="AS64" s="447"/>
      <c r="AT64" s="447"/>
      <c r="AU64" s="447"/>
      <c r="AV64" s="447"/>
      <c r="AW64" s="447"/>
      <c r="AX64" s="447"/>
      <c r="AY64" s="447"/>
      <c r="AZ64" s="447"/>
      <c r="BA64" s="447"/>
      <c r="BB64" s="447"/>
      <c r="BC64" s="447"/>
      <c r="BD64" s="447"/>
      <c r="BE64" s="447"/>
      <c r="BF64" s="447"/>
      <c r="BG64" s="447"/>
      <c r="BH64" s="447"/>
      <c r="BI64" s="447"/>
      <c r="BJ64" s="447"/>
      <c r="BK64" s="447"/>
      <c r="BL64" s="447"/>
      <c r="BM64" s="447"/>
      <c r="BN64" s="447"/>
      <c r="BO64" s="447"/>
      <c r="BP64" s="447"/>
      <c r="BQ64" s="447"/>
      <c r="BR64" s="447"/>
      <c r="BS64" s="447"/>
      <c r="BT64" s="447"/>
      <c r="BU64" s="447"/>
      <c r="BV64" s="447"/>
      <c r="BW64" s="447"/>
      <c r="BX64" s="447"/>
      <c r="BY64" s="447"/>
      <c r="BZ64" s="447"/>
      <c r="CA64" s="447"/>
      <c r="CB64" s="447"/>
      <c r="CC64" s="447"/>
      <c r="CD64" s="447"/>
      <c r="CE64" s="447"/>
      <c r="CF64" s="447"/>
      <c r="CG64" s="447"/>
      <c r="CH64" s="447"/>
      <c r="CI64" s="447"/>
      <c r="CJ64" s="447"/>
      <c r="CK64" s="447"/>
      <c r="CL64" s="447"/>
      <c r="CM64" s="447"/>
      <c r="CN64" s="448"/>
    </row>
    <row r="65" spans="1:92" ht="37.5" customHeight="1">
      <c r="A65" s="442"/>
      <c r="B65" s="443"/>
      <c r="C65" s="443"/>
      <c r="D65" s="443"/>
      <c r="E65" s="443"/>
      <c r="F65" s="443"/>
      <c r="G65" s="443"/>
      <c r="H65" s="443"/>
      <c r="I65" s="443"/>
      <c r="J65" s="443"/>
      <c r="K65" s="444"/>
      <c r="L65" s="449" t="s">
        <v>5</v>
      </c>
      <c r="M65" s="450"/>
      <c r="N65" s="450"/>
      <c r="O65" s="451" t="s">
        <v>154</v>
      </c>
      <c r="P65" s="452"/>
      <c r="Q65" s="452"/>
      <c r="R65" s="452"/>
      <c r="S65" s="452"/>
      <c r="T65" s="452"/>
      <c r="U65" s="452"/>
      <c r="V65" s="452"/>
      <c r="W65" s="452"/>
      <c r="X65" s="452"/>
      <c r="Y65" s="452"/>
      <c r="Z65" s="452"/>
      <c r="AA65" s="452"/>
      <c r="AB65" s="452"/>
      <c r="AC65" s="453" t="s">
        <v>5</v>
      </c>
      <c r="AD65" s="450"/>
      <c r="AE65" s="450"/>
      <c r="AF65" s="454" t="s">
        <v>238</v>
      </c>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c r="CL65" s="455"/>
      <c r="CM65" s="455"/>
      <c r="CN65" s="456"/>
    </row>
    <row r="66" spans="1:92" ht="37.5" customHeight="1">
      <c r="A66" s="427" t="s">
        <v>32</v>
      </c>
      <c r="B66" s="428"/>
      <c r="C66" s="428"/>
      <c r="D66" s="428"/>
      <c r="E66" s="428"/>
      <c r="F66" s="428"/>
      <c r="G66" s="428"/>
      <c r="H66" s="428"/>
      <c r="I66" s="428"/>
      <c r="J66" s="428"/>
      <c r="K66" s="429"/>
      <c r="L66" s="433" t="s">
        <v>5</v>
      </c>
      <c r="M66" s="434"/>
      <c r="N66" s="434"/>
      <c r="O66" s="435" t="s">
        <v>239</v>
      </c>
      <c r="P66" s="435"/>
      <c r="Q66" s="435"/>
      <c r="R66" s="435"/>
      <c r="S66" s="435"/>
      <c r="T66" s="435"/>
      <c r="U66" s="435"/>
      <c r="V66" s="435"/>
      <c r="W66" s="435"/>
      <c r="X66" s="435"/>
      <c r="Y66" s="435"/>
      <c r="Z66" s="435"/>
      <c r="AA66" s="435"/>
      <c r="AB66" s="435"/>
      <c r="AC66" s="436" t="s">
        <v>5</v>
      </c>
      <c r="AD66" s="434"/>
      <c r="AE66" s="434"/>
      <c r="AF66" s="437" t="s">
        <v>240</v>
      </c>
      <c r="AG66" s="437"/>
      <c r="AH66" s="437"/>
      <c r="AI66" s="437"/>
      <c r="AJ66" s="437"/>
      <c r="AK66" s="437"/>
      <c r="AL66" s="437"/>
      <c r="AM66" s="437"/>
      <c r="AN66" s="437"/>
      <c r="AO66" s="437"/>
      <c r="AP66" s="437"/>
      <c r="AQ66" s="437"/>
      <c r="AR66" s="437"/>
      <c r="AS66" s="437"/>
      <c r="AT66" s="437"/>
      <c r="AU66" s="437"/>
      <c r="AV66" s="437"/>
      <c r="AW66" s="437"/>
      <c r="AX66" s="437"/>
      <c r="AY66" s="438"/>
      <c r="AZ66" s="434" t="s">
        <v>5</v>
      </c>
      <c r="BA66" s="434"/>
      <c r="BB66" s="434"/>
      <c r="BC66" s="437" t="s">
        <v>241</v>
      </c>
      <c r="BD66" s="437"/>
      <c r="BE66" s="437"/>
      <c r="BF66" s="437"/>
      <c r="BG66" s="437"/>
      <c r="BH66" s="437"/>
      <c r="BI66" s="437"/>
      <c r="BJ66" s="437"/>
      <c r="BK66" s="437"/>
      <c r="BL66" s="437"/>
      <c r="BM66" s="437"/>
      <c r="BN66" s="437"/>
      <c r="BO66" s="437"/>
      <c r="BP66" s="437"/>
      <c r="BQ66" s="437"/>
      <c r="BR66" s="437"/>
      <c r="BS66" s="437"/>
      <c r="BT66" s="436" t="s">
        <v>5</v>
      </c>
      <c r="BU66" s="434"/>
      <c r="BV66" s="434"/>
      <c r="BW66" s="437" t="s">
        <v>242</v>
      </c>
      <c r="BX66" s="437"/>
      <c r="BY66" s="437"/>
      <c r="BZ66" s="437"/>
      <c r="CA66" s="437"/>
      <c r="CB66" s="437"/>
      <c r="CC66" s="437"/>
      <c r="CD66" s="437"/>
      <c r="CE66" s="437"/>
      <c r="CF66" s="437"/>
      <c r="CG66" s="437"/>
      <c r="CH66" s="437"/>
      <c r="CI66" s="437"/>
      <c r="CJ66" s="437"/>
      <c r="CK66" s="437"/>
      <c r="CL66" s="437"/>
      <c r="CM66" s="437"/>
      <c r="CN66" s="462"/>
    </row>
    <row r="67" spans="1:92" ht="37.5" customHeight="1">
      <c r="A67" s="430"/>
      <c r="B67" s="431"/>
      <c r="C67" s="431"/>
      <c r="D67" s="431"/>
      <c r="E67" s="431"/>
      <c r="F67" s="431"/>
      <c r="G67" s="431"/>
      <c r="H67" s="431"/>
      <c r="I67" s="431"/>
      <c r="J67" s="431"/>
      <c r="K67" s="432"/>
      <c r="L67" s="457" t="s">
        <v>5</v>
      </c>
      <c r="M67" s="458"/>
      <c r="N67" s="458"/>
      <c r="O67" s="459" t="s">
        <v>243</v>
      </c>
      <c r="P67" s="459"/>
      <c r="Q67" s="459"/>
      <c r="R67" s="459"/>
      <c r="S67" s="459"/>
      <c r="T67" s="459"/>
      <c r="U67" s="459"/>
      <c r="V67" s="459"/>
      <c r="W67" s="459"/>
      <c r="X67" s="459"/>
      <c r="Y67" s="459"/>
      <c r="Z67" s="459"/>
      <c r="AA67" s="459"/>
      <c r="AB67" s="463"/>
      <c r="AC67" s="458" t="s">
        <v>5</v>
      </c>
      <c r="AD67" s="458"/>
      <c r="AE67" s="458"/>
      <c r="AF67" s="464" t="s">
        <v>14</v>
      </c>
      <c r="AG67" s="464"/>
      <c r="AH67" s="464"/>
      <c r="AI67" s="464"/>
      <c r="AJ67" s="464"/>
      <c r="AK67" s="464"/>
      <c r="AL67" s="464"/>
      <c r="AM67" s="465" t="s">
        <v>67</v>
      </c>
      <c r="AN67" s="465"/>
      <c r="AO67" s="466"/>
      <c r="AP67" s="466"/>
      <c r="AQ67" s="466"/>
      <c r="AR67" s="466"/>
      <c r="AS67" s="466"/>
      <c r="AT67" s="466"/>
      <c r="AU67" s="466"/>
      <c r="AV67" s="466"/>
      <c r="AW67" s="466"/>
      <c r="AX67" s="466"/>
      <c r="AY67" s="466"/>
      <c r="AZ67" s="466"/>
      <c r="BA67" s="466"/>
      <c r="BB67" s="466"/>
      <c r="BC67" s="466"/>
      <c r="BD67" s="466"/>
      <c r="BE67" s="466"/>
      <c r="BF67" s="466"/>
      <c r="BG67" s="466"/>
      <c r="BH67" s="466"/>
      <c r="BI67" s="466"/>
      <c r="BJ67" s="466"/>
      <c r="BK67" s="466"/>
      <c r="BL67" s="466"/>
      <c r="BM67" s="466"/>
      <c r="BN67" s="466"/>
      <c r="BO67" s="466"/>
      <c r="BP67" s="466"/>
      <c r="BQ67" s="466"/>
      <c r="BR67" s="466"/>
      <c r="BS67" s="466"/>
      <c r="BT67" s="465" t="s">
        <v>68</v>
      </c>
      <c r="BU67" s="465"/>
      <c r="BV67" s="284"/>
      <c r="BW67" s="284"/>
      <c r="BX67" s="284"/>
      <c r="BY67" s="284"/>
      <c r="BZ67" s="284"/>
      <c r="CA67" s="284"/>
      <c r="CB67" s="284"/>
      <c r="CC67" s="284"/>
      <c r="CD67" s="284"/>
      <c r="CE67" s="284"/>
      <c r="CF67" s="284"/>
      <c r="CG67" s="284"/>
      <c r="CH67" s="284"/>
      <c r="CI67" s="284"/>
      <c r="CJ67" s="284"/>
      <c r="CK67" s="284"/>
      <c r="CL67" s="284"/>
      <c r="CM67" s="284"/>
      <c r="CN67" s="285"/>
    </row>
    <row r="68" spans="1:92" ht="33" customHeight="1">
      <c r="A68" s="408" t="s">
        <v>244</v>
      </c>
      <c r="B68" s="409"/>
      <c r="C68" s="409"/>
      <c r="D68" s="409"/>
      <c r="E68" s="409"/>
      <c r="F68" s="409"/>
      <c r="G68" s="409"/>
      <c r="H68" s="409"/>
      <c r="I68" s="409"/>
      <c r="J68" s="409"/>
      <c r="K68" s="409"/>
      <c r="L68" s="433" t="s">
        <v>5</v>
      </c>
      <c r="M68" s="434"/>
      <c r="N68" s="434"/>
      <c r="O68" s="437" t="s">
        <v>86</v>
      </c>
      <c r="P68" s="445"/>
      <c r="Q68" s="445"/>
      <c r="R68" s="445"/>
      <c r="S68" s="445"/>
      <c r="T68" s="445"/>
      <c r="U68" s="445"/>
      <c r="V68" s="445"/>
      <c r="W68" s="445"/>
      <c r="X68" s="445"/>
      <c r="Y68" s="445"/>
      <c r="Z68" s="445"/>
      <c r="AA68" s="445"/>
      <c r="AB68" s="495"/>
      <c r="AC68" s="434" t="s">
        <v>5</v>
      </c>
      <c r="AD68" s="434"/>
      <c r="AE68" s="434"/>
      <c r="AF68" s="437" t="s">
        <v>245</v>
      </c>
      <c r="AG68" s="437"/>
      <c r="AH68" s="437"/>
      <c r="AI68" s="437"/>
      <c r="AJ68" s="437"/>
      <c r="AK68" s="437"/>
      <c r="AL68" s="437"/>
      <c r="AM68" s="437"/>
      <c r="AN68" s="437"/>
      <c r="AO68" s="437"/>
      <c r="AP68" s="437"/>
      <c r="AQ68" s="437"/>
      <c r="AR68" s="437"/>
      <c r="AS68" s="438"/>
      <c r="AT68" s="436" t="s">
        <v>5</v>
      </c>
      <c r="AU68" s="434"/>
      <c r="AV68" s="434"/>
      <c r="AW68" s="446" t="s">
        <v>246</v>
      </c>
      <c r="AX68" s="447"/>
      <c r="AY68" s="447"/>
      <c r="AZ68" s="447"/>
      <c r="BA68" s="447"/>
      <c r="BB68" s="447"/>
      <c r="BC68" s="447"/>
      <c r="BD68" s="447"/>
      <c r="BE68" s="447"/>
      <c r="BF68" s="447"/>
      <c r="BG68" s="447"/>
      <c r="BH68" s="447"/>
      <c r="BI68" s="447"/>
      <c r="BJ68" s="447"/>
      <c r="BK68" s="447"/>
      <c r="BL68" s="447"/>
      <c r="BM68" s="447"/>
      <c r="BN68" s="447"/>
      <c r="BO68" s="447"/>
      <c r="BP68" s="447"/>
      <c r="BQ68" s="447"/>
      <c r="BR68" s="447"/>
      <c r="BS68" s="447"/>
      <c r="BT68" s="447"/>
      <c r="BU68" s="447"/>
      <c r="BV68" s="447"/>
      <c r="BW68" s="447"/>
      <c r="BX68" s="447"/>
      <c r="BY68" s="447"/>
      <c r="BZ68" s="447"/>
      <c r="CA68" s="447"/>
      <c r="CB68" s="447"/>
      <c r="CC68" s="447"/>
      <c r="CD68" s="447"/>
      <c r="CE68" s="447"/>
      <c r="CF68" s="447"/>
      <c r="CG68" s="447"/>
      <c r="CH68" s="447"/>
      <c r="CI68" s="447"/>
      <c r="CJ68" s="447"/>
      <c r="CK68" s="447"/>
      <c r="CL68" s="447"/>
      <c r="CM68" s="447"/>
      <c r="CN68" s="448"/>
    </row>
    <row r="69" spans="1:92" ht="22.5" customHeight="1">
      <c r="A69" s="493"/>
      <c r="B69" s="494"/>
      <c r="C69" s="494"/>
      <c r="D69" s="494"/>
      <c r="E69" s="494"/>
      <c r="F69" s="494"/>
      <c r="G69" s="494"/>
      <c r="H69" s="494"/>
      <c r="I69" s="494"/>
      <c r="J69" s="494"/>
      <c r="K69" s="494"/>
      <c r="L69" s="286"/>
      <c r="M69" s="317"/>
      <c r="N69" s="317"/>
      <c r="O69" s="317"/>
      <c r="P69" s="317"/>
      <c r="Q69" s="317"/>
      <c r="R69" s="317"/>
      <c r="S69" s="317"/>
      <c r="T69" s="317"/>
      <c r="U69" s="317"/>
      <c r="V69" s="317"/>
      <c r="W69" s="317"/>
      <c r="X69" s="317"/>
      <c r="Y69" s="317"/>
      <c r="Z69" s="317"/>
      <c r="AA69" s="317"/>
      <c r="AB69" s="287"/>
      <c r="AC69" s="478" t="s">
        <v>247</v>
      </c>
      <c r="AD69" s="479"/>
      <c r="AE69" s="479"/>
      <c r="AF69" s="479"/>
      <c r="AG69" s="479"/>
      <c r="AH69" s="479"/>
      <c r="AI69" s="479"/>
      <c r="AJ69" s="479"/>
      <c r="AK69" s="479"/>
      <c r="AL69" s="479"/>
      <c r="AM69" s="479"/>
      <c r="AN69" s="479"/>
      <c r="AO69" s="479"/>
      <c r="AP69" s="479"/>
      <c r="AQ69" s="479"/>
      <c r="AR69" s="479"/>
      <c r="AS69" s="480"/>
      <c r="AT69" s="485" t="s">
        <v>67</v>
      </c>
      <c r="AU69" s="486"/>
      <c r="AV69" s="487"/>
      <c r="AW69" s="487"/>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c r="BW69" s="487"/>
      <c r="BX69" s="487"/>
      <c r="BY69" s="487"/>
      <c r="BZ69" s="487"/>
      <c r="CA69" s="487"/>
      <c r="CB69" s="487"/>
      <c r="CC69" s="487"/>
      <c r="CD69" s="487"/>
      <c r="CE69" s="487"/>
      <c r="CF69" s="487"/>
      <c r="CG69" s="487"/>
      <c r="CH69" s="487"/>
      <c r="CI69" s="487"/>
      <c r="CJ69" s="487"/>
      <c r="CK69" s="487"/>
      <c r="CL69" s="487"/>
      <c r="CM69" s="488" t="s">
        <v>68</v>
      </c>
      <c r="CN69" s="489"/>
    </row>
    <row r="70" spans="1:92" ht="22.5" customHeight="1">
      <c r="A70" s="493"/>
      <c r="B70" s="494"/>
      <c r="C70" s="494"/>
      <c r="D70" s="494"/>
      <c r="E70" s="494"/>
      <c r="F70" s="494"/>
      <c r="G70" s="494"/>
      <c r="H70" s="494"/>
      <c r="I70" s="494"/>
      <c r="J70" s="494"/>
      <c r="K70" s="494"/>
      <c r="L70" s="286"/>
      <c r="M70" s="317"/>
      <c r="N70" s="317"/>
      <c r="O70" s="317"/>
      <c r="P70" s="317"/>
      <c r="Q70" s="317"/>
      <c r="R70" s="317"/>
      <c r="S70" s="317"/>
      <c r="T70" s="317"/>
      <c r="U70" s="317"/>
      <c r="V70" s="317"/>
      <c r="W70" s="317"/>
      <c r="X70" s="317"/>
      <c r="Y70" s="317"/>
      <c r="Z70" s="317"/>
      <c r="AA70" s="317"/>
      <c r="AB70" s="287"/>
      <c r="AC70" s="481"/>
      <c r="AD70" s="481"/>
      <c r="AE70" s="481"/>
      <c r="AF70" s="481"/>
      <c r="AG70" s="481"/>
      <c r="AH70" s="481"/>
      <c r="AI70" s="481"/>
      <c r="AJ70" s="481"/>
      <c r="AK70" s="481"/>
      <c r="AL70" s="481"/>
      <c r="AM70" s="481"/>
      <c r="AN70" s="481"/>
      <c r="AO70" s="481"/>
      <c r="AP70" s="481"/>
      <c r="AQ70" s="481"/>
      <c r="AR70" s="481"/>
      <c r="AS70" s="482"/>
      <c r="AT70" s="485" t="s">
        <v>67</v>
      </c>
      <c r="AU70" s="486"/>
      <c r="AV70" s="487"/>
      <c r="AW70" s="487"/>
      <c r="AX70" s="487"/>
      <c r="AY70" s="487"/>
      <c r="AZ70" s="487"/>
      <c r="BA70" s="487"/>
      <c r="BB70" s="487"/>
      <c r="BC70" s="487"/>
      <c r="BD70" s="487"/>
      <c r="BE70" s="487"/>
      <c r="BF70" s="487"/>
      <c r="BG70" s="487"/>
      <c r="BH70" s="487"/>
      <c r="BI70" s="487"/>
      <c r="BJ70" s="487"/>
      <c r="BK70" s="487"/>
      <c r="BL70" s="487"/>
      <c r="BM70" s="487"/>
      <c r="BN70" s="487"/>
      <c r="BO70" s="487"/>
      <c r="BP70" s="487"/>
      <c r="BQ70" s="487"/>
      <c r="BR70" s="487"/>
      <c r="BS70" s="487"/>
      <c r="BT70" s="487"/>
      <c r="BU70" s="487"/>
      <c r="BV70" s="487"/>
      <c r="BW70" s="487"/>
      <c r="BX70" s="487"/>
      <c r="BY70" s="487"/>
      <c r="BZ70" s="487"/>
      <c r="CA70" s="487"/>
      <c r="CB70" s="487"/>
      <c r="CC70" s="487"/>
      <c r="CD70" s="487"/>
      <c r="CE70" s="487"/>
      <c r="CF70" s="487"/>
      <c r="CG70" s="487"/>
      <c r="CH70" s="487"/>
      <c r="CI70" s="487"/>
      <c r="CJ70" s="487"/>
      <c r="CK70" s="487"/>
      <c r="CL70" s="487"/>
      <c r="CM70" s="488" t="s">
        <v>68</v>
      </c>
      <c r="CN70" s="489"/>
    </row>
    <row r="71" spans="1:92" ht="22.5" customHeight="1">
      <c r="A71" s="420"/>
      <c r="B71" s="421"/>
      <c r="C71" s="421"/>
      <c r="D71" s="421"/>
      <c r="E71" s="421"/>
      <c r="F71" s="421"/>
      <c r="G71" s="421"/>
      <c r="H71" s="421"/>
      <c r="I71" s="421"/>
      <c r="J71" s="421"/>
      <c r="K71" s="421"/>
      <c r="L71" s="288"/>
      <c r="M71" s="289"/>
      <c r="N71" s="289"/>
      <c r="O71" s="289"/>
      <c r="P71" s="289"/>
      <c r="Q71" s="289"/>
      <c r="R71" s="289"/>
      <c r="S71" s="289"/>
      <c r="T71" s="289"/>
      <c r="U71" s="289"/>
      <c r="V71" s="289"/>
      <c r="W71" s="289"/>
      <c r="X71" s="289"/>
      <c r="Y71" s="289"/>
      <c r="Z71" s="289"/>
      <c r="AA71" s="289"/>
      <c r="AB71" s="290"/>
      <c r="AC71" s="483"/>
      <c r="AD71" s="483"/>
      <c r="AE71" s="483"/>
      <c r="AF71" s="483"/>
      <c r="AG71" s="483"/>
      <c r="AH71" s="483"/>
      <c r="AI71" s="483"/>
      <c r="AJ71" s="483"/>
      <c r="AK71" s="483"/>
      <c r="AL71" s="483"/>
      <c r="AM71" s="483"/>
      <c r="AN71" s="483"/>
      <c r="AO71" s="483"/>
      <c r="AP71" s="483"/>
      <c r="AQ71" s="483"/>
      <c r="AR71" s="483"/>
      <c r="AS71" s="484"/>
      <c r="AT71" s="490" t="s">
        <v>67</v>
      </c>
      <c r="AU71" s="491"/>
      <c r="AV71" s="492"/>
      <c r="AW71" s="492"/>
      <c r="AX71" s="492"/>
      <c r="AY71" s="492"/>
      <c r="AZ71" s="492"/>
      <c r="BA71" s="492"/>
      <c r="BB71" s="492"/>
      <c r="BC71" s="492"/>
      <c r="BD71" s="492"/>
      <c r="BE71" s="492"/>
      <c r="BF71" s="492"/>
      <c r="BG71" s="492"/>
      <c r="BH71" s="492"/>
      <c r="BI71" s="492"/>
      <c r="BJ71" s="492"/>
      <c r="BK71" s="492"/>
      <c r="BL71" s="492"/>
      <c r="BM71" s="492"/>
      <c r="BN71" s="492"/>
      <c r="BO71" s="492"/>
      <c r="BP71" s="492"/>
      <c r="BQ71" s="492"/>
      <c r="BR71" s="492"/>
      <c r="BS71" s="492"/>
      <c r="BT71" s="492"/>
      <c r="BU71" s="492"/>
      <c r="BV71" s="492"/>
      <c r="BW71" s="492"/>
      <c r="BX71" s="492"/>
      <c r="BY71" s="492"/>
      <c r="BZ71" s="492"/>
      <c r="CA71" s="492"/>
      <c r="CB71" s="492"/>
      <c r="CC71" s="492"/>
      <c r="CD71" s="492"/>
      <c r="CE71" s="492"/>
      <c r="CF71" s="492"/>
      <c r="CG71" s="492"/>
      <c r="CH71" s="492"/>
      <c r="CI71" s="492"/>
      <c r="CJ71" s="492"/>
      <c r="CK71" s="492"/>
      <c r="CL71" s="492"/>
      <c r="CM71" s="469" t="s">
        <v>68</v>
      </c>
      <c r="CN71" s="470"/>
    </row>
    <row r="72" spans="1:92" ht="22.5" customHeight="1">
      <c r="A72" s="291"/>
      <c r="B72" s="291"/>
      <c r="C72" s="291"/>
      <c r="D72" s="291"/>
      <c r="E72" s="291"/>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55"/>
      <c r="AT72" s="255"/>
      <c r="AU72" s="255"/>
      <c r="AV72" s="255"/>
      <c r="AW72" s="256"/>
      <c r="AX72" s="256"/>
      <c r="AY72" s="256"/>
      <c r="AZ72" s="256"/>
      <c r="BA72" s="256"/>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7"/>
      <c r="CE72" s="257"/>
      <c r="CF72" s="257"/>
      <c r="CG72" s="257"/>
      <c r="CH72" s="257"/>
      <c r="CI72" s="257"/>
      <c r="CJ72" s="257"/>
      <c r="CK72" s="257"/>
      <c r="CL72" s="257"/>
      <c r="CM72" s="257"/>
      <c r="CN72" s="257"/>
    </row>
    <row r="73" spans="1:92" ht="22.5" customHeight="1">
      <c r="E73" s="221"/>
      <c r="F73" s="221"/>
      <c r="G73" s="221"/>
      <c r="H73" s="221"/>
      <c r="Y73" s="250"/>
      <c r="Z73" s="250"/>
      <c r="AA73" s="250"/>
      <c r="AB73" s="250"/>
    </row>
    <row r="74" spans="1:92" ht="45" customHeight="1">
      <c r="A74" s="383" t="s">
        <v>248</v>
      </c>
      <c r="B74" s="383"/>
      <c r="C74" s="383"/>
      <c r="D74" s="383"/>
      <c r="E74" s="383"/>
      <c r="F74" s="383"/>
      <c r="G74" s="383"/>
      <c r="H74" s="383"/>
      <c r="I74" s="383"/>
      <c r="J74" s="383"/>
      <c r="K74" s="383"/>
      <c r="L74" s="383"/>
      <c r="M74" s="383"/>
      <c r="N74" s="383"/>
      <c r="O74" s="383"/>
      <c r="P74" s="383"/>
      <c r="Q74" s="383"/>
      <c r="R74" s="383"/>
      <c r="S74" s="383"/>
      <c r="T74" s="383"/>
      <c r="U74" s="383"/>
      <c r="V74" s="383"/>
      <c r="W74" s="383"/>
      <c r="X74" s="471"/>
      <c r="Y74" s="472" t="str">
        <f>IF('定型様式1｜総括表'!T40=0,"",'定型様式1｜総括表'!T40)</f>
        <v/>
      </c>
      <c r="Z74" s="473"/>
      <c r="AA74" s="473"/>
      <c r="AB74" s="473"/>
      <c r="AC74" s="473"/>
      <c r="AD74" s="473"/>
      <c r="AE74" s="473"/>
      <c r="AF74" s="473"/>
      <c r="AG74" s="473"/>
      <c r="AH74" s="473"/>
      <c r="AI74" s="473"/>
      <c r="AJ74" s="473"/>
      <c r="AK74" s="473"/>
      <c r="AL74" s="473"/>
      <c r="AM74" s="473"/>
      <c r="AN74" s="473"/>
      <c r="AO74" s="473"/>
      <c r="AP74" s="473"/>
      <c r="AQ74" s="473"/>
      <c r="AR74" s="473"/>
      <c r="AS74" s="473"/>
      <c r="AT74" s="473"/>
      <c r="AU74" s="473"/>
      <c r="AV74" s="473"/>
      <c r="AW74" s="473"/>
      <c r="AX74" s="473"/>
      <c r="AY74" s="473"/>
      <c r="AZ74" s="473"/>
      <c r="BA74" s="473"/>
      <c r="BB74" s="473"/>
      <c r="BC74" s="473"/>
      <c r="BD74" s="473"/>
      <c r="BE74" s="473"/>
      <c r="BF74" s="473"/>
      <c r="BG74" s="473"/>
      <c r="BH74" s="473"/>
      <c r="BI74" s="473"/>
      <c r="BJ74" s="473"/>
      <c r="BK74" s="473"/>
      <c r="BL74" s="473"/>
      <c r="BM74" s="473"/>
      <c r="BN74" s="473"/>
      <c r="BO74" s="474"/>
      <c r="BP74" s="475" t="s">
        <v>47</v>
      </c>
      <c r="BQ74" s="476"/>
      <c r="BR74" s="476"/>
      <c r="BS74" s="476"/>
      <c r="BT74" s="476"/>
      <c r="BU74" s="476"/>
      <c r="BV74" s="476"/>
      <c r="BW74" s="476"/>
      <c r="BX74" s="476"/>
      <c r="BY74" s="476"/>
      <c r="BZ74" s="476"/>
      <c r="CA74" s="476"/>
      <c r="CB74" s="476"/>
      <c r="CC74" s="476"/>
      <c r="CD74" s="476"/>
      <c r="CE74" s="476"/>
      <c r="CF74" s="476"/>
      <c r="CG74" s="476"/>
      <c r="CH74" s="476"/>
      <c r="CI74" s="476"/>
      <c r="CJ74" s="476"/>
      <c r="CK74" s="476"/>
      <c r="CL74" s="476"/>
      <c r="CM74" s="476"/>
      <c r="CN74" s="476"/>
    </row>
    <row r="75" spans="1:92" ht="21.75" customHeight="1">
      <c r="A75" s="293"/>
      <c r="B75" s="293"/>
      <c r="C75" s="293"/>
      <c r="D75" s="294"/>
      <c r="E75" s="294"/>
      <c r="F75" s="295"/>
      <c r="G75" s="295"/>
      <c r="H75" s="295"/>
      <c r="I75" s="294"/>
      <c r="J75" s="294"/>
      <c r="K75" s="237"/>
      <c r="L75" s="237"/>
      <c r="M75" s="237"/>
      <c r="N75" s="237"/>
      <c r="O75" s="237"/>
      <c r="P75" s="237"/>
      <c r="Q75" s="237"/>
      <c r="R75" s="237"/>
      <c r="S75" s="237"/>
      <c r="T75" s="237"/>
      <c r="U75" s="237"/>
      <c r="V75" s="237"/>
      <c r="W75" s="237"/>
      <c r="X75" s="237"/>
      <c r="Y75" s="237"/>
      <c r="Z75" s="237"/>
      <c r="AA75" s="237"/>
      <c r="AB75" s="237"/>
      <c r="AC75" s="237"/>
      <c r="AP75" s="237"/>
      <c r="AQ75" s="237"/>
      <c r="AR75" s="237"/>
      <c r="BI75" s="296"/>
      <c r="BJ75" s="296"/>
      <c r="BK75" s="296"/>
      <c r="BL75" s="296"/>
      <c r="BM75" s="296"/>
      <c r="BN75" s="296"/>
      <c r="BP75" s="296"/>
      <c r="BQ75" s="477"/>
      <c r="BR75" s="477"/>
      <c r="BS75" s="477"/>
      <c r="BT75" s="477"/>
      <c r="BU75" s="477"/>
      <c r="BV75" s="477"/>
      <c r="BW75" s="477"/>
      <c r="BX75" s="477"/>
      <c r="BY75" s="477"/>
      <c r="BZ75" s="477"/>
      <c r="CA75" s="477"/>
      <c r="CB75" s="477"/>
      <c r="CC75" s="477"/>
      <c r="CD75" s="477"/>
      <c r="CE75" s="477"/>
      <c r="CF75" s="477"/>
      <c r="CG75" s="477"/>
      <c r="CH75" s="477"/>
      <c r="CI75" s="477"/>
      <c r="CJ75" s="477"/>
      <c r="CK75" s="477"/>
      <c r="CL75" s="477"/>
      <c r="CM75" s="477"/>
      <c r="CN75" s="477"/>
    </row>
    <row r="76" spans="1:92" ht="21.75" customHeight="1">
      <c r="A76" s="293"/>
      <c r="B76" s="293"/>
      <c r="C76" s="293"/>
      <c r="D76" s="294"/>
      <c r="E76" s="294"/>
      <c r="F76" s="295"/>
      <c r="G76" s="295"/>
      <c r="H76" s="295"/>
      <c r="I76" s="294"/>
      <c r="J76" s="294"/>
      <c r="K76" s="237"/>
      <c r="L76" s="237"/>
      <c r="M76" s="237"/>
      <c r="N76" s="237"/>
      <c r="O76" s="237"/>
      <c r="P76" s="237"/>
      <c r="Q76" s="237"/>
      <c r="R76" s="237"/>
      <c r="S76" s="237"/>
      <c r="T76" s="237"/>
      <c r="U76" s="237"/>
      <c r="V76" s="237"/>
      <c r="W76" s="237"/>
      <c r="X76" s="237"/>
      <c r="Y76" s="237"/>
      <c r="Z76" s="237"/>
      <c r="AA76" s="237"/>
      <c r="AB76" s="237"/>
      <c r="AC76" s="237"/>
      <c r="AP76" s="237"/>
      <c r="AQ76" s="237"/>
      <c r="AR76" s="237"/>
      <c r="BI76" s="296"/>
      <c r="BJ76" s="296"/>
      <c r="BK76" s="296"/>
      <c r="BL76" s="296"/>
      <c r="BM76" s="296"/>
      <c r="BN76" s="296"/>
      <c r="BP76" s="296"/>
      <c r="BQ76" s="297"/>
      <c r="BR76" s="297"/>
      <c r="BS76" s="297"/>
      <c r="BT76" s="297"/>
      <c r="BU76" s="297"/>
      <c r="BV76" s="297"/>
      <c r="BW76" s="297"/>
      <c r="BX76" s="297"/>
      <c r="BY76" s="297"/>
      <c r="BZ76" s="297"/>
      <c r="CA76" s="297"/>
      <c r="CB76" s="297"/>
      <c r="CC76" s="297"/>
      <c r="CD76" s="297"/>
      <c r="CE76" s="297"/>
      <c r="CF76" s="297"/>
      <c r="CG76" s="297"/>
      <c r="CH76" s="297"/>
      <c r="CI76" s="297"/>
      <c r="CJ76" s="297"/>
      <c r="CK76" s="297"/>
      <c r="CL76" s="297"/>
      <c r="CM76" s="297"/>
      <c r="CN76" s="297"/>
    </row>
    <row r="77" spans="1:92" ht="17.25" customHeight="1">
      <c r="A77" s="382" t="s">
        <v>249</v>
      </c>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250"/>
      <c r="Z77" s="250"/>
      <c r="AA77" s="250"/>
      <c r="AB77" s="250"/>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row>
    <row r="78" spans="1:92" ht="33" customHeight="1">
      <c r="A78" s="401" t="s">
        <v>157</v>
      </c>
      <c r="B78" s="386"/>
      <c r="C78" s="386"/>
      <c r="D78" s="386"/>
      <c r="E78" s="386"/>
      <c r="F78" s="386"/>
      <c r="G78" s="386"/>
      <c r="H78" s="386"/>
      <c r="I78" s="386"/>
      <c r="J78" s="386"/>
      <c r="K78" s="387"/>
      <c r="L78" s="299"/>
      <c r="M78" s="467">
        <v>2020</v>
      </c>
      <c r="N78" s="467"/>
      <c r="O78" s="467"/>
      <c r="P78" s="467"/>
      <c r="Q78" s="467"/>
      <c r="R78" s="467"/>
      <c r="S78" s="467"/>
      <c r="T78" s="467"/>
      <c r="U78" s="467"/>
      <c r="V78" s="467" t="s">
        <v>8</v>
      </c>
      <c r="W78" s="467"/>
      <c r="X78" s="467"/>
      <c r="Y78" s="467"/>
      <c r="Z78" s="425"/>
      <c r="AA78" s="425"/>
      <c r="AB78" s="425"/>
      <c r="AC78" s="425"/>
      <c r="AD78" s="425"/>
      <c r="AE78" s="467" t="s">
        <v>7</v>
      </c>
      <c r="AF78" s="467"/>
      <c r="AG78" s="467"/>
      <c r="AH78" s="467"/>
      <c r="AI78" s="468"/>
      <c r="AJ78" s="468"/>
      <c r="AK78" s="468"/>
      <c r="AL78" s="468"/>
      <c r="AM78" s="468"/>
      <c r="AN78" s="467" t="s">
        <v>6</v>
      </c>
      <c r="AO78" s="467"/>
      <c r="AP78" s="467"/>
      <c r="AQ78" s="467"/>
      <c r="AR78" s="300"/>
      <c r="AS78" s="401" t="s">
        <v>250</v>
      </c>
      <c r="AT78" s="402"/>
      <c r="AU78" s="402"/>
      <c r="AV78" s="402"/>
      <c r="AW78" s="402"/>
      <c r="AX78" s="402"/>
      <c r="AY78" s="402"/>
      <c r="AZ78" s="402"/>
      <c r="BA78" s="402"/>
      <c r="BB78" s="402"/>
      <c r="BC78" s="507"/>
      <c r="BD78" s="301"/>
      <c r="BE78" s="302"/>
      <c r="BF78" s="303"/>
      <c r="BG78" s="467">
        <v>2020</v>
      </c>
      <c r="BH78" s="467"/>
      <c r="BI78" s="467"/>
      <c r="BJ78" s="467"/>
      <c r="BK78" s="467"/>
      <c r="BL78" s="467"/>
      <c r="BM78" s="467"/>
      <c r="BN78" s="467"/>
      <c r="BO78" s="467"/>
      <c r="BP78" s="426" t="s">
        <v>8</v>
      </c>
      <c r="BQ78" s="426"/>
      <c r="BR78" s="426"/>
      <c r="BS78" s="426"/>
      <c r="BT78" s="426"/>
      <c r="BU78" s="468"/>
      <c r="BV78" s="468"/>
      <c r="BW78" s="468"/>
      <c r="BX78" s="468"/>
      <c r="BY78" s="468"/>
      <c r="BZ78" s="467" t="s">
        <v>7</v>
      </c>
      <c r="CA78" s="467"/>
      <c r="CB78" s="467"/>
      <c r="CC78" s="467"/>
      <c r="CD78" s="468"/>
      <c r="CE78" s="468"/>
      <c r="CF78" s="468"/>
      <c r="CG78" s="468"/>
      <c r="CH78" s="468"/>
      <c r="CI78" s="467" t="s">
        <v>6</v>
      </c>
      <c r="CJ78" s="467"/>
      <c r="CK78" s="467"/>
      <c r="CL78" s="467"/>
      <c r="CM78" s="302"/>
      <c r="CN78" s="304"/>
    </row>
    <row r="79" spans="1:92" ht="21.75" customHeight="1">
      <c r="E79" s="221"/>
      <c r="F79" s="221"/>
      <c r="G79" s="221"/>
      <c r="H79" s="221"/>
      <c r="Y79" s="250"/>
      <c r="Z79" s="250"/>
      <c r="AA79" s="250"/>
      <c r="AB79" s="250"/>
    </row>
    <row r="80" spans="1:92" ht="21.75" customHeight="1">
      <c r="E80" s="221"/>
      <c r="F80" s="221"/>
      <c r="G80" s="221"/>
      <c r="H80" s="221"/>
      <c r="Y80" s="250"/>
      <c r="Z80" s="250"/>
      <c r="AA80" s="250"/>
      <c r="AB80" s="250"/>
    </row>
    <row r="81" spans="1:92" ht="16.5" customHeight="1">
      <c r="A81" s="382" t="s">
        <v>251</v>
      </c>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272"/>
      <c r="Z81" s="272"/>
      <c r="AA81" s="272"/>
      <c r="AB81" s="272"/>
    </row>
    <row r="82" spans="1:92" ht="33" customHeight="1">
      <c r="A82" s="496" t="s">
        <v>40</v>
      </c>
      <c r="B82" s="497"/>
      <c r="C82" s="497"/>
      <c r="D82" s="497"/>
      <c r="E82" s="497"/>
      <c r="F82" s="497"/>
      <c r="G82" s="497"/>
      <c r="H82" s="497"/>
      <c r="I82" s="497"/>
      <c r="J82" s="497"/>
      <c r="K82" s="498"/>
      <c r="L82" s="499"/>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500"/>
      <c r="AS82" s="501" t="s">
        <v>52</v>
      </c>
      <c r="AT82" s="502"/>
      <c r="AU82" s="502"/>
      <c r="AV82" s="502"/>
      <c r="AW82" s="502"/>
      <c r="AX82" s="502"/>
      <c r="AY82" s="502"/>
      <c r="AZ82" s="502"/>
      <c r="BA82" s="502"/>
      <c r="BB82" s="502"/>
      <c r="BC82" s="503"/>
      <c r="BD82" s="499"/>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c r="CK82" s="468"/>
      <c r="CL82" s="468"/>
      <c r="CM82" s="468"/>
      <c r="CN82" s="500"/>
    </row>
    <row r="83" spans="1:92" ht="33" customHeight="1">
      <c r="A83" s="496" t="s">
        <v>53</v>
      </c>
      <c r="B83" s="497"/>
      <c r="C83" s="497"/>
      <c r="D83" s="497"/>
      <c r="E83" s="497"/>
      <c r="F83" s="497"/>
      <c r="G83" s="497"/>
      <c r="H83" s="497"/>
      <c r="I83" s="497"/>
      <c r="J83" s="497"/>
      <c r="K83" s="498"/>
      <c r="L83" s="499"/>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500"/>
      <c r="AS83" s="501" t="s">
        <v>49</v>
      </c>
      <c r="AT83" s="502"/>
      <c r="AU83" s="502"/>
      <c r="AV83" s="502"/>
      <c r="AW83" s="502"/>
      <c r="AX83" s="502"/>
      <c r="AY83" s="502"/>
      <c r="AZ83" s="502"/>
      <c r="BA83" s="502"/>
      <c r="BB83" s="502"/>
      <c r="BC83" s="503"/>
      <c r="BD83" s="504"/>
      <c r="BE83" s="505"/>
      <c r="BF83" s="505"/>
      <c r="BG83" s="505"/>
      <c r="BH83" s="505"/>
      <c r="BI83" s="505"/>
      <c r="BJ83" s="505"/>
      <c r="BK83" s="505"/>
      <c r="BL83" s="505"/>
      <c r="BM83" s="505"/>
      <c r="BN83" s="505"/>
      <c r="BO83" s="505"/>
      <c r="BP83" s="505"/>
      <c r="BQ83" s="505"/>
      <c r="BR83" s="505"/>
      <c r="BS83" s="399" t="s">
        <v>69</v>
      </c>
      <c r="BT83" s="399"/>
      <c r="BU83" s="505"/>
      <c r="BV83" s="505"/>
      <c r="BW83" s="505"/>
      <c r="BX83" s="505"/>
      <c r="BY83" s="505"/>
      <c r="BZ83" s="505"/>
      <c r="CA83" s="505"/>
      <c r="CB83" s="505"/>
      <c r="CC83" s="505"/>
      <c r="CD83" s="505"/>
      <c r="CE83" s="505"/>
      <c r="CF83" s="505"/>
      <c r="CG83" s="505"/>
      <c r="CH83" s="505"/>
      <c r="CI83" s="505"/>
      <c r="CJ83" s="505"/>
      <c r="CK83" s="505"/>
      <c r="CL83" s="505"/>
      <c r="CM83" s="505"/>
      <c r="CN83" s="506"/>
    </row>
    <row r="84" spans="1:92" ht="23.25" customHeight="1">
      <c r="A84" s="516" t="s">
        <v>54</v>
      </c>
      <c r="B84" s="517"/>
      <c r="C84" s="517"/>
      <c r="D84" s="517"/>
      <c r="E84" s="517"/>
      <c r="F84" s="517"/>
      <c r="G84" s="517"/>
      <c r="H84" s="517"/>
      <c r="I84" s="517"/>
      <c r="J84" s="517"/>
      <c r="K84" s="518"/>
      <c r="L84" s="522" t="s">
        <v>46</v>
      </c>
      <c r="M84" s="523"/>
      <c r="N84" s="523"/>
      <c r="O84" s="417"/>
      <c r="P84" s="417"/>
      <c r="Q84" s="417"/>
      <c r="R84" s="417"/>
      <c r="S84" s="417"/>
      <c r="T84" s="417"/>
      <c r="U84" s="417"/>
      <c r="V84" s="417"/>
      <c r="W84" s="417"/>
      <c r="X84" s="417"/>
      <c r="Y84" s="523" t="s">
        <v>66</v>
      </c>
      <c r="Z84" s="523"/>
      <c r="AA84" s="523"/>
      <c r="AB84" s="417"/>
      <c r="AC84" s="417"/>
      <c r="AD84" s="417"/>
      <c r="AE84" s="417"/>
      <c r="AF84" s="417"/>
      <c r="AG84" s="417"/>
      <c r="AH84" s="417"/>
      <c r="AI84" s="417"/>
      <c r="AJ84" s="417"/>
      <c r="AK84" s="417"/>
      <c r="AL84" s="305"/>
      <c r="AM84" s="305"/>
      <c r="AN84" s="305"/>
      <c r="AO84" s="305"/>
      <c r="AP84" s="305"/>
      <c r="AQ84" s="305"/>
      <c r="AR84" s="305"/>
      <c r="AS84" s="305"/>
      <c r="AT84" s="306"/>
      <c r="AU84" s="306"/>
      <c r="AV84" s="306"/>
      <c r="AW84" s="306"/>
      <c r="AX84" s="306"/>
      <c r="AY84" s="306"/>
      <c r="AZ84" s="306"/>
      <c r="BA84" s="306"/>
      <c r="BB84" s="306"/>
      <c r="BC84" s="306"/>
      <c r="BD84" s="306"/>
      <c r="BE84" s="306"/>
      <c r="BF84" s="306"/>
      <c r="BG84" s="306"/>
      <c r="BH84" s="306"/>
      <c r="BI84" s="306"/>
      <c r="BJ84" s="306"/>
      <c r="BK84" s="306"/>
      <c r="BL84" s="306"/>
      <c r="BM84" s="306"/>
      <c r="BN84" s="306"/>
      <c r="BO84" s="306"/>
      <c r="BP84" s="306"/>
      <c r="BQ84" s="306"/>
      <c r="BR84" s="306"/>
      <c r="BS84" s="306"/>
      <c r="BT84" s="306"/>
      <c r="BU84" s="306"/>
      <c r="BV84" s="306"/>
      <c r="BW84" s="306"/>
      <c r="BX84" s="306"/>
      <c r="BY84" s="306"/>
      <c r="BZ84" s="306"/>
      <c r="CA84" s="306"/>
      <c r="CB84" s="306"/>
      <c r="CC84" s="306"/>
      <c r="CD84" s="306"/>
      <c r="CE84" s="306"/>
      <c r="CF84" s="306"/>
      <c r="CG84" s="307"/>
      <c r="CH84" s="307"/>
      <c r="CI84" s="307"/>
      <c r="CJ84" s="307"/>
      <c r="CK84" s="307"/>
      <c r="CL84" s="307"/>
      <c r="CM84" s="307"/>
      <c r="CN84" s="308"/>
    </row>
    <row r="85" spans="1:92" ht="45" customHeight="1">
      <c r="A85" s="519"/>
      <c r="B85" s="520"/>
      <c r="C85" s="520"/>
      <c r="D85" s="520"/>
      <c r="E85" s="520"/>
      <c r="F85" s="520"/>
      <c r="G85" s="520"/>
      <c r="H85" s="520"/>
      <c r="I85" s="520"/>
      <c r="J85" s="520"/>
      <c r="K85" s="521"/>
      <c r="L85" s="524"/>
      <c r="M85" s="525"/>
      <c r="N85" s="525"/>
      <c r="O85" s="525"/>
      <c r="P85" s="525"/>
      <c r="Q85" s="525"/>
      <c r="R85" s="525"/>
      <c r="S85" s="525"/>
      <c r="T85" s="525"/>
      <c r="U85" s="525"/>
      <c r="V85" s="525"/>
      <c r="W85" s="525"/>
      <c r="X85" s="525"/>
      <c r="Y85" s="525"/>
      <c r="Z85" s="525"/>
      <c r="AA85" s="525"/>
      <c r="AB85" s="525"/>
      <c r="AC85" s="526"/>
      <c r="AD85" s="525"/>
      <c r="AE85" s="525"/>
      <c r="AF85" s="525"/>
      <c r="AG85" s="525"/>
      <c r="AH85" s="525"/>
      <c r="AI85" s="525"/>
      <c r="AJ85" s="525"/>
      <c r="AK85" s="525"/>
      <c r="AL85" s="525"/>
      <c r="AM85" s="525"/>
      <c r="AN85" s="525"/>
      <c r="AO85" s="525"/>
      <c r="AP85" s="525"/>
      <c r="AQ85" s="525"/>
      <c r="AR85" s="525"/>
      <c r="AS85" s="525"/>
      <c r="AT85" s="525"/>
      <c r="AU85" s="525"/>
      <c r="AV85" s="525"/>
      <c r="AW85" s="525"/>
      <c r="AX85" s="525"/>
      <c r="AY85" s="525"/>
      <c r="AZ85" s="525"/>
      <c r="BA85" s="525"/>
      <c r="BB85" s="525"/>
      <c r="BC85" s="525"/>
      <c r="BD85" s="527"/>
      <c r="BE85" s="404"/>
      <c r="BF85" s="404"/>
      <c r="BG85" s="404"/>
      <c r="BH85" s="404"/>
      <c r="BI85" s="404"/>
      <c r="BJ85" s="404"/>
      <c r="BK85" s="404"/>
      <c r="BL85" s="404"/>
      <c r="BM85" s="404"/>
      <c r="BN85" s="404"/>
      <c r="BO85" s="404"/>
      <c r="BP85" s="404"/>
      <c r="BQ85" s="404"/>
      <c r="BR85" s="404"/>
      <c r="BS85" s="404"/>
      <c r="BT85" s="404"/>
      <c r="BU85" s="404"/>
      <c r="BV85" s="404"/>
      <c r="BW85" s="404"/>
      <c r="BX85" s="404"/>
      <c r="BY85" s="404"/>
      <c r="BZ85" s="404"/>
      <c r="CA85" s="404"/>
      <c r="CB85" s="404"/>
      <c r="CC85" s="404"/>
      <c r="CD85" s="404"/>
      <c r="CE85" s="404"/>
      <c r="CF85" s="404"/>
      <c r="CG85" s="404"/>
      <c r="CH85" s="404"/>
      <c r="CI85" s="404"/>
      <c r="CJ85" s="404"/>
      <c r="CK85" s="404"/>
      <c r="CL85" s="404"/>
      <c r="CM85" s="404"/>
      <c r="CN85" s="405"/>
    </row>
    <row r="86" spans="1:92" ht="33" customHeight="1">
      <c r="A86" s="496" t="s">
        <v>48</v>
      </c>
      <c r="B86" s="497"/>
      <c r="C86" s="497"/>
      <c r="D86" s="497"/>
      <c r="E86" s="497"/>
      <c r="F86" s="497"/>
      <c r="G86" s="497"/>
      <c r="H86" s="497"/>
      <c r="I86" s="497"/>
      <c r="J86" s="497"/>
      <c r="K86" s="498"/>
      <c r="L86" s="537" t="s">
        <v>67</v>
      </c>
      <c r="M86" s="424"/>
      <c r="N86" s="392"/>
      <c r="O86" s="392"/>
      <c r="P86" s="392"/>
      <c r="Q86" s="392"/>
      <c r="R86" s="392"/>
      <c r="S86" s="392"/>
      <c r="T86" s="392"/>
      <c r="U86" s="392"/>
      <c r="V86" s="392"/>
      <c r="W86" s="424" t="s">
        <v>68</v>
      </c>
      <c r="X86" s="424"/>
      <c r="Y86" s="392"/>
      <c r="Z86" s="392"/>
      <c r="AA86" s="392"/>
      <c r="AB86" s="392"/>
      <c r="AC86" s="392"/>
      <c r="AD86" s="392"/>
      <c r="AE86" s="392"/>
      <c r="AF86" s="392"/>
      <c r="AG86" s="392"/>
      <c r="AH86" s="424" t="s">
        <v>66</v>
      </c>
      <c r="AI86" s="424"/>
      <c r="AJ86" s="392"/>
      <c r="AK86" s="392"/>
      <c r="AL86" s="392"/>
      <c r="AM86" s="392"/>
      <c r="AN86" s="392"/>
      <c r="AO86" s="392"/>
      <c r="AP86" s="392"/>
      <c r="AQ86" s="392"/>
      <c r="AR86" s="393"/>
      <c r="AS86" s="508" t="s">
        <v>51</v>
      </c>
      <c r="AT86" s="509"/>
      <c r="AU86" s="509"/>
      <c r="AV86" s="509"/>
      <c r="AW86" s="509"/>
      <c r="AX86" s="509"/>
      <c r="AY86" s="509"/>
      <c r="AZ86" s="509"/>
      <c r="BA86" s="509"/>
      <c r="BB86" s="509"/>
      <c r="BC86" s="510"/>
      <c r="BD86" s="309"/>
      <c r="BE86" s="514" t="s">
        <v>67</v>
      </c>
      <c r="BF86" s="514"/>
      <c r="BG86" s="531"/>
      <c r="BH86" s="531"/>
      <c r="BI86" s="531"/>
      <c r="BJ86" s="531"/>
      <c r="BK86" s="531"/>
      <c r="BL86" s="531"/>
      <c r="BM86" s="531"/>
      <c r="BN86" s="531"/>
      <c r="BO86" s="531"/>
      <c r="BP86" s="514" t="s">
        <v>68</v>
      </c>
      <c r="BQ86" s="514"/>
      <c r="BR86" s="531"/>
      <c r="BS86" s="531"/>
      <c r="BT86" s="531"/>
      <c r="BU86" s="531"/>
      <c r="BV86" s="531"/>
      <c r="BW86" s="531"/>
      <c r="BX86" s="531"/>
      <c r="BY86" s="531"/>
      <c r="BZ86" s="531"/>
      <c r="CA86" s="531"/>
      <c r="CB86" s="514" t="s">
        <v>66</v>
      </c>
      <c r="CC86" s="514"/>
      <c r="CD86" s="531"/>
      <c r="CE86" s="531"/>
      <c r="CF86" s="531"/>
      <c r="CG86" s="531"/>
      <c r="CH86" s="531"/>
      <c r="CI86" s="531"/>
      <c r="CJ86" s="531"/>
      <c r="CK86" s="531"/>
      <c r="CL86" s="531"/>
      <c r="CM86" s="531"/>
      <c r="CN86" s="533"/>
    </row>
    <row r="87" spans="1:92" ht="33" customHeight="1">
      <c r="A87" s="535" t="s">
        <v>50</v>
      </c>
      <c r="B87" s="536"/>
      <c r="C87" s="497"/>
      <c r="D87" s="497"/>
      <c r="E87" s="497"/>
      <c r="F87" s="497"/>
      <c r="G87" s="497"/>
      <c r="H87" s="497"/>
      <c r="I87" s="497"/>
      <c r="J87" s="497"/>
      <c r="K87" s="498"/>
      <c r="L87" s="537" t="s">
        <v>67</v>
      </c>
      <c r="M87" s="424"/>
      <c r="N87" s="392"/>
      <c r="O87" s="392"/>
      <c r="P87" s="392"/>
      <c r="Q87" s="392"/>
      <c r="R87" s="392"/>
      <c r="S87" s="392"/>
      <c r="T87" s="392"/>
      <c r="U87" s="392"/>
      <c r="V87" s="392"/>
      <c r="W87" s="424" t="s">
        <v>68</v>
      </c>
      <c r="X87" s="424"/>
      <c r="Y87" s="392"/>
      <c r="Z87" s="392"/>
      <c r="AA87" s="392"/>
      <c r="AB87" s="392"/>
      <c r="AC87" s="392"/>
      <c r="AD87" s="392"/>
      <c r="AE87" s="392"/>
      <c r="AF87" s="392"/>
      <c r="AG87" s="392"/>
      <c r="AH87" s="424" t="s">
        <v>66</v>
      </c>
      <c r="AI87" s="424"/>
      <c r="AJ87" s="392"/>
      <c r="AK87" s="392"/>
      <c r="AL87" s="392"/>
      <c r="AM87" s="392"/>
      <c r="AN87" s="392"/>
      <c r="AO87" s="392"/>
      <c r="AP87" s="392"/>
      <c r="AQ87" s="392"/>
      <c r="AR87" s="393"/>
      <c r="AS87" s="511"/>
      <c r="AT87" s="512"/>
      <c r="AU87" s="512"/>
      <c r="AV87" s="512"/>
      <c r="AW87" s="512"/>
      <c r="AX87" s="512"/>
      <c r="AY87" s="512"/>
      <c r="AZ87" s="512"/>
      <c r="BA87" s="512"/>
      <c r="BB87" s="512"/>
      <c r="BC87" s="513"/>
      <c r="BD87" s="310"/>
      <c r="BE87" s="515"/>
      <c r="BF87" s="515"/>
      <c r="BG87" s="532"/>
      <c r="BH87" s="532"/>
      <c r="BI87" s="532"/>
      <c r="BJ87" s="532"/>
      <c r="BK87" s="532"/>
      <c r="BL87" s="532"/>
      <c r="BM87" s="532"/>
      <c r="BN87" s="532"/>
      <c r="BO87" s="532"/>
      <c r="BP87" s="515"/>
      <c r="BQ87" s="515"/>
      <c r="BR87" s="532"/>
      <c r="BS87" s="532"/>
      <c r="BT87" s="532"/>
      <c r="BU87" s="532"/>
      <c r="BV87" s="532"/>
      <c r="BW87" s="532"/>
      <c r="BX87" s="532"/>
      <c r="BY87" s="532"/>
      <c r="BZ87" s="532"/>
      <c r="CA87" s="532"/>
      <c r="CB87" s="515"/>
      <c r="CC87" s="515"/>
      <c r="CD87" s="532"/>
      <c r="CE87" s="532"/>
      <c r="CF87" s="532"/>
      <c r="CG87" s="532"/>
      <c r="CH87" s="532"/>
      <c r="CI87" s="532"/>
      <c r="CJ87" s="532"/>
      <c r="CK87" s="532"/>
      <c r="CL87" s="532"/>
      <c r="CM87" s="532"/>
      <c r="CN87" s="534"/>
    </row>
    <row r="88" spans="1:92" ht="18" customHeight="1">
      <c r="A88" s="239"/>
      <c r="B88" s="239"/>
      <c r="C88" s="239"/>
      <c r="D88" s="311"/>
      <c r="E88" s="311"/>
      <c r="F88" s="311"/>
      <c r="G88" s="311"/>
      <c r="H88" s="311"/>
      <c r="I88" s="311"/>
      <c r="J88" s="311"/>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row>
    <row r="89" spans="1:92" ht="18" customHeight="1">
      <c r="A89" s="239"/>
      <c r="B89" s="239" t="s">
        <v>148</v>
      </c>
      <c r="C89" s="239"/>
      <c r="D89" s="311"/>
      <c r="E89" s="311"/>
      <c r="F89" s="311"/>
      <c r="G89" s="311"/>
      <c r="H89" s="311"/>
      <c r="I89" s="311"/>
      <c r="J89" s="311"/>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row>
    <row r="90" spans="1:92" ht="18" customHeight="1">
      <c r="A90" s="239"/>
      <c r="B90" s="239"/>
      <c r="C90" s="239"/>
      <c r="D90" s="311"/>
      <c r="E90" s="311"/>
      <c r="F90" s="311"/>
      <c r="G90" s="239" t="s">
        <v>252</v>
      </c>
      <c r="H90" s="312"/>
      <c r="I90" s="311"/>
      <c r="J90" s="311"/>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row>
    <row r="91" spans="1:92" ht="17.25" customHeight="1">
      <c r="A91" s="239"/>
      <c r="B91" s="239"/>
      <c r="C91" s="239"/>
      <c r="D91" s="311"/>
      <c r="E91" s="311"/>
      <c r="F91" s="311"/>
      <c r="G91" s="239"/>
      <c r="H91" s="311"/>
      <c r="I91" s="311"/>
      <c r="J91" s="311"/>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row>
    <row r="92" spans="1:92" ht="18" customHeight="1">
      <c r="A92" s="529"/>
      <c r="B92" s="529"/>
      <c r="C92" s="529"/>
      <c r="D92" s="529"/>
      <c r="E92" s="529"/>
      <c r="F92" s="529"/>
      <c r="G92" s="529"/>
      <c r="H92" s="529"/>
      <c r="I92" s="529"/>
      <c r="J92" s="529"/>
      <c r="K92" s="529"/>
      <c r="L92" s="529"/>
      <c r="M92" s="529"/>
      <c r="N92" s="529"/>
      <c r="O92" s="529"/>
      <c r="P92" s="529"/>
      <c r="Q92" s="529"/>
      <c r="R92" s="529"/>
      <c r="S92" s="529"/>
      <c r="T92" s="529"/>
      <c r="U92" s="529"/>
      <c r="V92" s="529"/>
      <c r="W92" s="529"/>
      <c r="X92" s="529"/>
      <c r="Y92" s="529"/>
      <c r="Z92" s="529"/>
      <c r="AA92" s="529"/>
      <c r="AB92" s="529"/>
      <c r="AC92" s="529"/>
      <c r="AD92" s="529"/>
      <c r="AE92" s="529"/>
      <c r="AF92" s="529"/>
      <c r="AG92" s="529"/>
      <c r="AH92" s="529"/>
      <c r="AI92" s="529"/>
      <c r="AJ92" s="529"/>
      <c r="AK92" s="529"/>
      <c r="AL92" s="529"/>
      <c r="AM92" s="529"/>
      <c r="AN92" s="529"/>
      <c r="AO92" s="529"/>
      <c r="AP92" s="529"/>
      <c r="AQ92" s="529"/>
      <c r="AR92" s="529"/>
      <c r="AS92" s="529"/>
      <c r="AT92" s="529"/>
      <c r="AU92" s="529"/>
      <c r="AV92" s="529"/>
      <c r="AW92" s="529"/>
      <c r="AX92" s="529"/>
      <c r="AY92" s="529"/>
      <c r="AZ92" s="529"/>
      <c r="BA92" s="529"/>
      <c r="BB92" s="529"/>
      <c r="BC92" s="529"/>
      <c r="BD92" s="529"/>
      <c r="BE92" s="529"/>
      <c r="BF92" s="529"/>
      <c r="BG92" s="529"/>
      <c r="BH92" s="529"/>
      <c r="BI92" s="529"/>
      <c r="BJ92" s="529"/>
      <c r="BK92" s="529"/>
      <c r="BL92" s="529"/>
      <c r="BM92" s="529"/>
      <c r="BN92" s="529"/>
      <c r="BO92" s="529"/>
      <c r="BP92" s="529"/>
      <c r="BQ92" s="529"/>
      <c r="BR92" s="529"/>
      <c r="BS92" s="529"/>
      <c r="BT92" s="529"/>
      <c r="BU92" s="529"/>
      <c r="BV92" s="529"/>
      <c r="BW92" s="529"/>
      <c r="BX92" s="529"/>
      <c r="BY92" s="529"/>
      <c r="BZ92" s="529"/>
      <c r="CA92" s="529"/>
      <c r="CB92" s="529"/>
      <c r="CC92" s="529"/>
      <c r="CD92" s="529"/>
      <c r="CE92" s="529"/>
      <c r="CF92" s="529"/>
      <c r="CG92" s="529"/>
      <c r="CH92" s="529"/>
      <c r="CI92" s="529"/>
      <c r="CJ92" s="529"/>
      <c r="CK92" s="529"/>
      <c r="CL92" s="529"/>
      <c r="CM92" s="313"/>
      <c r="CN92" s="313"/>
    </row>
    <row r="93" spans="1:92" ht="18" customHeight="1">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row>
    <row r="94" spans="1:92" s="225" customFormat="1" ht="19.5" customHeight="1">
      <c r="C94" s="224"/>
      <c r="D94" s="224"/>
      <c r="E94" s="193"/>
      <c r="F94" s="193"/>
      <c r="G94" s="226"/>
      <c r="H94" s="226"/>
      <c r="I94" s="224"/>
      <c r="J94" s="19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BN94" s="227"/>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row>
    <row r="95" spans="1:92" s="225" customFormat="1" ht="9.75" customHeight="1">
      <c r="C95" s="224"/>
      <c r="D95" s="224"/>
      <c r="E95" s="193"/>
      <c r="F95" s="193"/>
      <c r="G95" s="226"/>
      <c r="H95" s="226"/>
      <c r="I95" s="224"/>
      <c r="J95" s="19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BN95" s="84"/>
      <c r="BO95" s="84"/>
      <c r="BP95" s="267"/>
      <c r="BQ95" s="267"/>
      <c r="BR95" s="267"/>
      <c r="BS95" s="267"/>
      <c r="BT95" s="267"/>
      <c r="BU95" s="267"/>
      <c r="BV95" s="267"/>
      <c r="BW95" s="267"/>
      <c r="BX95" s="267"/>
      <c r="BY95" s="267"/>
      <c r="BZ95" s="267"/>
      <c r="CA95" s="267"/>
      <c r="CB95" s="267"/>
      <c r="CC95" s="267"/>
      <c r="CD95" s="267"/>
      <c r="CE95" s="267"/>
      <c r="CF95" s="267"/>
      <c r="CG95" s="267"/>
      <c r="CH95" s="267"/>
      <c r="CI95" s="267"/>
      <c r="CJ95" s="267"/>
      <c r="CK95" s="267"/>
      <c r="CL95" s="267"/>
      <c r="CM95" s="221"/>
    </row>
    <row r="96" spans="1:92" s="225" customFormat="1" ht="9.75" customHeight="1">
      <c r="C96" s="224"/>
      <c r="D96" s="224"/>
      <c r="E96" s="193"/>
      <c r="F96" s="193"/>
      <c r="G96" s="226"/>
      <c r="H96" s="226"/>
      <c r="I96" s="224"/>
      <c r="J96" s="19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BN96" s="84"/>
      <c r="BO96" s="84"/>
      <c r="BP96" s="267"/>
      <c r="BQ96" s="267"/>
      <c r="BR96" s="267"/>
      <c r="BS96" s="267"/>
      <c r="BT96" s="267"/>
      <c r="BU96" s="267"/>
      <c r="BV96" s="267"/>
      <c r="BW96" s="267"/>
      <c r="BX96" s="267"/>
      <c r="BY96" s="267"/>
      <c r="BZ96" s="267"/>
      <c r="CA96" s="267"/>
      <c r="CB96" s="267"/>
      <c r="CC96" s="267"/>
      <c r="CD96" s="267"/>
      <c r="CE96" s="267"/>
      <c r="CF96" s="267"/>
      <c r="CG96" s="267"/>
      <c r="CH96" s="267"/>
      <c r="CI96" s="267"/>
      <c r="CJ96" s="267"/>
      <c r="CK96" s="267"/>
      <c r="CL96" s="267"/>
      <c r="CM96" s="221"/>
    </row>
    <row r="97" spans="1:92" s="225" customFormat="1" ht="18" customHeight="1">
      <c r="A97" s="224" t="s">
        <v>253</v>
      </c>
      <c r="B97" s="224"/>
      <c r="C97" s="224"/>
      <c r="D97" s="224"/>
      <c r="E97" s="193"/>
      <c r="F97" s="193"/>
      <c r="G97" s="226"/>
      <c r="H97" s="226"/>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J97" s="224"/>
      <c r="AK97" s="224"/>
      <c r="AL97" s="224"/>
      <c r="AM97" s="224"/>
      <c r="AN97" s="224"/>
      <c r="AO97" s="224"/>
      <c r="AP97" s="224"/>
      <c r="AQ97" s="224"/>
      <c r="AR97" s="224"/>
      <c r="BK97" s="224"/>
      <c r="BL97" s="224"/>
      <c r="BM97" s="224"/>
      <c r="BO97" s="224"/>
      <c r="BP97" s="360"/>
      <c r="BQ97" s="360"/>
      <c r="BR97" s="360"/>
      <c r="BS97" s="360"/>
      <c r="BT97" s="267"/>
      <c r="BU97" s="267"/>
      <c r="BV97" s="267"/>
      <c r="BW97" s="267"/>
      <c r="BX97" s="267"/>
      <c r="BY97" s="267"/>
      <c r="BZ97" s="267"/>
      <c r="CA97" s="267"/>
      <c r="CB97" s="267"/>
      <c r="CC97" s="267"/>
      <c r="CD97" s="267"/>
      <c r="CE97" s="267"/>
      <c r="CF97" s="267"/>
      <c r="CG97" s="267"/>
      <c r="CH97" s="267"/>
      <c r="CI97" s="267"/>
      <c r="CJ97" s="267"/>
      <c r="CK97" s="267"/>
      <c r="CL97" s="267"/>
      <c r="CM97" s="267"/>
      <c r="CN97" s="267"/>
    </row>
    <row r="98" spans="1:92" s="225" customFormat="1" ht="18" customHeight="1">
      <c r="A98" s="224"/>
      <c r="B98" s="224"/>
      <c r="C98" s="224"/>
      <c r="D98" s="224"/>
      <c r="E98" s="193"/>
      <c r="F98" s="193"/>
      <c r="G98" s="226"/>
      <c r="H98" s="226"/>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J98" s="224"/>
      <c r="AK98" s="224"/>
      <c r="AL98" s="224"/>
      <c r="AM98" s="224"/>
      <c r="AN98" s="224"/>
      <c r="AO98" s="224"/>
      <c r="AP98" s="224"/>
      <c r="AQ98" s="224"/>
      <c r="AR98" s="224"/>
      <c r="BK98" s="224"/>
      <c r="BL98" s="224"/>
      <c r="BM98" s="224"/>
      <c r="BO98" s="224"/>
      <c r="BP98" s="193"/>
      <c r="BQ98" s="193"/>
      <c r="BR98" s="193"/>
      <c r="BS98" s="193"/>
      <c r="BT98" s="193"/>
      <c r="BU98" s="193"/>
      <c r="BV98" s="193"/>
      <c r="BW98" s="193"/>
      <c r="BX98" s="193"/>
      <c r="BY98" s="193"/>
      <c r="BZ98" s="193"/>
      <c r="CA98" s="193"/>
      <c r="CB98" s="193"/>
      <c r="CC98" s="193"/>
      <c r="CD98" s="193"/>
      <c r="CE98" s="193"/>
      <c r="CF98" s="193"/>
      <c r="CG98" s="193"/>
      <c r="CH98" s="193"/>
      <c r="CI98" s="193"/>
      <c r="CJ98" s="193"/>
      <c r="CK98" s="193"/>
      <c r="CL98" s="193"/>
      <c r="CM98" s="193"/>
      <c r="CN98" s="193"/>
    </row>
    <row r="99" spans="1:92" s="225" customFormat="1" ht="18" customHeight="1">
      <c r="A99" s="224"/>
      <c r="B99" s="224"/>
      <c r="C99" s="224"/>
      <c r="D99" s="224"/>
      <c r="E99" s="193"/>
      <c r="F99" s="193"/>
      <c r="G99" s="226"/>
      <c r="H99" s="226"/>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J99" s="224"/>
      <c r="AK99" s="224"/>
      <c r="AL99" s="224"/>
      <c r="AM99" s="224"/>
      <c r="AN99" s="224"/>
      <c r="AO99" s="224"/>
      <c r="AP99" s="224"/>
      <c r="AQ99" s="224"/>
      <c r="AR99" s="224"/>
      <c r="BK99" s="224"/>
      <c r="BL99" s="224"/>
      <c r="BM99" s="224"/>
      <c r="BO99" s="224"/>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row>
    <row r="100" spans="1:92" s="225" customFormat="1" ht="18" customHeight="1">
      <c r="A100" s="224"/>
      <c r="B100" s="224"/>
      <c r="C100" s="224"/>
      <c r="D100" s="224"/>
      <c r="E100" s="193"/>
      <c r="F100" s="193"/>
      <c r="G100" s="226"/>
      <c r="H100" s="226"/>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J100" s="224"/>
      <c r="AK100" s="224"/>
      <c r="AL100" s="224"/>
      <c r="AM100" s="224"/>
      <c r="AN100" s="224"/>
      <c r="AO100" s="224"/>
      <c r="AP100" s="224"/>
      <c r="AQ100" s="224"/>
      <c r="AR100" s="224"/>
      <c r="BK100" s="224"/>
      <c r="BL100" s="224"/>
      <c r="BM100" s="224"/>
      <c r="BO100" s="224"/>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row>
    <row r="101" spans="1:92" ht="28.5" customHeight="1">
      <c r="A101" s="530" t="s">
        <v>55</v>
      </c>
      <c r="B101" s="530"/>
      <c r="C101" s="530"/>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0"/>
      <c r="AI101" s="530"/>
      <c r="AJ101" s="530"/>
      <c r="AK101" s="530"/>
      <c r="AL101" s="530"/>
      <c r="AM101" s="530"/>
      <c r="AN101" s="530"/>
      <c r="AO101" s="530"/>
      <c r="AP101" s="530"/>
      <c r="AQ101" s="530"/>
      <c r="AR101" s="530"/>
      <c r="AS101" s="530"/>
      <c r="AT101" s="530"/>
      <c r="AU101" s="530"/>
      <c r="AV101" s="530"/>
      <c r="AW101" s="530"/>
      <c r="AX101" s="530"/>
      <c r="AY101" s="530"/>
      <c r="AZ101" s="530"/>
      <c r="BA101" s="530"/>
      <c r="BB101" s="530"/>
      <c r="BC101" s="530"/>
      <c r="BD101" s="530"/>
      <c r="BE101" s="530"/>
      <c r="BF101" s="530"/>
      <c r="BG101" s="530"/>
      <c r="BH101" s="530"/>
      <c r="BI101" s="530"/>
      <c r="BJ101" s="530"/>
      <c r="BK101" s="530"/>
      <c r="BL101" s="530"/>
      <c r="BM101" s="530"/>
      <c r="BN101" s="530"/>
      <c r="BO101" s="530"/>
      <c r="BP101" s="530"/>
      <c r="BQ101" s="530"/>
      <c r="BR101" s="530"/>
      <c r="BS101" s="530"/>
      <c r="BT101" s="530"/>
      <c r="BU101" s="530"/>
      <c r="BV101" s="530"/>
      <c r="BW101" s="530"/>
      <c r="BX101" s="530"/>
      <c r="BY101" s="530"/>
      <c r="BZ101" s="530"/>
      <c r="CA101" s="530"/>
      <c r="CB101" s="530"/>
      <c r="CC101" s="530"/>
      <c r="CD101" s="530"/>
      <c r="CE101" s="530"/>
      <c r="CF101" s="530"/>
      <c r="CG101" s="530"/>
      <c r="CH101" s="530"/>
      <c r="CI101" s="530"/>
      <c r="CJ101" s="530"/>
      <c r="CK101" s="530"/>
      <c r="CL101" s="530"/>
      <c r="CM101" s="530"/>
      <c r="CN101" s="530"/>
    </row>
    <row r="102" spans="1:92" ht="28.5" customHeight="1">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row>
    <row r="103" spans="1:92" ht="18" customHeight="1">
      <c r="A103" s="146"/>
      <c r="B103" s="146"/>
    </row>
    <row r="104" spans="1:92" ht="92.25" customHeight="1">
      <c r="A104" s="528" t="s">
        <v>56</v>
      </c>
      <c r="B104" s="528"/>
      <c r="C104" s="528"/>
      <c r="D104" s="528"/>
      <c r="E104" s="528"/>
      <c r="F104" s="528"/>
      <c r="G104" s="528"/>
      <c r="H104" s="528"/>
      <c r="I104" s="528"/>
      <c r="J104" s="528"/>
      <c r="K104" s="528"/>
      <c r="L104" s="528"/>
      <c r="M104" s="528"/>
      <c r="N104" s="528"/>
      <c r="O104" s="528"/>
      <c r="P104" s="528"/>
      <c r="Q104" s="528"/>
      <c r="R104" s="528"/>
      <c r="S104" s="528"/>
      <c r="T104" s="528"/>
      <c r="U104" s="528"/>
      <c r="V104" s="528"/>
      <c r="W104" s="528"/>
      <c r="X104" s="528"/>
      <c r="Y104" s="528"/>
      <c r="Z104" s="528"/>
      <c r="AA104" s="528"/>
      <c r="AB104" s="528"/>
      <c r="AC104" s="528"/>
      <c r="AD104" s="528"/>
      <c r="AE104" s="528"/>
      <c r="AF104" s="528"/>
      <c r="AG104" s="528"/>
      <c r="AH104" s="528"/>
      <c r="AI104" s="528"/>
      <c r="AJ104" s="528"/>
      <c r="AK104" s="528"/>
      <c r="AL104" s="528"/>
      <c r="AM104" s="528"/>
      <c r="AN104" s="528"/>
      <c r="AO104" s="528"/>
      <c r="AP104" s="528"/>
      <c r="AQ104" s="528"/>
      <c r="AR104" s="528"/>
      <c r="AS104" s="528"/>
      <c r="AT104" s="528"/>
      <c r="AU104" s="528"/>
      <c r="AV104" s="528"/>
      <c r="AW104" s="528"/>
      <c r="AX104" s="528"/>
      <c r="AY104" s="528"/>
      <c r="AZ104" s="528"/>
      <c r="BA104" s="528"/>
      <c r="BB104" s="528"/>
      <c r="BC104" s="528"/>
      <c r="BD104" s="528"/>
      <c r="BE104" s="528"/>
      <c r="BF104" s="528"/>
      <c r="BG104" s="528"/>
      <c r="BH104" s="528"/>
      <c r="BI104" s="528"/>
      <c r="BJ104" s="528"/>
      <c r="BK104" s="528"/>
      <c r="BL104" s="528"/>
      <c r="BM104" s="528"/>
      <c r="BN104" s="528"/>
      <c r="BO104" s="528"/>
      <c r="BP104" s="528"/>
      <c r="BQ104" s="528"/>
      <c r="BR104" s="528"/>
      <c r="BS104" s="528"/>
      <c r="BT104" s="528"/>
      <c r="BU104" s="528"/>
      <c r="BV104" s="528"/>
      <c r="BW104" s="528"/>
      <c r="BX104" s="528"/>
      <c r="BY104" s="528"/>
      <c r="BZ104" s="528"/>
      <c r="CA104" s="528"/>
      <c r="CB104" s="528"/>
      <c r="CC104" s="528"/>
      <c r="CD104" s="528"/>
      <c r="CE104" s="528"/>
      <c r="CF104" s="528"/>
      <c r="CG104" s="528"/>
      <c r="CH104" s="528"/>
      <c r="CI104" s="528"/>
      <c r="CJ104" s="528"/>
      <c r="CK104" s="528"/>
      <c r="CL104" s="528"/>
      <c r="CM104" s="528"/>
      <c r="CN104" s="528"/>
    </row>
    <row r="105" spans="1:92" ht="18" customHeight="1">
      <c r="A105" s="147"/>
      <c r="B105" s="147"/>
      <c r="C105" s="242"/>
      <c r="D105" s="242"/>
      <c r="E105" s="196"/>
      <c r="F105" s="196"/>
      <c r="G105" s="314"/>
      <c r="H105" s="314"/>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row>
    <row r="106" spans="1:92" ht="18" customHeight="1">
      <c r="A106" s="147"/>
      <c r="B106" s="147"/>
      <c r="C106" s="242"/>
      <c r="D106" s="242"/>
      <c r="E106" s="196"/>
      <c r="F106" s="196"/>
      <c r="G106" s="314"/>
      <c r="H106" s="314"/>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row>
    <row r="107" spans="1:92" ht="18" customHeight="1">
      <c r="A107" s="148"/>
      <c r="B107" s="148"/>
      <c r="C107" s="242"/>
      <c r="D107" s="242"/>
      <c r="E107" s="196"/>
      <c r="F107" s="196"/>
      <c r="G107" s="314"/>
      <c r="H107" s="314"/>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row>
    <row r="108" spans="1:92" ht="18" customHeight="1">
      <c r="A108" s="148"/>
      <c r="B108" s="148"/>
      <c r="C108" s="242"/>
      <c r="D108" s="242"/>
      <c r="E108" s="196"/>
      <c r="F108" s="196"/>
      <c r="G108" s="314"/>
      <c r="H108" s="314"/>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row>
    <row r="109" spans="1:92" ht="18" customHeight="1">
      <c r="A109" s="374" t="s">
        <v>57</v>
      </c>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c r="BI109" s="374"/>
      <c r="BJ109" s="374"/>
      <c r="BK109" s="374"/>
      <c r="BL109" s="374"/>
      <c r="BM109" s="374"/>
      <c r="BN109" s="374"/>
      <c r="BO109" s="374"/>
      <c r="BP109" s="374"/>
      <c r="BQ109" s="374"/>
      <c r="BR109" s="374"/>
      <c r="BS109" s="374"/>
      <c r="BT109" s="374"/>
      <c r="BU109" s="374"/>
      <c r="BV109" s="374"/>
      <c r="BW109" s="374"/>
      <c r="BX109" s="374"/>
      <c r="BY109" s="374"/>
      <c r="BZ109" s="374"/>
      <c r="CA109" s="374"/>
      <c r="CB109" s="374"/>
      <c r="CC109" s="374"/>
      <c r="CD109" s="374"/>
      <c r="CE109" s="374"/>
      <c r="CF109" s="374"/>
      <c r="CG109" s="374"/>
      <c r="CH109" s="374"/>
      <c r="CI109" s="374"/>
      <c r="CJ109" s="374"/>
      <c r="CK109" s="374"/>
      <c r="CL109" s="374"/>
      <c r="CM109" s="374"/>
      <c r="CN109" s="374"/>
    </row>
    <row r="110" spans="1:92" ht="18" customHeight="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96"/>
      <c r="BY110" s="196"/>
      <c r="BZ110" s="196"/>
      <c r="CA110" s="196"/>
      <c r="CB110" s="196"/>
      <c r="CC110" s="196"/>
      <c r="CD110" s="196"/>
      <c r="CE110" s="196"/>
      <c r="CF110" s="196"/>
      <c r="CG110" s="196"/>
      <c r="CH110" s="196"/>
      <c r="CI110" s="196"/>
      <c r="CJ110" s="196"/>
      <c r="CK110" s="196"/>
      <c r="CL110" s="196"/>
      <c r="CM110" s="196"/>
      <c r="CN110" s="196"/>
    </row>
    <row r="111" spans="1:92" ht="117" customHeight="1">
      <c r="A111" s="528" t="s">
        <v>58</v>
      </c>
      <c r="B111" s="528"/>
      <c r="C111" s="528"/>
      <c r="D111" s="528"/>
      <c r="E111" s="528"/>
      <c r="F111" s="528"/>
      <c r="G111" s="528"/>
      <c r="H111" s="528"/>
      <c r="I111" s="528"/>
      <c r="J111" s="528"/>
      <c r="K111" s="528"/>
      <c r="L111" s="528"/>
      <c r="M111" s="528"/>
      <c r="N111" s="528"/>
      <c r="O111" s="528"/>
      <c r="P111" s="528"/>
      <c r="Q111" s="528"/>
      <c r="R111" s="528"/>
      <c r="S111" s="528"/>
      <c r="T111" s="528"/>
      <c r="U111" s="528"/>
      <c r="V111" s="528"/>
      <c r="W111" s="528"/>
      <c r="X111" s="528"/>
      <c r="Y111" s="528"/>
      <c r="Z111" s="528"/>
      <c r="AA111" s="528"/>
      <c r="AB111" s="528"/>
      <c r="AC111" s="528"/>
      <c r="AD111" s="528"/>
      <c r="AE111" s="528"/>
      <c r="AF111" s="528"/>
      <c r="AG111" s="528"/>
      <c r="AH111" s="528"/>
      <c r="AI111" s="528"/>
      <c r="AJ111" s="528"/>
      <c r="AK111" s="528"/>
      <c r="AL111" s="528"/>
      <c r="AM111" s="528"/>
      <c r="AN111" s="528"/>
      <c r="AO111" s="528"/>
      <c r="AP111" s="528"/>
      <c r="AQ111" s="528"/>
      <c r="AR111" s="528"/>
      <c r="AS111" s="528"/>
      <c r="AT111" s="528"/>
      <c r="AU111" s="528"/>
      <c r="AV111" s="528"/>
      <c r="AW111" s="528"/>
      <c r="AX111" s="528"/>
      <c r="AY111" s="528"/>
      <c r="AZ111" s="528"/>
      <c r="BA111" s="528"/>
      <c r="BB111" s="528"/>
      <c r="BC111" s="528"/>
      <c r="BD111" s="528"/>
      <c r="BE111" s="528"/>
      <c r="BF111" s="528"/>
      <c r="BG111" s="528"/>
      <c r="BH111" s="528"/>
      <c r="BI111" s="528"/>
      <c r="BJ111" s="528"/>
      <c r="BK111" s="528"/>
      <c r="BL111" s="528"/>
      <c r="BM111" s="528"/>
      <c r="BN111" s="528"/>
      <c r="BO111" s="528"/>
      <c r="BP111" s="528"/>
      <c r="BQ111" s="528"/>
      <c r="BR111" s="528"/>
      <c r="BS111" s="528"/>
      <c r="BT111" s="528"/>
      <c r="BU111" s="528"/>
      <c r="BV111" s="528"/>
      <c r="BW111" s="528"/>
      <c r="BX111" s="528"/>
      <c r="BY111" s="528"/>
      <c r="BZ111" s="528"/>
      <c r="CA111" s="528"/>
      <c r="CB111" s="528"/>
      <c r="CC111" s="528"/>
      <c r="CD111" s="528"/>
      <c r="CE111" s="528"/>
      <c r="CF111" s="528"/>
      <c r="CG111" s="528"/>
      <c r="CH111" s="528"/>
      <c r="CI111" s="528"/>
      <c r="CJ111" s="528"/>
      <c r="CK111" s="528"/>
      <c r="CL111" s="528"/>
      <c r="CM111" s="528"/>
      <c r="CN111" s="528"/>
    </row>
    <row r="112" spans="1:92" ht="18" customHeight="1">
      <c r="A112" s="242"/>
      <c r="B112" s="242"/>
      <c r="C112" s="147"/>
      <c r="D112" s="242"/>
      <c r="E112" s="196"/>
      <c r="F112" s="196"/>
      <c r="G112" s="314"/>
      <c r="H112" s="314"/>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row>
    <row r="113" spans="1:92" ht="56.25" customHeight="1">
      <c r="A113" s="528" t="s">
        <v>59</v>
      </c>
      <c r="B113" s="528"/>
      <c r="C113" s="528"/>
      <c r="D113" s="528"/>
      <c r="E113" s="528"/>
      <c r="F113" s="528"/>
      <c r="G113" s="528"/>
      <c r="H113" s="528"/>
      <c r="I113" s="528"/>
      <c r="J113" s="528"/>
      <c r="K113" s="528"/>
      <c r="L113" s="528"/>
      <c r="M113" s="528"/>
      <c r="N113" s="528"/>
      <c r="O113" s="528"/>
      <c r="P113" s="528"/>
      <c r="Q113" s="528"/>
      <c r="R113" s="528"/>
      <c r="S113" s="528"/>
      <c r="T113" s="528"/>
      <c r="U113" s="528"/>
      <c r="V113" s="528"/>
      <c r="W113" s="528"/>
      <c r="X113" s="528"/>
      <c r="Y113" s="528"/>
      <c r="Z113" s="528"/>
      <c r="AA113" s="528"/>
      <c r="AB113" s="528"/>
      <c r="AC113" s="528"/>
      <c r="AD113" s="528"/>
      <c r="AE113" s="528"/>
      <c r="AF113" s="528"/>
      <c r="AG113" s="528"/>
      <c r="AH113" s="528"/>
      <c r="AI113" s="528"/>
      <c r="AJ113" s="528"/>
      <c r="AK113" s="528"/>
      <c r="AL113" s="528"/>
      <c r="AM113" s="528"/>
      <c r="AN113" s="528"/>
      <c r="AO113" s="528"/>
      <c r="AP113" s="528"/>
      <c r="AQ113" s="528"/>
      <c r="AR113" s="528"/>
      <c r="AS113" s="528"/>
      <c r="AT113" s="528"/>
      <c r="AU113" s="528"/>
      <c r="AV113" s="528"/>
      <c r="AW113" s="528"/>
      <c r="AX113" s="528"/>
      <c r="AY113" s="528"/>
      <c r="AZ113" s="528"/>
      <c r="BA113" s="528"/>
      <c r="BB113" s="528"/>
      <c r="BC113" s="528"/>
      <c r="BD113" s="528"/>
      <c r="BE113" s="528"/>
      <c r="BF113" s="528"/>
      <c r="BG113" s="528"/>
      <c r="BH113" s="528"/>
      <c r="BI113" s="528"/>
      <c r="BJ113" s="528"/>
      <c r="BK113" s="528"/>
      <c r="BL113" s="528"/>
      <c r="BM113" s="528"/>
      <c r="BN113" s="528"/>
      <c r="BO113" s="528"/>
      <c r="BP113" s="528"/>
      <c r="BQ113" s="528"/>
      <c r="BR113" s="528"/>
      <c r="BS113" s="528"/>
      <c r="BT113" s="528"/>
      <c r="BU113" s="528"/>
      <c r="BV113" s="528"/>
      <c r="BW113" s="528"/>
      <c r="BX113" s="528"/>
      <c r="BY113" s="528"/>
      <c r="BZ113" s="528"/>
      <c r="CA113" s="528"/>
      <c r="CB113" s="528"/>
      <c r="CC113" s="528"/>
      <c r="CD113" s="528"/>
      <c r="CE113" s="528"/>
      <c r="CF113" s="528"/>
      <c r="CG113" s="528"/>
      <c r="CH113" s="528"/>
      <c r="CI113" s="528"/>
      <c r="CJ113" s="528"/>
      <c r="CK113" s="528"/>
      <c r="CL113" s="528"/>
      <c r="CM113" s="528"/>
      <c r="CN113" s="528"/>
    </row>
    <row r="114" spans="1:92" ht="18" customHeight="1">
      <c r="A114" s="147"/>
      <c r="B114" s="147"/>
      <c r="C114" s="242"/>
      <c r="D114" s="242"/>
      <c r="E114" s="196"/>
      <c r="F114" s="196"/>
      <c r="G114" s="314"/>
      <c r="H114" s="314"/>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row>
    <row r="115" spans="1:92" ht="56.25" customHeight="1">
      <c r="A115" s="528" t="s">
        <v>60</v>
      </c>
      <c r="B115" s="528"/>
      <c r="C115" s="528"/>
      <c r="D115" s="528"/>
      <c r="E115" s="528"/>
      <c r="F115" s="528"/>
      <c r="G115" s="528"/>
      <c r="H115" s="528"/>
      <c r="I115" s="528"/>
      <c r="J115" s="528"/>
      <c r="K115" s="528"/>
      <c r="L115" s="528"/>
      <c r="M115" s="528"/>
      <c r="N115" s="528"/>
      <c r="O115" s="528"/>
      <c r="P115" s="528"/>
      <c r="Q115" s="528"/>
      <c r="R115" s="528"/>
      <c r="S115" s="528"/>
      <c r="T115" s="528"/>
      <c r="U115" s="528"/>
      <c r="V115" s="528"/>
      <c r="W115" s="528"/>
      <c r="X115" s="528"/>
      <c r="Y115" s="528"/>
      <c r="Z115" s="528"/>
      <c r="AA115" s="528"/>
      <c r="AB115" s="528"/>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28"/>
      <c r="AY115" s="528"/>
      <c r="AZ115" s="528"/>
      <c r="BA115" s="528"/>
      <c r="BB115" s="528"/>
      <c r="BC115" s="528"/>
      <c r="BD115" s="528"/>
      <c r="BE115" s="528"/>
      <c r="BF115" s="528"/>
      <c r="BG115" s="528"/>
      <c r="BH115" s="528"/>
      <c r="BI115" s="528"/>
      <c r="BJ115" s="528"/>
      <c r="BK115" s="528"/>
      <c r="BL115" s="528"/>
      <c r="BM115" s="528"/>
      <c r="BN115" s="528"/>
      <c r="BO115" s="528"/>
      <c r="BP115" s="528"/>
      <c r="BQ115" s="528"/>
      <c r="BR115" s="528"/>
      <c r="BS115" s="528"/>
      <c r="BT115" s="528"/>
      <c r="BU115" s="528"/>
      <c r="BV115" s="528"/>
      <c r="BW115" s="528"/>
      <c r="BX115" s="528"/>
      <c r="BY115" s="528"/>
      <c r="BZ115" s="528"/>
      <c r="CA115" s="528"/>
      <c r="CB115" s="528"/>
      <c r="CC115" s="528"/>
      <c r="CD115" s="528"/>
      <c r="CE115" s="528"/>
      <c r="CF115" s="528"/>
      <c r="CG115" s="528"/>
      <c r="CH115" s="528"/>
      <c r="CI115" s="528"/>
      <c r="CJ115" s="528"/>
      <c r="CK115" s="528"/>
      <c r="CL115" s="528"/>
      <c r="CM115" s="528"/>
      <c r="CN115" s="528"/>
    </row>
    <row r="116" spans="1:92" ht="18" customHeight="1">
      <c r="A116" s="242"/>
      <c r="B116" s="242"/>
      <c r="C116" s="242"/>
      <c r="D116" s="242"/>
      <c r="E116" s="196"/>
      <c r="F116" s="196"/>
      <c r="G116" s="314"/>
      <c r="H116" s="314"/>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row>
    <row r="117" spans="1:92" ht="57" customHeight="1">
      <c r="A117" s="528" t="s">
        <v>61</v>
      </c>
      <c r="B117" s="528"/>
      <c r="C117" s="528"/>
      <c r="D117" s="528"/>
      <c r="E117" s="528"/>
      <c r="F117" s="528"/>
      <c r="G117" s="528"/>
      <c r="H117" s="528"/>
      <c r="I117" s="528"/>
      <c r="J117" s="528"/>
      <c r="K117" s="528"/>
      <c r="L117" s="528"/>
      <c r="M117" s="528"/>
      <c r="N117" s="528"/>
      <c r="O117" s="528"/>
      <c r="P117" s="528"/>
      <c r="Q117" s="528"/>
      <c r="R117" s="528"/>
      <c r="S117" s="528"/>
      <c r="T117" s="528"/>
      <c r="U117" s="528"/>
      <c r="V117" s="528"/>
      <c r="W117" s="528"/>
      <c r="X117" s="528"/>
      <c r="Y117" s="528"/>
      <c r="Z117" s="528"/>
      <c r="AA117" s="528"/>
      <c r="AB117" s="528"/>
      <c r="AC117" s="528"/>
      <c r="AD117" s="528"/>
      <c r="AE117" s="528"/>
      <c r="AF117" s="528"/>
      <c r="AG117" s="528"/>
      <c r="AH117" s="528"/>
      <c r="AI117" s="528"/>
      <c r="AJ117" s="528"/>
      <c r="AK117" s="528"/>
      <c r="AL117" s="528"/>
      <c r="AM117" s="528"/>
      <c r="AN117" s="528"/>
      <c r="AO117" s="528"/>
      <c r="AP117" s="528"/>
      <c r="AQ117" s="528"/>
      <c r="AR117" s="528"/>
      <c r="AS117" s="528"/>
      <c r="AT117" s="528"/>
      <c r="AU117" s="528"/>
      <c r="AV117" s="528"/>
      <c r="AW117" s="528"/>
      <c r="AX117" s="528"/>
      <c r="AY117" s="528"/>
      <c r="AZ117" s="528"/>
      <c r="BA117" s="528"/>
      <c r="BB117" s="528"/>
      <c r="BC117" s="528"/>
      <c r="BD117" s="528"/>
      <c r="BE117" s="528"/>
      <c r="BF117" s="528"/>
      <c r="BG117" s="528"/>
      <c r="BH117" s="528"/>
      <c r="BI117" s="528"/>
      <c r="BJ117" s="528"/>
      <c r="BK117" s="528"/>
      <c r="BL117" s="528"/>
      <c r="BM117" s="528"/>
      <c r="BN117" s="528"/>
      <c r="BO117" s="528"/>
      <c r="BP117" s="528"/>
      <c r="BQ117" s="528"/>
      <c r="BR117" s="528"/>
      <c r="BS117" s="528"/>
      <c r="BT117" s="528"/>
      <c r="BU117" s="528"/>
      <c r="BV117" s="528"/>
      <c r="BW117" s="528"/>
      <c r="BX117" s="528"/>
      <c r="BY117" s="528"/>
      <c r="BZ117" s="528"/>
      <c r="CA117" s="528"/>
      <c r="CB117" s="528"/>
      <c r="CC117" s="528"/>
      <c r="CD117" s="528"/>
      <c r="CE117" s="528"/>
      <c r="CF117" s="528"/>
      <c r="CG117" s="528"/>
      <c r="CH117" s="528"/>
      <c r="CI117" s="528"/>
      <c r="CJ117" s="528"/>
      <c r="CK117" s="528"/>
      <c r="CL117" s="528"/>
      <c r="CM117" s="528"/>
      <c r="CN117" s="528"/>
    </row>
    <row r="118" spans="1:92" ht="57" customHeight="1">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row>
    <row r="119" spans="1:92" ht="57" customHeight="1">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c r="CM119" s="197"/>
      <c r="CN119" s="197"/>
    </row>
    <row r="120" spans="1:92" ht="57" customHeight="1">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c r="CM120" s="197"/>
      <c r="CN120" s="197"/>
    </row>
    <row r="121" spans="1:92" ht="57" customHeight="1">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row>
    <row r="122" spans="1:92" ht="57"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row>
    <row r="123" spans="1:92" ht="57" customHeight="1">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H123" s="197"/>
      <c r="CI123" s="197"/>
      <c r="CJ123" s="197"/>
      <c r="CK123" s="197"/>
      <c r="CL123" s="197"/>
      <c r="CM123" s="197"/>
      <c r="CN123" s="197"/>
    </row>
    <row r="124" spans="1:92" ht="57" customHeight="1">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row>
    <row r="125" spans="1:92" ht="18" customHeight="1">
      <c r="A125" s="242"/>
      <c r="B125" s="242"/>
      <c r="C125" s="242"/>
      <c r="D125" s="242"/>
      <c r="E125" s="196"/>
      <c r="F125" s="196"/>
      <c r="G125" s="314"/>
      <c r="H125" s="314"/>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W125" s="242"/>
      <c r="BX125" s="242"/>
      <c r="BY125" s="242"/>
      <c r="BZ125" s="242"/>
      <c r="CA125" s="242"/>
      <c r="CB125" s="242"/>
      <c r="CC125" s="242"/>
      <c r="CD125" s="242"/>
      <c r="CE125" s="242"/>
      <c r="CF125" s="242"/>
      <c r="CG125" s="242"/>
      <c r="CH125" s="242"/>
      <c r="CI125" s="242"/>
      <c r="CJ125" s="242"/>
      <c r="CK125" s="242"/>
      <c r="CL125" s="242"/>
      <c r="CM125" s="242"/>
      <c r="CN125" s="242"/>
    </row>
  </sheetData>
  <sheetProtection algorithmName="SHA-512" hashValue="g/ClW+Jd1Xq9KrdEMf2hHC9ULbeJzdb+hVD5c1nIBkuSfaTcVQtMBUpi51vnQna8Rc0TfwKVu6qTr+NfvfahsQ==" saltValue="xHYOPZ/7oMGVfod5PltTgA==" spinCount="100000" sheet="1" objects="1" scenarios="1"/>
  <mergeCells count="213">
    <mergeCell ref="A109:CN109"/>
    <mergeCell ref="A111:CN111"/>
    <mergeCell ref="A113:CN113"/>
    <mergeCell ref="A115:CN115"/>
    <mergeCell ref="A117:CN117"/>
    <mergeCell ref="AH87:AI87"/>
    <mergeCell ref="AJ87:AR87"/>
    <mergeCell ref="A92:CL92"/>
    <mergeCell ref="BP97:BS97"/>
    <mergeCell ref="A101:CN101"/>
    <mergeCell ref="A104:CN104"/>
    <mergeCell ref="BG86:BO87"/>
    <mergeCell ref="BP86:BQ87"/>
    <mergeCell ref="BR86:CA87"/>
    <mergeCell ref="CB86:CC87"/>
    <mergeCell ref="CD86:CN87"/>
    <mergeCell ref="A87:K87"/>
    <mergeCell ref="L87:M87"/>
    <mergeCell ref="N87:V87"/>
    <mergeCell ref="W87:X87"/>
    <mergeCell ref="Y87:AG87"/>
    <mergeCell ref="A86:K86"/>
    <mergeCell ref="L86:M86"/>
    <mergeCell ref="N86:V86"/>
    <mergeCell ref="W86:X86"/>
    <mergeCell ref="Y86:AG86"/>
    <mergeCell ref="AH86:AI86"/>
    <mergeCell ref="AJ86:AR86"/>
    <mergeCell ref="AS86:BC87"/>
    <mergeCell ref="BE86:BF87"/>
    <mergeCell ref="A84:K85"/>
    <mergeCell ref="L84:N84"/>
    <mergeCell ref="O84:X84"/>
    <mergeCell ref="Y84:AA84"/>
    <mergeCell ref="AB84:AK84"/>
    <mergeCell ref="L85:AB85"/>
    <mergeCell ref="AC85:BD85"/>
    <mergeCell ref="A83:K83"/>
    <mergeCell ref="L83:AR83"/>
    <mergeCell ref="AS83:BC83"/>
    <mergeCell ref="BD83:BR83"/>
    <mergeCell ref="BE85:CN85"/>
    <mergeCell ref="BS83:BT83"/>
    <mergeCell ref="BU83:CN83"/>
    <mergeCell ref="CD78:CH78"/>
    <mergeCell ref="CI78:CL78"/>
    <mergeCell ref="A81:X81"/>
    <mergeCell ref="A82:K82"/>
    <mergeCell ref="L82:AR82"/>
    <mergeCell ref="AS82:BC82"/>
    <mergeCell ref="BD82:CN82"/>
    <mergeCell ref="AN78:AQ78"/>
    <mergeCell ref="AS78:BC78"/>
    <mergeCell ref="BG78:BO78"/>
    <mergeCell ref="BP78:BT78"/>
    <mergeCell ref="BU78:BY78"/>
    <mergeCell ref="BZ78:CC78"/>
    <mergeCell ref="A78:K78"/>
    <mergeCell ref="M78:U78"/>
    <mergeCell ref="V78:Y78"/>
    <mergeCell ref="Z78:AD78"/>
    <mergeCell ref="AE78:AH78"/>
    <mergeCell ref="AI78:AM78"/>
    <mergeCell ref="CM71:CN71"/>
    <mergeCell ref="A74:X74"/>
    <mergeCell ref="Y74:BO74"/>
    <mergeCell ref="BP74:CN74"/>
    <mergeCell ref="BQ75:CN75"/>
    <mergeCell ref="A77:X77"/>
    <mergeCell ref="AW68:CN68"/>
    <mergeCell ref="AC69:AS71"/>
    <mergeCell ref="AT69:AU69"/>
    <mergeCell ref="AV69:CL69"/>
    <mergeCell ref="CM69:CN69"/>
    <mergeCell ref="AT70:AU70"/>
    <mergeCell ref="AV70:CL70"/>
    <mergeCell ref="CM70:CN70"/>
    <mergeCell ref="AT71:AU71"/>
    <mergeCell ref="AV71:CL71"/>
    <mergeCell ref="A68:K71"/>
    <mergeCell ref="L68:N68"/>
    <mergeCell ref="O68:AB68"/>
    <mergeCell ref="AC68:AE68"/>
    <mergeCell ref="AF68:AS68"/>
    <mergeCell ref="AT68:AV68"/>
    <mergeCell ref="BC66:BS66"/>
    <mergeCell ref="BT66:BV66"/>
    <mergeCell ref="BW66:CN66"/>
    <mergeCell ref="L67:N67"/>
    <mergeCell ref="O67:AB67"/>
    <mergeCell ref="AC67:AE67"/>
    <mergeCell ref="AF67:AL67"/>
    <mergeCell ref="AM67:AN67"/>
    <mergeCell ref="AO67:BS67"/>
    <mergeCell ref="BT67:BU67"/>
    <mergeCell ref="A66:K67"/>
    <mergeCell ref="L66:N66"/>
    <mergeCell ref="O66:AB66"/>
    <mergeCell ref="AC66:AE66"/>
    <mergeCell ref="AF66:AY66"/>
    <mergeCell ref="AZ66:BB66"/>
    <mergeCell ref="AF63:CN63"/>
    <mergeCell ref="A64:K65"/>
    <mergeCell ref="L64:N64"/>
    <mergeCell ref="O64:AB64"/>
    <mergeCell ref="AC64:AE64"/>
    <mergeCell ref="AF64:CN64"/>
    <mergeCell ref="L65:N65"/>
    <mergeCell ref="O65:AB65"/>
    <mergeCell ref="AC65:AE65"/>
    <mergeCell ref="AF65:CN65"/>
    <mergeCell ref="A62:K63"/>
    <mergeCell ref="L62:N62"/>
    <mergeCell ref="O62:AB62"/>
    <mergeCell ref="AC62:AE62"/>
    <mergeCell ref="AF62:CN62"/>
    <mergeCell ref="L63:N63"/>
    <mergeCell ref="O63:AB63"/>
    <mergeCell ref="AC63:AE63"/>
    <mergeCell ref="BE60:CN60"/>
    <mergeCell ref="A61:K61"/>
    <mergeCell ref="CA55:CB55"/>
    <mergeCell ref="CC55:CN55"/>
    <mergeCell ref="A58:X58"/>
    <mergeCell ref="A59:K60"/>
    <mergeCell ref="L59:N59"/>
    <mergeCell ref="O59:X59"/>
    <mergeCell ref="Y59:AA59"/>
    <mergeCell ref="AB59:AK59"/>
    <mergeCell ref="L60:AB60"/>
    <mergeCell ref="AC60:BD60"/>
    <mergeCell ref="AJ55:AR55"/>
    <mergeCell ref="AS55:BC55"/>
    <mergeCell ref="BD55:BE55"/>
    <mergeCell ref="BF55:BN55"/>
    <mergeCell ref="BO55:BP55"/>
    <mergeCell ref="BQ55:BZ55"/>
    <mergeCell ref="L61:W61"/>
    <mergeCell ref="X61:AB61"/>
    <mergeCell ref="AS54:BC54"/>
    <mergeCell ref="BD54:BR54"/>
    <mergeCell ref="BS54:BT54"/>
    <mergeCell ref="BU54:CN54"/>
    <mergeCell ref="A55:K55"/>
    <mergeCell ref="L55:M55"/>
    <mergeCell ref="N55:V55"/>
    <mergeCell ref="W55:X55"/>
    <mergeCell ref="Y55:AG55"/>
    <mergeCell ref="AH55:AI55"/>
    <mergeCell ref="A53:K53"/>
    <mergeCell ref="L53:AR53"/>
    <mergeCell ref="A54:K54"/>
    <mergeCell ref="L54:M54"/>
    <mergeCell ref="N54:V54"/>
    <mergeCell ref="W54:X54"/>
    <mergeCell ref="Y54:AG54"/>
    <mergeCell ref="AH54:AI54"/>
    <mergeCell ref="AJ54:AR54"/>
    <mergeCell ref="A34:CN34"/>
    <mergeCell ref="A35:CN35"/>
    <mergeCell ref="A37:CN38"/>
    <mergeCell ref="A39:CN41"/>
    <mergeCell ref="A50:CN50"/>
    <mergeCell ref="A52:X52"/>
    <mergeCell ref="AT25:BC25"/>
    <mergeCell ref="BD25:CJ25"/>
    <mergeCell ref="CK25:CN25"/>
    <mergeCell ref="A31:CN31"/>
    <mergeCell ref="A32:CN32"/>
    <mergeCell ref="A33:CN33"/>
    <mergeCell ref="AT24:BC24"/>
    <mergeCell ref="BD24:CL24"/>
    <mergeCell ref="BZ16:CB16"/>
    <mergeCell ref="CK16:CN16"/>
    <mergeCell ref="AJ21:AR21"/>
    <mergeCell ref="AT21:BC21"/>
    <mergeCell ref="BD21:BH21"/>
    <mergeCell ref="BI21:BJ21"/>
    <mergeCell ref="BK21:BO21"/>
    <mergeCell ref="CK15:CN15"/>
    <mergeCell ref="AT16:BC16"/>
    <mergeCell ref="BD16:BG16"/>
    <mergeCell ref="BH16:BK16"/>
    <mergeCell ref="BL16:BN16"/>
    <mergeCell ref="BO16:BR16"/>
    <mergeCell ref="BS16:BU16"/>
    <mergeCell ref="BV16:BY16"/>
    <mergeCell ref="AT22:BC23"/>
    <mergeCell ref="BD22:BK22"/>
    <mergeCell ref="BL22:CL22"/>
    <mergeCell ref="BD23:CL23"/>
    <mergeCell ref="AT14:BC14"/>
    <mergeCell ref="BD14:CJ14"/>
    <mergeCell ref="O8:X8"/>
    <mergeCell ref="AJ11:AR11"/>
    <mergeCell ref="AT11:BC11"/>
    <mergeCell ref="BD11:BH11"/>
    <mergeCell ref="BI11:BJ11"/>
    <mergeCell ref="BK11:BO11"/>
    <mergeCell ref="AT15:BC15"/>
    <mergeCell ref="BD15:CJ15"/>
    <mergeCell ref="CA1:CN1"/>
    <mergeCell ref="BP5:BS5"/>
    <mergeCell ref="BT5:BX5"/>
    <mergeCell ref="BY5:BZ5"/>
    <mergeCell ref="CA5:CE5"/>
    <mergeCell ref="CF5:CG5"/>
    <mergeCell ref="CH5:CL5"/>
    <mergeCell ref="CM5:CN5"/>
    <mergeCell ref="AT12:BC13"/>
    <mergeCell ref="BD12:BK12"/>
    <mergeCell ref="BL12:CL12"/>
    <mergeCell ref="BD13:CL13"/>
  </mergeCells>
  <phoneticPr fontId="66"/>
  <conditionalFormatting sqref="O59 AB59">
    <cfRule type="expression" dxfId="66" priority="62" stopIfTrue="1">
      <formula>O59=""</formula>
    </cfRule>
  </conditionalFormatting>
  <conditionalFormatting sqref="BD12:BK12">
    <cfRule type="expression" dxfId="65" priority="61" stopIfTrue="1">
      <formula>$BD$12=""</formula>
    </cfRule>
  </conditionalFormatting>
  <conditionalFormatting sqref="BL12:CL12">
    <cfRule type="expression" dxfId="64" priority="60" stopIfTrue="1">
      <formula>$BL$12=""</formula>
    </cfRule>
  </conditionalFormatting>
  <conditionalFormatting sqref="BD13:CL13">
    <cfRule type="expression" dxfId="63" priority="59" stopIfTrue="1">
      <formula>$BL$12=""</formula>
    </cfRule>
  </conditionalFormatting>
  <conditionalFormatting sqref="L66:N67 AC66:AE67 AZ66:BB66 BT66:BV66">
    <cfRule type="expression" dxfId="62" priority="58" stopIfTrue="1">
      <formula>AND($L$66="□",$AC$66="□",$AZ$66="□",$BT$66="□",$L$67="□",$AC$67="□")</formula>
    </cfRule>
  </conditionalFormatting>
  <conditionalFormatting sqref="AO67:BS67">
    <cfRule type="expression" dxfId="61" priority="57">
      <formula>AND($AC$67="■",$AO$67="")</formula>
    </cfRule>
  </conditionalFormatting>
  <conditionalFormatting sqref="L68:N68 AC68:AE68">
    <cfRule type="expression" dxfId="60" priority="42" stopIfTrue="1">
      <formula>AND($L$68="□",$AC$68="□")</formula>
    </cfRule>
  </conditionalFormatting>
  <conditionalFormatting sqref="AC68:CN71">
    <cfRule type="expression" dxfId="59" priority="41" stopIfTrue="1">
      <formula>$L$68="■"</formula>
    </cfRule>
  </conditionalFormatting>
  <conditionalFormatting sqref="L68:AB71">
    <cfRule type="expression" dxfId="58" priority="40" stopIfTrue="1">
      <formula>$AC$68="■"</formula>
    </cfRule>
  </conditionalFormatting>
  <conditionalFormatting sqref="AT68:AV68">
    <cfRule type="expression" dxfId="57" priority="39" stopIfTrue="1">
      <formula>AND($AC$68="■",$AT$68="□")</formula>
    </cfRule>
  </conditionalFormatting>
  <conditionalFormatting sqref="AV69:CL69">
    <cfRule type="expression" dxfId="56" priority="38" stopIfTrue="1">
      <formula>AND($AC$68="■",$AV$69="")</formula>
    </cfRule>
  </conditionalFormatting>
  <conditionalFormatting sqref="M78:U78">
    <cfRule type="expression" dxfId="55" priority="37" stopIfTrue="1">
      <formula>$M$78=""</formula>
    </cfRule>
  </conditionalFormatting>
  <conditionalFormatting sqref="Z78:AD78">
    <cfRule type="expression" dxfId="54" priority="36" stopIfTrue="1">
      <formula>$Z$78=""</formula>
    </cfRule>
  </conditionalFormatting>
  <conditionalFormatting sqref="AI78:AM78">
    <cfRule type="expression" dxfId="53" priority="35" stopIfTrue="1">
      <formula>$AI$78=""</formula>
    </cfRule>
  </conditionalFormatting>
  <conditionalFormatting sqref="BG78:BO78">
    <cfRule type="expression" dxfId="52" priority="34" stopIfTrue="1">
      <formula>$BG$78=""</formula>
    </cfRule>
  </conditionalFormatting>
  <conditionalFormatting sqref="BU78:BY78">
    <cfRule type="expression" dxfId="51" priority="33" stopIfTrue="1">
      <formula>$BU$78=""</formula>
    </cfRule>
  </conditionalFormatting>
  <conditionalFormatting sqref="CD78:CH78">
    <cfRule type="expression" dxfId="50" priority="32" stopIfTrue="1">
      <formula>$CD$78=""</formula>
    </cfRule>
  </conditionalFormatting>
  <conditionalFormatting sqref="BD14:CJ14">
    <cfRule type="expression" dxfId="49" priority="31" stopIfTrue="1">
      <formula>$BD$14=""</formula>
    </cfRule>
  </conditionalFormatting>
  <conditionalFormatting sqref="BD15:CJ15">
    <cfRule type="expression" dxfId="48" priority="30" stopIfTrue="1">
      <formula>$BD$15=""</formula>
    </cfRule>
  </conditionalFormatting>
  <conditionalFormatting sqref="BH16:BK16">
    <cfRule type="expression" dxfId="47" priority="29" stopIfTrue="1">
      <formula>$BH$16=""</formula>
    </cfRule>
  </conditionalFormatting>
  <conditionalFormatting sqref="BO16:BR16">
    <cfRule type="expression" dxfId="46" priority="28" stopIfTrue="1">
      <formula>$BO$16=""</formula>
    </cfRule>
  </conditionalFormatting>
  <conditionalFormatting sqref="BV16:BY16">
    <cfRule type="expression" dxfId="45" priority="27" stopIfTrue="1">
      <formula>$BV$16=""</formula>
    </cfRule>
  </conditionalFormatting>
  <conditionalFormatting sqref="CA5:CE5">
    <cfRule type="expression" dxfId="44" priority="26" stopIfTrue="1">
      <formula>$CA$5=""</formula>
    </cfRule>
  </conditionalFormatting>
  <conditionalFormatting sqref="CH5:CL5">
    <cfRule type="expression" dxfId="43" priority="25" stopIfTrue="1">
      <formula>$CH$5=""</formula>
    </cfRule>
  </conditionalFormatting>
  <conditionalFormatting sqref="BD11:BH11">
    <cfRule type="expression" dxfId="42" priority="24" stopIfTrue="1">
      <formula>$BD$11=""</formula>
    </cfRule>
  </conditionalFormatting>
  <conditionalFormatting sqref="BK11:BO11">
    <cfRule type="expression" dxfId="41" priority="23" stopIfTrue="1">
      <formula>$BK$11=""</formula>
    </cfRule>
  </conditionalFormatting>
  <conditionalFormatting sqref="L60">
    <cfRule type="expression" dxfId="40" priority="20" stopIfTrue="1">
      <formula>L60=""</formula>
    </cfRule>
  </conditionalFormatting>
  <conditionalFormatting sqref="AC60:BD60">
    <cfRule type="expression" dxfId="39" priority="19" stopIfTrue="1">
      <formula>$AC$60=""</formula>
    </cfRule>
  </conditionalFormatting>
  <conditionalFormatting sqref="BE60:CN60">
    <cfRule type="expression" dxfId="38" priority="18" stopIfTrue="1">
      <formula>$BE$60=""</formula>
    </cfRule>
  </conditionalFormatting>
  <conditionalFormatting sqref="L53:AR53">
    <cfRule type="expression" dxfId="37" priority="17" stopIfTrue="1">
      <formula>$L$53=""</formula>
    </cfRule>
  </conditionalFormatting>
  <conditionalFormatting sqref="N54:V54">
    <cfRule type="expression" dxfId="36" priority="16" stopIfTrue="1">
      <formula>$N$54=""</formula>
    </cfRule>
  </conditionalFormatting>
  <conditionalFormatting sqref="Y54:AG54">
    <cfRule type="expression" dxfId="35" priority="15" stopIfTrue="1">
      <formula>$Y$54=""</formula>
    </cfRule>
  </conditionalFormatting>
  <conditionalFormatting sqref="AJ54:AR54">
    <cfRule type="expression" dxfId="34" priority="14" stopIfTrue="1">
      <formula>$AJ$54=""</formula>
    </cfRule>
  </conditionalFormatting>
  <conditionalFormatting sqref="L61:W61">
    <cfRule type="expression" dxfId="33" priority="11" stopIfTrue="1">
      <formula>$L$61=""</formula>
    </cfRule>
  </conditionalFormatting>
  <conditionalFormatting sqref="L62:N63">
    <cfRule type="expression" dxfId="32" priority="10" stopIfTrue="1">
      <formula>AND($L$62="□",$L$63="□")</formula>
    </cfRule>
  </conditionalFormatting>
  <conditionalFormatting sqref="AC62:AE62">
    <cfRule type="expression" dxfId="31" priority="9" stopIfTrue="1">
      <formula>AND($L$62="■",$AC$62="□")</formula>
    </cfRule>
  </conditionalFormatting>
  <conditionalFormatting sqref="AC63:AE63">
    <cfRule type="expression" dxfId="30" priority="8" stopIfTrue="1">
      <formula>AND($L$63="■",$AC$63="□")</formula>
    </cfRule>
  </conditionalFormatting>
  <conditionalFormatting sqref="L62:CN62">
    <cfRule type="expression" dxfId="29" priority="7" stopIfTrue="1">
      <formula>$L$63="■"</formula>
    </cfRule>
  </conditionalFormatting>
  <conditionalFormatting sqref="L63:CN63">
    <cfRule type="expression" dxfId="28" priority="6" stopIfTrue="1">
      <formula>$L$62="■"</formula>
    </cfRule>
  </conditionalFormatting>
  <conditionalFormatting sqref="L64:N65">
    <cfRule type="expression" dxfId="27" priority="5" stopIfTrue="1">
      <formula>AND($L$64="□",$L$65="□")</formula>
    </cfRule>
  </conditionalFormatting>
  <conditionalFormatting sqref="AC64:AE64">
    <cfRule type="expression" dxfId="26" priority="4" stopIfTrue="1">
      <formula>AND($L$64="■",$AC$64="□")</formula>
    </cfRule>
  </conditionalFormatting>
  <conditionalFormatting sqref="AC65:AE65">
    <cfRule type="expression" dxfId="25" priority="3" stopIfTrue="1">
      <formula>AND($L$65="■",$AC$65="□")</formula>
    </cfRule>
  </conditionalFormatting>
  <conditionalFormatting sqref="L65:CN65">
    <cfRule type="expression" dxfId="24" priority="2" stopIfTrue="1">
      <formula>$L$64="■"</formula>
    </cfRule>
  </conditionalFormatting>
  <conditionalFormatting sqref="L64:CN64">
    <cfRule type="expression" dxfId="23" priority="1" stopIfTrue="1">
      <formula>$L$65="■"</formula>
    </cfRule>
  </conditionalFormatting>
  <dataValidations count="11">
    <dataValidation type="list" allowBlank="1" showInputMessage="1" showErrorMessage="1" sqref="AT68:AV68 AC62:AE68 L62:N68 BT66:BV66 AZ66:BB66" xr:uid="{DCDC5265-0BDC-4AE7-BBCF-BD3797CFA5DD}">
      <formula1>"□,■"</formula1>
    </dataValidation>
    <dataValidation type="list" allowBlank="1" showInputMessage="1" showErrorMessage="1" sqref="BU78:BY78 Z78:AD78" xr:uid="{3E08338E-9E96-4F8F-B780-C683237051E1}">
      <formula1>"8,9,10,11,12"</formula1>
    </dataValidation>
    <dataValidation type="list" imeMode="disabled" allowBlank="1" showInputMessage="1" showErrorMessage="1" prompt="作成日は公募期間内の日付で入力してください。_x000a_（未来日不可）" sqref="CA5:CE5" xr:uid="{23B97AE1-428D-4FBD-966F-FE64D71466BC}">
      <formula1>"6,7"</formula1>
    </dataValidation>
    <dataValidation imeMode="hiragana" allowBlank="1" showInputMessage="1" showErrorMessage="1" sqref="BD14:CJ14" xr:uid="{5EDB980B-166C-474E-BC45-390D4D437629}"/>
    <dataValidation type="textLength" imeMode="disabled" operator="equal" allowBlank="1" showInputMessage="1" showErrorMessage="1" error="入力された桁数が不正です。_x000a_4ケタで再度入力してください。" sqref="AB59:AK59 AB84:AK84 BK21:BO21 BK11:BO11" xr:uid="{BD71FEEF-A4B1-42A7-8514-8CB0034CB0BC}">
      <formula1>4</formula1>
    </dataValidation>
    <dataValidation type="textLength" imeMode="disabled" operator="equal" allowBlank="1" showInputMessage="1" showErrorMessage="1" error="入力された桁数が不正です。_x000a_3ケタで再度入力してください。" sqref="O59:X59 O84:X84 BD21:BH21 BD11:BH11" xr:uid="{F6E258BA-31C7-4F66-912D-D504E8A64F84}">
      <formula1>3</formula1>
    </dataValidation>
    <dataValidation type="list" imeMode="disabled" allowBlank="1" showInputMessage="1" showErrorMessage="1" sqref="BO16:BR16" xr:uid="{270B0D4B-F6FF-4D4C-A1C6-976DFEB992F1}">
      <formula1>"1,2,3,4,5,6,7,8,9,10,11,12"</formula1>
    </dataValidation>
    <dataValidation type="list" imeMode="disabled" allowBlank="1" showInputMessage="1" showErrorMessage="1" sqref="CH5:CL5 BV16:BY16 AI78:AM78 CD78:CH78" xr:uid="{FD780B5B-8BC5-4B8E-9A53-E6D88659E6B0}">
      <formula1>"1,2,3,4,5,6,7,8,9,10,11,12,13,14,15,16,17,18,19,20,21,22,23,24,25,26,27,28,29,30,31"</formula1>
    </dataValidation>
    <dataValidation type="list" allowBlank="1" showInputMessage="1" showErrorMessage="1" sqref="BD16:BG16" xr:uid="{B0B32300-6751-4B4F-BD32-26743BF317EA}">
      <formula1>"大正,昭和,平成"</formula1>
    </dataValidation>
    <dataValidation imeMode="disabled" allowBlank="1" showInputMessage="1" showErrorMessage="1" sqref="BU83 Y86:AG87 AJ86:AR87 BG86:BO87 BR86:CA87 CD86:CN87 BD83 N86:V87 BH16:BK16 BD54:BR54 BU54:CN54 Y54:AG55 AJ54:AR55 BF55:BN55 BQ55:BZ55 CC55:CN55 N54:V55" xr:uid="{9BD63F48-D574-4D7E-BD3B-CA92F0B52041}"/>
    <dataValidation type="whole" imeMode="disabled" operator="lessThanOrEqual" allowBlank="1" showInputMessage="1" showErrorMessage="1" sqref="Y74:BO74" xr:uid="{8C73F745-42C7-4D56-ACD3-80B57DA6A07D}">
      <formula1>3000000</formula1>
    </dataValidation>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&amp;L（備考）用紙は日本工業規格Ａ４とし、縦位置とする。</oddFooter>
  </headerFooter>
  <rowBreaks count="2" manualBreakCount="2">
    <brk id="48" max="91" man="1"/>
    <brk id="91"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54"/>
  <sheetViews>
    <sheetView showGridLines="0" showZeros="0" view="pageBreakPreview" zoomScale="70" zoomScaleNormal="100" zoomScaleSheetLayoutView="70" workbookViewId="0">
      <selection activeCell="A3" sqref="A3:AP3"/>
    </sheetView>
  </sheetViews>
  <sheetFormatPr defaultRowHeight="13.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61"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30" t="s">
        <v>220</v>
      </c>
    </row>
    <row r="2" spans="1:61" s="1" customFormat="1" ht="18" customHeight="1">
      <c r="A2" s="2"/>
      <c r="B2" s="2"/>
      <c r="AP2" s="88" t="str">
        <f>IF(OR('様式第１｜交付申請書'!$BD$15&lt;&gt;"",'様式第１｜交付申請書'!$AJ$54&lt;&gt;""),'様式第１｜交付申請書'!$BD$15&amp;"邸"&amp;RIGHT(TRIM('様式第１｜交付申請書'!$N$54&amp;'様式第１｜交付申請書'!$Y$54&amp;'様式第１｜交付申請書'!$AJ$54),4),"")</f>
        <v/>
      </c>
    </row>
    <row r="3" spans="1:61" ht="30" customHeight="1">
      <c r="A3" s="560" t="s">
        <v>75</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row>
    <row r="4" spans="1:61" s="22" customFormat="1" ht="9.75" customHeight="1">
      <c r="A4" s="8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row>
    <row r="5" spans="1:61" s="60" customFormat="1" ht="21.75" customHeight="1">
      <c r="B5" s="31" t="s">
        <v>210</v>
      </c>
      <c r="C5" s="201"/>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3"/>
      <c r="BC5" s="203"/>
      <c r="BD5" s="61"/>
      <c r="BE5" s="61"/>
    </row>
    <row r="6" spans="1:61" s="60" customFormat="1" ht="14.25" customHeight="1">
      <c r="B6" s="204"/>
      <c r="C6" s="204"/>
      <c r="D6" s="202"/>
      <c r="E6" s="202"/>
      <c r="F6" s="202"/>
      <c r="G6" s="202"/>
      <c r="H6" s="202"/>
      <c r="I6" s="202"/>
      <c r="J6" s="202"/>
      <c r="K6" s="202"/>
      <c r="L6" s="202"/>
      <c r="M6" s="202"/>
      <c r="N6" s="206"/>
      <c r="O6" s="206"/>
      <c r="P6" s="206"/>
      <c r="Q6" s="206"/>
      <c r="R6" s="206"/>
      <c r="S6" s="206"/>
      <c r="T6" s="206"/>
      <c r="U6" s="206"/>
      <c r="V6" s="206"/>
      <c r="W6" s="206"/>
      <c r="X6" s="206"/>
      <c r="Y6" s="206"/>
      <c r="Z6" s="206"/>
      <c r="AA6" s="206"/>
      <c r="AB6" s="206"/>
      <c r="AC6" s="206"/>
      <c r="AD6" s="206"/>
      <c r="AE6" s="206"/>
      <c r="AF6" s="206"/>
      <c r="AG6" s="206"/>
      <c r="AH6" s="206"/>
      <c r="AI6" s="61"/>
      <c r="AJ6" s="61"/>
      <c r="AK6" s="61"/>
      <c r="AL6" s="61"/>
      <c r="AM6" s="61"/>
      <c r="AN6" s="61"/>
      <c r="AO6" s="61"/>
      <c r="AP6" s="61"/>
      <c r="AQ6" s="61"/>
      <c r="AR6" s="61"/>
      <c r="AS6" s="61"/>
      <c r="AT6" s="61"/>
      <c r="AU6" s="61"/>
      <c r="AV6" s="61"/>
      <c r="AW6" s="205"/>
      <c r="AX6" s="61"/>
      <c r="AY6" s="61"/>
      <c r="AZ6" s="61"/>
      <c r="BA6" s="61"/>
    </row>
    <row r="7" spans="1:61" s="60" customFormat="1" ht="21.75" customHeight="1">
      <c r="B7" s="570" t="s">
        <v>211</v>
      </c>
      <c r="C7" s="570"/>
      <c r="D7" s="570"/>
      <c r="E7" s="570"/>
      <c r="F7" s="570"/>
      <c r="G7" s="570"/>
      <c r="H7" s="570"/>
      <c r="I7" s="570"/>
      <c r="J7" s="570"/>
      <c r="K7" s="570"/>
      <c r="L7" s="570"/>
      <c r="M7" s="570"/>
      <c r="N7" s="570"/>
      <c r="O7" s="15"/>
      <c r="P7" s="617"/>
      <c r="Q7" s="617"/>
      <c r="R7" s="617"/>
      <c r="S7" s="617"/>
      <c r="T7" s="9"/>
      <c r="U7" s="206"/>
      <c r="V7" s="206"/>
      <c r="W7" s="206"/>
      <c r="X7" s="206"/>
      <c r="Y7" s="206"/>
      <c r="Z7" s="206"/>
      <c r="AA7" s="206"/>
      <c r="AB7" s="206"/>
      <c r="AC7" s="206"/>
      <c r="AD7" s="206"/>
      <c r="AE7" s="206"/>
      <c r="AF7" s="206"/>
      <c r="AG7" s="206"/>
      <c r="AH7" s="206"/>
      <c r="AI7" s="61"/>
      <c r="AJ7" s="61"/>
      <c r="AK7" s="61"/>
      <c r="AL7" s="61"/>
      <c r="AM7" s="61"/>
      <c r="AN7" s="61"/>
      <c r="AO7" s="61"/>
      <c r="AP7" s="61"/>
      <c r="AQ7" s="61"/>
      <c r="AR7" s="61"/>
      <c r="AS7" s="61"/>
      <c r="AT7" s="61"/>
      <c r="AU7" s="61"/>
      <c r="AV7" s="61"/>
      <c r="AW7" s="61"/>
      <c r="AX7" s="61"/>
      <c r="AY7" s="61"/>
      <c r="AZ7" s="61"/>
      <c r="BA7" s="61"/>
      <c r="BB7" s="61"/>
      <c r="BC7" s="61"/>
      <c r="BD7" s="61"/>
      <c r="BE7" s="61"/>
    </row>
    <row r="8" spans="1:61" s="60" customFormat="1" ht="14.25" customHeight="1">
      <c r="B8" s="213"/>
      <c r="C8" s="213"/>
      <c r="D8" s="15"/>
      <c r="E8" s="15"/>
      <c r="F8" s="15"/>
      <c r="G8" s="15"/>
      <c r="H8" s="15"/>
      <c r="I8" s="15"/>
      <c r="J8" s="15"/>
      <c r="K8" s="15"/>
      <c r="L8" s="15"/>
      <c r="M8" s="15"/>
      <c r="N8" s="15"/>
      <c r="O8" s="15"/>
      <c r="P8" s="206"/>
      <c r="Q8" s="206"/>
      <c r="R8" s="206"/>
      <c r="S8" s="206"/>
      <c r="T8" s="206"/>
      <c r="U8" s="206"/>
      <c r="V8" s="206"/>
      <c r="W8" s="206"/>
      <c r="X8" s="206"/>
      <c r="Y8" s="206"/>
      <c r="Z8" s="206"/>
      <c r="AA8" s="206"/>
      <c r="AB8" s="206"/>
      <c r="AC8" s="206"/>
      <c r="AD8" s="206"/>
      <c r="AE8" s="206"/>
      <c r="AF8" s="206"/>
      <c r="AG8" s="206"/>
      <c r="AH8" s="206"/>
      <c r="AI8" s="61"/>
      <c r="AJ8" s="61"/>
      <c r="AK8" s="208"/>
      <c r="AL8" s="209"/>
      <c r="AM8" s="209"/>
      <c r="AN8" s="210"/>
      <c r="AO8" s="210"/>
      <c r="AP8" s="210"/>
      <c r="AQ8" s="210"/>
      <c r="AR8" s="210"/>
      <c r="AS8" s="209"/>
      <c r="AT8" s="205"/>
      <c r="AU8" s="61"/>
      <c r="AV8" s="205"/>
      <c r="AW8" s="205"/>
      <c r="AX8" s="61"/>
      <c r="AY8" s="61"/>
      <c r="AZ8" s="61"/>
      <c r="BA8" s="61"/>
      <c r="BD8" s="616"/>
      <c r="BE8" s="616"/>
      <c r="BF8" s="616"/>
      <c r="BG8" s="616"/>
      <c r="BH8" s="616"/>
      <c r="BI8" s="616"/>
    </row>
    <row r="9" spans="1:61" s="60" customFormat="1" ht="21.75" customHeight="1">
      <c r="B9" s="618" t="s">
        <v>262</v>
      </c>
      <c r="C9" s="618"/>
      <c r="D9" s="618"/>
      <c r="E9" s="618"/>
      <c r="F9" s="618"/>
      <c r="G9" s="618"/>
      <c r="H9" s="618"/>
      <c r="I9" s="618"/>
      <c r="J9" s="618"/>
      <c r="K9" s="618"/>
      <c r="L9" s="618"/>
      <c r="M9" s="618"/>
      <c r="N9" s="618"/>
      <c r="O9" s="214"/>
      <c r="P9" s="619"/>
      <c r="Q9" s="619"/>
      <c r="R9" s="619"/>
      <c r="S9" s="619"/>
      <c r="T9" s="211"/>
      <c r="U9" s="318" t="s">
        <v>273</v>
      </c>
      <c r="V9" s="211"/>
      <c r="W9" s="211"/>
      <c r="X9" s="211"/>
      <c r="Y9" s="211"/>
      <c r="Z9" s="61"/>
      <c r="AA9" s="206"/>
      <c r="AB9" s="206"/>
      <c r="AC9" s="206"/>
      <c r="AD9" s="206"/>
      <c r="AE9" s="206"/>
      <c r="AF9" s="206"/>
      <c r="AG9" s="206"/>
      <c r="AH9" s="206"/>
      <c r="AI9" s="61"/>
      <c r="AJ9" s="61"/>
      <c r="AK9" s="61"/>
      <c r="AL9" s="61"/>
      <c r="AM9" s="61"/>
      <c r="AN9" s="61"/>
      <c r="AO9" s="61"/>
      <c r="AP9" s="61"/>
      <c r="AQ9" s="61"/>
      <c r="AR9" s="61"/>
      <c r="AS9" s="61"/>
      <c r="AT9" s="61"/>
      <c r="AU9" s="61"/>
      <c r="AV9" s="61"/>
      <c r="AW9" s="205"/>
      <c r="AX9" s="61"/>
      <c r="AY9" s="61"/>
      <c r="AZ9" s="61"/>
      <c r="BA9" s="61"/>
    </row>
    <row r="10" spans="1:61" s="60" customFormat="1" ht="14.25" customHeight="1">
      <c r="B10" s="213"/>
      <c r="C10" s="213"/>
      <c r="D10" s="15"/>
      <c r="E10" s="15"/>
      <c r="F10" s="15"/>
      <c r="G10" s="15"/>
      <c r="H10" s="15"/>
      <c r="I10" s="15"/>
      <c r="J10" s="15"/>
      <c r="K10" s="15"/>
      <c r="L10" s="15"/>
      <c r="M10" s="15"/>
      <c r="N10" s="15"/>
      <c r="O10" s="15"/>
      <c r="P10" s="206"/>
      <c r="Q10" s="206"/>
      <c r="R10" s="206"/>
      <c r="S10" s="206"/>
      <c r="T10" s="208"/>
      <c r="U10" s="208"/>
      <c r="V10" s="208"/>
      <c r="W10" s="208"/>
      <c r="X10" s="208"/>
      <c r="Y10" s="208"/>
      <c r="Z10" s="206"/>
      <c r="AA10" s="206"/>
      <c r="AB10" s="206"/>
      <c r="AC10" s="206"/>
      <c r="AD10" s="206"/>
      <c r="AE10" s="206"/>
      <c r="AF10" s="206"/>
      <c r="AG10" s="206"/>
      <c r="AH10" s="206"/>
      <c r="AI10" s="61"/>
      <c r="AJ10" s="61"/>
      <c r="AK10" s="208"/>
      <c r="AL10" s="209"/>
      <c r="AM10" s="209"/>
      <c r="AN10" s="210"/>
      <c r="AO10" s="210"/>
      <c r="AP10" s="210"/>
      <c r="AQ10" s="210"/>
      <c r="AR10" s="210"/>
      <c r="AS10" s="209"/>
      <c r="AT10" s="205"/>
      <c r="AU10" s="61"/>
      <c r="AV10" s="205"/>
      <c r="AW10" s="205"/>
      <c r="AX10" s="61"/>
      <c r="AY10" s="61"/>
      <c r="AZ10" s="61"/>
      <c r="BA10" s="61"/>
      <c r="BD10" s="616"/>
      <c r="BE10" s="616"/>
      <c r="BF10" s="616"/>
      <c r="BG10" s="616"/>
      <c r="BH10" s="616"/>
      <c r="BI10" s="616"/>
    </row>
    <row r="11" spans="1:61" s="60" customFormat="1" ht="21.75" customHeight="1">
      <c r="B11" s="570" t="s">
        <v>274</v>
      </c>
      <c r="C11" s="570"/>
      <c r="D11" s="570"/>
      <c r="E11" s="570"/>
      <c r="F11" s="570"/>
      <c r="G11" s="570"/>
      <c r="H11" s="570"/>
      <c r="I11" s="570"/>
      <c r="J11" s="570"/>
      <c r="K11" s="570"/>
      <c r="L11" s="570"/>
      <c r="M11" s="570"/>
      <c r="N11" s="570"/>
      <c r="O11" s="571"/>
      <c r="P11" s="212" t="s">
        <v>5</v>
      </c>
      <c r="Q11" s="572" t="s">
        <v>212</v>
      </c>
      <c r="R11" s="572"/>
      <c r="S11" s="572"/>
      <c r="T11" s="572"/>
      <c r="U11" s="572"/>
      <c r="V11" s="572"/>
      <c r="W11" s="212" t="s">
        <v>5</v>
      </c>
      <c r="X11" s="572" t="s">
        <v>213</v>
      </c>
      <c r="Y11" s="572"/>
      <c r="Z11" s="572"/>
      <c r="AA11" s="572"/>
      <c r="AB11" s="572"/>
      <c r="AC11" s="572"/>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61"/>
      <c r="BA11" s="61"/>
      <c r="BD11" s="211"/>
      <c r="BE11" s="211"/>
      <c r="BF11" s="211"/>
      <c r="BG11" s="211"/>
      <c r="BH11" s="211"/>
      <c r="BI11" s="211"/>
    </row>
    <row r="12" spans="1:61" s="60" customFormat="1" ht="14.25" customHeight="1">
      <c r="B12" s="213"/>
      <c r="C12" s="213"/>
      <c r="D12" s="15"/>
      <c r="E12" s="15"/>
      <c r="F12" s="15"/>
      <c r="G12" s="15"/>
      <c r="H12" s="15"/>
      <c r="I12" s="15"/>
      <c r="J12" s="15"/>
      <c r="K12" s="15"/>
      <c r="L12" s="15"/>
      <c r="M12" s="15"/>
      <c r="N12" s="15"/>
      <c r="O12" s="15"/>
      <c r="P12" s="206"/>
      <c r="Q12" s="206"/>
      <c r="R12" s="206"/>
      <c r="S12" s="206"/>
      <c r="T12" s="206"/>
      <c r="U12" s="206"/>
      <c r="V12" s="206"/>
      <c r="W12" s="206"/>
      <c r="X12" s="206"/>
      <c r="Y12" s="206"/>
      <c r="Z12" s="206"/>
      <c r="AA12" s="206"/>
      <c r="AB12" s="206"/>
      <c r="AC12" s="206"/>
      <c r="AD12" s="206"/>
      <c r="AE12" s="206"/>
      <c r="AF12" s="206"/>
      <c r="AG12" s="206"/>
      <c r="AH12" s="206"/>
      <c r="AI12" s="61"/>
      <c r="AJ12" s="61"/>
      <c r="AK12" s="208"/>
      <c r="AL12" s="209"/>
      <c r="AM12" s="209"/>
      <c r="AN12" s="210"/>
      <c r="AO12" s="210"/>
      <c r="AP12" s="210"/>
      <c r="AQ12" s="210"/>
      <c r="AR12" s="210"/>
      <c r="AS12" s="209"/>
      <c r="AT12" s="205"/>
      <c r="AU12" s="61"/>
      <c r="AV12" s="205"/>
      <c r="AW12" s="205"/>
      <c r="AX12" s="61"/>
      <c r="AY12" s="61"/>
      <c r="AZ12" s="61"/>
      <c r="BA12" s="61"/>
      <c r="BD12" s="616"/>
      <c r="BE12" s="616"/>
      <c r="BF12" s="616"/>
      <c r="BG12" s="616"/>
      <c r="BH12" s="616"/>
      <c r="BI12" s="616"/>
    </row>
    <row r="13" spans="1:61" s="60" customFormat="1" ht="21.75" customHeight="1">
      <c r="B13" s="570" t="s">
        <v>214</v>
      </c>
      <c r="C13" s="570"/>
      <c r="D13" s="570"/>
      <c r="E13" s="570"/>
      <c r="F13" s="570"/>
      <c r="G13" s="570"/>
      <c r="H13" s="570"/>
      <c r="I13" s="570"/>
      <c r="J13" s="570"/>
      <c r="K13" s="570"/>
      <c r="L13" s="570"/>
      <c r="M13" s="570"/>
      <c r="N13" s="570"/>
      <c r="O13" s="571"/>
      <c r="P13" s="212" t="s">
        <v>5</v>
      </c>
      <c r="Q13" s="572" t="s">
        <v>215</v>
      </c>
      <c r="R13" s="572"/>
      <c r="S13" s="572"/>
      <c r="T13" s="572"/>
      <c r="U13" s="572"/>
      <c r="V13" s="572"/>
      <c r="W13" s="212" t="s">
        <v>5</v>
      </c>
      <c r="X13" s="572" t="s">
        <v>216</v>
      </c>
      <c r="Y13" s="572"/>
      <c r="Z13" s="572"/>
      <c r="AA13" s="572"/>
      <c r="AB13" s="572"/>
      <c r="AC13" s="572"/>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61"/>
      <c r="BA13" s="61"/>
      <c r="BD13" s="211"/>
      <c r="BE13" s="211"/>
      <c r="BF13" s="211"/>
      <c r="BG13" s="211"/>
      <c r="BH13" s="211"/>
      <c r="BI13" s="211"/>
    </row>
    <row r="14" spans="1:61" s="60" customFormat="1" ht="14.25" customHeight="1" thickBot="1">
      <c r="B14" s="207"/>
      <c r="C14" s="207"/>
      <c r="D14" s="202"/>
      <c r="E14" s="202"/>
      <c r="F14" s="202"/>
      <c r="G14" s="202"/>
      <c r="H14" s="202"/>
      <c r="I14" s="202"/>
      <c r="J14" s="202"/>
      <c r="K14" s="202"/>
      <c r="L14" s="202"/>
      <c r="M14" s="202"/>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row>
    <row r="15" spans="1:61" s="22" customFormat="1" ht="14.25" customHeight="1">
      <c r="A15" s="215"/>
      <c r="B15" s="216"/>
      <c r="C15" s="217"/>
      <c r="D15" s="217"/>
      <c r="E15" s="217"/>
      <c r="F15" s="217"/>
      <c r="G15" s="217"/>
      <c r="H15" s="217"/>
      <c r="I15" s="217"/>
      <c r="J15" s="217"/>
      <c r="K15" s="217"/>
      <c r="L15" s="217"/>
      <c r="M15" s="217"/>
      <c r="N15" s="218"/>
      <c r="O15" s="219"/>
      <c r="P15" s="219"/>
      <c r="Q15" s="218"/>
      <c r="R15" s="218"/>
      <c r="S15" s="218"/>
      <c r="T15" s="218"/>
      <c r="U15" s="218"/>
      <c r="V15" s="218"/>
      <c r="W15" s="218"/>
      <c r="X15" s="218"/>
      <c r="Y15" s="218"/>
      <c r="Z15" s="218"/>
      <c r="AA15" s="218"/>
      <c r="AB15" s="218"/>
      <c r="AC15" s="218"/>
      <c r="AD15" s="218"/>
      <c r="AE15" s="218"/>
      <c r="AF15" s="218"/>
      <c r="AG15" s="218"/>
      <c r="AH15" s="218"/>
      <c r="AI15" s="220"/>
      <c r="AJ15" s="220"/>
      <c r="AK15" s="218"/>
      <c r="AL15" s="220"/>
      <c r="AM15" s="220"/>
      <c r="AN15" s="220"/>
      <c r="AO15" s="220"/>
      <c r="AP15" s="220"/>
      <c r="AR15" s="57"/>
    </row>
    <row r="16" spans="1:61" s="22" customFormat="1" ht="30" customHeight="1">
      <c r="A16" s="80" t="s">
        <v>98</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row>
    <row r="17" spans="1:44" ht="18" customHeight="1">
      <c r="A17" s="15" t="s">
        <v>90</v>
      </c>
      <c r="B17" s="15"/>
      <c r="C17" s="16"/>
      <c r="D17" s="16"/>
      <c r="E17" s="16"/>
      <c r="F17" s="16"/>
      <c r="G17" s="16"/>
      <c r="H17" s="16"/>
      <c r="I17" s="16"/>
      <c r="J17" s="16"/>
      <c r="K17" s="16"/>
      <c r="L17" s="16"/>
      <c r="M17" s="16"/>
      <c r="N17" s="16"/>
      <c r="O17" s="16"/>
      <c r="P17" s="16"/>
      <c r="Q17" s="16"/>
      <c r="R17" s="42"/>
      <c r="S17" s="42"/>
      <c r="T17" s="42"/>
      <c r="U17" s="43"/>
      <c r="V17" s="43"/>
      <c r="W17" s="43"/>
      <c r="X17" s="43"/>
      <c r="Y17" s="43"/>
      <c r="Z17" s="43"/>
      <c r="AA17" s="43"/>
    </row>
    <row r="18" spans="1:44" ht="18" customHeight="1">
      <c r="A18" s="15" t="s">
        <v>91</v>
      </c>
      <c r="B18" s="15"/>
      <c r="C18" s="16"/>
      <c r="D18" s="16"/>
      <c r="E18" s="16"/>
      <c r="F18" s="16"/>
      <c r="G18" s="16"/>
      <c r="H18" s="16"/>
      <c r="I18" s="16"/>
      <c r="J18" s="16"/>
      <c r="K18" s="16"/>
      <c r="L18" s="16"/>
      <c r="M18" s="16"/>
      <c r="N18" s="16"/>
      <c r="O18" s="16"/>
      <c r="P18" s="16"/>
      <c r="Q18" s="16"/>
      <c r="R18" s="42"/>
      <c r="S18" s="42"/>
      <c r="T18" s="42"/>
      <c r="U18" s="43"/>
      <c r="V18" s="43"/>
      <c r="W18" s="43"/>
      <c r="X18" s="43"/>
      <c r="Y18" s="43"/>
      <c r="Z18" s="43"/>
      <c r="AA18" s="43"/>
    </row>
    <row r="19" spans="1:44" ht="18" customHeight="1">
      <c r="A19" s="15" t="s">
        <v>101</v>
      </c>
      <c r="B19" s="15"/>
      <c r="C19" s="16"/>
      <c r="D19" s="16"/>
      <c r="E19" s="16"/>
      <c r="F19" s="16"/>
      <c r="G19" s="16"/>
      <c r="H19" s="16"/>
      <c r="I19" s="16"/>
      <c r="J19" s="16"/>
      <c r="K19" s="16"/>
      <c r="L19" s="16"/>
      <c r="M19" s="16"/>
      <c r="N19" s="16"/>
      <c r="O19" s="16"/>
      <c r="P19" s="16"/>
      <c r="Q19" s="16"/>
      <c r="R19" s="42"/>
      <c r="S19" s="42"/>
      <c r="T19" s="42"/>
      <c r="U19" s="43"/>
      <c r="V19" s="43"/>
      <c r="W19" s="43"/>
      <c r="X19" s="43"/>
      <c r="Y19" s="43"/>
      <c r="Z19" s="43"/>
      <c r="AA19" s="43"/>
    </row>
    <row r="20" spans="1:44" ht="18" customHeight="1">
      <c r="B20" s="15"/>
      <c r="C20" s="16"/>
      <c r="D20" s="16"/>
      <c r="E20" s="16"/>
      <c r="F20" s="16"/>
      <c r="G20" s="16"/>
      <c r="H20" s="16"/>
      <c r="I20" s="16"/>
      <c r="J20" s="16"/>
      <c r="K20" s="16"/>
      <c r="L20" s="16"/>
      <c r="M20" s="16"/>
      <c r="N20" s="16"/>
      <c r="O20" s="16"/>
      <c r="P20" s="16"/>
      <c r="Q20" s="16"/>
      <c r="R20" s="42"/>
      <c r="S20" s="81"/>
      <c r="T20" s="81"/>
      <c r="U20" s="81"/>
      <c r="V20" s="51"/>
      <c r="W20" s="52"/>
      <c r="X20" s="53" t="s">
        <v>64</v>
      </c>
      <c r="Y20" s="54"/>
      <c r="Z20" s="54"/>
      <c r="AA20" s="54"/>
      <c r="AB20" s="22"/>
      <c r="AC20" s="13"/>
      <c r="AD20" s="36"/>
      <c r="AE20" s="36"/>
      <c r="AF20" s="55"/>
      <c r="AG20" s="56"/>
      <c r="AH20" s="53" t="s">
        <v>25</v>
      </c>
      <c r="AI20" s="54"/>
      <c r="AJ20" s="54"/>
      <c r="AK20" s="22"/>
      <c r="AR20" s="57"/>
    </row>
    <row r="21" spans="1:44" ht="18" customHeight="1">
      <c r="A21" s="15"/>
      <c r="B21" s="15"/>
      <c r="C21" s="16"/>
      <c r="D21" s="16"/>
      <c r="E21" s="16"/>
      <c r="F21" s="16"/>
      <c r="G21" s="16"/>
      <c r="H21" s="16"/>
      <c r="I21" s="16"/>
      <c r="J21" s="16"/>
      <c r="K21" s="16"/>
      <c r="L21" s="16"/>
      <c r="M21" s="16"/>
      <c r="N21" s="16"/>
      <c r="O21" s="16"/>
      <c r="P21" s="16"/>
      <c r="Q21" s="16"/>
      <c r="R21" s="42"/>
      <c r="S21" s="81"/>
      <c r="T21" s="81"/>
      <c r="U21" s="81"/>
      <c r="V21" s="58"/>
      <c r="W21" s="59"/>
      <c r="X21" s="53" t="s">
        <v>63</v>
      </c>
      <c r="Y21" s="54"/>
      <c r="Z21" s="54"/>
      <c r="AA21" s="54"/>
      <c r="AB21" s="22"/>
      <c r="AC21" s="13"/>
      <c r="AD21" s="36"/>
      <c r="AE21" s="36"/>
      <c r="AF21" s="36"/>
      <c r="AG21" s="36"/>
      <c r="AH21" s="54"/>
      <c r="AI21" s="54"/>
      <c r="AJ21" s="54"/>
      <c r="AK21" s="22"/>
      <c r="AL21" s="22"/>
      <c r="AM21" s="57"/>
      <c r="AN21" s="57"/>
      <c r="AR21" s="57"/>
    </row>
    <row r="22" spans="1:44" ht="21">
      <c r="A22" s="31" t="s">
        <v>102</v>
      </c>
      <c r="B22" s="31"/>
      <c r="C22" s="44"/>
      <c r="D22" s="44"/>
      <c r="E22" s="44"/>
      <c r="F22" s="44"/>
      <c r="G22" s="44"/>
      <c r="H22" s="44"/>
      <c r="I22" s="44"/>
      <c r="J22" s="44"/>
      <c r="K22" s="44"/>
      <c r="L22" s="44"/>
      <c r="M22" s="44"/>
      <c r="N22" s="44"/>
      <c r="O22" s="44"/>
      <c r="P22" s="44"/>
      <c r="Q22" s="44"/>
      <c r="R22" s="26"/>
      <c r="S22" s="26"/>
      <c r="T22" s="26"/>
      <c r="U22" s="45"/>
      <c r="V22" s="45"/>
      <c r="W22" s="45"/>
      <c r="X22" s="45"/>
      <c r="Y22" s="45"/>
      <c r="Z22" s="45"/>
      <c r="AA22" s="45"/>
      <c r="AB22" s="45"/>
      <c r="AC22" s="27"/>
      <c r="AD22" s="27"/>
      <c r="AE22" s="44"/>
      <c r="AF22" s="44"/>
      <c r="AG22" s="44"/>
      <c r="AH22" s="8"/>
      <c r="AI22" s="8"/>
      <c r="AJ22" s="8"/>
      <c r="AK22" s="8"/>
      <c r="AL22" s="8"/>
      <c r="AM22" s="8"/>
      <c r="AN22" s="8"/>
      <c r="AO22" s="8"/>
      <c r="AP22" s="8"/>
    </row>
    <row r="23" spans="1:44" ht="24.95" customHeight="1" thickBot="1">
      <c r="C23" s="562" t="s">
        <v>275</v>
      </c>
      <c r="D23" s="563"/>
      <c r="E23" s="563"/>
      <c r="F23" s="563"/>
      <c r="G23" s="563"/>
      <c r="H23" s="563"/>
      <c r="I23" s="563"/>
      <c r="J23" s="563"/>
      <c r="K23" s="563"/>
      <c r="L23" s="563"/>
      <c r="M23" s="563"/>
      <c r="N23" s="563"/>
      <c r="O23" s="563"/>
      <c r="P23" s="563"/>
      <c r="Q23" s="563"/>
      <c r="R23" s="563"/>
      <c r="S23" s="564"/>
      <c r="T23" s="562" t="s">
        <v>92</v>
      </c>
      <c r="U23" s="563"/>
      <c r="V23" s="563"/>
      <c r="W23" s="563"/>
      <c r="X23" s="563"/>
      <c r="Y23" s="563"/>
      <c r="Z23" s="563"/>
      <c r="AA23" s="563"/>
      <c r="AB23" s="563"/>
      <c r="AC23" s="563"/>
      <c r="AD23" s="563"/>
      <c r="AE23" s="563"/>
      <c r="AF23" s="563"/>
      <c r="AG23" s="563"/>
      <c r="AH23" s="563"/>
      <c r="AI23" s="563"/>
      <c r="AJ23" s="564"/>
    </row>
    <row r="24" spans="1:44" ht="39.950000000000003" customHeight="1" thickTop="1">
      <c r="C24" s="596" t="s">
        <v>199</v>
      </c>
      <c r="D24" s="597"/>
      <c r="E24" s="602" t="s">
        <v>263</v>
      </c>
      <c r="F24" s="603"/>
      <c r="G24" s="567" t="s">
        <v>106</v>
      </c>
      <c r="H24" s="568"/>
      <c r="I24" s="568"/>
      <c r="J24" s="568"/>
      <c r="K24" s="568"/>
      <c r="L24" s="568"/>
      <c r="M24" s="568"/>
      <c r="N24" s="568"/>
      <c r="O24" s="568"/>
      <c r="P24" s="568"/>
      <c r="Q24" s="568"/>
      <c r="R24" s="568"/>
      <c r="S24" s="569"/>
      <c r="T24" s="575" t="s">
        <v>22</v>
      </c>
      <c r="U24" s="576"/>
      <c r="V24" s="565">
        <f>'定型様式２｜明細書【断熱材】'!AX57</f>
        <v>0</v>
      </c>
      <c r="W24" s="566"/>
      <c r="X24" s="566"/>
      <c r="Y24" s="566"/>
      <c r="Z24" s="566"/>
      <c r="AA24" s="566"/>
      <c r="AB24" s="566"/>
      <c r="AC24" s="566"/>
      <c r="AD24" s="566"/>
      <c r="AE24" s="566"/>
      <c r="AF24" s="566"/>
      <c r="AG24" s="566"/>
      <c r="AH24" s="566"/>
      <c r="AI24" s="573" t="s">
        <v>0</v>
      </c>
      <c r="AJ24" s="574"/>
    </row>
    <row r="25" spans="1:44" ht="39.950000000000003" customHeight="1">
      <c r="C25" s="598"/>
      <c r="D25" s="599"/>
      <c r="E25" s="604"/>
      <c r="F25" s="605"/>
      <c r="G25" s="540" t="s">
        <v>268</v>
      </c>
      <c r="H25" s="541"/>
      <c r="I25" s="541"/>
      <c r="J25" s="541"/>
      <c r="K25" s="541"/>
      <c r="L25" s="541"/>
      <c r="M25" s="541"/>
      <c r="N25" s="541"/>
      <c r="O25" s="541"/>
      <c r="P25" s="541"/>
      <c r="Q25" s="541"/>
      <c r="R25" s="541"/>
      <c r="S25" s="542"/>
      <c r="T25" s="550" t="s">
        <v>22</v>
      </c>
      <c r="U25" s="551"/>
      <c r="V25" s="552">
        <f>'定型様式２｜明細書【窓(カバー工法・外窓交換)・玄関ドア】'!AX58</f>
        <v>0</v>
      </c>
      <c r="W25" s="553"/>
      <c r="X25" s="553"/>
      <c r="Y25" s="553"/>
      <c r="Z25" s="553"/>
      <c r="AA25" s="553"/>
      <c r="AB25" s="553"/>
      <c r="AC25" s="553"/>
      <c r="AD25" s="553"/>
      <c r="AE25" s="553"/>
      <c r="AF25" s="553"/>
      <c r="AG25" s="553"/>
      <c r="AH25" s="553"/>
      <c r="AI25" s="554" t="s">
        <v>0</v>
      </c>
      <c r="AJ25" s="555"/>
    </row>
    <row r="26" spans="1:44" ht="39.950000000000003" customHeight="1">
      <c r="C26" s="598"/>
      <c r="D26" s="599"/>
      <c r="E26" s="604"/>
      <c r="F26" s="605"/>
      <c r="G26" s="547" t="s">
        <v>73</v>
      </c>
      <c r="H26" s="548"/>
      <c r="I26" s="548"/>
      <c r="J26" s="548"/>
      <c r="K26" s="548"/>
      <c r="L26" s="548"/>
      <c r="M26" s="548"/>
      <c r="N26" s="548"/>
      <c r="O26" s="548"/>
      <c r="P26" s="548"/>
      <c r="Q26" s="548"/>
      <c r="R26" s="548"/>
      <c r="S26" s="549"/>
      <c r="T26" s="556" t="s">
        <v>22</v>
      </c>
      <c r="U26" s="557"/>
      <c r="V26" s="558">
        <f>'定型様式２｜明細書【窓(カバー工法・外窓交換)・玄関ドア】'!AN71</f>
        <v>0</v>
      </c>
      <c r="W26" s="559"/>
      <c r="X26" s="559"/>
      <c r="Y26" s="559"/>
      <c r="Z26" s="559"/>
      <c r="AA26" s="559"/>
      <c r="AB26" s="559"/>
      <c r="AC26" s="559"/>
      <c r="AD26" s="559"/>
      <c r="AE26" s="559"/>
      <c r="AF26" s="559"/>
      <c r="AG26" s="559"/>
      <c r="AH26" s="559"/>
      <c r="AI26" s="577" t="s">
        <v>0</v>
      </c>
      <c r="AJ26" s="578"/>
    </row>
    <row r="27" spans="1:44" ht="39.950000000000003" customHeight="1">
      <c r="C27" s="598"/>
      <c r="D27" s="599"/>
      <c r="E27" s="604"/>
      <c r="F27" s="605"/>
      <c r="G27" s="540" t="s">
        <v>198</v>
      </c>
      <c r="H27" s="541"/>
      <c r="I27" s="541"/>
      <c r="J27" s="541"/>
      <c r="K27" s="541"/>
      <c r="L27" s="541"/>
      <c r="M27" s="541"/>
      <c r="N27" s="541"/>
      <c r="O27" s="541"/>
      <c r="P27" s="541"/>
      <c r="Q27" s="541"/>
      <c r="R27" s="541"/>
      <c r="S27" s="542"/>
      <c r="T27" s="550" t="s">
        <v>22</v>
      </c>
      <c r="U27" s="551"/>
      <c r="V27" s="552">
        <f>'定型様式２｜明細書【断熱パネル】'!AW58</f>
        <v>0</v>
      </c>
      <c r="W27" s="553"/>
      <c r="X27" s="553"/>
      <c r="Y27" s="553"/>
      <c r="Z27" s="553"/>
      <c r="AA27" s="553"/>
      <c r="AB27" s="553"/>
      <c r="AC27" s="553"/>
      <c r="AD27" s="553"/>
      <c r="AE27" s="553"/>
      <c r="AF27" s="553"/>
      <c r="AG27" s="553"/>
      <c r="AH27" s="553"/>
      <c r="AI27" s="554" t="s">
        <v>0</v>
      </c>
      <c r="AJ27" s="555"/>
    </row>
    <row r="28" spans="1:44" ht="39.950000000000003" customHeight="1">
      <c r="C28" s="598"/>
      <c r="D28" s="599"/>
      <c r="E28" s="604"/>
      <c r="F28" s="605"/>
      <c r="G28" s="547" t="s">
        <v>89</v>
      </c>
      <c r="H28" s="548"/>
      <c r="I28" s="548"/>
      <c r="J28" s="548"/>
      <c r="K28" s="548"/>
      <c r="L28" s="548"/>
      <c r="M28" s="548"/>
      <c r="N28" s="548"/>
      <c r="O28" s="548"/>
      <c r="P28" s="548"/>
      <c r="Q28" s="548"/>
      <c r="R28" s="548"/>
      <c r="S28" s="549"/>
      <c r="T28" s="556" t="s">
        <v>22</v>
      </c>
      <c r="U28" s="557"/>
      <c r="V28" s="558">
        <f>'定型様式２｜明細書【潜熱蓄熱建材】'!AX58</f>
        <v>0</v>
      </c>
      <c r="W28" s="559"/>
      <c r="X28" s="559"/>
      <c r="Y28" s="559"/>
      <c r="Z28" s="559"/>
      <c r="AA28" s="559"/>
      <c r="AB28" s="559"/>
      <c r="AC28" s="559"/>
      <c r="AD28" s="559"/>
      <c r="AE28" s="559"/>
      <c r="AF28" s="559"/>
      <c r="AG28" s="559"/>
      <c r="AH28" s="559"/>
      <c r="AI28" s="577" t="s">
        <v>0</v>
      </c>
      <c r="AJ28" s="578"/>
    </row>
    <row r="29" spans="1:44" ht="39.950000000000003" customHeight="1">
      <c r="C29" s="598"/>
      <c r="D29" s="599"/>
      <c r="E29" s="604"/>
      <c r="F29" s="605"/>
      <c r="G29" s="540" t="s">
        <v>206</v>
      </c>
      <c r="H29" s="541"/>
      <c r="I29" s="541"/>
      <c r="J29" s="541"/>
      <c r="K29" s="541"/>
      <c r="L29" s="541"/>
      <c r="M29" s="541"/>
      <c r="N29" s="541"/>
      <c r="O29" s="541"/>
      <c r="P29" s="541"/>
      <c r="Q29" s="541"/>
      <c r="R29" s="541"/>
      <c r="S29" s="542"/>
      <c r="T29" s="550" t="s">
        <v>22</v>
      </c>
      <c r="U29" s="551"/>
      <c r="V29" s="552">
        <f>'定型様式２｜明細書【窓(内窓)・調湿建材・高効率換気システム】'!AX34</f>
        <v>0</v>
      </c>
      <c r="W29" s="553"/>
      <c r="X29" s="553"/>
      <c r="Y29" s="553"/>
      <c r="Z29" s="553"/>
      <c r="AA29" s="553"/>
      <c r="AB29" s="553"/>
      <c r="AC29" s="553"/>
      <c r="AD29" s="553"/>
      <c r="AE29" s="553"/>
      <c r="AF29" s="553"/>
      <c r="AG29" s="553"/>
      <c r="AH29" s="553"/>
      <c r="AI29" s="554" t="s">
        <v>0</v>
      </c>
      <c r="AJ29" s="555"/>
    </row>
    <row r="30" spans="1:44" ht="39.950000000000003" customHeight="1">
      <c r="C30" s="598"/>
      <c r="D30" s="599"/>
      <c r="E30" s="604"/>
      <c r="F30" s="605"/>
      <c r="G30" s="547" t="s">
        <v>74</v>
      </c>
      <c r="H30" s="548"/>
      <c r="I30" s="548"/>
      <c r="J30" s="548"/>
      <c r="K30" s="548"/>
      <c r="L30" s="548"/>
      <c r="M30" s="548"/>
      <c r="N30" s="548"/>
      <c r="O30" s="548"/>
      <c r="P30" s="548"/>
      <c r="Q30" s="548"/>
      <c r="R30" s="548"/>
      <c r="S30" s="549"/>
      <c r="T30" s="556" t="s">
        <v>22</v>
      </c>
      <c r="U30" s="557"/>
      <c r="V30" s="558">
        <f>'定型様式２｜明細書【窓(内窓)・調湿建材・高効率換気システム】'!AX48</f>
        <v>0</v>
      </c>
      <c r="W30" s="559"/>
      <c r="X30" s="559"/>
      <c r="Y30" s="559"/>
      <c r="Z30" s="559"/>
      <c r="AA30" s="559"/>
      <c r="AB30" s="559"/>
      <c r="AC30" s="559"/>
      <c r="AD30" s="559"/>
      <c r="AE30" s="559"/>
      <c r="AF30" s="559"/>
      <c r="AG30" s="559"/>
      <c r="AH30" s="559"/>
      <c r="AI30" s="577" t="s">
        <v>0</v>
      </c>
      <c r="AJ30" s="578"/>
    </row>
    <row r="31" spans="1:44" ht="39.950000000000003" customHeight="1">
      <c r="C31" s="598"/>
      <c r="D31" s="599"/>
      <c r="E31" s="606"/>
      <c r="F31" s="607"/>
      <c r="G31" s="540" t="s">
        <v>207</v>
      </c>
      <c r="H31" s="541"/>
      <c r="I31" s="541"/>
      <c r="J31" s="541"/>
      <c r="K31" s="541"/>
      <c r="L31" s="541"/>
      <c r="M31" s="541"/>
      <c r="N31" s="541"/>
      <c r="O31" s="541"/>
      <c r="P31" s="541"/>
      <c r="Q31" s="541"/>
      <c r="R31" s="541"/>
      <c r="S31" s="542"/>
      <c r="T31" s="550" t="s">
        <v>22</v>
      </c>
      <c r="U31" s="551"/>
      <c r="V31" s="552">
        <f>'定型様式２｜明細書【窓(内窓)・調湿建材・高効率換気システム】'!AR67</f>
        <v>0</v>
      </c>
      <c r="W31" s="553"/>
      <c r="X31" s="553"/>
      <c r="Y31" s="553"/>
      <c r="Z31" s="553"/>
      <c r="AA31" s="553"/>
      <c r="AB31" s="553"/>
      <c r="AC31" s="553"/>
      <c r="AD31" s="553"/>
      <c r="AE31" s="553"/>
      <c r="AF31" s="553"/>
      <c r="AG31" s="553"/>
      <c r="AH31" s="553"/>
      <c r="AI31" s="554" t="s">
        <v>0</v>
      </c>
      <c r="AJ31" s="555"/>
    </row>
    <row r="32" spans="1:44" ht="39.950000000000003" customHeight="1">
      <c r="C32" s="598"/>
      <c r="D32" s="599"/>
      <c r="E32" s="611" t="s">
        <v>264</v>
      </c>
      <c r="F32" s="612"/>
      <c r="G32" s="540" t="s">
        <v>265</v>
      </c>
      <c r="H32" s="541"/>
      <c r="I32" s="541"/>
      <c r="J32" s="541"/>
      <c r="K32" s="541"/>
      <c r="L32" s="541"/>
      <c r="M32" s="541"/>
      <c r="N32" s="541"/>
      <c r="O32" s="541"/>
      <c r="P32" s="541"/>
      <c r="Q32" s="541"/>
      <c r="R32" s="541"/>
      <c r="S32" s="542"/>
      <c r="T32" s="550" t="s">
        <v>22</v>
      </c>
      <c r="U32" s="551"/>
      <c r="V32" s="594"/>
      <c r="W32" s="595"/>
      <c r="X32" s="595"/>
      <c r="Y32" s="595"/>
      <c r="Z32" s="595"/>
      <c r="AA32" s="595"/>
      <c r="AB32" s="595"/>
      <c r="AC32" s="595"/>
      <c r="AD32" s="595"/>
      <c r="AE32" s="595"/>
      <c r="AF32" s="595"/>
      <c r="AG32" s="595"/>
      <c r="AH32" s="595"/>
      <c r="AI32" s="554" t="s">
        <v>0</v>
      </c>
      <c r="AJ32" s="555"/>
    </row>
    <row r="33" spans="1:42" ht="39.950000000000003" customHeight="1">
      <c r="C33" s="598"/>
      <c r="D33" s="599"/>
      <c r="E33" s="611"/>
      <c r="F33" s="612"/>
      <c r="G33" s="540" t="s">
        <v>266</v>
      </c>
      <c r="H33" s="541"/>
      <c r="I33" s="541"/>
      <c r="J33" s="541"/>
      <c r="K33" s="541"/>
      <c r="L33" s="541"/>
      <c r="M33" s="541"/>
      <c r="N33" s="541"/>
      <c r="O33" s="541"/>
      <c r="P33" s="541"/>
      <c r="Q33" s="541"/>
      <c r="R33" s="541"/>
      <c r="S33" s="542"/>
      <c r="T33" s="550" t="s">
        <v>22</v>
      </c>
      <c r="U33" s="551"/>
      <c r="V33" s="594"/>
      <c r="W33" s="595"/>
      <c r="X33" s="595"/>
      <c r="Y33" s="595"/>
      <c r="Z33" s="595"/>
      <c r="AA33" s="595"/>
      <c r="AB33" s="595"/>
      <c r="AC33" s="595"/>
      <c r="AD33" s="595"/>
      <c r="AE33" s="595"/>
      <c r="AF33" s="595"/>
      <c r="AG33" s="595"/>
      <c r="AH33" s="595"/>
      <c r="AI33" s="554" t="s">
        <v>0</v>
      </c>
      <c r="AJ33" s="555"/>
    </row>
    <row r="34" spans="1:42" ht="39.950000000000003" customHeight="1">
      <c r="C34" s="598"/>
      <c r="D34" s="599"/>
      <c r="E34" s="611"/>
      <c r="F34" s="612"/>
      <c r="G34" s="540" t="s">
        <v>276</v>
      </c>
      <c r="H34" s="541"/>
      <c r="I34" s="541"/>
      <c r="J34" s="541"/>
      <c r="K34" s="541"/>
      <c r="L34" s="541"/>
      <c r="M34" s="541"/>
      <c r="N34" s="541"/>
      <c r="O34" s="541"/>
      <c r="P34" s="541"/>
      <c r="Q34" s="541"/>
      <c r="R34" s="541"/>
      <c r="S34" s="542"/>
      <c r="T34" s="550" t="s">
        <v>22</v>
      </c>
      <c r="U34" s="551"/>
      <c r="V34" s="594"/>
      <c r="W34" s="595"/>
      <c r="X34" s="595"/>
      <c r="Y34" s="595"/>
      <c r="Z34" s="595"/>
      <c r="AA34" s="595"/>
      <c r="AB34" s="595"/>
      <c r="AC34" s="595"/>
      <c r="AD34" s="595"/>
      <c r="AE34" s="595"/>
      <c r="AF34" s="595"/>
      <c r="AG34" s="595"/>
      <c r="AH34" s="595"/>
      <c r="AI34" s="554" t="s">
        <v>0</v>
      </c>
      <c r="AJ34" s="555"/>
    </row>
    <row r="35" spans="1:42" ht="39.950000000000003" customHeight="1">
      <c r="C35" s="598"/>
      <c r="D35" s="599"/>
      <c r="E35" s="611"/>
      <c r="F35" s="612"/>
      <c r="G35" s="540" t="s">
        <v>267</v>
      </c>
      <c r="H35" s="541"/>
      <c r="I35" s="541"/>
      <c r="J35" s="541"/>
      <c r="K35" s="541"/>
      <c r="L35" s="541"/>
      <c r="M35" s="541"/>
      <c r="N35" s="541"/>
      <c r="O35" s="541"/>
      <c r="P35" s="541"/>
      <c r="Q35" s="541"/>
      <c r="R35" s="541"/>
      <c r="S35" s="542"/>
      <c r="T35" s="550" t="s">
        <v>22</v>
      </c>
      <c r="U35" s="551"/>
      <c r="V35" s="594"/>
      <c r="W35" s="595"/>
      <c r="X35" s="595"/>
      <c r="Y35" s="595"/>
      <c r="Z35" s="595"/>
      <c r="AA35" s="595"/>
      <c r="AB35" s="595"/>
      <c r="AC35" s="595"/>
      <c r="AD35" s="595"/>
      <c r="AE35" s="595"/>
      <c r="AF35" s="595"/>
      <c r="AG35" s="595"/>
      <c r="AH35" s="595"/>
      <c r="AI35" s="554" t="s">
        <v>0</v>
      </c>
      <c r="AJ35" s="555"/>
    </row>
    <row r="36" spans="1:42" ht="39.950000000000003" customHeight="1">
      <c r="C36" s="600"/>
      <c r="D36" s="601"/>
      <c r="E36" s="608" t="s">
        <v>200</v>
      </c>
      <c r="F36" s="609"/>
      <c r="G36" s="609"/>
      <c r="H36" s="609"/>
      <c r="I36" s="609"/>
      <c r="J36" s="609"/>
      <c r="K36" s="609"/>
      <c r="L36" s="609"/>
      <c r="M36" s="609"/>
      <c r="N36" s="609"/>
      <c r="O36" s="609"/>
      <c r="P36" s="609"/>
      <c r="Q36" s="609"/>
      <c r="R36" s="609"/>
      <c r="S36" s="610"/>
      <c r="T36" s="543" t="s">
        <v>22</v>
      </c>
      <c r="U36" s="544"/>
      <c r="V36" s="545">
        <f>SUM(V24:AH35)</f>
        <v>0</v>
      </c>
      <c r="W36" s="546"/>
      <c r="X36" s="546"/>
      <c r="Y36" s="546"/>
      <c r="Z36" s="546"/>
      <c r="AA36" s="546"/>
      <c r="AB36" s="546"/>
      <c r="AC36" s="546"/>
      <c r="AD36" s="546"/>
      <c r="AE36" s="546"/>
      <c r="AF36" s="546"/>
      <c r="AG36" s="546"/>
      <c r="AH36" s="546"/>
      <c r="AI36" s="538" t="s">
        <v>0</v>
      </c>
      <c r="AJ36" s="539"/>
    </row>
    <row r="37" spans="1:42" ht="39.950000000000003" customHeight="1">
      <c r="C37" s="613" t="s">
        <v>292</v>
      </c>
      <c r="D37" s="614"/>
      <c r="E37" s="614"/>
      <c r="F37" s="614"/>
      <c r="G37" s="614"/>
      <c r="H37" s="614"/>
      <c r="I37" s="614"/>
      <c r="J37" s="614"/>
      <c r="K37" s="614"/>
      <c r="L37" s="614"/>
      <c r="M37" s="614"/>
      <c r="N37" s="614"/>
      <c r="O37" s="614"/>
      <c r="P37" s="614"/>
      <c r="Q37" s="614"/>
      <c r="R37" s="614"/>
      <c r="S37" s="615"/>
      <c r="T37" s="550" t="s">
        <v>22</v>
      </c>
      <c r="U37" s="551"/>
      <c r="V37" s="579">
        <f>IF(V36="","",ROUNDDOWN(V36/2,0))</f>
        <v>0</v>
      </c>
      <c r="W37" s="580"/>
      <c r="X37" s="580"/>
      <c r="Y37" s="580"/>
      <c r="Z37" s="580"/>
      <c r="AA37" s="580"/>
      <c r="AB37" s="580"/>
      <c r="AC37" s="580"/>
      <c r="AD37" s="580"/>
      <c r="AE37" s="580"/>
      <c r="AF37" s="580"/>
      <c r="AG37" s="580"/>
      <c r="AH37" s="580"/>
      <c r="AI37" s="554" t="s">
        <v>0</v>
      </c>
      <c r="AJ37" s="555"/>
    </row>
    <row r="38" spans="1:42" s="24" customFormat="1" ht="25.5" customHeight="1">
      <c r="A38" s="69"/>
      <c r="B38" s="69"/>
      <c r="C38" s="69"/>
      <c r="D38" s="69"/>
      <c r="E38" s="69"/>
      <c r="F38" s="69"/>
      <c r="G38" s="69"/>
      <c r="H38" s="69"/>
      <c r="I38" s="69"/>
      <c r="J38" s="69"/>
      <c r="K38" s="69"/>
      <c r="L38" s="69"/>
      <c r="M38" s="69"/>
      <c r="N38" s="69"/>
      <c r="O38" s="69"/>
      <c r="P38" s="69"/>
      <c r="Q38" s="69"/>
      <c r="R38" s="106"/>
      <c r="S38" s="106"/>
      <c r="T38" s="109"/>
      <c r="U38" s="106"/>
      <c r="V38" s="108"/>
      <c r="W38" s="106"/>
      <c r="X38" s="106"/>
      <c r="Y38" s="106"/>
      <c r="Z38" s="106"/>
      <c r="AA38" s="106"/>
      <c r="AB38" s="106"/>
      <c r="AC38" s="106"/>
      <c r="AD38" s="106"/>
      <c r="AE38" s="106"/>
      <c r="AF38" s="106"/>
      <c r="AG38" s="106"/>
      <c r="AH38" s="106"/>
      <c r="AI38" s="106"/>
      <c r="AJ38" s="106"/>
      <c r="AK38" s="106"/>
      <c r="AL38" s="106"/>
      <c r="AM38" s="106"/>
      <c r="AN38" s="106"/>
      <c r="AO38" s="106"/>
      <c r="AP38" s="106"/>
    </row>
    <row r="39" spans="1:42" s="24" customFormat="1" ht="21.75" customHeight="1" thickBot="1">
      <c r="A39" s="69"/>
      <c r="B39" s="69"/>
      <c r="C39" s="69"/>
      <c r="D39" s="69"/>
      <c r="E39" s="69"/>
      <c r="F39" s="69"/>
      <c r="G39" s="69"/>
      <c r="H39" s="69"/>
      <c r="I39" s="69"/>
      <c r="J39" s="69"/>
      <c r="K39" s="69"/>
      <c r="L39" s="69"/>
      <c r="M39" s="69"/>
      <c r="N39" s="69"/>
      <c r="O39" s="69"/>
      <c r="P39" s="69"/>
      <c r="Q39" s="69"/>
      <c r="R39" s="82"/>
      <c r="S39" s="82"/>
      <c r="T39" s="76"/>
      <c r="U39" s="97"/>
      <c r="V39" s="76" t="s">
        <v>209</v>
      </c>
      <c r="W39" s="97"/>
      <c r="X39" s="97"/>
      <c r="Y39" s="97"/>
      <c r="Z39" s="97"/>
      <c r="AA39" s="97"/>
      <c r="AB39" s="97"/>
      <c r="AC39" s="82"/>
      <c r="AD39" s="82"/>
      <c r="AE39" s="90"/>
      <c r="AF39" s="90"/>
      <c r="AG39" s="90"/>
      <c r="AH39" s="90"/>
      <c r="AI39" s="90"/>
      <c r="AJ39" s="90"/>
      <c r="AK39" s="90"/>
      <c r="AL39" s="90"/>
      <c r="AM39" s="90"/>
      <c r="AN39" s="90"/>
      <c r="AO39" s="90"/>
      <c r="AP39" s="90"/>
    </row>
    <row r="40" spans="1:42" s="24" customFormat="1" ht="65.25" customHeight="1" thickBot="1">
      <c r="A40" s="106"/>
      <c r="B40" s="106"/>
      <c r="C40" s="588" t="s">
        <v>208</v>
      </c>
      <c r="D40" s="589"/>
      <c r="E40" s="589"/>
      <c r="F40" s="589"/>
      <c r="G40" s="589"/>
      <c r="H40" s="589"/>
      <c r="I40" s="589"/>
      <c r="J40" s="589"/>
      <c r="K40" s="589"/>
      <c r="L40" s="589"/>
      <c r="M40" s="589"/>
      <c r="N40" s="589"/>
      <c r="O40" s="589"/>
      <c r="P40" s="589"/>
      <c r="Q40" s="589"/>
      <c r="R40" s="589"/>
      <c r="S40" s="590"/>
      <c r="T40" s="586">
        <f>MIN(V37,3000000)</f>
        <v>0</v>
      </c>
      <c r="U40" s="587"/>
      <c r="V40" s="587"/>
      <c r="W40" s="587"/>
      <c r="X40" s="587"/>
      <c r="Y40" s="587"/>
      <c r="Z40" s="587"/>
      <c r="AA40" s="587"/>
      <c r="AB40" s="587"/>
      <c r="AC40" s="587"/>
      <c r="AD40" s="587"/>
      <c r="AE40" s="587"/>
      <c r="AF40" s="587"/>
      <c r="AG40" s="587"/>
      <c r="AH40" s="587"/>
      <c r="AI40" s="584" t="s">
        <v>0</v>
      </c>
      <c r="AJ40" s="585"/>
      <c r="AK40" s="89"/>
      <c r="AL40" s="89"/>
      <c r="AM40" s="89"/>
      <c r="AN40" s="89"/>
      <c r="AO40" s="89"/>
      <c r="AP40" s="89"/>
    </row>
    <row r="41" spans="1:42" s="24" customFormat="1" ht="24.75" customHeight="1">
      <c r="A41" s="77"/>
      <c r="B41" s="77"/>
      <c r="C41" s="77"/>
      <c r="D41" s="77"/>
      <c r="E41" s="77"/>
      <c r="F41" s="77"/>
      <c r="G41" s="77"/>
      <c r="H41" s="77"/>
      <c r="I41" s="77"/>
      <c r="J41" s="77"/>
      <c r="K41" s="77"/>
      <c r="L41" s="77"/>
      <c r="M41" s="77"/>
      <c r="N41" s="77"/>
      <c r="O41" s="77"/>
      <c r="P41" s="77"/>
      <c r="Q41" s="77"/>
      <c r="R41" s="47"/>
      <c r="S41" s="47"/>
      <c r="T41" s="78"/>
      <c r="U41" s="78"/>
      <c r="V41" s="78"/>
      <c r="W41" s="78"/>
      <c r="X41" s="78"/>
      <c r="Y41" s="78"/>
      <c r="Z41" s="78"/>
      <c r="AA41" s="78"/>
      <c r="AB41" s="78"/>
      <c r="AC41" s="47"/>
      <c r="AD41" s="47"/>
      <c r="AE41" s="91"/>
      <c r="AF41" s="76"/>
      <c r="AG41" s="76"/>
      <c r="AH41" s="76"/>
      <c r="AI41" s="76"/>
      <c r="AJ41" s="76"/>
      <c r="AK41" s="76"/>
      <c r="AL41" s="76"/>
      <c r="AM41" s="76"/>
      <c r="AN41" s="76"/>
      <c r="AO41" s="76"/>
      <c r="AP41" s="76"/>
    </row>
    <row r="42" spans="1:42" s="24" customFormat="1" ht="21">
      <c r="A42" s="31" t="s">
        <v>93</v>
      </c>
      <c r="B42" s="72"/>
      <c r="C42" s="70"/>
      <c r="D42" s="70"/>
      <c r="E42" s="70"/>
      <c r="F42" s="70"/>
      <c r="G42" s="70"/>
      <c r="H42" s="70"/>
      <c r="I42" s="70"/>
      <c r="J42" s="70"/>
      <c r="K42" s="70"/>
      <c r="L42" s="70"/>
      <c r="M42" s="70"/>
      <c r="N42" s="70"/>
      <c r="O42" s="70"/>
      <c r="P42" s="70"/>
      <c r="Q42" s="70"/>
      <c r="R42" s="47"/>
      <c r="S42" s="47"/>
      <c r="T42" s="71"/>
      <c r="U42" s="71"/>
      <c r="V42" s="71"/>
      <c r="W42" s="71"/>
      <c r="X42" s="71"/>
      <c r="Y42" s="71"/>
      <c r="Z42" s="71"/>
      <c r="AA42" s="71"/>
      <c r="AB42" s="71"/>
      <c r="AC42" s="47"/>
      <c r="AD42" s="47"/>
      <c r="AE42" s="90"/>
      <c r="AF42" s="90"/>
      <c r="AG42" s="90"/>
      <c r="AH42" s="90"/>
      <c r="AI42" s="90"/>
      <c r="AJ42" s="90"/>
      <c r="AK42" s="90"/>
      <c r="AL42" s="90"/>
      <c r="AM42" s="90"/>
      <c r="AN42" s="90"/>
      <c r="AO42" s="90"/>
      <c r="AP42" s="90"/>
    </row>
    <row r="43" spans="1:42" ht="39.950000000000003" customHeight="1">
      <c r="A43" s="76"/>
      <c r="B43" s="76"/>
      <c r="C43" s="591" t="s">
        <v>201</v>
      </c>
      <c r="D43" s="592"/>
      <c r="E43" s="592"/>
      <c r="F43" s="592"/>
      <c r="G43" s="592"/>
      <c r="H43" s="592"/>
      <c r="I43" s="592"/>
      <c r="J43" s="592"/>
      <c r="K43" s="592"/>
      <c r="L43" s="592"/>
      <c r="M43" s="592"/>
      <c r="N43" s="592"/>
      <c r="O43" s="592"/>
      <c r="P43" s="592"/>
      <c r="Q43" s="592"/>
      <c r="R43" s="592"/>
      <c r="S43" s="593"/>
      <c r="T43" s="550" t="s">
        <v>22</v>
      </c>
      <c r="U43" s="551"/>
      <c r="V43" s="594"/>
      <c r="W43" s="595"/>
      <c r="X43" s="595"/>
      <c r="Y43" s="595"/>
      <c r="Z43" s="595"/>
      <c r="AA43" s="595"/>
      <c r="AB43" s="595"/>
      <c r="AC43" s="595"/>
      <c r="AD43" s="595"/>
      <c r="AE43" s="595"/>
      <c r="AF43" s="595"/>
      <c r="AG43" s="595"/>
      <c r="AH43" s="595"/>
      <c r="AI43" s="554" t="s">
        <v>0</v>
      </c>
      <c r="AJ43" s="555"/>
      <c r="AK43" s="107"/>
      <c r="AL43" s="107"/>
      <c r="AM43" s="107"/>
      <c r="AN43" s="107"/>
      <c r="AO43" s="107"/>
      <c r="AP43" s="107"/>
    </row>
    <row r="44" spans="1:42" ht="39.950000000000003" customHeight="1">
      <c r="A44" s="76"/>
      <c r="B44" s="76"/>
      <c r="C44" s="591" t="s">
        <v>202</v>
      </c>
      <c r="D44" s="592"/>
      <c r="E44" s="592"/>
      <c r="F44" s="592"/>
      <c r="G44" s="592"/>
      <c r="H44" s="592"/>
      <c r="I44" s="592"/>
      <c r="J44" s="592"/>
      <c r="K44" s="592"/>
      <c r="L44" s="592"/>
      <c r="M44" s="592"/>
      <c r="N44" s="592"/>
      <c r="O44" s="592"/>
      <c r="P44" s="592"/>
      <c r="Q44" s="592"/>
      <c r="R44" s="592"/>
      <c r="S44" s="593"/>
      <c r="T44" s="550" t="s">
        <v>22</v>
      </c>
      <c r="U44" s="551"/>
      <c r="V44" s="594"/>
      <c r="W44" s="595"/>
      <c r="X44" s="595"/>
      <c r="Y44" s="595"/>
      <c r="Z44" s="595"/>
      <c r="AA44" s="595"/>
      <c r="AB44" s="595"/>
      <c r="AC44" s="595"/>
      <c r="AD44" s="595"/>
      <c r="AE44" s="595"/>
      <c r="AF44" s="595"/>
      <c r="AG44" s="595"/>
      <c r="AH44" s="595"/>
      <c r="AI44" s="554" t="s">
        <v>0</v>
      </c>
      <c r="AJ44" s="555"/>
      <c r="AK44" s="107"/>
      <c r="AL44" s="107"/>
      <c r="AM44" s="107"/>
      <c r="AN44" s="107"/>
      <c r="AO44" s="107"/>
      <c r="AP44" s="107"/>
    </row>
    <row r="45" spans="1:42" s="24" customFormat="1" ht="24.75" customHeight="1">
      <c r="A45" s="74"/>
      <c r="B45" s="74"/>
      <c r="C45" s="73"/>
      <c r="D45" s="73"/>
      <c r="E45" s="73"/>
      <c r="F45" s="73"/>
      <c r="G45" s="73"/>
      <c r="H45" s="73"/>
      <c r="I45" s="73"/>
      <c r="J45" s="73"/>
      <c r="K45" s="73"/>
      <c r="L45" s="73"/>
      <c r="M45" s="73"/>
      <c r="N45" s="73"/>
      <c r="O45" s="73"/>
      <c r="P45" s="73"/>
      <c r="Q45" s="73"/>
      <c r="R45" s="47"/>
      <c r="S45" s="47"/>
      <c r="T45" s="71"/>
      <c r="U45" s="71"/>
      <c r="V45" s="71"/>
      <c r="W45" s="71"/>
      <c r="X45" s="71"/>
      <c r="Y45" s="71"/>
      <c r="Z45" s="71"/>
      <c r="AA45" s="71"/>
      <c r="AB45" s="71"/>
      <c r="AC45" s="47"/>
      <c r="AD45" s="47"/>
      <c r="AE45" s="90"/>
      <c r="AF45" s="90"/>
      <c r="AG45" s="90"/>
      <c r="AH45" s="90"/>
      <c r="AI45" s="90"/>
      <c r="AJ45" s="90"/>
      <c r="AK45" s="90"/>
      <c r="AL45" s="90"/>
      <c r="AM45" s="90"/>
      <c r="AN45" s="90"/>
      <c r="AO45" s="90"/>
      <c r="AP45" s="90"/>
    </row>
    <row r="46" spans="1:42" s="24" customFormat="1" ht="21">
      <c r="A46" s="75" t="s">
        <v>26</v>
      </c>
      <c r="B46" s="74"/>
      <c r="C46" s="73"/>
      <c r="D46" s="73"/>
      <c r="E46" s="73"/>
      <c r="F46" s="73"/>
      <c r="G46" s="73"/>
      <c r="H46" s="73"/>
      <c r="I46" s="73"/>
      <c r="J46" s="73"/>
      <c r="K46" s="73"/>
      <c r="L46" s="73"/>
      <c r="M46" s="73"/>
      <c r="N46" s="73"/>
      <c r="O46" s="73"/>
      <c r="P46" s="73"/>
      <c r="Q46" s="73"/>
      <c r="R46" s="47"/>
      <c r="S46" s="47"/>
      <c r="T46" s="76"/>
      <c r="U46" s="71"/>
      <c r="V46" s="76" t="s">
        <v>27</v>
      </c>
      <c r="W46" s="71"/>
      <c r="X46" s="71"/>
      <c r="Y46" s="71"/>
      <c r="Z46" s="71"/>
      <c r="AA46" s="71"/>
      <c r="AB46" s="71"/>
      <c r="AC46" s="47"/>
      <c r="AD46" s="47"/>
      <c r="AE46" s="90"/>
      <c r="AF46" s="90"/>
      <c r="AG46" s="90"/>
      <c r="AH46" s="90"/>
      <c r="AI46" s="90"/>
      <c r="AJ46" s="90"/>
      <c r="AK46" s="90"/>
      <c r="AL46" s="90"/>
      <c r="AM46" s="90"/>
      <c r="AN46" s="90"/>
      <c r="AO46" s="90"/>
      <c r="AP46" s="90"/>
    </row>
    <row r="47" spans="1:42" ht="39.950000000000003" customHeight="1">
      <c r="A47" s="90"/>
      <c r="B47" s="90"/>
      <c r="C47" s="581" t="s">
        <v>203</v>
      </c>
      <c r="D47" s="582"/>
      <c r="E47" s="582"/>
      <c r="F47" s="582"/>
      <c r="G47" s="582"/>
      <c r="H47" s="582"/>
      <c r="I47" s="582"/>
      <c r="J47" s="582"/>
      <c r="K47" s="582"/>
      <c r="L47" s="582"/>
      <c r="M47" s="582"/>
      <c r="N47" s="582"/>
      <c r="O47" s="582"/>
      <c r="P47" s="582"/>
      <c r="Q47" s="582"/>
      <c r="R47" s="582"/>
      <c r="S47" s="583"/>
      <c r="T47" s="550" t="s">
        <v>22</v>
      </c>
      <c r="U47" s="551"/>
      <c r="V47" s="579">
        <f>IF(V36="","",SUM(V36,V43,V44))</f>
        <v>0</v>
      </c>
      <c r="W47" s="580"/>
      <c r="X47" s="580"/>
      <c r="Y47" s="580"/>
      <c r="Z47" s="580"/>
      <c r="AA47" s="580"/>
      <c r="AB47" s="580"/>
      <c r="AC47" s="580"/>
      <c r="AD47" s="580"/>
      <c r="AE47" s="580"/>
      <c r="AF47" s="580"/>
      <c r="AG47" s="580"/>
      <c r="AH47" s="580"/>
      <c r="AI47" s="554" t="s">
        <v>0</v>
      </c>
      <c r="AJ47" s="555"/>
      <c r="AK47" s="111"/>
      <c r="AL47" s="111"/>
      <c r="AM47" s="111"/>
      <c r="AN47" s="111"/>
      <c r="AO47" s="111"/>
      <c r="AP47" s="111"/>
    </row>
    <row r="48" spans="1:42" s="24" customFormat="1" ht="29.45" customHeight="1">
      <c r="A48" s="32"/>
      <c r="B48" s="32"/>
      <c r="C48" s="32"/>
      <c r="D48" s="32"/>
      <c r="E48" s="32"/>
      <c r="F48" s="32"/>
      <c r="G48" s="32"/>
      <c r="H48" s="32"/>
      <c r="I48" s="32"/>
      <c r="J48" s="33"/>
      <c r="K48" s="33"/>
      <c r="L48" s="33"/>
      <c r="M48" s="33"/>
      <c r="N48" s="33"/>
      <c r="O48" s="33"/>
      <c r="P48" s="33"/>
      <c r="Q48" s="33"/>
      <c r="R48" s="33"/>
      <c r="S48" s="33"/>
      <c r="T48" s="33"/>
      <c r="U48" s="28"/>
      <c r="V48" s="34"/>
      <c r="W48" s="29"/>
      <c r="X48" s="29"/>
    </row>
    <row r="49" spans="1:28" s="12" customFormat="1" ht="20.100000000000001" customHeight="1">
      <c r="R49" s="10"/>
      <c r="S49" s="10"/>
      <c r="T49" s="10"/>
      <c r="U49" s="11"/>
      <c r="V49" s="11"/>
      <c r="W49" s="11"/>
      <c r="X49" s="11"/>
      <c r="Y49" s="11"/>
      <c r="Z49" s="11"/>
      <c r="AA49" s="11"/>
      <c r="AB49" s="11"/>
    </row>
    <row r="50" spans="1:28" s="4" customFormat="1" ht="18.75" customHeight="1">
      <c r="A50" s="9"/>
      <c r="B50" s="9"/>
      <c r="R50" s="5"/>
      <c r="S50" s="5"/>
      <c r="T50" s="5"/>
      <c r="U50" s="6"/>
      <c r="V50" s="6"/>
      <c r="W50" s="6"/>
      <c r="X50" s="6"/>
      <c r="Y50" s="6"/>
      <c r="Z50" s="6"/>
      <c r="AA50" s="6"/>
      <c r="AB50" s="6"/>
    </row>
    <row r="51" spans="1:28" s="4" customFormat="1" ht="18" customHeight="1">
      <c r="A51" s="9"/>
      <c r="B51" s="9"/>
      <c r="R51" s="5"/>
      <c r="S51" s="5"/>
      <c r="T51" s="5"/>
      <c r="U51" s="6"/>
      <c r="V51" s="6"/>
      <c r="W51" s="6"/>
      <c r="X51" s="6"/>
      <c r="Y51" s="6"/>
      <c r="Z51" s="6"/>
      <c r="AA51" s="6"/>
      <c r="AB51" s="6"/>
    </row>
    <row r="52" spans="1:28" s="4" customFormat="1" ht="18" customHeight="1">
      <c r="A52" s="9"/>
      <c r="B52" s="9"/>
      <c r="R52" s="5"/>
      <c r="S52" s="5"/>
      <c r="T52" s="5"/>
      <c r="U52" s="6"/>
      <c r="V52" s="6"/>
      <c r="W52" s="6"/>
      <c r="X52" s="6"/>
      <c r="Y52" s="6"/>
      <c r="Z52" s="6"/>
      <c r="AA52" s="6"/>
      <c r="AB52" s="6"/>
    </row>
    <row r="53" spans="1:28" s="4" customFormat="1" ht="18" customHeight="1">
      <c r="A53" s="9"/>
      <c r="B53" s="9"/>
      <c r="R53" s="5"/>
      <c r="S53" s="5"/>
      <c r="T53" s="5"/>
      <c r="U53" s="6"/>
      <c r="V53" s="6"/>
      <c r="W53" s="6"/>
      <c r="X53" s="6"/>
      <c r="Y53" s="6"/>
      <c r="Z53" s="6"/>
      <c r="AA53" s="6"/>
      <c r="AB53" s="6"/>
    </row>
    <row r="54" spans="1:28" s="4" customFormat="1" ht="18" customHeight="1">
      <c r="A54" s="9"/>
      <c r="B54" s="9"/>
      <c r="R54" s="5"/>
      <c r="S54" s="5"/>
      <c r="T54" s="5"/>
      <c r="U54" s="6"/>
      <c r="V54" s="6"/>
      <c r="W54" s="6"/>
      <c r="X54" s="6"/>
      <c r="Y54" s="6"/>
      <c r="Z54" s="6"/>
      <c r="AA54" s="6"/>
      <c r="AB54" s="6"/>
    </row>
  </sheetData>
  <sheetProtection algorithmName="SHA-512" hashValue="7iSkclNny6TZDiPNzwc7hytG7LKucqwB3POj5lv/acvuYxxzhHWqAudF7YFrgzbtp9NPavMryS2hUnS25MgYuA==" saltValue="XtYFMn3LTsobN+OwpX5Pyg==" spinCount="100000" sheet="1" objects="1" scenarios="1"/>
  <mergeCells count="90">
    <mergeCell ref="V32:AH32"/>
    <mergeCell ref="V33:AH33"/>
    <mergeCell ref="V34:AH34"/>
    <mergeCell ref="V35:AH35"/>
    <mergeCell ref="BD12:BI12"/>
    <mergeCell ref="X13:AC13"/>
    <mergeCell ref="V31:AH31"/>
    <mergeCell ref="AI31:AJ31"/>
    <mergeCell ref="AI28:AJ28"/>
    <mergeCell ref="AI30:AJ30"/>
    <mergeCell ref="V28:AH28"/>
    <mergeCell ref="BD8:BI8"/>
    <mergeCell ref="BD10:BI10"/>
    <mergeCell ref="B7:N7"/>
    <mergeCell ref="P7:S7"/>
    <mergeCell ref="X11:AC11"/>
    <mergeCell ref="B9:N9"/>
    <mergeCell ref="P9:S9"/>
    <mergeCell ref="B11:O11"/>
    <mergeCell ref="Q11:V11"/>
    <mergeCell ref="AI43:AJ43"/>
    <mergeCell ref="AI44:AJ44"/>
    <mergeCell ref="T31:U31"/>
    <mergeCell ref="C24:D36"/>
    <mergeCell ref="E24:F31"/>
    <mergeCell ref="E36:S36"/>
    <mergeCell ref="E32:F35"/>
    <mergeCell ref="T32:U32"/>
    <mergeCell ref="T33:U33"/>
    <mergeCell ref="T34:U34"/>
    <mergeCell ref="T35:U35"/>
    <mergeCell ref="AI32:AJ32"/>
    <mergeCell ref="AI33:AJ33"/>
    <mergeCell ref="AI34:AJ34"/>
    <mergeCell ref="AI35:AJ35"/>
    <mergeCell ref="C37:S37"/>
    <mergeCell ref="AI47:AJ47"/>
    <mergeCell ref="V37:AH37"/>
    <mergeCell ref="C47:S47"/>
    <mergeCell ref="AI40:AJ40"/>
    <mergeCell ref="T40:AH40"/>
    <mergeCell ref="C40:S40"/>
    <mergeCell ref="T43:U43"/>
    <mergeCell ref="AI37:AJ37"/>
    <mergeCell ref="T47:U47"/>
    <mergeCell ref="V47:AH47"/>
    <mergeCell ref="C43:S43"/>
    <mergeCell ref="C44:S44"/>
    <mergeCell ref="T44:U44"/>
    <mergeCell ref="V43:AH43"/>
    <mergeCell ref="V44:AH44"/>
    <mergeCell ref="T37:U37"/>
    <mergeCell ref="G29:S29"/>
    <mergeCell ref="G30:S30"/>
    <mergeCell ref="T25:U25"/>
    <mergeCell ref="AI24:AJ24"/>
    <mergeCell ref="T24:U24"/>
    <mergeCell ref="V26:AH26"/>
    <mergeCell ref="AI26:AJ26"/>
    <mergeCell ref="AI25:AJ25"/>
    <mergeCell ref="A3:AP3"/>
    <mergeCell ref="C23:S23"/>
    <mergeCell ref="T23:AJ23"/>
    <mergeCell ref="T27:U27"/>
    <mergeCell ref="AI27:AJ27"/>
    <mergeCell ref="V27:AH27"/>
    <mergeCell ref="V24:AH24"/>
    <mergeCell ref="G26:S26"/>
    <mergeCell ref="T26:U26"/>
    <mergeCell ref="G24:S24"/>
    <mergeCell ref="G25:S25"/>
    <mergeCell ref="V25:AH25"/>
    <mergeCell ref="B13:O13"/>
    <mergeCell ref="Q13:V13"/>
    <mergeCell ref="AI36:AJ36"/>
    <mergeCell ref="G31:S31"/>
    <mergeCell ref="T36:U36"/>
    <mergeCell ref="V36:AH36"/>
    <mergeCell ref="G27:S27"/>
    <mergeCell ref="G28:S28"/>
    <mergeCell ref="T29:U29"/>
    <mergeCell ref="V29:AH29"/>
    <mergeCell ref="AI29:AJ29"/>
    <mergeCell ref="T30:U30"/>
    <mergeCell ref="V30:AH30"/>
    <mergeCell ref="G32:S32"/>
    <mergeCell ref="G33:S33"/>
    <mergeCell ref="G34:S34"/>
    <mergeCell ref="G35:S35"/>
    <mergeCell ref="T28:U28"/>
  </mergeCells>
  <phoneticPr fontId="24"/>
  <conditionalFormatting sqref="V43">
    <cfRule type="expression" dxfId="22" priority="34" stopIfTrue="1">
      <formula>$T$43=""</formula>
    </cfRule>
  </conditionalFormatting>
  <conditionalFormatting sqref="V44">
    <cfRule type="expression" dxfId="21" priority="33" stopIfTrue="1">
      <formula>$T$44=""</formula>
    </cfRule>
  </conditionalFormatting>
  <conditionalFormatting sqref="V47">
    <cfRule type="expression" dxfId="20" priority="32" stopIfTrue="1">
      <formula>$T$44=""</formula>
    </cfRule>
  </conditionalFormatting>
  <conditionalFormatting sqref="V43:AH43">
    <cfRule type="expression" dxfId="19" priority="29" stopIfTrue="1">
      <formula>$V$43=""</formula>
    </cfRule>
  </conditionalFormatting>
  <conditionalFormatting sqref="V44:AH44">
    <cfRule type="expression" dxfId="18" priority="28" stopIfTrue="1">
      <formula>$V$44=""</formula>
    </cfRule>
  </conditionalFormatting>
  <conditionalFormatting sqref="P7:S7">
    <cfRule type="expression" dxfId="17" priority="11" stopIfTrue="1">
      <formula>$P$7=""</formula>
    </cfRule>
  </conditionalFormatting>
  <conditionalFormatting sqref="P9">
    <cfRule type="expression" dxfId="16" priority="10" stopIfTrue="1">
      <formula>$P$9=""</formula>
    </cfRule>
  </conditionalFormatting>
  <conditionalFormatting sqref="P11 W11">
    <cfRule type="expression" dxfId="15" priority="2" stopIfTrue="1">
      <formula>AND($P$11="□",$W$11="□")</formula>
    </cfRule>
  </conditionalFormatting>
  <conditionalFormatting sqref="P13 W13">
    <cfRule type="expression" dxfId="14" priority="1" stopIfTrue="1">
      <formula>AND($P$13="□",$W$13="□")</formula>
    </cfRule>
  </conditionalFormatting>
  <dataValidations count="4">
    <dataValidation imeMode="disabled" allowBlank="1" showInputMessage="1" showErrorMessage="1" sqref="V47:AH47 V43:AH44 T40:AH40 V24:AH37" xr:uid="{00000000-0002-0000-0200-000000000000}"/>
    <dataValidation type="list" imeMode="disabled" allowBlank="1" showInputMessage="1" showErrorMessage="1" sqref="P7:S7" xr:uid="{300E429B-E7F0-4EC9-82C5-C8D94CEDA478}">
      <formula1>"1,2,3,4,5,6,7,8"</formula1>
    </dataValidation>
    <dataValidation type="list" allowBlank="1" showInputMessage="1" showErrorMessage="1" sqref="P11 W11 P13 W13" xr:uid="{6CFFA6D9-2E76-437E-A6FD-BB93AC616D89}">
      <formula1>"□,■"</formula1>
    </dataValidation>
    <dataValidation type="custom" imeMode="disabled" allowBlank="1" showInputMessage="1" showErrorMessage="1" errorTitle="入力エラー" error="小数点は第二位まで、三位以下切上げで入力して下さい。" sqref="P9:S9" xr:uid="{0779F249-6F5F-4444-B635-542941F1DEC5}">
      <formula1>P9-ROUNDUP(P9,3)=0</formula1>
    </dataValidation>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A62"/>
  <sheetViews>
    <sheetView showGridLines="0" showZeros="0" view="pageBreakPreview" zoomScale="60" zoomScaleNormal="75" workbookViewId="0">
      <selection activeCell="A3" sqref="A3:BC3"/>
    </sheetView>
  </sheetViews>
  <sheetFormatPr defaultRowHeight="13.5"/>
  <cols>
    <col min="1" max="7" width="3.125" style="7" customWidth="1"/>
    <col min="8" max="55" width="3.625" style="7" customWidth="1"/>
    <col min="56" max="85" width="3.5" style="22" customWidth="1"/>
    <col min="86" max="16384" width="9" style="22"/>
  </cols>
  <sheetData>
    <row r="1" spans="1:105"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83"/>
      <c r="AP1" s="83"/>
      <c r="AQ1" s="83"/>
      <c r="AR1" s="83"/>
      <c r="AS1" s="83"/>
      <c r="AT1" s="83"/>
      <c r="AU1" s="4"/>
      <c r="AV1" s="4"/>
      <c r="AW1" s="4"/>
      <c r="AX1" s="4"/>
      <c r="AY1" s="4"/>
      <c r="AZ1" s="4"/>
      <c r="BA1" s="4"/>
      <c r="BC1" s="30" t="s">
        <v>221</v>
      </c>
    </row>
    <row r="2" spans="1:105" s="1" customFormat="1" ht="18" customHeight="1">
      <c r="A2" s="2"/>
      <c r="B2" s="2"/>
      <c r="C2" s="2"/>
      <c r="D2" s="2"/>
      <c r="E2" s="2"/>
      <c r="F2" s="2"/>
      <c r="G2" s="2"/>
      <c r="BC2" s="88" t="str">
        <f>IF(OR('様式第１｜交付申請書'!$BD$15&lt;&gt;"",'様式第１｜交付申請書'!$AJ$54&lt;&gt;""),'様式第１｜交付申請書'!$BD$15&amp;"邸"&amp;RIGHT(TRIM('様式第１｜交付申請書'!$N$54&amp;'様式第１｜交付申請書'!$Y$54&amp;'様式第１｜交付申請書'!$AJ$54),4),"")</f>
        <v/>
      </c>
    </row>
    <row r="3" spans="1:105" ht="30" customHeight="1">
      <c r="A3" s="714" t="s">
        <v>111</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105" ht="6" customHeight="1">
      <c r="A4" s="17"/>
      <c r="B4" s="17"/>
      <c r="C4" s="17"/>
      <c r="D4" s="17"/>
      <c r="E4" s="17"/>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5" ht="18.75">
      <c r="A5" s="60"/>
      <c r="B5" s="60"/>
      <c r="C5" s="60"/>
      <c r="D5" s="20"/>
      <c r="E5" s="20"/>
      <c r="F5" s="20"/>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105" ht="14.25" customHeight="1">
      <c r="A6" s="21"/>
      <c r="B6" s="21"/>
      <c r="C6" s="21"/>
      <c r="D6" s="21"/>
      <c r="E6" s="21"/>
      <c r="F6" s="21"/>
      <c r="G6" s="4"/>
      <c r="H6" s="4"/>
      <c r="I6" s="4"/>
      <c r="J6" s="4"/>
      <c r="K6" s="4"/>
      <c r="L6" s="4"/>
      <c r="M6" s="4"/>
      <c r="N6" s="4"/>
      <c r="O6" s="4"/>
      <c r="P6" s="4"/>
      <c r="Q6" s="4"/>
      <c r="R6" s="4"/>
      <c r="S6" s="4"/>
      <c r="T6" s="4"/>
      <c r="U6" s="4"/>
      <c r="V6" s="4"/>
      <c r="W6" s="4"/>
      <c r="X6" s="4"/>
      <c r="Y6" s="4"/>
      <c r="Z6" s="4"/>
      <c r="AA6" s="4"/>
      <c r="AB6" s="4"/>
      <c r="AC6" s="4"/>
      <c r="AD6" s="4"/>
      <c r="AE6" s="21"/>
      <c r="AF6" s="21"/>
      <c r="AG6" s="21"/>
      <c r="AH6" s="21"/>
      <c r="AI6" s="21"/>
      <c r="AJ6" s="21"/>
      <c r="AK6" s="21"/>
      <c r="AL6" s="21"/>
      <c r="AM6" s="4"/>
      <c r="AN6" s="4"/>
      <c r="AO6" s="4"/>
      <c r="AP6" s="4"/>
      <c r="AQ6" s="4"/>
      <c r="AR6" s="4"/>
      <c r="AS6" s="4"/>
      <c r="AT6" s="4"/>
      <c r="AU6" s="4"/>
      <c r="AV6" s="4"/>
      <c r="AW6" s="4"/>
      <c r="AX6" s="35" t="s">
        <v>145</v>
      </c>
      <c r="AY6" s="110"/>
      <c r="AZ6" s="144" t="s">
        <v>146</v>
      </c>
      <c r="BA6" s="110"/>
      <c r="BB6" s="715" t="s">
        <v>147</v>
      </c>
      <c r="BC6" s="715"/>
    </row>
    <row r="7" spans="1:105" ht="23.25" customHeight="1">
      <c r="A7" s="65" t="s">
        <v>95</v>
      </c>
      <c r="B7" s="65"/>
      <c r="C7" s="65"/>
      <c r="D7" s="65"/>
      <c r="E7" s="65"/>
      <c r="F7" s="65"/>
      <c r="G7" s="65"/>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4"/>
      <c r="AV7" s="4"/>
      <c r="AW7" s="4"/>
      <c r="AY7" s="92"/>
      <c r="AZ7" s="92"/>
    </row>
    <row r="8" spans="1:105" ht="18.75">
      <c r="A8" s="60" t="s">
        <v>11</v>
      </c>
      <c r="B8" s="60"/>
      <c r="C8" s="60"/>
      <c r="D8" s="60"/>
      <c r="E8" s="60"/>
      <c r="F8" s="60"/>
      <c r="G8" s="60"/>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12"/>
      <c r="BB8" s="12"/>
      <c r="BC8" s="12"/>
    </row>
    <row r="9" spans="1:105" ht="23.25" customHeight="1">
      <c r="A9" s="61" t="s">
        <v>141</v>
      </c>
      <c r="B9" s="65"/>
      <c r="C9" s="48"/>
      <c r="D9" s="48"/>
      <c r="E9" s="4"/>
      <c r="F9" s="48"/>
      <c r="G9" s="48"/>
      <c r="H9" s="12"/>
      <c r="I9" s="12"/>
      <c r="J9" s="12"/>
      <c r="K9" s="12"/>
      <c r="L9" s="12"/>
      <c r="M9" s="12"/>
      <c r="N9" s="12"/>
      <c r="O9" s="12"/>
      <c r="P9" s="12"/>
      <c r="Q9" s="12"/>
      <c r="R9" s="12"/>
      <c r="S9" s="12"/>
      <c r="T9" s="12"/>
      <c r="U9" s="12"/>
      <c r="V9" s="12"/>
      <c r="W9" s="12"/>
      <c r="X9" s="12"/>
      <c r="Y9" s="12"/>
      <c r="Z9" s="12"/>
      <c r="AA9" s="12"/>
      <c r="AB9" s="12"/>
      <c r="AC9" s="12"/>
      <c r="AD9" s="12"/>
      <c r="AE9" s="12"/>
      <c r="AF9" s="12"/>
      <c r="AG9" s="4"/>
      <c r="AH9" s="4"/>
      <c r="AI9" s="4"/>
      <c r="AJ9" s="4"/>
      <c r="AK9" s="4"/>
      <c r="AL9" s="4"/>
      <c r="AM9" s="4"/>
      <c r="AN9" s="4"/>
      <c r="AO9" s="4"/>
      <c r="AP9" s="4"/>
      <c r="AQ9" s="4"/>
      <c r="AR9" s="4"/>
      <c r="AS9" s="4"/>
      <c r="AT9" s="4"/>
      <c r="AU9" s="4"/>
      <c r="AV9" s="12"/>
      <c r="AW9" s="4"/>
      <c r="AY9" s="92"/>
      <c r="AZ9" s="92"/>
    </row>
    <row r="10" spans="1:105" ht="19.5" thickBot="1">
      <c r="A10" s="60"/>
      <c r="B10" s="60"/>
      <c r="C10" s="60"/>
      <c r="D10" s="60"/>
      <c r="E10" s="60"/>
      <c r="F10" s="60"/>
      <c r="G10" s="6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132" t="s">
        <v>103</v>
      </c>
      <c r="AS10" s="125"/>
      <c r="AT10" s="4"/>
      <c r="AU10" s="4"/>
      <c r="AV10" s="4"/>
      <c r="AW10" s="4"/>
      <c r="AX10" s="4"/>
      <c r="AY10" s="4"/>
      <c r="AZ10" s="4"/>
      <c r="BA10" s="12"/>
      <c r="BB10" s="12"/>
      <c r="BC10" s="12"/>
    </row>
    <row r="11" spans="1:105" s="7" customFormat="1" ht="46.5" customHeight="1" thickBot="1">
      <c r="A11" s="712" t="s">
        <v>24</v>
      </c>
      <c r="B11" s="713"/>
      <c r="C11" s="713"/>
      <c r="D11" s="713" t="s">
        <v>2</v>
      </c>
      <c r="E11" s="713"/>
      <c r="F11" s="713"/>
      <c r="G11" s="681" t="s">
        <v>217</v>
      </c>
      <c r="H11" s="680"/>
      <c r="I11" s="680"/>
      <c r="J11" s="680"/>
      <c r="K11" s="683" t="s">
        <v>16</v>
      </c>
      <c r="L11" s="680"/>
      <c r="M11" s="680"/>
      <c r="N11" s="684"/>
      <c r="O11" s="676" t="s">
        <v>283</v>
      </c>
      <c r="P11" s="677"/>
      <c r="Q11" s="677"/>
      <c r="R11" s="678"/>
      <c r="S11" s="679" t="s">
        <v>77</v>
      </c>
      <c r="T11" s="679"/>
      <c r="U11" s="679"/>
      <c r="V11" s="679"/>
      <c r="W11" s="679"/>
      <c r="X11" s="679"/>
      <c r="Y11" s="679"/>
      <c r="Z11" s="679" t="s">
        <v>9</v>
      </c>
      <c r="AA11" s="679"/>
      <c r="AB11" s="679"/>
      <c r="AC11" s="679"/>
      <c r="AD11" s="679"/>
      <c r="AE11" s="679"/>
      <c r="AF11" s="679"/>
      <c r="AG11" s="679"/>
      <c r="AH11" s="679"/>
      <c r="AI11" s="679" t="s">
        <v>3</v>
      </c>
      <c r="AJ11" s="679"/>
      <c r="AK11" s="679"/>
      <c r="AL11" s="679"/>
      <c r="AM11" s="679"/>
      <c r="AN11" s="679"/>
      <c r="AO11" s="679"/>
      <c r="AP11" s="679"/>
      <c r="AQ11" s="679"/>
      <c r="AR11" s="679"/>
      <c r="AS11" s="676" t="s">
        <v>156</v>
      </c>
      <c r="AT11" s="677"/>
      <c r="AU11" s="680"/>
      <c r="AV11" s="680"/>
      <c r="AW11" s="680"/>
      <c r="AX11" s="681" t="s">
        <v>1</v>
      </c>
      <c r="AY11" s="677"/>
      <c r="AZ11" s="677"/>
      <c r="BA11" s="677"/>
      <c r="BB11" s="677"/>
      <c r="BC11" s="682"/>
    </row>
    <row r="12" spans="1:105" s="7" customFormat="1" ht="29.25" customHeight="1" thickTop="1">
      <c r="A12" s="658" t="s">
        <v>279</v>
      </c>
      <c r="B12" s="659"/>
      <c r="C12" s="659"/>
      <c r="D12" s="708" t="s">
        <v>135</v>
      </c>
      <c r="E12" s="708"/>
      <c r="F12" s="708"/>
      <c r="G12" s="711"/>
      <c r="H12" s="711"/>
      <c r="I12" s="711"/>
      <c r="J12" s="711"/>
      <c r="K12" s="698"/>
      <c r="L12" s="699"/>
      <c r="M12" s="699"/>
      <c r="N12" s="700"/>
      <c r="O12" s="688"/>
      <c r="P12" s="689"/>
      <c r="Q12" s="689"/>
      <c r="R12" s="690"/>
      <c r="S12" s="691"/>
      <c r="T12" s="691"/>
      <c r="U12" s="691"/>
      <c r="V12" s="691"/>
      <c r="W12" s="691"/>
      <c r="X12" s="691"/>
      <c r="Y12" s="691"/>
      <c r="Z12" s="667"/>
      <c r="AA12" s="667"/>
      <c r="AB12" s="667"/>
      <c r="AC12" s="667"/>
      <c r="AD12" s="667"/>
      <c r="AE12" s="667"/>
      <c r="AF12" s="667"/>
      <c r="AG12" s="667"/>
      <c r="AH12" s="667"/>
      <c r="AI12" s="667"/>
      <c r="AJ12" s="667"/>
      <c r="AK12" s="667"/>
      <c r="AL12" s="667"/>
      <c r="AM12" s="667"/>
      <c r="AN12" s="667"/>
      <c r="AO12" s="667"/>
      <c r="AP12" s="667"/>
      <c r="AQ12" s="667"/>
      <c r="AR12" s="667"/>
      <c r="AS12" s="668"/>
      <c r="AT12" s="669"/>
      <c r="AU12" s="669"/>
      <c r="AV12" s="669"/>
      <c r="AW12" s="340" t="s">
        <v>23</v>
      </c>
      <c r="AX12" s="670"/>
      <c r="AY12" s="671"/>
      <c r="AZ12" s="671"/>
      <c r="BA12" s="671"/>
      <c r="BB12" s="671"/>
      <c r="BC12" s="672"/>
    </row>
    <row r="13" spans="1:105" s="40" customFormat="1" ht="28.5" customHeight="1">
      <c r="A13" s="660"/>
      <c r="B13" s="661"/>
      <c r="C13" s="661"/>
      <c r="D13" s="709"/>
      <c r="E13" s="709"/>
      <c r="F13" s="709"/>
      <c r="G13" s="702"/>
      <c r="H13" s="702"/>
      <c r="I13" s="702"/>
      <c r="J13" s="702"/>
      <c r="K13" s="701"/>
      <c r="L13" s="702"/>
      <c r="M13" s="702"/>
      <c r="N13" s="703"/>
      <c r="O13" s="685"/>
      <c r="P13" s="686"/>
      <c r="Q13" s="686"/>
      <c r="R13" s="687"/>
      <c r="S13" s="630"/>
      <c r="T13" s="630"/>
      <c r="U13" s="630"/>
      <c r="V13" s="630"/>
      <c r="W13" s="630"/>
      <c r="X13" s="630"/>
      <c r="Y13" s="630"/>
      <c r="Z13" s="631"/>
      <c r="AA13" s="631"/>
      <c r="AB13" s="631"/>
      <c r="AC13" s="631"/>
      <c r="AD13" s="631"/>
      <c r="AE13" s="631"/>
      <c r="AF13" s="631"/>
      <c r="AG13" s="631"/>
      <c r="AH13" s="631"/>
      <c r="AI13" s="631"/>
      <c r="AJ13" s="631"/>
      <c r="AK13" s="631"/>
      <c r="AL13" s="631"/>
      <c r="AM13" s="631"/>
      <c r="AN13" s="631"/>
      <c r="AO13" s="631"/>
      <c r="AP13" s="631"/>
      <c r="AQ13" s="631"/>
      <c r="AR13" s="631"/>
      <c r="AS13" s="632"/>
      <c r="AT13" s="633"/>
      <c r="AU13" s="633"/>
      <c r="AV13" s="633"/>
      <c r="AW13" s="341" t="s">
        <v>23</v>
      </c>
      <c r="AX13" s="634"/>
      <c r="AY13" s="635"/>
      <c r="AZ13" s="635"/>
      <c r="BA13" s="635"/>
      <c r="BB13" s="635"/>
      <c r="BC13" s="636"/>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row>
    <row r="14" spans="1:105" s="40" customFormat="1" ht="28.5" customHeight="1">
      <c r="A14" s="660"/>
      <c r="B14" s="661"/>
      <c r="C14" s="661"/>
      <c r="D14" s="709"/>
      <c r="E14" s="709"/>
      <c r="F14" s="709"/>
      <c r="G14" s="702"/>
      <c r="H14" s="702"/>
      <c r="I14" s="702"/>
      <c r="J14" s="702"/>
      <c r="K14" s="701"/>
      <c r="L14" s="702"/>
      <c r="M14" s="702"/>
      <c r="N14" s="703"/>
      <c r="O14" s="627"/>
      <c r="P14" s="628"/>
      <c r="Q14" s="628"/>
      <c r="R14" s="629"/>
      <c r="S14" s="630"/>
      <c r="T14" s="630"/>
      <c r="U14" s="630"/>
      <c r="V14" s="630"/>
      <c r="W14" s="630"/>
      <c r="X14" s="630"/>
      <c r="Y14" s="630"/>
      <c r="Z14" s="631"/>
      <c r="AA14" s="631"/>
      <c r="AB14" s="631"/>
      <c r="AC14" s="631"/>
      <c r="AD14" s="631"/>
      <c r="AE14" s="631"/>
      <c r="AF14" s="631"/>
      <c r="AG14" s="631"/>
      <c r="AH14" s="631"/>
      <c r="AI14" s="631"/>
      <c r="AJ14" s="631"/>
      <c r="AK14" s="631"/>
      <c r="AL14" s="631"/>
      <c r="AM14" s="631"/>
      <c r="AN14" s="631"/>
      <c r="AO14" s="631"/>
      <c r="AP14" s="631"/>
      <c r="AQ14" s="631"/>
      <c r="AR14" s="631"/>
      <c r="AS14" s="632"/>
      <c r="AT14" s="633"/>
      <c r="AU14" s="633"/>
      <c r="AV14" s="633"/>
      <c r="AW14" s="341" t="s">
        <v>23</v>
      </c>
      <c r="AX14" s="634"/>
      <c r="AY14" s="635"/>
      <c r="AZ14" s="635"/>
      <c r="BA14" s="635"/>
      <c r="BB14" s="635"/>
      <c r="BC14" s="636"/>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row>
    <row r="15" spans="1:105" s="40" customFormat="1" ht="28.5" customHeight="1">
      <c r="A15" s="660"/>
      <c r="B15" s="661"/>
      <c r="C15" s="661"/>
      <c r="D15" s="709"/>
      <c r="E15" s="709"/>
      <c r="F15" s="709"/>
      <c r="G15" s="702"/>
      <c r="H15" s="702"/>
      <c r="I15" s="702"/>
      <c r="J15" s="702"/>
      <c r="K15" s="701"/>
      <c r="L15" s="702"/>
      <c r="M15" s="702"/>
      <c r="N15" s="703"/>
      <c r="O15" s="627"/>
      <c r="P15" s="628"/>
      <c r="Q15" s="628"/>
      <c r="R15" s="629"/>
      <c r="S15" s="630"/>
      <c r="T15" s="630"/>
      <c r="U15" s="630"/>
      <c r="V15" s="630"/>
      <c r="W15" s="630"/>
      <c r="X15" s="630"/>
      <c r="Y15" s="630"/>
      <c r="Z15" s="631"/>
      <c r="AA15" s="631"/>
      <c r="AB15" s="631"/>
      <c r="AC15" s="631"/>
      <c r="AD15" s="631"/>
      <c r="AE15" s="631"/>
      <c r="AF15" s="631"/>
      <c r="AG15" s="631"/>
      <c r="AH15" s="631"/>
      <c r="AI15" s="631"/>
      <c r="AJ15" s="631"/>
      <c r="AK15" s="631"/>
      <c r="AL15" s="631"/>
      <c r="AM15" s="631"/>
      <c r="AN15" s="631"/>
      <c r="AO15" s="631"/>
      <c r="AP15" s="631"/>
      <c r="AQ15" s="631"/>
      <c r="AR15" s="631"/>
      <c r="AS15" s="632"/>
      <c r="AT15" s="633"/>
      <c r="AU15" s="633"/>
      <c r="AV15" s="633"/>
      <c r="AW15" s="341" t="s">
        <v>23</v>
      </c>
      <c r="AX15" s="634"/>
      <c r="AY15" s="635"/>
      <c r="AZ15" s="635"/>
      <c r="BA15" s="635"/>
      <c r="BB15" s="635"/>
      <c r="BC15" s="63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s="40" customFormat="1" ht="28.5" customHeight="1">
      <c r="A16" s="660"/>
      <c r="B16" s="661"/>
      <c r="C16" s="661"/>
      <c r="D16" s="709"/>
      <c r="E16" s="709"/>
      <c r="F16" s="709"/>
      <c r="G16" s="702"/>
      <c r="H16" s="702"/>
      <c r="I16" s="702"/>
      <c r="J16" s="702"/>
      <c r="K16" s="701"/>
      <c r="L16" s="702"/>
      <c r="M16" s="702"/>
      <c r="N16" s="703"/>
      <c r="O16" s="627"/>
      <c r="P16" s="628"/>
      <c r="Q16" s="628"/>
      <c r="R16" s="629"/>
      <c r="S16" s="630"/>
      <c r="T16" s="630"/>
      <c r="U16" s="630"/>
      <c r="V16" s="630"/>
      <c r="W16" s="630"/>
      <c r="X16" s="630"/>
      <c r="Y16" s="630"/>
      <c r="Z16" s="631"/>
      <c r="AA16" s="631"/>
      <c r="AB16" s="631"/>
      <c r="AC16" s="631"/>
      <c r="AD16" s="631"/>
      <c r="AE16" s="631"/>
      <c r="AF16" s="631"/>
      <c r="AG16" s="631"/>
      <c r="AH16" s="631"/>
      <c r="AI16" s="631"/>
      <c r="AJ16" s="631"/>
      <c r="AK16" s="631"/>
      <c r="AL16" s="631"/>
      <c r="AM16" s="631"/>
      <c r="AN16" s="631"/>
      <c r="AO16" s="631"/>
      <c r="AP16" s="631"/>
      <c r="AQ16" s="631"/>
      <c r="AR16" s="631"/>
      <c r="AS16" s="632"/>
      <c r="AT16" s="633"/>
      <c r="AU16" s="633"/>
      <c r="AV16" s="633"/>
      <c r="AW16" s="341" t="s">
        <v>23</v>
      </c>
      <c r="AX16" s="634"/>
      <c r="AY16" s="635"/>
      <c r="AZ16" s="635"/>
      <c r="BA16" s="635"/>
      <c r="BB16" s="635"/>
      <c r="BC16" s="63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s="40" customFormat="1" ht="28.5" customHeight="1">
      <c r="A17" s="660"/>
      <c r="B17" s="661"/>
      <c r="C17" s="661"/>
      <c r="D17" s="709"/>
      <c r="E17" s="709"/>
      <c r="F17" s="709"/>
      <c r="G17" s="702"/>
      <c r="H17" s="702"/>
      <c r="I17" s="702"/>
      <c r="J17" s="702"/>
      <c r="K17" s="701"/>
      <c r="L17" s="702"/>
      <c r="M17" s="702"/>
      <c r="N17" s="703"/>
      <c r="O17" s="627"/>
      <c r="P17" s="628"/>
      <c r="Q17" s="628"/>
      <c r="R17" s="629"/>
      <c r="S17" s="630"/>
      <c r="T17" s="630"/>
      <c r="U17" s="630"/>
      <c r="V17" s="630"/>
      <c r="W17" s="630"/>
      <c r="X17" s="630"/>
      <c r="Y17" s="630"/>
      <c r="Z17" s="631"/>
      <c r="AA17" s="631"/>
      <c r="AB17" s="631"/>
      <c r="AC17" s="631"/>
      <c r="AD17" s="631"/>
      <c r="AE17" s="631"/>
      <c r="AF17" s="631"/>
      <c r="AG17" s="631"/>
      <c r="AH17" s="631"/>
      <c r="AI17" s="631"/>
      <c r="AJ17" s="631"/>
      <c r="AK17" s="631"/>
      <c r="AL17" s="631"/>
      <c r="AM17" s="631"/>
      <c r="AN17" s="631"/>
      <c r="AO17" s="631"/>
      <c r="AP17" s="631"/>
      <c r="AQ17" s="631"/>
      <c r="AR17" s="631"/>
      <c r="AS17" s="632"/>
      <c r="AT17" s="633"/>
      <c r="AU17" s="633"/>
      <c r="AV17" s="633"/>
      <c r="AW17" s="341" t="s">
        <v>23</v>
      </c>
      <c r="AX17" s="634"/>
      <c r="AY17" s="635"/>
      <c r="AZ17" s="635"/>
      <c r="BA17" s="635"/>
      <c r="BB17" s="635"/>
      <c r="BC17" s="636"/>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s="40" customFormat="1" ht="28.5" customHeight="1">
      <c r="A18" s="660"/>
      <c r="B18" s="661"/>
      <c r="C18" s="661"/>
      <c r="D18" s="709"/>
      <c r="E18" s="709"/>
      <c r="F18" s="709"/>
      <c r="G18" s="702"/>
      <c r="H18" s="702"/>
      <c r="I18" s="702"/>
      <c r="J18" s="702"/>
      <c r="K18" s="701"/>
      <c r="L18" s="702"/>
      <c r="M18" s="702"/>
      <c r="N18" s="703"/>
      <c r="O18" s="627"/>
      <c r="P18" s="628"/>
      <c r="Q18" s="628"/>
      <c r="R18" s="629"/>
      <c r="S18" s="630"/>
      <c r="T18" s="630"/>
      <c r="U18" s="630"/>
      <c r="V18" s="630"/>
      <c r="W18" s="630"/>
      <c r="X18" s="630"/>
      <c r="Y18" s="630"/>
      <c r="Z18" s="631"/>
      <c r="AA18" s="631"/>
      <c r="AB18" s="631"/>
      <c r="AC18" s="631"/>
      <c r="AD18" s="631"/>
      <c r="AE18" s="631"/>
      <c r="AF18" s="631"/>
      <c r="AG18" s="631"/>
      <c r="AH18" s="631"/>
      <c r="AI18" s="631"/>
      <c r="AJ18" s="631"/>
      <c r="AK18" s="631"/>
      <c r="AL18" s="631"/>
      <c r="AM18" s="631"/>
      <c r="AN18" s="631"/>
      <c r="AO18" s="631"/>
      <c r="AP18" s="631"/>
      <c r="AQ18" s="631"/>
      <c r="AR18" s="631"/>
      <c r="AS18" s="632"/>
      <c r="AT18" s="633"/>
      <c r="AU18" s="633"/>
      <c r="AV18" s="633"/>
      <c r="AW18" s="341" t="s">
        <v>23</v>
      </c>
      <c r="AX18" s="634"/>
      <c r="AY18" s="635"/>
      <c r="AZ18" s="635"/>
      <c r="BA18" s="635"/>
      <c r="BB18" s="635"/>
      <c r="BC18" s="63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s="40" customFormat="1" ht="28.5" customHeight="1">
      <c r="A19" s="660"/>
      <c r="B19" s="661"/>
      <c r="C19" s="661"/>
      <c r="D19" s="709"/>
      <c r="E19" s="709"/>
      <c r="F19" s="709"/>
      <c r="G19" s="702"/>
      <c r="H19" s="702"/>
      <c r="I19" s="702"/>
      <c r="J19" s="702"/>
      <c r="K19" s="701"/>
      <c r="L19" s="702"/>
      <c r="M19" s="702"/>
      <c r="N19" s="703"/>
      <c r="O19" s="627"/>
      <c r="P19" s="628"/>
      <c r="Q19" s="628"/>
      <c r="R19" s="629"/>
      <c r="S19" s="630"/>
      <c r="T19" s="630"/>
      <c r="U19" s="630"/>
      <c r="V19" s="630"/>
      <c r="W19" s="630"/>
      <c r="X19" s="630"/>
      <c r="Y19" s="630"/>
      <c r="Z19" s="631"/>
      <c r="AA19" s="631"/>
      <c r="AB19" s="631"/>
      <c r="AC19" s="631"/>
      <c r="AD19" s="631"/>
      <c r="AE19" s="631"/>
      <c r="AF19" s="631"/>
      <c r="AG19" s="631"/>
      <c r="AH19" s="631"/>
      <c r="AI19" s="631"/>
      <c r="AJ19" s="631"/>
      <c r="AK19" s="631"/>
      <c r="AL19" s="631"/>
      <c r="AM19" s="631"/>
      <c r="AN19" s="631"/>
      <c r="AO19" s="631"/>
      <c r="AP19" s="631"/>
      <c r="AQ19" s="631"/>
      <c r="AR19" s="631"/>
      <c r="AS19" s="632"/>
      <c r="AT19" s="633"/>
      <c r="AU19" s="633"/>
      <c r="AV19" s="633"/>
      <c r="AW19" s="341" t="s">
        <v>23</v>
      </c>
      <c r="AX19" s="634"/>
      <c r="AY19" s="635"/>
      <c r="AZ19" s="635"/>
      <c r="BA19" s="635"/>
      <c r="BB19" s="635"/>
      <c r="BC19" s="63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s="40" customFormat="1" ht="28.5" customHeight="1">
      <c r="A20" s="660"/>
      <c r="B20" s="661"/>
      <c r="C20" s="661"/>
      <c r="D20" s="709"/>
      <c r="E20" s="709"/>
      <c r="F20" s="709"/>
      <c r="G20" s="702"/>
      <c r="H20" s="702"/>
      <c r="I20" s="702"/>
      <c r="J20" s="702"/>
      <c r="K20" s="701"/>
      <c r="L20" s="702"/>
      <c r="M20" s="702"/>
      <c r="N20" s="703"/>
      <c r="O20" s="627"/>
      <c r="P20" s="628"/>
      <c r="Q20" s="628"/>
      <c r="R20" s="629"/>
      <c r="S20" s="630"/>
      <c r="T20" s="630"/>
      <c r="U20" s="630"/>
      <c r="V20" s="630"/>
      <c r="W20" s="630"/>
      <c r="X20" s="630"/>
      <c r="Y20" s="630"/>
      <c r="Z20" s="631"/>
      <c r="AA20" s="631"/>
      <c r="AB20" s="631"/>
      <c r="AC20" s="631"/>
      <c r="AD20" s="631"/>
      <c r="AE20" s="631"/>
      <c r="AF20" s="631"/>
      <c r="AG20" s="631"/>
      <c r="AH20" s="631"/>
      <c r="AI20" s="631"/>
      <c r="AJ20" s="631"/>
      <c r="AK20" s="631"/>
      <c r="AL20" s="631"/>
      <c r="AM20" s="631"/>
      <c r="AN20" s="631"/>
      <c r="AO20" s="631"/>
      <c r="AP20" s="631"/>
      <c r="AQ20" s="631"/>
      <c r="AR20" s="631"/>
      <c r="AS20" s="632"/>
      <c r="AT20" s="633"/>
      <c r="AU20" s="633"/>
      <c r="AV20" s="633"/>
      <c r="AW20" s="341" t="s">
        <v>23</v>
      </c>
      <c r="AX20" s="634"/>
      <c r="AY20" s="635"/>
      <c r="AZ20" s="635"/>
      <c r="BA20" s="635"/>
      <c r="BB20" s="635"/>
      <c r="BC20" s="63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s="40" customFormat="1" ht="28.5" customHeight="1">
      <c r="A21" s="660"/>
      <c r="B21" s="661"/>
      <c r="C21" s="661"/>
      <c r="D21" s="709"/>
      <c r="E21" s="709"/>
      <c r="F21" s="709"/>
      <c r="G21" s="702"/>
      <c r="H21" s="702"/>
      <c r="I21" s="702"/>
      <c r="J21" s="702"/>
      <c r="K21" s="701"/>
      <c r="L21" s="702"/>
      <c r="M21" s="702"/>
      <c r="N21" s="703"/>
      <c r="O21" s="637"/>
      <c r="P21" s="638"/>
      <c r="Q21" s="638"/>
      <c r="R21" s="639"/>
      <c r="S21" s="630"/>
      <c r="T21" s="630"/>
      <c r="U21" s="630"/>
      <c r="V21" s="630"/>
      <c r="W21" s="630"/>
      <c r="X21" s="630"/>
      <c r="Y21" s="630"/>
      <c r="Z21" s="631"/>
      <c r="AA21" s="631"/>
      <c r="AB21" s="631"/>
      <c r="AC21" s="631"/>
      <c r="AD21" s="631"/>
      <c r="AE21" s="631"/>
      <c r="AF21" s="631"/>
      <c r="AG21" s="631"/>
      <c r="AH21" s="631"/>
      <c r="AI21" s="631"/>
      <c r="AJ21" s="631"/>
      <c r="AK21" s="631"/>
      <c r="AL21" s="631"/>
      <c r="AM21" s="631"/>
      <c r="AN21" s="631"/>
      <c r="AO21" s="631"/>
      <c r="AP21" s="631"/>
      <c r="AQ21" s="631"/>
      <c r="AR21" s="631"/>
      <c r="AS21" s="632"/>
      <c r="AT21" s="633"/>
      <c r="AU21" s="633"/>
      <c r="AV21" s="633"/>
      <c r="AW21" s="341" t="s">
        <v>23</v>
      </c>
      <c r="AX21" s="634"/>
      <c r="AY21" s="635"/>
      <c r="AZ21" s="635"/>
      <c r="BA21" s="635"/>
      <c r="BB21" s="635"/>
      <c r="BC21" s="63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s="7" customFormat="1" ht="33" customHeight="1">
      <c r="A22" s="660"/>
      <c r="B22" s="661"/>
      <c r="C22" s="661"/>
      <c r="D22" s="710"/>
      <c r="E22" s="710"/>
      <c r="F22" s="710"/>
      <c r="G22" s="648" t="s">
        <v>130</v>
      </c>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9"/>
      <c r="AS22" s="650">
        <f>SUM(AS12:AV21)</f>
        <v>0</v>
      </c>
      <c r="AT22" s="650"/>
      <c r="AU22" s="650"/>
      <c r="AV22" s="650"/>
      <c r="AW22" s="342" t="s">
        <v>23</v>
      </c>
      <c r="AX22" s="651">
        <f>SUM(AX12:BC21)</f>
        <v>0</v>
      </c>
      <c r="AY22" s="652"/>
      <c r="AZ22" s="652"/>
      <c r="BA22" s="652"/>
      <c r="BB22" s="652"/>
      <c r="BC22" s="653"/>
    </row>
    <row r="23" spans="1:105" s="40" customFormat="1" ht="35.25" customHeight="1" thickBot="1">
      <c r="A23" s="662"/>
      <c r="B23" s="663"/>
      <c r="C23" s="663"/>
      <c r="D23" s="704" t="s">
        <v>127</v>
      </c>
      <c r="E23" s="704"/>
      <c r="F23" s="704"/>
      <c r="G23" s="654" t="s">
        <v>152</v>
      </c>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c r="AW23" s="654"/>
      <c r="AX23" s="640"/>
      <c r="AY23" s="641"/>
      <c r="AZ23" s="641"/>
      <c r="BA23" s="641"/>
      <c r="BB23" s="641"/>
      <c r="BC23" s="642"/>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s="7" customFormat="1" ht="35.25" customHeight="1" thickTop="1" thickBot="1">
      <c r="A24" s="643" t="s">
        <v>151</v>
      </c>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44"/>
      <c r="AU24" s="644"/>
      <c r="AV24" s="644"/>
      <c r="AW24" s="644"/>
      <c r="AX24" s="645">
        <f>SUM(AX22:BC23)</f>
        <v>0</v>
      </c>
      <c r="AY24" s="646"/>
      <c r="AZ24" s="646"/>
      <c r="BA24" s="646"/>
      <c r="BB24" s="646"/>
      <c r="BC24" s="647"/>
    </row>
    <row r="25" spans="1:105" s="23" customFormat="1" ht="12.75" customHeight="1" thickBot="1">
      <c r="A25" s="343"/>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4"/>
      <c r="AI25" s="344"/>
      <c r="AJ25" s="344"/>
      <c r="AK25" s="344"/>
      <c r="AL25" s="344"/>
      <c r="AM25" s="344"/>
      <c r="AN25" s="344"/>
      <c r="AO25" s="344"/>
      <c r="AP25" s="344"/>
      <c r="AQ25" s="344"/>
      <c r="AR25" s="344"/>
      <c r="AS25" s="344"/>
      <c r="AT25" s="344"/>
      <c r="AU25" s="344"/>
      <c r="AV25" s="345"/>
      <c r="AW25" s="346"/>
      <c r="AX25" s="346"/>
      <c r="AY25" s="347"/>
      <c r="AZ25" s="347"/>
      <c r="BA25" s="347"/>
      <c r="BB25" s="347"/>
      <c r="BC25" s="347"/>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row>
    <row r="26" spans="1:105" s="7" customFormat="1" ht="46.5" customHeight="1" thickBot="1">
      <c r="A26" s="712" t="s">
        <v>24</v>
      </c>
      <c r="B26" s="713"/>
      <c r="C26" s="713"/>
      <c r="D26" s="713" t="s">
        <v>2</v>
      </c>
      <c r="E26" s="713"/>
      <c r="F26" s="713"/>
      <c r="G26" s="681" t="s">
        <v>217</v>
      </c>
      <c r="H26" s="680"/>
      <c r="I26" s="680"/>
      <c r="J26" s="680"/>
      <c r="K26" s="683" t="s">
        <v>16</v>
      </c>
      <c r="L26" s="680"/>
      <c r="M26" s="680"/>
      <c r="N26" s="684"/>
      <c r="O26" s="676" t="s">
        <v>283</v>
      </c>
      <c r="P26" s="677"/>
      <c r="Q26" s="677"/>
      <c r="R26" s="678"/>
      <c r="S26" s="679" t="s">
        <v>77</v>
      </c>
      <c r="T26" s="679"/>
      <c r="U26" s="679"/>
      <c r="V26" s="679"/>
      <c r="W26" s="679"/>
      <c r="X26" s="679"/>
      <c r="Y26" s="679"/>
      <c r="Z26" s="679" t="s">
        <v>9</v>
      </c>
      <c r="AA26" s="679"/>
      <c r="AB26" s="679"/>
      <c r="AC26" s="679"/>
      <c r="AD26" s="679"/>
      <c r="AE26" s="679"/>
      <c r="AF26" s="679"/>
      <c r="AG26" s="679"/>
      <c r="AH26" s="679"/>
      <c r="AI26" s="679" t="s">
        <v>3</v>
      </c>
      <c r="AJ26" s="679"/>
      <c r="AK26" s="679"/>
      <c r="AL26" s="679"/>
      <c r="AM26" s="679"/>
      <c r="AN26" s="679"/>
      <c r="AO26" s="679"/>
      <c r="AP26" s="679"/>
      <c r="AQ26" s="679"/>
      <c r="AR26" s="679"/>
      <c r="AS26" s="676" t="s">
        <v>156</v>
      </c>
      <c r="AT26" s="677"/>
      <c r="AU26" s="680"/>
      <c r="AV26" s="680"/>
      <c r="AW26" s="680"/>
      <c r="AX26" s="681" t="s">
        <v>1</v>
      </c>
      <c r="AY26" s="677"/>
      <c r="AZ26" s="677"/>
      <c r="BA26" s="677"/>
      <c r="BB26" s="677"/>
      <c r="BC26" s="682"/>
    </row>
    <row r="27" spans="1:105" s="7" customFormat="1" ht="29.25" customHeight="1" thickTop="1">
      <c r="A27" s="658" t="s">
        <v>284</v>
      </c>
      <c r="B27" s="659"/>
      <c r="C27" s="659"/>
      <c r="D27" s="708" t="s">
        <v>135</v>
      </c>
      <c r="E27" s="708"/>
      <c r="F27" s="708"/>
      <c r="G27" s="711"/>
      <c r="H27" s="711"/>
      <c r="I27" s="711"/>
      <c r="J27" s="711"/>
      <c r="K27" s="698"/>
      <c r="L27" s="699"/>
      <c r="M27" s="699"/>
      <c r="N27" s="700"/>
      <c r="O27" s="705" t="str">
        <f>IF(K27&lt;&gt;"","吹込・吹付以外","")</f>
        <v/>
      </c>
      <c r="P27" s="706"/>
      <c r="Q27" s="706"/>
      <c r="R27" s="707"/>
      <c r="S27" s="691"/>
      <c r="T27" s="691"/>
      <c r="U27" s="691"/>
      <c r="V27" s="691"/>
      <c r="W27" s="691"/>
      <c r="X27" s="691"/>
      <c r="Y27" s="691"/>
      <c r="Z27" s="667"/>
      <c r="AA27" s="667"/>
      <c r="AB27" s="667"/>
      <c r="AC27" s="667"/>
      <c r="AD27" s="667"/>
      <c r="AE27" s="667"/>
      <c r="AF27" s="667"/>
      <c r="AG27" s="667"/>
      <c r="AH27" s="667"/>
      <c r="AI27" s="667"/>
      <c r="AJ27" s="667"/>
      <c r="AK27" s="667"/>
      <c r="AL27" s="667"/>
      <c r="AM27" s="667"/>
      <c r="AN27" s="667"/>
      <c r="AO27" s="667"/>
      <c r="AP27" s="667"/>
      <c r="AQ27" s="667"/>
      <c r="AR27" s="667"/>
      <c r="AS27" s="668"/>
      <c r="AT27" s="669"/>
      <c r="AU27" s="669"/>
      <c r="AV27" s="669"/>
      <c r="AW27" s="340" t="s">
        <v>23</v>
      </c>
      <c r="AX27" s="670"/>
      <c r="AY27" s="671"/>
      <c r="AZ27" s="671"/>
      <c r="BA27" s="671"/>
      <c r="BB27" s="671"/>
      <c r="BC27" s="672"/>
    </row>
    <row r="28" spans="1:105" s="40" customFormat="1" ht="28.5" customHeight="1">
      <c r="A28" s="660"/>
      <c r="B28" s="661"/>
      <c r="C28" s="661"/>
      <c r="D28" s="709"/>
      <c r="E28" s="709"/>
      <c r="F28" s="709"/>
      <c r="G28" s="702"/>
      <c r="H28" s="702"/>
      <c r="I28" s="702"/>
      <c r="J28" s="702"/>
      <c r="K28" s="701"/>
      <c r="L28" s="702"/>
      <c r="M28" s="702"/>
      <c r="N28" s="703"/>
      <c r="O28" s="673" t="str">
        <f t="shared" ref="O28:O36" si="0">IF(K28&lt;&gt;"","吹込・吹付以外","")</f>
        <v/>
      </c>
      <c r="P28" s="674"/>
      <c r="Q28" s="674"/>
      <c r="R28" s="675"/>
      <c r="S28" s="630"/>
      <c r="T28" s="630"/>
      <c r="U28" s="630"/>
      <c r="V28" s="630"/>
      <c r="W28" s="630"/>
      <c r="X28" s="630"/>
      <c r="Y28" s="630"/>
      <c r="Z28" s="631"/>
      <c r="AA28" s="631"/>
      <c r="AB28" s="631"/>
      <c r="AC28" s="631"/>
      <c r="AD28" s="631"/>
      <c r="AE28" s="631"/>
      <c r="AF28" s="631"/>
      <c r="AG28" s="631"/>
      <c r="AH28" s="631"/>
      <c r="AI28" s="631"/>
      <c r="AJ28" s="631"/>
      <c r="AK28" s="631"/>
      <c r="AL28" s="631"/>
      <c r="AM28" s="631"/>
      <c r="AN28" s="631"/>
      <c r="AO28" s="631"/>
      <c r="AP28" s="631"/>
      <c r="AQ28" s="631"/>
      <c r="AR28" s="631"/>
      <c r="AS28" s="632"/>
      <c r="AT28" s="633"/>
      <c r="AU28" s="633"/>
      <c r="AV28" s="633"/>
      <c r="AW28" s="341" t="s">
        <v>23</v>
      </c>
      <c r="AX28" s="634"/>
      <c r="AY28" s="635"/>
      <c r="AZ28" s="635"/>
      <c r="BA28" s="635"/>
      <c r="BB28" s="635"/>
      <c r="BC28" s="63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s="40" customFormat="1" ht="28.5" customHeight="1">
      <c r="A29" s="660"/>
      <c r="B29" s="661"/>
      <c r="C29" s="661"/>
      <c r="D29" s="709"/>
      <c r="E29" s="709"/>
      <c r="F29" s="709"/>
      <c r="G29" s="702"/>
      <c r="H29" s="702"/>
      <c r="I29" s="702"/>
      <c r="J29" s="702"/>
      <c r="K29" s="701"/>
      <c r="L29" s="702"/>
      <c r="M29" s="702"/>
      <c r="N29" s="703"/>
      <c r="O29" s="655" t="str">
        <f t="shared" si="0"/>
        <v/>
      </c>
      <c r="P29" s="656"/>
      <c r="Q29" s="656"/>
      <c r="R29" s="657"/>
      <c r="S29" s="630"/>
      <c r="T29" s="630"/>
      <c r="U29" s="630"/>
      <c r="V29" s="630"/>
      <c r="W29" s="630"/>
      <c r="X29" s="630"/>
      <c r="Y29" s="630"/>
      <c r="Z29" s="631"/>
      <c r="AA29" s="631"/>
      <c r="AB29" s="631"/>
      <c r="AC29" s="631"/>
      <c r="AD29" s="631"/>
      <c r="AE29" s="631"/>
      <c r="AF29" s="631"/>
      <c r="AG29" s="631"/>
      <c r="AH29" s="631"/>
      <c r="AI29" s="631"/>
      <c r="AJ29" s="631"/>
      <c r="AK29" s="631"/>
      <c r="AL29" s="631"/>
      <c r="AM29" s="631"/>
      <c r="AN29" s="631"/>
      <c r="AO29" s="631"/>
      <c r="AP29" s="631"/>
      <c r="AQ29" s="631"/>
      <c r="AR29" s="631"/>
      <c r="AS29" s="632"/>
      <c r="AT29" s="633"/>
      <c r="AU29" s="633"/>
      <c r="AV29" s="633"/>
      <c r="AW29" s="341" t="s">
        <v>23</v>
      </c>
      <c r="AX29" s="634"/>
      <c r="AY29" s="635"/>
      <c r="AZ29" s="635"/>
      <c r="BA29" s="635"/>
      <c r="BB29" s="635"/>
      <c r="BC29" s="636"/>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s="40" customFormat="1" ht="28.5" customHeight="1">
      <c r="A30" s="660"/>
      <c r="B30" s="661"/>
      <c r="C30" s="661"/>
      <c r="D30" s="709"/>
      <c r="E30" s="709"/>
      <c r="F30" s="709"/>
      <c r="G30" s="702"/>
      <c r="H30" s="702"/>
      <c r="I30" s="702"/>
      <c r="J30" s="702"/>
      <c r="K30" s="701"/>
      <c r="L30" s="702"/>
      <c r="M30" s="702"/>
      <c r="N30" s="703"/>
      <c r="O30" s="655" t="str">
        <f t="shared" si="0"/>
        <v/>
      </c>
      <c r="P30" s="656"/>
      <c r="Q30" s="656"/>
      <c r="R30" s="657"/>
      <c r="S30" s="630"/>
      <c r="T30" s="630"/>
      <c r="U30" s="630"/>
      <c r="V30" s="630"/>
      <c r="W30" s="630"/>
      <c r="X30" s="630"/>
      <c r="Y30" s="630"/>
      <c r="Z30" s="631"/>
      <c r="AA30" s="631"/>
      <c r="AB30" s="631"/>
      <c r="AC30" s="631"/>
      <c r="AD30" s="631"/>
      <c r="AE30" s="631"/>
      <c r="AF30" s="631"/>
      <c r="AG30" s="631"/>
      <c r="AH30" s="631"/>
      <c r="AI30" s="631"/>
      <c r="AJ30" s="631"/>
      <c r="AK30" s="631"/>
      <c r="AL30" s="631"/>
      <c r="AM30" s="631"/>
      <c r="AN30" s="631"/>
      <c r="AO30" s="631"/>
      <c r="AP30" s="631"/>
      <c r="AQ30" s="631"/>
      <c r="AR30" s="631"/>
      <c r="AS30" s="632"/>
      <c r="AT30" s="633"/>
      <c r="AU30" s="633"/>
      <c r="AV30" s="633"/>
      <c r="AW30" s="341" t="s">
        <v>23</v>
      </c>
      <c r="AX30" s="634"/>
      <c r="AY30" s="635"/>
      <c r="AZ30" s="635"/>
      <c r="BA30" s="635"/>
      <c r="BB30" s="635"/>
      <c r="BC30" s="63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s="40" customFormat="1" ht="28.5" customHeight="1">
      <c r="A31" s="660"/>
      <c r="B31" s="661"/>
      <c r="C31" s="661"/>
      <c r="D31" s="709"/>
      <c r="E31" s="709"/>
      <c r="F31" s="709"/>
      <c r="G31" s="702"/>
      <c r="H31" s="702"/>
      <c r="I31" s="702"/>
      <c r="J31" s="702"/>
      <c r="K31" s="701"/>
      <c r="L31" s="702"/>
      <c r="M31" s="702"/>
      <c r="N31" s="703"/>
      <c r="O31" s="655" t="str">
        <f t="shared" si="0"/>
        <v/>
      </c>
      <c r="P31" s="656"/>
      <c r="Q31" s="656"/>
      <c r="R31" s="657"/>
      <c r="S31" s="630"/>
      <c r="T31" s="630"/>
      <c r="U31" s="630"/>
      <c r="V31" s="630"/>
      <c r="W31" s="630"/>
      <c r="X31" s="630"/>
      <c r="Y31" s="630"/>
      <c r="Z31" s="631"/>
      <c r="AA31" s="631"/>
      <c r="AB31" s="631"/>
      <c r="AC31" s="631"/>
      <c r="AD31" s="631"/>
      <c r="AE31" s="631"/>
      <c r="AF31" s="631"/>
      <c r="AG31" s="631"/>
      <c r="AH31" s="631"/>
      <c r="AI31" s="631"/>
      <c r="AJ31" s="631"/>
      <c r="AK31" s="631"/>
      <c r="AL31" s="631"/>
      <c r="AM31" s="631"/>
      <c r="AN31" s="631"/>
      <c r="AO31" s="631"/>
      <c r="AP31" s="631"/>
      <c r="AQ31" s="631"/>
      <c r="AR31" s="631"/>
      <c r="AS31" s="632"/>
      <c r="AT31" s="633"/>
      <c r="AU31" s="633"/>
      <c r="AV31" s="633"/>
      <c r="AW31" s="341" t="s">
        <v>23</v>
      </c>
      <c r="AX31" s="634"/>
      <c r="AY31" s="635"/>
      <c r="AZ31" s="635"/>
      <c r="BA31" s="635"/>
      <c r="BB31" s="635"/>
      <c r="BC31" s="636"/>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s="40" customFormat="1" ht="28.5" customHeight="1">
      <c r="A32" s="660"/>
      <c r="B32" s="661"/>
      <c r="C32" s="661"/>
      <c r="D32" s="709"/>
      <c r="E32" s="709"/>
      <c r="F32" s="709"/>
      <c r="G32" s="702"/>
      <c r="H32" s="702"/>
      <c r="I32" s="702"/>
      <c r="J32" s="702"/>
      <c r="K32" s="701"/>
      <c r="L32" s="702"/>
      <c r="M32" s="702"/>
      <c r="N32" s="703"/>
      <c r="O32" s="655" t="str">
        <f t="shared" si="0"/>
        <v/>
      </c>
      <c r="P32" s="656"/>
      <c r="Q32" s="656"/>
      <c r="R32" s="657"/>
      <c r="S32" s="630"/>
      <c r="T32" s="630"/>
      <c r="U32" s="630"/>
      <c r="V32" s="630"/>
      <c r="W32" s="630"/>
      <c r="X32" s="630"/>
      <c r="Y32" s="630"/>
      <c r="Z32" s="631"/>
      <c r="AA32" s="631"/>
      <c r="AB32" s="631"/>
      <c r="AC32" s="631"/>
      <c r="AD32" s="631"/>
      <c r="AE32" s="631"/>
      <c r="AF32" s="631"/>
      <c r="AG32" s="631"/>
      <c r="AH32" s="631"/>
      <c r="AI32" s="631"/>
      <c r="AJ32" s="631"/>
      <c r="AK32" s="631"/>
      <c r="AL32" s="631"/>
      <c r="AM32" s="631"/>
      <c r="AN32" s="631"/>
      <c r="AO32" s="631"/>
      <c r="AP32" s="631"/>
      <c r="AQ32" s="631"/>
      <c r="AR32" s="631"/>
      <c r="AS32" s="632"/>
      <c r="AT32" s="633"/>
      <c r="AU32" s="633"/>
      <c r="AV32" s="633"/>
      <c r="AW32" s="341" t="s">
        <v>23</v>
      </c>
      <c r="AX32" s="634"/>
      <c r="AY32" s="635"/>
      <c r="AZ32" s="635"/>
      <c r="BA32" s="635"/>
      <c r="BB32" s="635"/>
      <c r="BC32" s="63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s="40" customFormat="1" ht="28.5" customHeight="1">
      <c r="A33" s="660"/>
      <c r="B33" s="661"/>
      <c r="C33" s="661"/>
      <c r="D33" s="709"/>
      <c r="E33" s="709"/>
      <c r="F33" s="709"/>
      <c r="G33" s="702"/>
      <c r="H33" s="702"/>
      <c r="I33" s="702"/>
      <c r="J33" s="702"/>
      <c r="K33" s="701"/>
      <c r="L33" s="702"/>
      <c r="M33" s="702"/>
      <c r="N33" s="703"/>
      <c r="O33" s="655" t="str">
        <f t="shared" si="0"/>
        <v/>
      </c>
      <c r="P33" s="656"/>
      <c r="Q33" s="656"/>
      <c r="R33" s="657"/>
      <c r="S33" s="630"/>
      <c r="T33" s="630"/>
      <c r="U33" s="630"/>
      <c r="V33" s="630"/>
      <c r="W33" s="630"/>
      <c r="X33" s="630"/>
      <c r="Y33" s="630"/>
      <c r="Z33" s="631"/>
      <c r="AA33" s="631"/>
      <c r="AB33" s="631"/>
      <c r="AC33" s="631"/>
      <c r="AD33" s="631"/>
      <c r="AE33" s="631"/>
      <c r="AF33" s="631"/>
      <c r="AG33" s="631"/>
      <c r="AH33" s="631"/>
      <c r="AI33" s="631"/>
      <c r="AJ33" s="631"/>
      <c r="AK33" s="631"/>
      <c r="AL33" s="631"/>
      <c r="AM33" s="631"/>
      <c r="AN33" s="631"/>
      <c r="AO33" s="631"/>
      <c r="AP33" s="631"/>
      <c r="AQ33" s="631"/>
      <c r="AR33" s="631"/>
      <c r="AS33" s="632"/>
      <c r="AT33" s="633"/>
      <c r="AU33" s="633"/>
      <c r="AV33" s="633"/>
      <c r="AW33" s="341" t="s">
        <v>23</v>
      </c>
      <c r="AX33" s="634"/>
      <c r="AY33" s="635"/>
      <c r="AZ33" s="635"/>
      <c r="BA33" s="635"/>
      <c r="BB33" s="635"/>
      <c r="BC33" s="636"/>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s="40" customFormat="1" ht="28.5" customHeight="1">
      <c r="A34" s="660"/>
      <c r="B34" s="661"/>
      <c r="C34" s="661"/>
      <c r="D34" s="709"/>
      <c r="E34" s="709"/>
      <c r="F34" s="709"/>
      <c r="G34" s="702"/>
      <c r="H34" s="702"/>
      <c r="I34" s="702"/>
      <c r="J34" s="702"/>
      <c r="K34" s="701"/>
      <c r="L34" s="702"/>
      <c r="M34" s="702"/>
      <c r="N34" s="703"/>
      <c r="O34" s="655" t="str">
        <f t="shared" si="0"/>
        <v/>
      </c>
      <c r="P34" s="656"/>
      <c r="Q34" s="656"/>
      <c r="R34" s="657"/>
      <c r="S34" s="630"/>
      <c r="T34" s="630"/>
      <c r="U34" s="630"/>
      <c r="V34" s="630"/>
      <c r="W34" s="630"/>
      <c r="X34" s="630"/>
      <c r="Y34" s="630"/>
      <c r="Z34" s="631"/>
      <c r="AA34" s="631"/>
      <c r="AB34" s="631"/>
      <c r="AC34" s="631"/>
      <c r="AD34" s="631"/>
      <c r="AE34" s="631"/>
      <c r="AF34" s="631"/>
      <c r="AG34" s="631"/>
      <c r="AH34" s="631"/>
      <c r="AI34" s="631"/>
      <c r="AJ34" s="631"/>
      <c r="AK34" s="631"/>
      <c r="AL34" s="631"/>
      <c r="AM34" s="631"/>
      <c r="AN34" s="631"/>
      <c r="AO34" s="631"/>
      <c r="AP34" s="631"/>
      <c r="AQ34" s="631"/>
      <c r="AR34" s="631"/>
      <c r="AS34" s="632"/>
      <c r="AT34" s="633"/>
      <c r="AU34" s="633"/>
      <c r="AV34" s="633"/>
      <c r="AW34" s="341" t="s">
        <v>23</v>
      </c>
      <c r="AX34" s="634"/>
      <c r="AY34" s="635"/>
      <c r="AZ34" s="635"/>
      <c r="BA34" s="635"/>
      <c r="BB34" s="635"/>
      <c r="BC34" s="636"/>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s="40" customFormat="1" ht="28.5" customHeight="1">
      <c r="A35" s="660"/>
      <c r="B35" s="661"/>
      <c r="C35" s="661"/>
      <c r="D35" s="709"/>
      <c r="E35" s="709"/>
      <c r="F35" s="709"/>
      <c r="G35" s="702"/>
      <c r="H35" s="702"/>
      <c r="I35" s="702"/>
      <c r="J35" s="702"/>
      <c r="K35" s="701"/>
      <c r="L35" s="702"/>
      <c r="M35" s="702"/>
      <c r="N35" s="703"/>
      <c r="O35" s="655" t="str">
        <f t="shared" si="0"/>
        <v/>
      </c>
      <c r="P35" s="656"/>
      <c r="Q35" s="656"/>
      <c r="R35" s="657"/>
      <c r="S35" s="630"/>
      <c r="T35" s="630"/>
      <c r="U35" s="630"/>
      <c r="V35" s="630"/>
      <c r="W35" s="630"/>
      <c r="X35" s="630"/>
      <c r="Y35" s="630"/>
      <c r="Z35" s="631"/>
      <c r="AA35" s="631"/>
      <c r="AB35" s="631"/>
      <c r="AC35" s="631"/>
      <c r="AD35" s="631"/>
      <c r="AE35" s="631"/>
      <c r="AF35" s="631"/>
      <c r="AG35" s="631"/>
      <c r="AH35" s="631"/>
      <c r="AI35" s="631"/>
      <c r="AJ35" s="631"/>
      <c r="AK35" s="631"/>
      <c r="AL35" s="631"/>
      <c r="AM35" s="631"/>
      <c r="AN35" s="631"/>
      <c r="AO35" s="631"/>
      <c r="AP35" s="631"/>
      <c r="AQ35" s="631"/>
      <c r="AR35" s="631"/>
      <c r="AS35" s="632"/>
      <c r="AT35" s="633"/>
      <c r="AU35" s="633"/>
      <c r="AV35" s="633"/>
      <c r="AW35" s="341" t="s">
        <v>23</v>
      </c>
      <c r="AX35" s="634"/>
      <c r="AY35" s="635"/>
      <c r="AZ35" s="635"/>
      <c r="BA35" s="635"/>
      <c r="BB35" s="635"/>
      <c r="BC35" s="636"/>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s="40" customFormat="1" ht="28.5" customHeight="1">
      <c r="A36" s="660"/>
      <c r="B36" s="661"/>
      <c r="C36" s="661"/>
      <c r="D36" s="709"/>
      <c r="E36" s="709"/>
      <c r="F36" s="709"/>
      <c r="G36" s="702"/>
      <c r="H36" s="702"/>
      <c r="I36" s="702"/>
      <c r="J36" s="702"/>
      <c r="K36" s="701"/>
      <c r="L36" s="702"/>
      <c r="M36" s="702"/>
      <c r="N36" s="703"/>
      <c r="O36" s="664" t="str">
        <f t="shared" si="0"/>
        <v/>
      </c>
      <c r="P36" s="665"/>
      <c r="Q36" s="665"/>
      <c r="R36" s="666"/>
      <c r="S36" s="630"/>
      <c r="T36" s="630"/>
      <c r="U36" s="630"/>
      <c r="V36" s="630"/>
      <c r="W36" s="630"/>
      <c r="X36" s="630"/>
      <c r="Y36" s="630"/>
      <c r="Z36" s="631"/>
      <c r="AA36" s="631"/>
      <c r="AB36" s="631"/>
      <c r="AC36" s="631"/>
      <c r="AD36" s="631"/>
      <c r="AE36" s="631"/>
      <c r="AF36" s="631"/>
      <c r="AG36" s="631"/>
      <c r="AH36" s="631"/>
      <c r="AI36" s="631"/>
      <c r="AJ36" s="631"/>
      <c r="AK36" s="631"/>
      <c r="AL36" s="631"/>
      <c r="AM36" s="631"/>
      <c r="AN36" s="631"/>
      <c r="AO36" s="631"/>
      <c r="AP36" s="631"/>
      <c r="AQ36" s="631"/>
      <c r="AR36" s="631"/>
      <c r="AS36" s="632"/>
      <c r="AT36" s="633"/>
      <c r="AU36" s="633"/>
      <c r="AV36" s="633"/>
      <c r="AW36" s="341" t="s">
        <v>23</v>
      </c>
      <c r="AX36" s="634"/>
      <c r="AY36" s="635"/>
      <c r="AZ36" s="635"/>
      <c r="BA36" s="635"/>
      <c r="BB36" s="635"/>
      <c r="BC36" s="636"/>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s="7" customFormat="1" ht="33" customHeight="1">
      <c r="A37" s="660"/>
      <c r="B37" s="661"/>
      <c r="C37" s="661"/>
      <c r="D37" s="710"/>
      <c r="E37" s="710"/>
      <c r="F37" s="710"/>
      <c r="G37" s="648" t="s">
        <v>130</v>
      </c>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9"/>
      <c r="AS37" s="650">
        <f>SUM(AS27:AV36)</f>
        <v>0</v>
      </c>
      <c r="AT37" s="650"/>
      <c r="AU37" s="650"/>
      <c r="AV37" s="650"/>
      <c r="AW37" s="342" t="s">
        <v>23</v>
      </c>
      <c r="AX37" s="651">
        <f>SUM(AX27:BC36)</f>
        <v>0</v>
      </c>
      <c r="AY37" s="652"/>
      <c r="AZ37" s="652"/>
      <c r="BA37" s="652"/>
      <c r="BB37" s="652"/>
      <c r="BC37" s="653"/>
    </row>
    <row r="38" spans="1:105" s="40" customFormat="1" ht="35.25" customHeight="1" thickBot="1">
      <c r="A38" s="662"/>
      <c r="B38" s="663"/>
      <c r="C38" s="663"/>
      <c r="D38" s="704" t="s">
        <v>127</v>
      </c>
      <c r="E38" s="704"/>
      <c r="F38" s="704"/>
      <c r="G38" s="654" t="s">
        <v>152</v>
      </c>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4"/>
      <c r="AI38" s="654"/>
      <c r="AJ38" s="654"/>
      <c r="AK38" s="654"/>
      <c r="AL38" s="654"/>
      <c r="AM38" s="654"/>
      <c r="AN38" s="654"/>
      <c r="AO38" s="654"/>
      <c r="AP38" s="654"/>
      <c r="AQ38" s="654"/>
      <c r="AR38" s="654"/>
      <c r="AS38" s="654"/>
      <c r="AT38" s="654"/>
      <c r="AU38" s="654"/>
      <c r="AV38" s="654"/>
      <c r="AW38" s="654"/>
      <c r="AX38" s="640"/>
      <c r="AY38" s="641"/>
      <c r="AZ38" s="641"/>
      <c r="BA38" s="641"/>
      <c r="BB38" s="641"/>
      <c r="BC38" s="642"/>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row>
    <row r="39" spans="1:105" s="7" customFormat="1" ht="35.25" customHeight="1" thickTop="1" thickBot="1">
      <c r="A39" s="643" t="s">
        <v>151</v>
      </c>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5">
        <f>SUM(AX37:BC38)</f>
        <v>0</v>
      </c>
      <c r="AY39" s="646"/>
      <c r="AZ39" s="646"/>
      <c r="BA39" s="646"/>
      <c r="BB39" s="646"/>
      <c r="BC39" s="647"/>
    </row>
    <row r="40" spans="1:105" s="23" customFormat="1" ht="12.75" customHeight="1" thickBot="1">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4"/>
      <c r="AI40" s="344"/>
      <c r="AJ40" s="344"/>
      <c r="AK40" s="344"/>
      <c r="AL40" s="344"/>
      <c r="AM40" s="344"/>
      <c r="AN40" s="344"/>
      <c r="AO40" s="344"/>
      <c r="AP40" s="344"/>
      <c r="AQ40" s="344"/>
      <c r="AR40" s="344"/>
      <c r="AS40" s="344"/>
      <c r="AT40" s="344"/>
      <c r="AU40" s="344"/>
      <c r="AV40" s="345"/>
      <c r="AW40" s="346"/>
      <c r="AX40" s="346"/>
      <c r="AY40" s="347"/>
      <c r="AZ40" s="347"/>
      <c r="BA40" s="347"/>
      <c r="BB40" s="347"/>
      <c r="BC40" s="347"/>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row>
    <row r="41" spans="1:105" s="7" customFormat="1" ht="46.5" customHeight="1" thickBot="1">
      <c r="A41" s="712" t="s">
        <v>24</v>
      </c>
      <c r="B41" s="713"/>
      <c r="C41" s="713"/>
      <c r="D41" s="713" t="s">
        <v>2</v>
      </c>
      <c r="E41" s="713"/>
      <c r="F41" s="713"/>
      <c r="G41" s="681" t="s">
        <v>217</v>
      </c>
      <c r="H41" s="680"/>
      <c r="I41" s="680"/>
      <c r="J41" s="680"/>
      <c r="K41" s="683" t="s">
        <v>16</v>
      </c>
      <c r="L41" s="680"/>
      <c r="M41" s="680"/>
      <c r="N41" s="684"/>
      <c r="O41" s="676" t="s">
        <v>283</v>
      </c>
      <c r="P41" s="677"/>
      <c r="Q41" s="677"/>
      <c r="R41" s="678"/>
      <c r="S41" s="679" t="s">
        <v>77</v>
      </c>
      <c r="T41" s="679"/>
      <c r="U41" s="679"/>
      <c r="V41" s="679"/>
      <c r="W41" s="679"/>
      <c r="X41" s="679"/>
      <c r="Y41" s="679"/>
      <c r="Z41" s="679" t="s">
        <v>9</v>
      </c>
      <c r="AA41" s="679"/>
      <c r="AB41" s="679"/>
      <c r="AC41" s="679"/>
      <c r="AD41" s="679"/>
      <c r="AE41" s="679"/>
      <c r="AF41" s="679"/>
      <c r="AG41" s="679"/>
      <c r="AH41" s="679"/>
      <c r="AI41" s="679" t="s">
        <v>3</v>
      </c>
      <c r="AJ41" s="679"/>
      <c r="AK41" s="679"/>
      <c r="AL41" s="679"/>
      <c r="AM41" s="679"/>
      <c r="AN41" s="679"/>
      <c r="AO41" s="679"/>
      <c r="AP41" s="679"/>
      <c r="AQ41" s="679"/>
      <c r="AR41" s="679"/>
      <c r="AS41" s="676" t="s">
        <v>156</v>
      </c>
      <c r="AT41" s="677"/>
      <c r="AU41" s="680"/>
      <c r="AV41" s="680"/>
      <c r="AW41" s="680"/>
      <c r="AX41" s="681" t="s">
        <v>1</v>
      </c>
      <c r="AY41" s="677"/>
      <c r="AZ41" s="677"/>
      <c r="BA41" s="677"/>
      <c r="BB41" s="677"/>
      <c r="BC41" s="682"/>
    </row>
    <row r="42" spans="1:105" s="7" customFormat="1" ht="29.25" customHeight="1" thickTop="1">
      <c r="A42" s="658" t="s">
        <v>282</v>
      </c>
      <c r="B42" s="659"/>
      <c r="C42" s="659"/>
      <c r="D42" s="708" t="s">
        <v>135</v>
      </c>
      <c r="E42" s="708"/>
      <c r="F42" s="708"/>
      <c r="G42" s="711"/>
      <c r="H42" s="711"/>
      <c r="I42" s="711"/>
      <c r="J42" s="711"/>
      <c r="K42" s="698"/>
      <c r="L42" s="699"/>
      <c r="M42" s="699"/>
      <c r="N42" s="700"/>
      <c r="O42" s="688"/>
      <c r="P42" s="689"/>
      <c r="Q42" s="689"/>
      <c r="R42" s="690"/>
      <c r="S42" s="691"/>
      <c r="T42" s="691"/>
      <c r="U42" s="691"/>
      <c r="V42" s="691"/>
      <c r="W42" s="691"/>
      <c r="X42" s="691"/>
      <c r="Y42" s="691"/>
      <c r="Z42" s="667"/>
      <c r="AA42" s="667"/>
      <c r="AB42" s="667"/>
      <c r="AC42" s="667"/>
      <c r="AD42" s="667"/>
      <c r="AE42" s="667"/>
      <c r="AF42" s="667"/>
      <c r="AG42" s="667"/>
      <c r="AH42" s="667"/>
      <c r="AI42" s="667"/>
      <c r="AJ42" s="667"/>
      <c r="AK42" s="667"/>
      <c r="AL42" s="667"/>
      <c r="AM42" s="667"/>
      <c r="AN42" s="667"/>
      <c r="AO42" s="667"/>
      <c r="AP42" s="667"/>
      <c r="AQ42" s="667"/>
      <c r="AR42" s="667"/>
      <c r="AS42" s="668"/>
      <c r="AT42" s="669"/>
      <c r="AU42" s="669"/>
      <c r="AV42" s="669"/>
      <c r="AW42" s="340" t="s">
        <v>23</v>
      </c>
      <c r="AX42" s="670"/>
      <c r="AY42" s="671"/>
      <c r="AZ42" s="671"/>
      <c r="BA42" s="671"/>
      <c r="BB42" s="671"/>
      <c r="BC42" s="672"/>
    </row>
    <row r="43" spans="1:105" s="40" customFormat="1" ht="28.5" customHeight="1">
      <c r="A43" s="660"/>
      <c r="B43" s="661"/>
      <c r="C43" s="661"/>
      <c r="D43" s="709"/>
      <c r="E43" s="709"/>
      <c r="F43" s="709"/>
      <c r="G43" s="702"/>
      <c r="H43" s="702"/>
      <c r="I43" s="702"/>
      <c r="J43" s="702"/>
      <c r="K43" s="701"/>
      <c r="L43" s="702"/>
      <c r="M43" s="702"/>
      <c r="N43" s="703"/>
      <c r="O43" s="685"/>
      <c r="P43" s="686"/>
      <c r="Q43" s="686"/>
      <c r="R43" s="687"/>
      <c r="S43" s="630"/>
      <c r="T43" s="630"/>
      <c r="U43" s="630"/>
      <c r="V43" s="630"/>
      <c r="W43" s="630"/>
      <c r="X43" s="630"/>
      <c r="Y43" s="630"/>
      <c r="Z43" s="631"/>
      <c r="AA43" s="631"/>
      <c r="AB43" s="631"/>
      <c r="AC43" s="631"/>
      <c r="AD43" s="631"/>
      <c r="AE43" s="631"/>
      <c r="AF43" s="631"/>
      <c r="AG43" s="631"/>
      <c r="AH43" s="631"/>
      <c r="AI43" s="631"/>
      <c r="AJ43" s="631"/>
      <c r="AK43" s="631"/>
      <c r="AL43" s="631"/>
      <c r="AM43" s="631"/>
      <c r="AN43" s="631"/>
      <c r="AO43" s="631"/>
      <c r="AP43" s="631"/>
      <c r="AQ43" s="631"/>
      <c r="AR43" s="631"/>
      <c r="AS43" s="632"/>
      <c r="AT43" s="633"/>
      <c r="AU43" s="633"/>
      <c r="AV43" s="633"/>
      <c r="AW43" s="341" t="s">
        <v>23</v>
      </c>
      <c r="AX43" s="634"/>
      <c r="AY43" s="635"/>
      <c r="AZ43" s="635"/>
      <c r="BA43" s="635"/>
      <c r="BB43" s="635"/>
      <c r="BC43" s="636"/>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row>
    <row r="44" spans="1:105" s="40" customFormat="1" ht="28.5" customHeight="1">
      <c r="A44" s="660"/>
      <c r="B44" s="661"/>
      <c r="C44" s="661"/>
      <c r="D44" s="709"/>
      <c r="E44" s="709"/>
      <c r="F44" s="709"/>
      <c r="G44" s="702"/>
      <c r="H44" s="702"/>
      <c r="I44" s="702"/>
      <c r="J44" s="702"/>
      <c r="K44" s="701"/>
      <c r="L44" s="702"/>
      <c r="M44" s="702"/>
      <c r="N44" s="703"/>
      <c r="O44" s="627"/>
      <c r="P44" s="628"/>
      <c r="Q44" s="628"/>
      <c r="R44" s="629"/>
      <c r="S44" s="630"/>
      <c r="T44" s="630"/>
      <c r="U44" s="630"/>
      <c r="V44" s="630"/>
      <c r="W44" s="630"/>
      <c r="X44" s="630"/>
      <c r="Y44" s="630"/>
      <c r="Z44" s="631"/>
      <c r="AA44" s="631"/>
      <c r="AB44" s="631"/>
      <c r="AC44" s="631"/>
      <c r="AD44" s="631"/>
      <c r="AE44" s="631"/>
      <c r="AF44" s="631"/>
      <c r="AG44" s="631"/>
      <c r="AH44" s="631"/>
      <c r="AI44" s="631"/>
      <c r="AJ44" s="631"/>
      <c r="AK44" s="631"/>
      <c r="AL44" s="631"/>
      <c r="AM44" s="631"/>
      <c r="AN44" s="631"/>
      <c r="AO44" s="631"/>
      <c r="AP44" s="631"/>
      <c r="AQ44" s="631"/>
      <c r="AR44" s="631"/>
      <c r="AS44" s="632"/>
      <c r="AT44" s="633"/>
      <c r="AU44" s="633"/>
      <c r="AV44" s="633"/>
      <c r="AW44" s="341" t="s">
        <v>23</v>
      </c>
      <c r="AX44" s="634"/>
      <c r="AY44" s="635"/>
      <c r="AZ44" s="635"/>
      <c r="BA44" s="635"/>
      <c r="BB44" s="635"/>
      <c r="BC44" s="63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row>
    <row r="45" spans="1:105" s="40" customFormat="1" ht="28.5" customHeight="1">
      <c r="A45" s="660"/>
      <c r="B45" s="661"/>
      <c r="C45" s="661"/>
      <c r="D45" s="709"/>
      <c r="E45" s="709"/>
      <c r="F45" s="709"/>
      <c r="G45" s="702"/>
      <c r="H45" s="702"/>
      <c r="I45" s="702"/>
      <c r="J45" s="702"/>
      <c r="K45" s="701"/>
      <c r="L45" s="702"/>
      <c r="M45" s="702"/>
      <c r="N45" s="703"/>
      <c r="O45" s="627"/>
      <c r="P45" s="628"/>
      <c r="Q45" s="628"/>
      <c r="R45" s="629"/>
      <c r="S45" s="630"/>
      <c r="T45" s="630"/>
      <c r="U45" s="630"/>
      <c r="V45" s="630"/>
      <c r="W45" s="630"/>
      <c r="X45" s="630"/>
      <c r="Y45" s="630"/>
      <c r="Z45" s="631"/>
      <c r="AA45" s="631"/>
      <c r="AB45" s="631"/>
      <c r="AC45" s="631"/>
      <c r="AD45" s="631"/>
      <c r="AE45" s="631"/>
      <c r="AF45" s="631"/>
      <c r="AG45" s="631"/>
      <c r="AH45" s="631"/>
      <c r="AI45" s="631"/>
      <c r="AJ45" s="631"/>
      <c r="AK45" s="631"/>
      <c r="AL45" s="631"/>
      <c r="AM45" s="631"/>
      <c r="AN45" s="631"/>
      <c r="AO45" s="631"/>
      <c r="AP45" s="631"/>
      <c r="AQ45" s="631"/>
      <c r="AR45" s="631"/>
      <c r="AS45" s="632"/>
      <c r="AT45" s="633"/>
      <c r="AU45" s="633"/>
      <c r="AV45" s="633"/>
      <c r="AW45" s="341" t="s">
        <v>23</v>
      </c>
      <c r="AX45" s="634"/>
      <c r="AY45" s="635"/>
      <c r="AZ45" s="635"/>
      <c r="BA45" s="635"/>
      <c r="BB45" s="635"/>
      <c r="BC45" s="63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row>
    <row r="46" spans="1:105" s="40" customFormat="1" ht="28.5" customHeight="1">
      <c r="A46" s="660"/>
      <c r="B46" s="661"/>
      <c r="C46" s="661"/>
      <c r="D46" s="709"/>
      <c r="E46" s="709"/>
      <c r="F46" s="709"/>
      <c r="G46" s="702"/>
      <c r="H46" s="702"/>
      <c r="I46" s="702"/>
      <c r="J46" s="702"/>
      <c r="K46" s="701"/>
      <c r="L46" s="702"/>
      <c r="M46" s="702"/>
      <c r="N46" s="703"/>
      <c r="O46" s="627"/>
      <c r="P46" s="628"/>
      <c r="Q46" s="628"/>
      <c r="R46" s="629"/>
      <c r="S46" s="630"/>
      <c r="T46" s="630"/>
      <c r="U46" s="630"/>
      <c r="V46" s="630"/>
      <c r="W46" s="630"/>
      <c r="X46" s="630"/>
      <c r="Y46" s="630"/>
      <c r="Z46" s="631"/>
      <c r="AA46" s="631"/>
      <c r="AB46" s="631"/>
      <c r="AC46" s="631"/>
      <c r="AD46" s="631"/>
      <c r="AE46" s="631"/>
      <c r="AF46" s="631"/>
      <c r="AG46" s="631"/>
      <c r="AH46" s="631"/>
      <c r="AI46" s="631"/>
      <c r="AJ46" s="631"/>
      <c r="AK46" s="631"/>
      <c r="AL46" s="631"/>
      <c r="AM46" s="631"/>
      <c r="AN46" s="631"/>
      <c r="AO46" s="631"/>
      <c r="AP46" s="631"/>
      <c r="AQ46" s="631"/>
      <c r="AR46" s="631"/>
      <c r="AS46" s="632"/>
      <c r="AT46" s="633"/>
      <c r="AU46" s="633"/>
      <c r="AV46" s="633"/>
      <c r="AW46" s="341" t="s">
        <v>23</v>
      </c>
      <c r="AX46" s="634"/>
      <c r="AY46" s="635"/>
      <c r="AZ46" s="635"/>
      <c r="BA46" s="635"/>
      <c r="BB46" s="635"/>
      <c r="BC46" s="63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row>
    <row r="47" spans="1:105" s="40" customFormat="1" ht="28.5" customHeight="1">
      <c r="A47" s="660"/>
      <c r="B47" s="661"/>
      <c r="C47" s="661"/>
      <c r="D47" s="709"/>
      <c r="E47" s="709"/>
      <c r="F47" s="709"/>
      <c r="G47" s="702"/>
      <c r="H47" s="702"/>
      <c r="I47" s="702"/>
      <c r="J47" s="702"/>
      <c r="K47" s="701"/>
      <c r="L47" s="702"/>
      <c r="M47" s="702"/>
      <c r="N47" s="703"/>
      <c r="O47" s="627"/>
      <c r="P47" s="628"/>
      <c r="Q47" s="628"/>
      <c r="R47" s="629"/>
      <c r="S47" s="630"/>
      <c r="T47" s="630"/>
      <c r="U47" s="630"/>
      <c r="V47" s="630"/>
      <c r="W47" s="630"/>
      <c r="X47" s="630"/>
      <c r="Y47" s="630"/>
      <c r="Z47" s="631"/>
      <c r="AA47" s="631"/>
      <c r="AB47" s="631"/>
      <c r="AC47" s="631"/>
      <c r="AD47" s="631"/>
      <c r="AE47" s="631"/>
      <c r="AF47" s="631"/>
      <c r="AG47" s="631"/>
      <c r="AH47" s="631"/>
      <c r="AI47" s="631"/>
      <c r="AJ47" s="631"/>
      <c r="AK47" s="631"/>
      <c r="AL47" s="631"/>
      <c r="AM47" s="631"/>
      <c r="AN47" s="631"/>
      <c r="AO47" s="631"/>
      <c r="AP47" s="631"/>
      <c r="AQ47" s="631"/>
      <c r="AR47" s="631"/>
      <c r="AS47" s="632"/>
      <c r="AT47" s="633"/>
      <c r="AU47" s="633"/>
      <c r="AV47" s="633"/>
      <c r="AW47" s="341" t="s">
        <v>23</v>
      </c>
      <c r="AX47" s="634"/>
      <c r="AY47" s="635"/>
      <c r="AZ47" s="635"/>
      <c r="BA47" s="635"/>
      <c r="BB47" s="635"/>
      <c r="BC47" s="636"/>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row>
    <row r="48" spans="1:105" s="40" customFormat="1" ht="28.5" customHeight="1">
      <c r="A48" s="660"/>
      <c r="B48" s="661"/>
      <c r="C48" s="661"/>
      <c r="D48" s="709"/>
      <c r="E48" s="709"/>
      <c r="F48" s="709"/>
      <c r="G48" s="702"/>
      <c r="H48" s="702"/>
      <c r="I48" s="702"/>
      <c r="J48" s="702"/>
      <c r="K48" s="701"/>
      <c r="L48" s="702"/>
      <c r="M48" s="702"/>
      <c r="N48" s="703"/>
      <c r="O48" s="627"/>
      <c r="P48" s="628"/>
      <c r="Q48" s="628"/>
      <c r="R48" s="629"/>
      <c r="S48" s="630"/>
      <c r="T48" s="630"/>
      <c r="U48" s="630"/>
      <c r="V48" s="630"/>
      <c r="W48" s="630"/>
      <c r="X48" s="630"/>
      <c r="Y48" s="630"/>
      <c r="Z48" s="631"/>
      <c r="AA48" s="631"/>
      <c r="AB48" s="631"/>
      <c r="AC48" s="631"/>
      <c r="AD48" s="631"/>
      <c r="AE48" s="631"/>
      <c r="AF48" s="631"/>
      <c r="AG48" s="631"/>
      <c r="AH48" s="631"/>
      <c r="AI48" s="631"/>
      <c r="AJ48" s="631"/>
      <c r="AK48" s="631"/>
      <c r="AL48" s="631"/>
      <c r="AM48" s="631"/>
      <c r="AN48" s="631"/>
      <c r="AO48" s="631"/>
      <c r="AP48" s="631"/>
      <c r="AQ48" s="631"/>
      <c r="AR48" s="631"/>
      <c r="AS48" s="632"/>
      <c r="AT48" s="633"/>
      <c r="AU48" s="633"/>
      <c r="AV48" s="633"/>
      <c r="AW48" s="341" t="s">
        <v>23</v>
      </c>
      <c r="AX48" s="634"/>
      <c r="AY48" s="635"/>
      <c r="AZ48" s="635"/>
      <c r="BA48" s="635"/>
      <c r="BB48" s="635"/>
      <c r="BC48" s="63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row>
    <row r="49" spans="1:105" s="40" customFormat="1" ht="28.5" customHeight="1">
      <c r="A49" s="660"/>
      <c r="B49" s="661"/>
      <c r="C49" s="661"/>
      <c r="D49" s="709"/>
      <c r="E49" s="709"/>
      <c r="F49" s="709"/>
      <c r="G49" s="702"/>
      <c r="H49" s="702"/>
      <c r="I49" s="702"/>
      <c r="J49" s="702"/>
      <c r="K49" s="701"/>
      <c r="L49" s="702"/>
      <c r="M49" s="702"/>
      <c r="N49" s="703"/>
      <c r="O49" s="627"/>
      <c r="P49" s="628"/>
      <c r="Q49" s="628"/>
      <c r="R49" s="629"/>
      <c r="S49" s="630"/>
      <c r="T49" s="630"/>
      <c r="U49" s="630"/>
      <c r="V49" s="630"/>
      <c r="W49" s="630"/>
      <c r="X49" s="630"/>
      <c r="Y49" s="630"/>
      <c r="Z49" s="631"/>
      <c r="AA49" s="631"/>
      <c r="AB49" s="631"/>
      <c r="AC49" s="631"/>
      <c r="AD49" s="631"/>
      <c r="AE49" s="631"/>
      <c r="AF49" s="631"/>
      <c r="AG49" s="631"/>
      <c r="AH49" s="631"/>
      <c r="AI49" s="631"/>
      <c r="AJ49" s="631"/>
      <c r="AK49" s="631"/>
      <c r="AL49" s="631"/>
      <c r="AM49" s="631"/>
      <c r="AN49" s="631"/>
      <c r="AO49" s="631"/>
      <c r="AP49" s="631"/>
      <c r="AQ49" s="631"/>
      <c r="AR49" s="631"/>
      <c r="AS49" s="632"/>
      <c r="AT49" s="633"/>
      <c r="AU49" s="633"/>
      <c r="AV49" s="633"/>
      <c r="AW49" s="341" t="s">
        <v>23</v>
      </c>
      <c r="AX49" s="634"/>
      <c r="AY49" s="635"/>
      <c r="AZ49" s="635"/>
      <c r="BA49" s="635"/>
      <c r="BB49" s="635"/>
      <c r="BC49" s="636"/>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row>
    <row r="50" spans="1:105" s="40" customFormat="1" ht="28.5" customHeight="1">
      <c r="A50" s="660"/>
      <c r="B50" s="661"/>
      <c r="C50" s="661"/>
      <c r="D50" s="709"/>
      <c r="E50" s="709"/>
      <c r="F50" s="709"/>
      <c r="G50" s="702"/>
      <c r="H50" s="702"/>
      <c r="I50" s="702"/>
      <c r="J50" s="702"/>
      <c r="K50" s="701"/>
      <c r="L50" s="702"/>
      <c r="M50" s="702"/>
      <c r="N50" s="703"/>
      <c r="O50" s="627"/>
      <c r="P50" s="628"/>
      <c r="Q50" s="628"/>
      <c r="R50" s="629"/>
      <c r="S50" s="630"/>
      <c r="T50" s="630"/>
      <c r="U50" s="630"/>
      <c r="V50" s="630"/>
      <c r="W50" s="630"/>
      <c r="X50" s="630"/>
      <c r="Y50" s="630"/>
      <c r="Z50" s="631"/>
      <c r="AA50" s="631"/>
      <c r="AB50" s="631"/>
      <c r="AC50" s="631"/>
      <c r="AD50" s="631"/>
      <c r="AE50" s="631"/>
      <c r="AF50" s="631"/>
      <c r="AG50" s="631"/>
      <c r="AH50" s="631"/>
      <c r="AI50" s="631"/>
      <c r="AJ50" s="631"/>
      <c r="AK50" s="631"/>
      <c r="AL50" s="631"/>
      <c r="AM50" s="631"/>
      <c r="AN50" s="631"/>
      <c r="AO50" s="631"/>
      <c r="AP50" s="631"/>
      <c r="AQ50" s="631"/>
      <c r="AR50" s="631"/>
      <c r="AS50" s="632"/>
      <c r="AT50" s="633"/>
      <c r="AU50" s="633"/>
      <c r="AV50" s="633"/>
      <c r="AW50" s="341" t="s">
        <v>23</v>
      </c>
      <c r="AX50" s="634"/>
      <c r="AY50" s="635"/>
      <c r="AZ50" s="635"/>
      <c r="BA50" s="635"/>
      <c r="BB50" s="635"/>
      <c r="BC50" s="636"/>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row>
    <row r="51" spans="1:105" s="40" customFormat="1" ht="28.5" customHeight="1">
      <c r="A51" s="660"/>
      <c r="B51" s="661"/>
      <c r="C51" s="661"/>
      <c r="D51" s="709"/>
      <c r="E51" s="709"/>
      <c r="F51" s="709"/>
      <c r="G51" s="702"/>
      <c r="H51" s="702"/>
      <c r="I51" s="702"/>
      <c r="J51" s="702"/>
      <c r="K51" s="701"/>
      <c r="L51" s="702"/>
      <c r="M51" s="702"/>
      <c r="N51" s="703"/>
      <c r="O51" s="637"/>
      <c r="P51" s="638"/>
      <c r="Q51" s="638"/>
      <c r="R51" s="639"/>
      <c r="S51" s="630"/>
      <c r="T51" s="630"/>
      <c r="U51" s="630"/>
      <c r="V51" s="630"/>
      <c r="W51" s="630"/>
      <c r="X51" s="630"/>
      <c r="Y51" s="630"/>
      <c r="Z51" s="631"/>
      <c r="AA51" s="631"/>
      <c r="AB51" s="631"/>
      <c r="AC51" s="631"/>
      <c r="AD51" s="631"/>
      <c r="AE51" s="631"/>
      <c r="AF51" s="631"/>
      <c r="AG51" s="631"/>
      <c r="AH51" s="631"/>
      <c r="AI51" s="631"/>
      <c r="AJ51" s="631"/>
      <c r="AK51" s="631"/>
      <c r="AL51" s="631"/>
      <c r="AM51" s="631"/>
      <c r="AN51" s="631"/>
      <c r="AO51" s="631"/>
      <c r="AP51" s="631"/>
      <c r="AQ51" s="631"/>
      <c r="AR51" s="631"/>
      <c r="AS51" s="632"/>
      <c r="AT51" s="633"/>
      <c r="AU51" s="633"/>
      <c r="AV51" s="633"/>
      <c r="AW51" s="341" t="s">
        <v>23</v>
      </c>
      <c r="AX51" s="634"/>
      <c r="AY51" s="635"/>
      <c r="AZ51" s="635"/>
      <c r="BA51" s="635"/>
      <c r="BB51" s="635"/>
      <c r="BC51" s="636"/>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row>
    <row r="52" spans="1:105" s="7" customFormat="1" ht="33" customHeight="1">
      <c r="A52" s="660"/>
      <c r="B52" s="661"/>
      <c r="C52" s="661"/>
      <c r="D52" s="710"/>
      <c r="E52" s="710"/>
      <c r="F52" s="710"/>
      <c r="G52" s="648" t="s">
        <v>130</v>
      </c>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c r="AM52" s="648"/>
      <c r="AN52" s="648"/>
      <c r="AO52" s="648"/>
      <c r="AP52" s="648"/>
      <c r="AQ52" s="648"/>
      <c r="AR52" s="649"/>
      <c r="AS52" s="650">
        <f>SUM(AS42:AV51)</f>
        <v>0</v>
      </c>
      <c r="AT52" s="650"/>
      <c r="AU52" s="650"/>
      <c r="AV52" s="650"/>
      <c r="AW52" s="342" t="s">
        <v>23</v>
      </c>
      <c r="AX52" s="651">
        <f>SUM(AX42:BC51)</f>
        <v>0</v>
      </c>
      <c r="AY52" s="652"/>
      <c r="AZ52" s="652"/>
      <c r="BA52" s="652"/>
      <c r="BB52" s="652"/>
      <c r="BC52" s="653"/>
    </row>
    <row r="53" spans="1:105" s="40" customFormat="1" ht="35.25" customHeight="1" thickBot="1">
      <c r="A53" s="662"/>
      <c r="B53" s="663"/>
      <c r="C53" s="663"/>
      <c r="D53" s="704" t="s">
        <v>127</v>
      </c>
      <c r="E53" s="704"/>
      <c r="F53" s="704"/>
      <c r="G53" s="654" t="s">
        <v>152</v>
      </c>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654"/>
      <c r="AM53" s="654"/>
      <c r="AN53" s="654"/>
      <c r="AO53" s="654"/>
      <c r="AP53" s="654"/>
      <c r="AQ53" s="654"/>
      <c r="AR53" s="654"/>
      <c r="AS53" s="654"/>
      <c r="AT53" s="654"/>
      <c r="AU53" s="654"/>
      <c r="AV53" s="654"/>
      <c r="AW53" s="654"/>
      <c r="AX53" s="640"/>
      <c r="AY53" s="641"/>
      <c r="AZ53" s="641"/>
      <c r="BA53" s="641"/>
      <c r="BB53" s="641"/>
      <c r="BC53" s="642"/>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row>
    <row r="54" spans="1:105" s="7" customFormat="1" ht="35.25" customHeight="1" thickTop="1" thickBot="1">
      <c r="A54" s="643" t="s">
        <v>151</v>
      </c>
      <c r="B54" s="644"/>
      <c r="C54" s="644"/>
      <c r="D54" s="644"/>
      <c r="E54" s="644"/>
      <c r="F54" s="644"/>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44"/>
      <c r="AL54" s="644"/>
      <c r="AM54" s="644"/>
      <c r="AN54" s="644"/>
      <c r="AO54" s="644"/>
      <c r="AP54" s="644"/>
      <c r="AQ54" s="644"/>
      <c r="AR54" s="644"/>
      <c r="AS54" s="644"/>
      <c r="AT54" s="644"/>
      <c r="AU54" s="644"/>
      <c r="AV54" s="644"/>
      <c r="AW54" s="644"/>
      <c r="AX54" s="645">
        <f>SUM(AX52:BC53)</f>
        <v>0</v>
      </c>
      <c r="AY54" s="646"/>
      <c r="AZ54" s="646"/>
      <c r="BA54" s="646"/>
      <c r="BB54" s="646"/>
      <c r="BC54" s="647"/>
    </row>
    <row r="55" spans="1:105" s="7" customFormat="1" ht="16.5" customHeight="1">
      <c r="A55" s="348"/>
      <c r="B55" s="348"/>
      <c r="C55" s="348"/>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E55" s="25"/>
    </row>
    <row r="56" spans="1:105" s="24" customFormat="1" ht="16.5" customHeight="1" thickBot="1">
      <c r="A56" s="620"/>
      <c r="B56" s="620"/>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1"/>
      <c r="AW56" s="621"/>
      <c r="AX56" s="621"/>
      <c r="AY56" s="621"/>
      <c r="AZ56" s="350"/>
      <c r="BA56" s="350"/>
      <c r="BB56" s="350"/>
      <c r="BC56" s="350"/>
    </row>
    <row r="57" spans="1:105" s="7" customFormat="1" ht="36.75" customHeight="1" thickBot="1">
      <c r="A57" s="622" t="s">
        <v>131</v>
      </c>
      <c r="B57" s="623"/>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23"/>
      <c r="AL57" s="623"/>
      <c r="AM57" s="623"/>
      <c r="AN57" s="623"/>
      <c r="AO57" s="623"/>
      <c r="AP57" s="623"/>
      <c r="AQ57" s="623"/>
      <c r="AR57" s="623"/>
      <c r="AS57" s="623"/>
      <c r="AT57" s="623"/>
      <c r="AU57" s="623"/>
      <c r="AV57" s="623"/>
      <c r="AW57" s="623"/>
      <c r="AX57" s="624">
        <f>SUM(AX24,AX39,AX54)</f>
        <v>0</v>
      </c>
      <c r="AY57" s="625"/>
      <c r="AZ57" s="625"/>
      <c r="BA57" s="625"/>
      <c r="BB57" s="625"/>
      <c r="BC57" s="626"/>
    </row>
    <row r="58" spans="1:105" ht="28.5" customHeight="1">
      <c r="A58" s="348"/>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7"/>
    </row>
    <row r="59" spans="1:105" s="7" customFormat="1" ht="21.75" customHeight="1">
      <c r="A59" s="348"/>
      <c r="B59" s="351" t="s">
        <v>277</v>
      </c>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row>
    <row r="60" spans="1:105" s="7" customFormat="1" ht="35.1" customHeight="1">
      <c r="A60" s="692" t="s">
        <v>278</v>
      </c>
      <c r="B60" s="692"/>
      <c r="C60" s="692"/>
      <c r="D60" s="692"/>
      <c r="E60" s="692"/>
      <c r="F60" s="692"/>
      <c r="G60" s="693" t="s">
        <v>279</v>
      </c>
      <c r="H60" s="693"/>
      <c r="I60" s="693"/>
      <c r="J60" s="693"/>
      <c r="K60" s="693"/>
      <c r="L60" s="693"/>
      <c r="M60" s="693"/>
      <c r="N60" s="694" t="s">
        <v>280</v>
      </c>
      <c r="O60" s="694"/>
      <c r="P60" s="694"/>
      <c r="Q60" s="694"/>
      <c r="R60" s="694"/>
      <c r="S60" s="694"/>
      <c r="T60" s="695"/>
      <c r="U60" s="696"/>
      <c r="V60" s="696"/>
      <c r="W60" s="696"/>
      <c r="X60" s="696"/>
      <c r="Y60" s="696"/>
      <c r="Z60" s="696"/>
      <c r="AA60" s="696"/>
      <c r="AB60" s="696"/>
      <c r="AC60" s="696"/>
      <c r="AD60" s="696"/>
      <c r="AE60" s="696"/>
      <c r="AF60" s="696"/>
      <c r="AG60" s="696"/>
      <c r="AH60" s="696"/>
      <c r="AI60" s="696"/>
      <c r="AJ60" s="696"/>
      <c r="AK60" s="696"/>
      <c r="AL60" s="696"/>
      <c r="AM60" s="696"/>
      <c r="AN60" s="697"/>
      <c r="AO60" s="694" t="s">
        <v>281</v>
      </c>
      <c r="AP60" s="694"/>
      <c r="AQ60" s="694"/>
      <c r="AR60" s="694"/>
      <c r="AS60" s="694"/>
      <c r="AT60" s="694"/>
      <c r="AU60" s="695"/>
      <c r="AV60" s="696"/>
      <c r="AW60" s="696"/>
      <c r="AX60" s="696"/>
      <c r="AY60" s="696"/>
      <c r="AZ60" s="696"/>
      <c r="BA60" s="696"/>
      <c r="BB60" s="696"/>
      <c r="BC60" s="697"/>
    </row>
    <row r="61" spans="1:105" s="7" customFormat="1" ht="35.1" customHeight="1">
      <c r="A61" s="692" t="s">
        <v>278</v>
      </c>
      <c r="B61" s="692"/>
      <c r="C61" s="692"/>
      <c r="D61" s="692"/>
      <c r="E61" s="692"/>
      <c r="F61" s="692"/>
      <c r="G61" s="693" t="s">
        <v>282</v>
      </c>
      <c r="H61" s="693"/>
      <c r="I61" s="693"/>
      <c r="J61" s="693"/>
      <c r="K61" s="693"/>
      <c r="L61" s="693"/>
      <c r="M61" s="693"/>
      <c r="N61" s="694" t="s">
        <v>280</v>
      </c>
      <c r="O61" s="694"/>
      <c r="P61" s="694"/>
      <c r="Q61" s="694"/>
      <c r="R61" s="694"/>
      <c r="S61" s="694"/>
      <c r="T61" s="695"/>
      <c r="U61" s="696"/>
      <c r="V61" s="696"/>
      <c r="W61" s="696"/>
      <c r="X61" s="696"/>
      <c r="Y61" s="696"/>
      <c r="Z61" s="696"/>
      <c r="AA61" s="696"/>
      <c r="AB61" s="696"/>
      <c r="AC61" s="696"/>
      <c r="AD61" s="696"/>
      <c r="AE61" s="696"/>
      <c r="AF61" s="696"/>
      <c r="AG61" s="696"/>
      <c r="AH61" s="696"/>
      <c r="AI61" s="696"/>
      <c r="AJ61" s="696"/>
      <c r="AK61" s="696"/>
      <c r="AL61" s="696"/>
      <c r="AM61" s="696"/>
      <c r="AN61" s="697"/>
      <c r="AO61" s="694" t="s">
        <v>281</v>
      </c>
      <c r="AP61" s="694"/>
      <c r="AQ61" s="694"/>
      <c r="AR61" s="694"/>
      <c r="AS61" s="694"/>
      <c r="AT61" s="694"/>
      <c r="AU61" s="695"/>
      <c r="AV61" s="696"/>
      <c r="AW61" s="696"/>
      <c r="AX61" s="696"/>
      <c r="AY61" s="696"/>
      <c r="AZ61" s="696"/>
      <c r="BA61" s="696"/>
      <c r="BB61" s="696"/>
      <c r="BC61" s="697"/>
    </row>
    <row r="62" spans="1:105" ht="28.5" customHeight="1">
      <c r="BD62" s="7"/>
    </row>
  </sheetData>
  <sheetProtection algorithmName="SHA-512" hashValue="sZ3Fbnhy5Dr593kfRrtQNdcKiW9lk+CAitqvUPS73UlYUEXDwZmHbOm0ehSTHUudK+JLdj+G8fbOWa2x3z2HBw==" saltValue="pHEwbKHI7d+PtXKb9YU7OQ==" spinCount="100000" sheet="1" objects="1" scenarios="1"/>
  <mergeCells count="318">
    <mergeCell ref="Z29:AH29"/>
    <mergeCell ref="AX31:BC31"/>
    <mergeCell ref="AS34:AV34"/>
    <mergeCell ref="AX34:BC34"/>
    <mergeCell ref="O35:R35"/>
    <mergeCell ref="S35:Y35"/>
    <mergeCell ref="Z35:AH35"/>
    <mergeCell ref="AI35:AR35"/>
    <mergeCell ref="D38:F38"/>
    <mergeCell ref="G36:J36"/>
    <mergeCell ref="K36:N36"/>
    <mergeCell ref="D27:F37"/>
    <mergeCell ref="G27:J27"/>
    <mergeCell ref="K27:N27"/>
    <mergeCell ref="K33:N33"/>
    <mergeCell ref="G34:J34"/>
    <mergeCell ref="K34:N34"/>
    <mergeCell ref="G35:J35"/>
    <mergeCell ref="K35:N35"/>
    <mergeCell ref="O34:R34"/>
    <mergeCell ref="S34:Y34"/>
    <mergeCell ref="Z34:AH34"/>
    <mergeCell ref="AI34:AR34"/>
    <mergeCell ref="O29:R29"/>
    <mergeCell ref="O15:R15"/>
    <mergeCell ref="S15:Y15"/>
    <mergeCell ref="Z15:AH15"/>
    <mergeCell ref="AI15:AR15"/>
    <mergeCell ref="AS15:AV15"/>
    <mergeCell ref="AX15:BC15"/>
    <mergeCell ref="A3:BC3"/>
    <mergeCell ref="BB6:BC6"/>
    <mergeCell ref="A11:C11"/>
    <mergeCell ref="D11:F11"/>
    <mergeCell ref="G11:J11"/>
    <mergeCell ref="A12:C23"/>
    <mergeCell ref="D12:F22"/>
    <mergeCell ref="G12:J12"/>
    <mergeCell ref="G13:J13"/>
    <mergeCell ref="G19:J19"/>
    <mergeCell ref="G21:J21"/>
    <mergeCell ref="K19:N19"/>
    <mergeCell ref="K20:N20"/>
    <mergeCell ref="D23:F23"/>
    <mergeCell ref="O16:R16"/>
    <mergeCell ref="S16:Y16"/>
    <mergeCell ref="Z16:AH16"/>
    <mergeCell ref="AI16:AR16"/>
    <mergeCell ref="AS16:AV16"/>
    <mergeCell ref="AX16:BC16"/>
    <mergeCell ref="O17:R17"/>
    <mergeCell ref="S17:Y17"/>
    <mergeCell ref="Z17:AH17"/>
    <mergeCell ref="AI17:AR17"/>
    <mergeCell ref="AS17:AV17"/>
    <mergeCell ref="A42:C53"/>
    <mergeCell ref="D42:F52"/>
    <mergeCell ref="G42:J42"/>
    <mergeCell ref="G44:J44"/>
    <mergeCell ref="G46:J46"/>
    <mergeCell ref="G48:J48"/>
    <mergeCell ref="G50:J50"/>
    <mergeCell ref="G18:J18"/>
    <mergeCell ref="K18:N18"/>
    <mergeCell ref="K21:N21"/>
    <mergeCell ref="G20:J20"/>
    <mergeCell ref="A41:C41"/>
    <mergeCell ref="D41:F41"/>
    <mergeCell ref="G41:J41"/>
    <mergeCell ref="A26:C26"/>
    <mergeCell ref="D26:F26"/>
    <mergeCell ref="G28:J28"/>
    <mergeCell ref="K28:N28"/>
    <mergeCell ref="G29:J29"/>
    <mergeCell ref="K29:N29"/>
    <mergeCell ref="G32:J32"/>
    <mergeCell ref="K32:N32"/>
    <mergeCell ref="O42:R42"/>
    <mergeCell ref="S42:Y42"/>
    <mergeCell ref="O27:R27"/>
    <mergeCell ref="S27:Y27"/>
    <mergeCell ref="O32:R32"/>
    <mergeCell ref="S32:Y32"/>
    <mergeCell ref="G38:AW38"/>
    <mergeCell ref="AI29:AR29"/>
    <mergeCell ref="AS29:AV29"/>
    <mergeCell ref="K30:N30"/>
    <mergeCell ref="G31:J31"/>
    <mergeCell ref="K31:N31"/>
    <mergeCell ref="G30:J30"/>
    <mergeCell ref="O30:R30"/>
    <mergeCell ref="S30:Y30"/>
    <mergeCell ref="Z30:AH30"/>
    <mergeCell ref="AI30:AR30"/>
    <mergeCell ref="S29:Y29"/>
    <mergeCell ref="AS30:AV30"/>
    <mergeCell ref="Z42:AH42"/>
    <mergeCell ref="AI42:AR42"/>
    <mergeCell ref="AS42:AV42"/>
    <mergeCell ref="AX42:BC42"/>
    <mergeCell ref="O43:R43"/>
    <mergeCell ref="S43:Y43"/>
    <mergeCell ref="Z43:AH43"/>
    <mergeCell ref="AI43:AR43"/>
    <mergeCell ref="AS43:AV43"/>
    <mergeCell ref="AX43:BC43"/>
    <mergeCell ref="AX32:BC32"/>
    <mergeCell ref="O33:R33"/>
    <mergeCell ref="S33:Y33"/>
    <mergeCell ref="Z33:AH33"/>
    <mergeCell ref="AI33:AR33"/>
    <mergeCell ref="AS33:AV33"/>
    <mergeCell ref="AX33:BC33"/>
    <mergeCell ref="O41:R41"/>
    <mergeCell ref="S41:Y41"/>
    <mergeCell ref="Z41:AH41"/>
    <mergeCell ref="AI41:AR41"/>
    <mergeCell ref="AS41:AW41"/>
    <mergeCell ref="AX41:BC41"/>
    <mergeCell ref="G47:J47"/>
    <mergeCell ref="K47:N47"/>
    <mergeCell ref="G45:J45"/>
    <mergeCell ref="K44:N44"/>
    <mergeCell ref="K45:N45"/>
    <mergeCell ref="O44:R44"/>
    <mergeCell ref="S44:Y44"/>
    <mergeCell ref="Z44:AH44"/>
    <mergeCell ref="AI44:AR44"/>
    <mergeCell ref="O45:R45"/>
    <mergeCell ref="S45:Y45"/>
    <mergeCell ref="Z45:AH45"/>
    <mergeCell ref="AI45:AR45"/>
    <mergeCell ref="O46:R46"/>
    <mergeCell ref="S46:Y46"/>
    <mergeCell ref="K11:N11"/>
    <mergeCell ref="K12:N12"/>
    <mergeCell ref="K13:N13"/>
    <mergeCell ref="K14:N14"/>
    <mergeCell ref="K15:N15"/>
    <mergeCell ref="K16:N16"/>
    <mergeCell ref="D53:F53"/>
    <mergeCell ref="K48:N48"/>
    <mergeCell ref="G49:J49"/>
    <mergeCell ref="K49:N49"/>
    <mergeCell ref="K46:N46"/>
    <mergeCell ref="K50:N50"/>
    <mergeCell ref="G51:J51"/>
    <mergeCell ref="K51:N51"/>
    <mergeCell ref="G43:J43"/>
    <mergeCell ref="K42:N42"/>
    <mergeCell ref="K43:N43"/>
    <mergeCell ref="K41:N41"/>
    <mergeCell ref="G16:J16"/>
    <mergeCell ref="G17:J17"/>
    <mergeCell ref="K17:N17"/>
    <mergeCell ref="G14:J14"/>
    <mergeCell ref="G15:J15"/>
    <mergeCell ref="G33:J33"/>
    <mergeCell ref="A60:F60"/>
    <mergeCell ref="G60:M60"/>
    <mergeCell ref="N60:S60"/>
    <mergeCell ref="T60:AN60"/>
    <mergeCell ref="AO60:AT60"/>
    <mergeCell ref="AU60:BC60"/>
    <mergeCell ref="A61:F61"/>
    <mergeCell ref="G61:M61"/>
    <mergeCell ref="N61:S61"/>
    <mergeCell ref="T61:AN61"/>
    <mergeCell ref="AO61:AT61"/>
    <mergeCell ref="AU61:BC61"/>
    <mergeCell ref="O11:R11"/>
    <mergeCell ref="S11:Y11"/>
    <mergeCell ref="Z11:AH11"/>
    <mergeCell ref="AI11:AR11"/>
    <mergeCell ref="AS11:AW11"/>
    <mergeCell ref="AX11:BC11"/>
    <mergeCell ref="O12:R12"/>
    <mergeCell ref="S12:Y12"/>
    <mergeCell ref="Z12:AH12"/>
    <mergeCell ref="AI12:AR12"/>
    <mergeCell ref="AS12:AV12"/>
    <mergeCell ref="AX12:BC12"/>
    <mergeCell ref="O13:R13"/>
    <mergeCell ref="S13:Y13"/>
    <mergeCell ref="Z13:AH13"/>
    <mergeCell ref="AI13:AR13"/>
    <mergeCell ref="AS13:AV13"/>
    <mergeCell ref="AX13:BC13"/>
    <mergeCell ref="O14:R14"/>
    <mergeCell ref="S14:Y14"/>
    <mergeCell ref="Z14:AH14"/>
    <mergeCell ref="AI14:AR14"/>
    <mergeCell ref="AS14:AV14"/>
    <mergeCell ref="AX14:BC14"/>
    <mergeCell ref="AX17:BC17"/>
    <mergeCell ref="O18:R18"/>
    <mergeCell ref="S18:Y18"/>
    <mergeCell ref="Z18:AH18"/>
    <mergeCell ref="AI18:AR18"/>
    <mergeCell ref="AS18:AV18"/>
    <mergeCell ref="AX18:BC18"/>
    <mergeCell ref="O19:R19"/>
    <mergeCell ref="S19:Y19"/>
    <mergeCell ref="Z19:AH19"/>
    <mergeCell ref="AI19:AR19"/>
    <mergeCell ref="AS19:AV19"/>
    <mergeCell ref="AX19:BC19"/>
    <mergeCell ref="Z20:AH20"/>
    <mergeCell ref="AI20:AR20"/>
    <mergeCell ref="AS20:AV20"/>
    <mergeCell ref="AX20:BC20"/>
    <mergeCell ref="O21:R21"/>
    <mergeCell ref="S21:Y21"/>
    <mergeCell ref="Z21:AH21"/>
    <mergeCell ref="AI21:AR21"/>
    <mergeCell ref="AS21:AV21"/>
    <mergeCell ref="AX21:BC21"/>
    <mergeCell ref="O20:R20"/>
    <mergeCell ref="S20:Y20"/>
    <mergeCell ref="G22:AR22"/>
    <mergeCell ref="AS22:AV22"/>
    <mergeCell ref="AX22:BC22"/>
    <mergeCell ref="G23:AW23"/>
    <mergeCell ref="AX23:BC23"/>
    <mergeCell ref="A24:AW24"/>
    <mergeCell ref="AX24:BC24"/>
    <mergeCell ref="O26:R26"/>
    <mergeCell ref="S26:Y26"/>
    <mergeCell ref="Z26:AH26"/>
    <mergeCell ref="AI26:AR26"/>
    <mergeCell ref="AS26:AW26"/>
    <mergeCell ref="AX26:BC26"/>
    <mergeCell ref="K26:N26"/>
    <mergeCell ref="G26:J26"/>
    <mergeCell ref="Z27:AH27"/>
    <mergeCell ref="AI27:AR27"/>
    <mergeCell ref="AS27:AV27"/>
    <mergeCell ref="AX27:BC27"/>
    <mergeCell ref="O28:R28"/>
    <mergeCell ref="S28:Y28"/>
    <mergeCell ref="Z28:AH28"/>
    <mergeCell ref="AI28:AR28"/>
    <mergeCell ref="AS28:AV28"/>
    <mergeCell ref="AX28:BC28"/>
    <mergeCell ref="AX29:BC29"/>
    <mergeCell ref="AX30:BC30"/>
    <mergeCell ref="O31:R31"/>
    <mergeCell ref="S31:Y31"/>
    <mergeCell ref="Z31:AH31"/>
    <mergeCell ref="AI31:AR31"/>
    <mergeCell ref="AS31:AV31"/>
    <mergeCell ref="AX38:BC38"/>
    <mergeCell ref="A39:AW39"/>
    <mergeCell ref="AX39:BC39"/>
    <mergeCell ref="A27:C38"/>
    <mergeCell ref="AS35:AV35"/>
    <mergeCell ref="AX35:BC35"/>
    <mergeCell ref="O36:R36"/>
    <mergeCell ref="S36:Y36"/>
    <mergeCell ref="Z36:AH36"/>
    <mergeCell ref="AI36:AR36"/>
    <mergeCell ref="AS36:AV36"/>
    <mergeCell ref="AX36:BC36"/>
    <mergeCell ref="G37:AR37"/>
    <mergeCell ref="AS37:AV37"/>
    <mergeCell ref="AX37:BC37"/>
    <mergeCell ref="Z32:AH32"/>
    <mergeCell ref="AI32:AR32"/>
    <mergeCell ref="AS32:AV32"/>
    <mergeCell ref="Z46:AH46"/>
    <mergeCell ref="AI46:AR46"/>
    <mergeCell ref="AS46:AV46"/>
    <mergeCell ref="AX46:BC46"/>
    <mergeCell ref="O47:R47"/>
    <mergeCell ref="S47:Y47"/>
    <mergeCell ref="Z47:AH47"/>
    <mergeCell ref="AI47:AR47"/>
    <mergeCell ref="AS47:AV47"/>
    <mergeCell ref="AX47:BC47"/>
    <mergeCell ref="AS44:AV44"/>
    <mergeCell ref="AX44:BC44"/>
    <mergeCell ref="AS45:AV45"/>
    <mergeCell ref="AX45:BC45"/>
    <mergeCell ref="O48:R48"/>
    <mergeCell ref="S48:Y48"/>
    <mergeCell ref="Z48:AH48"/>
    <mergeCell ref="AI48:AR48"/>
    <mergeCell ref="AS48:AV48"/>
    <mergeCell ref="AX48:BC48"/>
    <mergeCell ref="AX53:BC53"/>
    <mergeCell ref="A54:AW54"/>
    <mergeCell ref="AX54:BC54"/>
    <mergeCell ref="AX51:BC51"/>
    <mergeCell ref="G52:AR52"/>
    <mergeCell ref="AS52:AV52"/>
    <mergeCell ref="AX52:BC52"/>
    <mergeCell ref="G53:AW53"/>
    <mergeCell ref="A56:AU56"/>
    <mergeCell ref="AV56:AY56"/>
    <mergeCell ref="A57:AW57"/>
    <mergeCell ref="AX57:BC57"/>
    <mergeCell ref="O49:R49"/>
    <mergeCell ref="S49:Y49"/>
    <mergeCell ref="Z49:AH49"/>
    <mergeCell ref="AI49:AR49"/>
    <mergeCell ref="AS49:AV49"/>
    <mergeCell ref="AX49:BC49"/>
    <mergeCell ref="O50:R50"/>
    <mergeCell ref="S50:Y50"/>
    <mergeCell ref="Z50:AH50"/>
    <mergeCell ref="AI50:AR50"/>
    <mergeCell ref="AS50:AV50"/>
    <mergeCell ref="AX50:BC50"/>
    <mergeCell ref="O51:R51"/>
    <mergeCell ref="S51:Y51"/>
    <mergeCell ref="Z51:AH51"/>
    <mergeCell ref="AI51:AR51"/>
    <mergeCell ref="AS51:AV51"/>
  </mergeCells>
  <phoneticPr fontId="56"/>
  <conditionalFormatting sqref="T60">
    <cfRule type="expression" dxfId="13" priority="2" stopIfTrue="1">
      <formula>AND(OR(COUNTIF($J$9:$M$14,"吹込・吹付")&gt;0,COUNTIF($J$9:$M$14,"真空断熱材")&gt;0),$T$30="")</formula>
    </cfRule>
  </conditionalFormatting>
  <conditionalFormatting sqref="T61">
    <cfRule type="expression" dxfId="12" priority="1" stopIfTrue="1">
      <formula>AND(OR(COUNTIF($J$9:$M$14,"吹込・吹付")&gt;0,COUNTIF($J$9:$M$14,"真空断熱材")&gt;0),$T$30="")</formula>
    </cfRule>
  </conditionalFormatting>
  <dataValidations count="6">
    <dataValidation imeMode="disabled" allowBlank="1" showInputMessage="1" showErrorMessage="1" sqref="AX54 AX24 AX39 AX57:BC57" xr:uid="{1400956E-048F-4C6E-930F-C7ECD607BA99}"/>
    <dataValidation type="custom" imeMode="disabled" allowBlank="1" showInputMessage="1" showErrorMessage="1" errorTitle="入力エラー" error="小数点以下の入力はできません。" sqref="AX38:BC38 AX27:BC36 AX53:BC53 AX42:BC51 AX23:BC23 AX12:BC21" xr:uid="{3DF24AED-C023-4FB4-AE0E-3481246F16A8}">
      <formula1>AX12-ROUNDDOWN(AX12,0)=0</formula1>
    </dataValidation>
    <dataValidation type="textLength" imeMode="disabled" operator="equal" allowBlank="1" showInputMessage="1" showErrorMessage="1" errorTitle="文字数エラー" error="SII登録型番の１０文字で登録してください。" sqref="S12:Y21 S27:Y36 S42:Y51" xr:uid="{438B9FEF-E816-4A71-90DD-E2BE03F8698F}">
      <formula1>10</formula1>
    </dataValidation>
    <dataValidation type="list" allowBlank="1" showInputMessage="1" showErrorMessage="1" sqref="K27:N36 K12:N21 K42:N51" xr:uid="{534C9CD2-6AD8-4DA3-BC4C-A9E37D3688F1}">
      <formula1>"一層目,二層目,三層目"</formula1>
    </dataValidation>
    <dataValidation type="custom" imeMode="disabled" allowBlank="1" showInputMessage="1" showErrorMessage="1" errorTitle="入力エラー" error="小数点は第二位まで、三位以下切り捨てで入力して下さい。" sqref="AS12:AV21 AS42:AV51 AS27:AV36" xr:uid="{2EFB7D54-1FEA-440F-8F8D-2EB38BE76633}">
      <formula1>AS12-ROUNDDOWN(AS12,2)=0</formula1>
    </dataValidation>
    <dataValidation type="list" imeMode="disabled" operator="equal" allowBlank="1" showInputMessage="1" showErrorMessage="1" errorTitle="入力エラー" error="プルダウンより選択してください。" sqref="O12:R21 O42:R51" xr:uid="{3B6CDF56-9D49-4BDD-9E1D-A94FCCAFBDB6}">
      <formula1>"吹込・吹付,吹込・吹付以外"</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showZeros="0" view="pageBreakPreview" zoomScale="52" zoomScaleNormal="100" zoomScaleSheetLayoutView="52" workbookViewId="0">
      <selection activeCell="A3" sqref="A3:BB3"/>
    </sheetView>
  </sheetViews>
  <sheetFormatPr defaultRowHeight="13.5"/>
  <cols>
    <col min="1" max="10" width="3.625" style="7" customWidth="1"/>
    <col min="11" max="26" width="4.5" style="7" customWidth="1"/>
    <col min="27" max="33" width="3.625" style="7" customWidth="1"/>
    <col min="34" max="34" width="4.125" style="7" customWidth="1"/>
    <col min="35" max="36" width="3.625" style="7" customWidth="1"/>
    <col min="37" max="37" width="3.875" style="7" customWidth="1"/>
    <col min="38" max="51" width="3.625" style="7" customWidth="1"/>
    <col min="52" max="52" width="3.875" style="7" customWidth="1"/>
    <col min="53" max="54" width="3.625" style="7" customWidth="1"/>
    <col min="55" max="84" width="3.5" style="7" customWidth="1"/>
    <col min="85" max="16384" width="9" style="7"/>
  </cols>
  <sheetData>
    <row r="1" spans="1:54" ht="18.7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95"/>
      <c r="AQ1" s="95"/>
      <c r="AR1" s="95"/>
      <c r="BB1" s="79" t="s">
        <v>222</v>
      </c>
    </row>
    <row r="2" spans="1:54" ht="18" customHeight="1">
      <c r="AO2" s="3"/>
      <c r="BB2" s="121" t="str">
        <f>IF(OR('様式第１｜交付申請書'!$BD$15&lt;&gt;"",'様式第１｜交付申請書'!$AJ$54&lt;&gt;""),'様式第１｜交付申請書'!$BD$15&amp;"邸"&amp;RIGHT(TRIM('様式第１｜交付申請書'!$N$54&amp;'様式第１｜交付申請書'!$Y$54&amp;'様式第１｜交付申請書'!$AJ$54),4),"")</f>
        <v/>
      </c>
    </row>
    <row r="3" spans="1:54" ht="30" customHeight="1">
      <c r="A3" s="794" t="s">
        <v>269</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row>
    <row r="4" spans="1:54" ht="3"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row>
    <row r="5" spans="1:54" s="22" customFormat="1" ht="18.75">
      <c r="A5" s="60"/>
      <c r="B5" s="60"/>
      <c r="C5" s="60"/>
      <c r="D5" s="60"/>
      <c r="E5" s="20"/>
      <c r="F5" s="20"/>
      <c r="G5" s="20"/>
      <c r="H5" s="20"/>
      <c r="I5" s="20"/>
      <c r="J5" s="2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12"/>
      <c r="AZ5" s="12"/>
      <c r="BA5" s="46" t="s">
        <v>4</v>
      </c>
      <c r="BB5" s="4"/>
    </row>
    <row r="6" spans="1:54" s="22" customFormat="1" ht="14.25" customHeight="1">
      <c r="A6" s="21"/>
      <c r="B6" s="21"/>
      <c r="C6" s="21"/>
      <c r="D6" s="21"/>
      <c r="E6" s="21"/>
      <c r="F6" s="21"/>
      <c r="G6" s="21"/>
      <c r="H6" s="21"/>
      <c r="I6" s="21"/>
      <c r="J6" s="21"/>
      <c r="K6" s="21"/>
      <c r="L6" s="4"/>
      <c r="M6" s="4"/>
      <c r="N6" s="4"/>
      <c r="O6" s="4"/>
      <c r="P6" s="4"/>
      <c r="Q6" s="4"/>
      <c r="R6" s="4"/>
      <c r="S6" s="4"/>
      <c r="T6" s="4"/>
      <c r="U6" s="4"/>
      <c r="V6" s="4"/>
      <c r="W6" s="4"/>
      <c r="X6" s="4"/>
      <c r="Y6" s="4"/>
      <c r="Z6" s="4"/>
      <c r="AA6" s="4"/>
      <c r="AB6" s="4"/>
      <c r="AC6" s="4"/>
      <c r="AD6" s="4"/>
      <c r="AE6" s="4"/>
      <c r="AF6" s="4"/>
      <c r="AG6" s="4"/>
      <c r="AH6" s="21"/>
      <c r="AI6" s="21"/>
      <c r="AJ6" s="21"/>
      <c r="AK6" s="21"/>
      <c r="AL6" s="21"/>
      <c r="AM6" s="21"/>
      <c r="AN6" s="21"/>
      <c r="AO6" s="21"/>
      <c r="AP6" s="21"/>
      <c r="AQ6" s="4"/>
      <c r="AR6" s="4"/>
      <c r="AS6" s="4"/>
      <c r="AT6" s="4"/>
      <c r="AU6" s="4"/>
      <c r="AV6" s="35" t="s">
        <v>67</v>
      </c>
      <c r="AW6" s="110"/>
      <c r="AX6" s="144" t="s">
        <v>146</v>
      </c>
      <c r="AY6" s="110"/>
      <c r="AZ6" s="715" t="s">
        <v>147</v>
      </c>
      <c r="BA6" s="715"/>
      <c r="BB6" s="35"/>
    </row>
    <row r="7" spans="1:54" s="22" customFormat="1" ht="24">
      <c r="A7" s="65" t="s">
        <v>95</v>
      </c>
      <c r="B7" s="65"/>
      <c r="C7" s="65"/>
      <c r="D7" s="63"/>
      <c r="E7" s="63"/>
      <c r="F7" s="63"/>
      <c r="G7" s="63"/>
      <c r="H7" s="63"/>
      <c r="I7" s="63"/>
      <c r="J7" s="63"/>
      <c r="K7" s="63"/>
      <c r="L7" s="93"/>
      <c r="M7" s="93"/>
      <c r="N7" s="93"/>
      <c r="O7" s="93"/>
      <c r="P7" s="93"/>
      <c r="Q7" s="93"/>
      <c r="R7" s="93"/>
      <c r="S7" s="93"/>
      <c r="T7" s="93"/>
      <c r="U7" s="93"/>
      <c r="V7" s="93"/>
      <c r="W7" s="93"/>
      <c r="X7" s="93"/>
      <c r="Y7" s="93"/>
      <c r="Z7" s="93"/>
      <c r="AA7" s="93"/>
      <c r="AB7" s="93"/>
      <c r="AO7" s="64"/>
    </row>
    <row r="8" spans="1:54" s="22" customFormat="1" ht="24">
      <c r="A8" s="60" t="s">
        <v>11</v>
      </c>
      <c r="B8" s="60"/>
      <c r="C8" s="65"/>
      <c r="D8" s="63"/>
      <c r="E8" s="63"/>
      <c r="F8" s="63"/>
      <c r="G8" s="63"/>
      <c r="H8" s="63"/>
      <c r="I8" s="63"/>
      <c r="J8" s="63"/>
      <c r="K8" s="63"/>
      <c r="L8" s="93"/>
      <c r="M8" s="93"/>
      <c r="N8" s="93"/>
      <c r="O8" s="93"/>
      <c r="P8" s="93"/>
      <c r="Q8" s="93"/>
      <c r="R8" s="93"/>
      <c r="S8" s="93"/>
      <c r="T8" s="93"/>
      <c r="U8" s="93"/>
      <c r="V8" s="93"/>
      <c r="W8" s="93"/>
      <c r="X8" s="93"/>
      <c r="Y8" s="93"/>
      <c r="Z8" s="93"/>
      <c r="AA8" s="93"/>
      <c r="AB8" s="93"/>
      <c r="AO8" s="64"/>
    </row>
    <row r="9" spans="1:54" s="22" customFormat="1" ht="24">
      <c r="A9" s="61" t="s">
        <v>21</v>
      </c>
      <c r="B9" s="61"/>
      <c r="C9" s="65"/>
      <c r="D9" s="63"/>
      <c r="E9" s="63"/>
      <c r="F9" s="63"/>
      <c r="G9" s="63"/>
      <c r="H9" s="63"/>
      <c r="I9" s="63"/>
      <c r="J9" s="63"/>
      <c r="K9" s="63"/>
      <c r="L9" s="93"/>
      <c r="M9" s="93"/>
      <c r="N9" s="93"/>
      <c r="O9" s="93"/>
      <c r="P9" s="93"/>
      <c r="Q9" s="93"/>
      <c r="R9" s="93"/>
      <c r="S9" s="93"/>
      <c r="T9" s="93"/>
      <c r="U9" s="93"/>
      <c r="V9" s="93"/>
      <c r="W9" s="93"/>
      <c r="X9" s="93"/>
      <c r="Y9" s="93"/>
      <c r="Z9" s="93"/>
      <c r="AA9" s="93"/>
      <c r="AB9" s="93"/>
      <c r="AO9" s="64"/>
    </row>
    <row r="10" spans="1:54" s="24" customFormat="1" ht="17.25" customHeight="1" thickBot="1">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7"/>
      <c r="AX10" s="67"/>
      <c r="AY10" s="67"/>
      <c r="AZ10" s="67"/>
      <c r="BA10" s="67"/>
      <c r="BB10" s="67"/>
    </row>
    <row r="11" spans="1:54" ht="28.5" customHeight="1" thickBot="1">
      <c r="A11" s="892" t="s">
        <v>17</v>
      </c>
      <c r="B11" s="893"/>
      <c r="C11" s="893"/>
      <c r="D11" s="893"/>
      <c r="E11" s="893"/>
      <c r="F11" s="893"/>
      <c r="G11" s="893"/>
      <c r="H11" s="893"/>
      <c r="I11" s="894" t="s">
        <v>143</v>
      </c>
      <c r="J11" s="895"/>
      <c r="K11" s="895"/>
      <c r="L11" s="895"/>
      <c r="M11" s="895"/>
      <c r="N11" s="895"/>
      <c r="O11" s="895"/>
      <c r="P11" s="896"/>
      <c r="Q11" s="96"/>
      <c r="R11" s="96"/>
      <c r="S11" s="96"/>
      <c r="T11" s="96"/>
      <c r="U11" s="96"/>
      <c r="V11" s="96"/>
      <c r="W11" s="94"/>
      <c r="X11" s="94"/>
      <c r="Y11" s="94"/>
      <c r="Z11" s="94"/>
      <c r="AA11" s="94"/>
      <c r="AB11" s="94"/>
      <c r="AC11" s="94"/>
      <c r="AD11" s="94"/>
      <c r="AE11" s="94"/>
      <c r="AF11" s="22"/>
      <c r="AG11" s="22"/>
      <c r="AH11" s="22"/>
      <c r="AI11" s="22"/>
      <c r="AJ11" s="22"/>
      <c r="AK11" s="22"/>
      <c r="AL11" s="22"/>
      <c r="AM11" s="22"/>
      <c r="AN11" s="22"/>
      <c r="AO11" s="22"/>
      <c r="AP11" s="22"/>
      <c r="AQ11" s="22"/>
      <c r="AR11" s="22"/>
      <c r="AS11" s="64"/>
      <c r="AT11" s="22"/>
      <c r="AU11" s="22"/>
      <c r="AV11" s="22"/>
      <c r="AW11" s="22"/>
      <c r="AX11" s="22"/>
      <c r="AY11" s="22"/>
      <c r="AZ11" s="22"/>
      <c r="BA11" s="22"/>
      <c r="BB11" s="22"/>
    </row>
    <row r="12" spans="1:54" ht="9.75" customHeight="1">
      <c r="D12" s="38"/>
      <c r="E12" s="38"/>
      <c r="F12" s="38"/>
      <c r="G12" s="38"/>
      <c r="H12" s="38"/>
      <c r="I12" s="38"/>
      <c r="J12" s="38"/>
      <c r="K12" s="39"/>
      <c r="L12" s="39"/>
      <c r="M12" s="39"/>
      <c r="N12" s="39"/>
      <c r="O12" s="39"/>
      <c r="P12" s="39"/>
      <c r="Q12" s="39"/>
      <c r="R12" s="39"/>
      <c r="S12" s="39"/>
      <c r="T12" s="39"/>
      <c r="U12" s="39"/>
      <c r="V12" s="39"/>
      <c r="W12" s="39"/>
      <c r="X12" s="39"/>
      <c r="Y12" s="39"/>
      <c r="Z12" s="39"/>
      <c r="AA12" s="4"/>
      <c r="AB12" s="4"/>
      <c r="AC12" s="4"/>
      <c r="AD12" s="4"/>
      <c r="AE12" s="4"/>
      <c r="AF12" s="4"/>
      <c r="AG12" s="4"/>
      <c r="AH12" s="4"/>
      <c r="AI12" s="4"/>
      <c r="AJ12" s="4"/>
      <c r="AK12" s="4"/>
      <c r="AL12" s="4"/>
      <c r="AM12" s="4"/>
      <c r="AN12" s="4"/>
      <c r="AO12" s="4"/>
      <c r="AP12" s="4"/>
      <c r="AQ12" s="4"/>
      <c r="AR12" s="4"/>
      <c r="AS12" s="4"/>
      <c r="AT12" s="4"/>
      <c r="AU12" s="4"/>
      <c r="AV12" s="4"/>
      <c r="AW12" s="4"/>
    </row>
    <row r="13" spans="1:54" ht="29.25" customHeight="1">
      <c r="A13" s="836" t="s">
        <v>155</v>
      </c>
      <c r="B13" s="837"/>
      <c r="C13" s="837"/>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716" t="s">
        <v>5</v>
      </c>
      <c r="AK13" s="717"/>
      <c r="AL13" s="717"/>
      <c r="AM13" s="717"/>
      <c r="AN13" s="717"/>
      <c r="AO13" s="718"/>
      <c r="AP13" s="4"/>
      <c r="AQ13" s="4"/>
      <c r="AR13" s="4"/>
      <c r="AS13" s="62"/>
      <c r="AT13" s="62"/>
      <c r="AU13" s="62"/>
      <c r="AV13" s="4"/>
      <c r="AW13" s="4"/>
      <c r="AX13" s="4"/>
    </row>
    <row r="14" spans="1:54" ht="9" customHeight="1" thickBot="1">
      <c r="A14" s="38"/>
      <c r="B14" s="38"/>
      <c r="C14" s="39"/>
      <c r="D14" s="39"/>
      <c r="E14" s="39"/>
      <c r="F14" s="39"/>
      <c r="G14" s="39"/>
      <c r="H14" s="39"/>
      <c r="I14" s="39"/>
      <c r="J14" s="39"/>
      <c r="K14" s="39"/>
      <c r="L14" s="39"/>
      <c r="M14" s="39"/>
      <c r="N14" s="39"/>
      <c r="O14" s="39"/>
      <c r="P14" s="39"/>
      <c r="Q14" s="39"/>
      <c r="R14" s="39"/>
      <c r="S14" s="4"/>
      <c r="T14" s="4"/>
      <c r="U14" s="4"/>
      <c r="V14" s="4"/>
      <c r="W14" s="4"/>
      <c r="X14" s="4"/>
      <c r="Y14" s="4"/>
      <c r="Z14" s="4"/>
      <c r="AA14" s="4"/>
      <c r="AB14" s="4"/>
      <c r="AC14" s="4"/>
      <c r="AD14" s="4"/>
      <c r="AE14" s="39"/>
      <c r="AF14" s="39"/>
      <c r="AG14" s="39"/>
      <c r="AH14" s="4"/>
      <c r="AI14" s="4"/>
      <c r="AJ14" s="4"/>
      <c r="AK14" s="4"/>
      <c r="AL14" s="4"/>
      <c r="AM14" s="4"/>
      <c r="AN14" s="4"/>
      <c r="AO14" s="4"/>
      <c r="AP14" s="4"/>
      <c r="AQ14" s="4"/>
      <c r="AR14" s="4"/>
      <c r="AS14" s="4"/>
      <c r="AT14" s="4"/>
      <c r="AU14" s="4"/>
      <c r="AV14" s="4"/>
      <c r="AW14" s="4"/>
      <c r="AX14" s="4"/>
      <c r="AY14" s="4"/>
      <c r="AZ14" s="4"/>
      <c r="BA14" s="4"/>
      <c r="BB14" s="4"/>
    </row>
    <row r="15" spans="1:54" ht="18.75" customHeight="1">
      <c r="A15" s="795" t="s">
        <v>2</v>
      </c>
      <c r="B15" s="796"/>
      <c r="C15" s="839"/>
      <c r="D15" s="807" t="s">
        <v>81</v>
      </c>
      <c r="E15" s="871"/>
      <c r="F15" s="871"/>
      <c r="G15" s="799" t="s">
        <v>15</v>
      </c>
      <c r="H15" s="800"/>
      <c r="I15" s="800"/>
      <c r="J15" s="800"/>
      <c r="K15" s="800"/>
      <c r="L15" s="801"/>
      <c r="M15" s="805" t="s">
        <v>9</v>
      </c>
      <c r="N15" s="806"/>
      <c r="O15" s="806"/>
      <c r="P15" s="806"/>
      <c r="Q15" s="806"/>
      <c r="R15" s="807"/>
      <c r="S15" s="805" t="s">
        <v>104</v>
      </c>
      <c r="T15" s="806"/>
      <c r="U15" s="806"/>
      <c r="V15" s="806"/>
      <c r="W15" s="806"/>
      <c r="X15" s="806"/>
      <c r="Y15" s="806"/>
      <c r="Z15" s="806"/>
      <c r="AA15" s="806"/>
      <c r="AB15" s="807"/>
      <c r="AC15" s="811" t="s">
        <v>33</v>
      </c>
      <c r="AD15" s="812"/>
      <c r="AE15" s="812"/>
      <c r="AF15" s="812"/>
      <c r="AG15" s="812"/>
      <c r="AH15" s="812"/>
      <c r="AI15" s="813"/>
      <c r="AJ15" s="814" t="s">
        <v>28</v>
      </c>
      <c r="AK15" s="815"/>
      <c r="AL15" s="816"/>
      <c r="AM15" s="805" t="s">
        <v>72</v>
      </c>
      <c r="AN15" s="806"/>
      <c r="AO15" s="807"/>
      <c r="AP15" s="820" t="s">
        <v>29</v>
      </c>
      <c r="AQ15" s="821"/>
      <c r="AR15" s="821"/>
      <c r="AS15" s="822"/>
      <c r="AT15" s="805" t="s">
        <v>30</v>
      </c>
      <c r="AU15" s="806"/>
      <c r="AV15" s="806"/>
      <c r="AW15" s="826"/>
      <c r="AX15" s="828" t="s">
        <v>31</v>
      </c>
      <c r="AY15" s="829"/>
      <c r="AZ15" s="829"/>
      <c r="BA15" s="829"/>
      <c r="BB15" s="830"/>
    </row>
    <row r="16" spans="1:54" ht="28.5" customHeight="1" thickBot="1">
      <c r="A16" s="797"/>
      <c r="B16" s="798"/>
      <c r="C16" s="840"/>
      <c r="D16" s="810"/>
      <c r="E16" s="873"/>
      <c r="F16" s="873"/>
      <c r="G16" s="802"/>
      <c r="H16" s="803"/>
      <c r="I16" s="803"/>
      <c r="J16" s="803"/>
      <c r="K16" s="803"/>
      <c r="L16" s="804"/>
      <c r="M16" s="808"/>
      <c r="N16" s="809"/>
      <c r="O16" s="809"/>
      <c r="P16" s="809"/>
      <c r="Q16" s="809"/>
      <c r="R16" s="810"/>
      <c r="S16" s="808"/>
      <c r="T16" s="809"/>
      <c r="U16" s="809"/>
      <c r="V16" s="809"/>
      <c r="W16" s="809"/>
      <c r="X16" s="809"/>
      <c r="Y16" s="809"/>
      <c r="Z16" s="809"/>
      <c r="AA16" s="809"/>
      <c r="AB16" s="810"/>
      <c r="AC16" s="834" t="s">
        <v>18</v>
      </c>
      <c r="AD16" s="835"/>
      <c r="AE16" s="835"/>
      <c r="AF16" s="123" t="s">
        <v>19</v>
      </c>
      <c r="AG16" s="835" t="s">
        <v>20</v>
      </c>
      <c r="AH16" s="835"/>
      <c r="AI16" s="838"/>
      <c r="AJ16" s="817"/>
      <c r="AK16" s="818"/>
      <c r="AL16" s="819"/>
      <c r="AM16" s="808"/>
      <c r="AN16" s="809"/>
      <c r="AO16" s="810"/>
      <c r="AP16" s="823"/>
      <c r="AQ16" s="824"/>
      <c r="AR16" s="824"/>
      <c r="AS16" s="825"/>
      <c r="AT16" s="808"/>
      <c r="AU16" s="809"/>
      <c r="AV16" s="809"/>
      <c r="AW16" s="827"/>
      <c r="AX16" s="831"/>
      <c r="AY16" s="832"/>
      <c r="AZ16" s="832"/>
      <c r="BA16" s="832"/>
      <c r="BB16" s="833"/>
    </row>
    <row r="17" spans="1:99" s="40" customFormat="1" ht="28.5" customHeight="1" thickTop="1">
      <c r="A17" s="847" t="s">
        <v>12</v>
      </c>
      <c r="B17" s="848"/>
      <c r="C17" s="849"/>
      <c r="D17" s="869"/>
      <c r="E17" s="874"/>
      <c r="F17" s="874"/>
      <c r="G17" s="867"/>
      <c r="H17" s="868"/>
      <c r="I17" s="868"/>
      <c r="J17" s="868"/>
      <c r="K17" s="868"/>
      <c r="L17" s="869"/>
      <c r="M17" s="841"/>
      <c r="N17" s="842"/>
      <c r="O17" s="842"/>
      <c r="P17" s="842"/>
      <c r="Q17" s="842"/>
      <c r="R17" s="843"/>
      <c r="S17" s="841"/>
      <c r="T17" s="842"/>
      <c r="U17" s="842"/>
      <c r="V17" s="842"/>
      <c r="W17" s="842"/>
      <c r="X17" s="842"/>
      <c r="Y17" s="842"/>
      <c r="Z17" s="842"/>
      <c r="AA17" s="842"/>
      <c r="AB17" s="843"/>
      <c r="AC17" s="791"/>
      <c r="AD17" s="792"/>
      <c r="AE17" s="792"/>
      <c r="AF17" s="118" t="s">
        <v>19</v>
      </c>
      <c r="AG17" s="792"/>
      <c r="AH17" s="792"/>
      <c r="AI17" s="793"/>
      <c r="AJ17" s="737" t="str">
        <f>IF(AND(AC17&lt;&gt;"",AG17&lt;&gt;""),ROUNDDOWN(AC17*AG17/1000000,2),"")</f>
        <v/>
      </c>
      <c r="AK17" s="738"/>
      <c r="AL17" s="739"/>
      <c r="AM17" s="734"/>
      <c r="AN17" s="735"/>
      <c r="AO17" s="736"/>
      <c r="AP17" s="737" t="str">
        <f>IF(AJ17&lt;&gt;"",AM17*AJ17,"")</f>
        <v/>
      </c>
      <c r="AQ17" s="738"/>
      <c r="AR17" s="738"/>
      <c r="AS17" s="739"/>
      <c r="AT17" s="740"/>
      <c r="AU17" s="741"/>
      <c r="AV17" s="741"/>
      <c r="AW17" s="742"/>
      <c r="AX17" s="743" t="str">
        <f>IF(AT17&lt;&gt;"",ROUNDDOWN(AM17*AT17,0),"")</f>
        <v/>
      </c>
      <c r="AY17" s="744"/>
      <c r="AZ17" s="744"/>
      <c r="BA17" s="744"/>
      <c r="BB17" s="745"/>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s="40" customFormat="1" ht="28.5" customHeight="1">
      <c r="A18" s="850"/>
      <c r="B18" s="851"/>
      <c r="C18" s="852"/>
      <c r="D18" s="790"/>
      <c r="E18" s="860"/>
      <c r="F18" s="860"/>
      <c r="G18" s="788"/>
      <c r="H18" s="789"/>
      <c r="I18" s="789"/>
      <c r="J18" s="789"/>
      <c r="K18" s="789"/>
      <c r="L18" s="790"/>
      <c r="M18" s="746"/>
      <c r="N18" s="747"/>
      <c r="O18" s="747"/>
      <c r="P18" s="747"/>
      <c r="Q18" s="747"/>
      <c r="R18" s="748"/>
      <c r="S18" s="746"/>
      <c r="T18" s="747"/>
      <c r="U18" s="747"/>
      <c r="V18" s="747"/>
      <c r="W18" s="747"/>
      <c r="X18" s="747"/>
      <c r="Y18" s="747"/>
      <c r="Z18" s="747"/>
      <c r="AA18" s="747"/>
      <c r="AB18" s="748"/>
      <c r="AC18" s="731"/>
      <c r="AD18" s="732"/>
      <c r="AE18" s="732"/>
      <c r="AF18" s="119" t="s">
        <v>19</v>
      </c>
      <c r="AG18" s="732"/>
      <c r="AH18" s="732"/>
      <c r="AI18" s="733"/>
      <c r="AJ18" s="722" t="str">
        <f t="shared" ref="AJ18:AJ31" si="0">IF(AND(AC18&lt;&gt;"",AG18&lt;&gt;""),ROUNDDOWN(AC18*AG18/1000000,2),"")</f>
        <v/>
      </c>
      <c r="AK18" s="723"/>
      <c r="AL18" s="724"/>
      <c r="AM18" s="719"/>
      <c r="AN18" s="720"/>
      <c r="AO18" s="721"/>
      <c r="AP18" s="722" t="str">
        <f t="shared" ref="AP18:AP31" si="1">IF(AJ18&lt;&gt;"",AM18*AJ18,"")</f>
        <v/>
      </c>
      <c r="AQ18" s="723"/>
      <c r="AR18" s="723"/>
      <c r="AS18" s="724"/>
      <c r="AT18" s="725"/>
      <c r="AU18" s="726"/>
      <c r="AV18" s="726"/>
      <c r="AW18" s="727"/>
      <c r="AX18" s="728" t="str">
        <f t="shared" ref="AX18:AX31" si="2">IF(AT18&lt;&gt;"",ROUNDDOWN(AM18*AT18,0),"")</f>
        <v/>
      </c>
      <c r="AY18" s="729"/>
      <c r="AZ18" s="729"/>
      <c r="BA18" s="729"/>
      <c r="BB18" s="730"/>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s="40" customFormat="1" ht="28.5" customHeight="1">
      <c r="A19" s="850"/>
      <c r="B19" s="851"/>
      <c r="C19" s="852"/>
      <c r="D19" s="790"/>
      <c r="E19" s="860"/>
      <c r="F19" s="860"/>
      <c r="G19" s="788"/>
      <c r="H19" s="789"/>
      <c r="I19" s="789"/>
      <c r="J19" s="789"/>
      <c r="K19" s="789"/>
      <c r="L19" s="790"/>
      <c r="M19" s="746"/>
      <c r="N19" s="747"/>
      <c r="O19" s="747"/>
      <c r="P19" s="747"/>
      <c r="Q19" s="747"/>
      <c r="R19" s="748"/>
      <c r="S19" s="746"/>
      <c r="T19" s="747"/>
      <c r="U19" s="747"/>
      <c r="V19" s="747"/>
      <c r="W19" s="747"/>
      <c r="X19" s="747"/>
      <c r="Y19" s="747"/>
      <c r="Z19" s="747"/>
      <c r="AA19" s="747"/>
      <c r="AB19" s="748"/>
      <c r="AC19" s="731"/>
      <c r="AD19" s="732"/>
      <c r="AE19" s="732"/>
      <c r="AF19" s="119" t="s">
        <v>19</v>
      </c>
      <c r="AG19" s="732"/>
      <c r="AH19" s="732"/>
      <c r="AI19" s="733"/>
      <c r="AJ19" s="722" t="str">
        <f t="shared" si="0"/>
        <v/>
      </c>
      <c r="AK19" s="723"/>
      <c r="AL19" s="724"/>
      <c r="AM19" s="719"/>
      <c r="AN19" s="720"/>
      <c r="AO19" s="721"/>
      <c r="AP19" s="722" t="str">
        <f t="shared" si="1"/>
        <v/>
      </c>
      <c r="AQ19" s="723"/>
      <c r="AR19" s="723"/>
      <c r="AS19" s="724"/>
      <c r="AT19" s="725"/>
      <c r="AU19" s="726"/>
      <c r="AV19" s="726"/>
      <c r="AW19" s="727"/>
      <c r="AX19" s="728" t="str">
        <f t="shared" si="2"/>
        <v/>
      </c>
      <c r="AY19" s="729"/>
      <c r="AZ19" s="729"/>
      <c r="BA19" s="729"/>
      <c r="BB19" s="730"/>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s="40" customFormat="1" ht="28.5" customHeight="1">
      <c r="A20" s="850"/>
      <c r="B20" s="851"/>
      <c r="C20" s="852"/>
      <c r="D20" s="790"/>
      <c r="E20" s="860"/>
      <c r="F20" s="860"/>
      <c r="G20" s="788"/>
      <c r="H20" s="789"/>
      <c r="I20" s="789"/>
      <c r="J20" s="789"/>
      <c r="K20" s="789"/>
      <c r="L20" s="790"/>
      <c r="M20" s="746"/>
      <c r="N20" s="747"/>
      <c r="O20" s="747"/>
      <c r="P20" s="747"/>
      <c r="Q20" s="747"/>
      <c r="R20" s="748"/>
      <c r="S20" s="746"/>
      <c r="T20" s="747"/>
      <c r="U20" s="747"/>
      <c r="V20" s="747"/>
      <c r="W20" s="747"/>
      <c r="X20" s="747"/>
      <c r="Y20" s="747"/>
      <c r="Z20" s="747"/>
      <c r="AA20" s="747"/>
      <c r="AB20" s="748"/>
      <c r="AC20" s="731"/>
      <c r="AD20" s="732"/>
      <c r="AE20" s="732"/>
      <c r="AF20" s="119" t="s">
        <v>19</v>
      </c>
      <c r="AG20" s="732"/>
      <c r="AH20" s="732"/>
      <c r="AI20" s="733"/>
      <c r="AJ20" s="722" t="str">
        <f t="shared" si="0"/>
        <v/>
      </c>
      <c r="AK20" s="723"/>
      <c r="AL20" s="724"/>
      <c r="AM20" s="719"/>
      <c r="AN20" s="720"/>
      <c r="AO20" s="721"/>
      <c r="AP20" s="722" t="str">
        <f t="shared" si="1"/>
        <v/>
      </c>
      <c r="AQ20" s="723"/>
      <c r="AR20" s="723"/>
      <c r="AS20" s="724"/>
      <c r="AT20" s="725"/>
      <c r="AU20" s="726"/>
      <c r="AV20" s="726"/>
      <c r="AW20" s="727"/>
      <c r="AX20" s="728" t="str">
        <f t="shared" si="2"/>
        <v/>
      </c>
      <c r="AY20" s="729"/>
      <c r="AZ20" s="729"/>
      <c r="BA20" s="729"/>
      <c r="BB20" s="730"/>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s="40" customFormat="1" ht="28.5" customHeight="1">
      <c r="A21" s="850"/>
      <c r="B21" s="851"/>
      <c r="C21" s="852"/>
      <c r="D21" s="790"/>
      <c r="E21" s="860"/>
      <c r="F21" s="860"/>
      <c r="G21" s="788"/>
      <c r="H21" s="789"/>
      <c r="I21" s="789"/>
      <c r="J21" s="789"/>
      <c r="K21" s="789"/>
      <c r="L21" s="790"/>
      <c r="M21" s="746"/>
      <c r="N21" s="747"/>
      <c r="O21" s="747"/>
      <c r="P21" s="747"/>
      <c r="Q21" s="747"/>
      <c r="R21" s="748"/>
      <c r="S21" s="746"/>
      <c r="T21" s="747"/>
      <c r="U21" s="747"/>
      <c r="V21" s="747"/>
      <c r="W21" s="747"/>
      <c r="X21" s="747"/>
      <c r="Y21" s="747"/>
      <c r="Z21" s="747"/>
      <c r="AA21" s="747"/>
      <c r="AB21" s="748"/>
      <c r="AC21" s="731"/>
      <c r="AD21" s="732"/>
      <c r="AE21" s="732"/>
      <c r="AF21" s="119" t="s">
        <v>19</v>
      </c>
      <c r="AG21" s="732"/>
      <c r="AH21" s="732"/>
      <c r="AI21" s="733"/>
      <c r="AJ21" s="722" t="str">
        <f t="shared" si="0"/>
        <v/>
      </c>
      <c r="AK21" s="723"/>
      <c r="AL21" s="724"/>
      <c r="AM21" s="719"/>
      <c r="AN21" s="720"/>
      <c r="AO21" s="721"/>
      <c r="AP21" s="722" t="str">
        <f t="shared" si="1"/>
        <v/>
      </c>
      <c r="AQ21" s="723"/>
      <c r="AR21" s="723"/>
      <c r="AS21" s="724"/>
      <c r="AT21" s="725"/>
      <c r="AU21" s="726"/>
      <c r="AV21" s="726"/>
      <c r="AW21" s="727"/>
      <c r="AX21" s="728" t="str">
        <f t="shared" si="2"/>
        <v/>
      </c>
      <c r="AY21" s="729"/>
      <c r="AZ21" s="729"/>
      <c r="BA21" s="729"/>
      <c r="BB21" s="730"/>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s="40" customFormat="1" ht="28.5" customHeight="1">
      <c r="A22" s="850"/>
      <c r="B22" s="851"/>
      <c r="C22" s="852"/>
      <c r="D22" s="790"/>
      <c r="E22" s="860"/>
      <c r="F22" s="860"/>
      <c r="G22" s="788"/>
      <c r="H22" s="789"/>
      <c r="I22" s="789"/>
      <c r="J22" s="789"/>
      <c r="K22" s="789"/>
      <c r="L22" s="790"/>
      <c r="M22" s="746"/>
      <c r="N22" s="747"/>
      <c r="O22" s="747"/>
      <c r="P22" s="747"/>
      <c r="Q22" s="747"/>
      <c r="R22" s="748"/>
      <c r="S22" s="746"/>
      <c r="T22" s="747"/>
      <c r="U22" s="747"/>
      <c r="V22" s="747"/>
      <c r="W22" s="747"/>
      <c r="X22" s="747"/>
      <c r="Y22" s="747"/>
      <c r="Z22" s="747"/>
      <c r="AA22" s="747"/>
      <c r="AB22" s="748"/>
      <c r="AC22" s="731"/>
      <c r="AD22" s="732"/>
      <c r="AE22" s="732"/>
      <c r="AF22" s="119" t="s">
        <v>19</v>
      </c>
      <c r="AG22" s="732"/>
      <c r="AH22" s="732"/>
      <c r="AI22" s="733"/>
      <c r="AJ22" s="722" t="str">
        <f t="shared" si="0"/>
        <v/>
      </c>
      <c r="AK22" s="723"/>
      <c r="AL22" s="724"/>
      <c r="AM22" s="719"/>
      <c r="AN22" s="720"/>
      <c r="AO22" s="721"/>
      <c r="AP22" s="722" t="str">
        <f t="shared" si="1"/>
        <v/>
      </c>
      <c r="AQ22" s="723"/>
      <c r="AR22" s="723"/>
      <c r="AS22" s="724"/>
      <c r="AT22" s="725"/>
      <c r="AU22" s="726"/>
      <c r="AV22" s="726"/>
      <c r="AW22" s="727"/>
      <c r="AX22" s="728" t="str">
        <f t="shared" si="2"/>
        <v/>
      </c>
      <c r="AY22" s="729"/>
      <c r="AZ22" s="729"/>
      <c r="BA22" s="729"/>
      <c r="BB22" s="730"/>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s="40" customFormat="1" ht="28.5" customHeight="1">
      <c r="A23" s="850"/>
      <c r="B23" s="851"/>
      <c r="C23" s="852"/>
      <c r="D23" s="790"/>
      <c r="E23" s="860"/>
      <c r="F23" s="860"/>
      <c r="G23" s="788"/>
      <c r="H23" s="789"/>
      <c r="I23" s="789"/>
      <c r="J23" s="789"/>
      <c r="K23" s="789"/>
      <c r="L23" s="790"/>
      <c r="M23" s="746"/>
      <c r="N23" s="747"/>
      <c r="O23" s="747"/>
      <c r="P23" s="747"/>
      <c r="Q23" s="747"/>
      <c r="R23" s="748"/>
      <c r="S23" s="746"/>
      <c r="T23" s="747"/>
      <c r="U23" s="747"/>
      <c r="V23" s="747"/>
      <c r="W23" s="747"/>
      <c r="X23" s="747"/>
      <c r="Y23" s="747"/>
      <c r="Z23" s="747"/>
      <c r="AA23" s="747"/>
      <c r="AB23" s="748"/>
      <c r="AC23" s="731"/>
      <c r="AD23" s="732"/>
      <c r="AE23" s="732"/>
      <c r="AF23" s="119" t="s">
        <v>19</v>
      </c>
      <c r="AG23" s="732"/>
      <c r="AH23" s="732"/>
      <c r="AI23" s="733"/>
      <c r="AJ23" s="722" t="str">
        <f t="shared" si="0"/>
        <v/>
      </c>
      <c r="AK23" s="723"/>
      <c r="AL23" s="724"/>
      <c r="AM23" s="719"/>
      <c r="AN23" s="720"/>
      <c r="AO23" s="721"/>
      <c r="AP23" s="722" t="str">
        <f t="shared" si="1"/>
        <v/>
      </c>
      <c r="AQ23" s="723"/>
      <c r="AR23" s="723"/>
      <c r="AS23" s="724"/>
      <c r="AT23" s="725"/>
      <c r="AU23" s="726"/>
      <c r="AV23" s="726"/>
      <c r="AW23" s="727"/>
      <c r="AX23" s="728" t="str">
        <f t="shared" si="2"/>
        <v/>
      </c>
      <c r="AY23" s="729"/>
      <c r="AZ23" s="729"/>
      <c r="BA23" s="729"/>
      <c r="BB23" s="730"/>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s="40" customFormat="1" ht="28.5" customHeight="1">
      <c r="A24" s="850"/>
      <c r="B24" s="851"/>
      <c r="C24" s="852"/>
      <c r="D24" s="790"/>
      <c r="E24" s="860"/>
      <c r="F24" s="860"/>
      <c r="G24" s="788"/>
      <c r="H24" s="789"/>
      <c r="I24" s="789"/>
      <c r="J24" s="789"/>
      <c r="K24" s="789"/>
      <c r="L24" s="790"/>
      <c r="M24" s="746"/>
      <c r="N24" s="747"/>
      <c r="O24" s="747"/>
      <c r="P24" s="747"/>
      <c r="Q24" s="747"/>
      <c r="R24" s="748"/>
      <c r="S24" s="746"/>
      <c r="T24" s="747"/>
      <c r="U24" s="747"/>
      <c r="V24" s="747"/>
      <c r="W24" s="747"/>
      <c r="X24" s="747"/>
      <c r="Y24" s="747"/>
      <c r="Z24" s="747"/>
      <c r="AA24" s="747"/>
      <c r="AB24" s="748"/>
      <c r="AC24" s="731"/>
      <c r="AD24" s="732"/>
      <c r="AE24" s="732"/>
      <c r="AF24" s="119" t="s">
        <v>19</v>
      </c>
      <c r="AG24" s="732"/>
      <c r="AH24" s="732"/>
      <c r="AI24" s="733"/>
      <c r="AJ24" s="722" t="str">
        <f t="shared" si="0"/>
        <v/>
      </c>
      <c r="AK24" s="723"/>
      <c r="AL24" s="724"/>
      <c r="AM24" s="719"/>
      <c r="AN24" s="720"/>
      <c r="AO24" s="721"/>
      <c r="AP24" s="722" t="str">
        <f t="shared" si="1"/>
        <v/>
      </c>
      <c r="AQ24" s="723"/>
      <c r="AR24" s="723"/>
      <c r="AS24" s="724"/>
      <c r="AT24" s="725"/>
      <c r="AU24" s="726"/>
      <c r="AV24" s="726"/>
      <c r="AW24" s="727"/>
      <c r="AX24" s="728" t="str">
        <f t="shared" si="2"/>
        <v/>
      </c>
      <c r="AY24" s="729"/>
      <c r="AZ24" s="729"/>
      <c r="BA24" s="729"/>
      <c r="BB24" s="730"/>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s="40" customFormat="1" ht="28.5" customHeight="1">
      <c r="A25" s="850"/>
      <c r="B25" s="851"/>
      <c r="C25" s="852"/>
      <c r="D25" s="790"/>
      <c r="E25" s="860"/>
      <c r="F25" s="860"/>
      <c r="G25" s="788"/>
      <c r="H25" s="789"/>
      <c r="I25" s="789"/>
      <c r="J25" s="789"/>
      <c r="K25" s="789"/>
      <c r="L25" s="790"/>
      <c r="M25" s="746"/>
      <c r="N25" s="747"/>
      <c r="O25" s="747"/>
      <c r="P25" s="747"/>
      <c r="Q25" s="747"/>
      <c r="R25" s="748"/>
      <c r="S25" s="746"/>
      <c r="T25" s="747"/>
      <c r="U25" s="747"/>
      <c r="V25" s="747"/>
      <c r="W25" s="747"/>
      <c r="X25" s="747"/>
      <c r="Y25" s="747"/>
      <c r="Z25" s="747"/>
      <c r="AA25" s="747"/>
      <c r="AB25" s="748"/>
      <c r="AC25" s="731"/>
      <c r="AD25" s="732"/>
      <c r="AE25" s="732"/>
      <c r="AF25" s="119" t="s">
        <v>19</v>
      </c>
      <c r="AG25" s="732"/>
      <c r="AH25" s="732"/>
      <c r="AI25" s="733"/>
      <c r="AJ25" s="722" t="str">
        <f t="shared" si="0"/>
        <v/>
      </c>
      <c r="AK25" s="723"/>
      <c r="AL25" s="724"/>
      <c r="AM25" s="719"/>
      <c r="AN25" s="720"/>
      <c r="AO25" s="721"/>
      <c r="AP25" s="722" t="str">
        <f t="shared" si="1"/>
        <v/>
      </c>
      <c r="AQ25" s="723"/>
      <c r="AR25" s="723"/>
      <c r="AS25" s="724"/>
      <c r="AT25" s="725"/>
      <c r="AU25" s="726"/>
      <c r="AV25" s="726"/>
      <c r="AW25" s="727"/>
      <c r="AX25" s="728" t="str">
        <f t="shared" si="2"/>
        <v/>
      </c>
      <c r="AY25" s="729"/>
      <c r="AZ25" s="729"/>
      <c r="BA25" s="729"/>
      <c r="BB25" s="730"/>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s="40" customFormat="1" ht="28.5" customHeight="1">
      <c r="A26" s="850"/>
      <c r="B26" s="851"/>
      <c r="C26" s="852"/>
      <c r="D26" s="790"/>
      <c r="E26" s="860"/>
      <c r="F26" s="860"/>
      <c r="G26" s="788"/>
      <c r="H26" s="789"/>
      <c r="I26" s="789"/>
      <c r="J26" s="789"/>
      <c r="K26" s="789"/>
      <c r="L26" s="790"/>
      <c r="M26" s="746"/>
      <c r="N26" s="747"/>
      <c r="O26" s="747"/>
      <c r="P26" s="747"/>
      <c r="Q26" s="747"/>
      <c r="R26" s="748"/>
      <c r="S26" s="746"/>
      <c r="T26" s="747"/>
      <c r="U26" s="747"/>
      <c r="V26" s="747"/>
      <c r="W26" s="747"/>
      <c r="X26" s="747"/>
      <c r="Y26" s="747"/>
      <c r="Z26" s="747"/>
      <c r="AA26" s="747"/>
      <c r="AB26" s="748"/>
      <c r="AC26" s="731"/>
      <c r="AD26" s="732"/>
      <c r="AE26" s="732"/>
      <c r="AF26" s="119" t="s">
        <v>19</v>
      </c>
      <c r="AG26" s="732"/>
      <c r="AH26" s="732"/>
      <c r="AI26" s="733"/>
      <c r="AJ26" s="722" t="str">
        <f t="shared" si="0"/>
        <v/>
      </c>
      <c r="AK26" s="723"/>
      <c r="AL26" s="724"/>
      <c r="AM26" s="719"/>
      <c r="AN26" s="720"/>
      <c r="AO26" s="721"/>
      <c r="AP26" s="722" t="str">
        <f t="shared" si="1"/>
        <v/>
      </c>
      <c r="AQ26" s="723"/>
      <c r="AR26" s="723"/>
      <c r="AS26" s="724"/>
      <c r="AT26" s="725"/>
      <c r="AU26" s="726"/>
      <c r="AV26" s="726"/>
      <c r="AW26" s="727"/>
      <c r="AX26" s="728" t="str">
        <f t="shared" si="2"/>
        <v/>
      </c>
      <c r="AY26" s="729"/>
      <c r="AZ26" s="729"/>
      <c r="BA26" s="729"/>
      <c r="BB26" s="730"/>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s="40" customFormat="1" ht="28.5" customHeight="1">
      <c r="A27" s="850"/>
      <c r="B27" s="851"/>
      <c r="C27" s="852"/>
      <c r="D27" s="790"/>
      <c r="E27" s="860"/>
      <c r="F27" s="860"/>
      <c r="G27" s="788"/>
      <c r="H27" s="789"/>
      <c r="I27" s="789"/>
      <c r="J27" s="789"/>
      <c r="K27" s="789"/>
      <c r="L27" s="790"/>
      <c r="M27" s="746"/>
      <c r="N27" s="747"/>
      <c r="O27" s="747"/>
      <c r="P27" s="747"/>
      <c r="Q27" s="747"/>
      <c r="R27" s="748"/>
      <c r="S27" s="746"/>
      <c r="T27" s="747"/>
      <c r="U27" s="747"/>
      <c r="V27" s="747"/>
      <c r="W27" s="747"/>
      <c r="X27" s="747"/>
      <c r="Y27" s="747"/>
      <c r="Z27" s="747"/>
      <c r="AA27" s="747"/>
      <c r="AB27" s="748"/>
      <c r="AC27" s="731"/>
      <c r="AD27" s="732"/>
      <c r="AE27" s="732"/>
      <c r="AF27" s="119" t="s">
        <v>19</v>
      </c>
      <c r="AG27" s="732"/>
      <c r="AH27" s="732"/>
      <c r="AI27" s="733"/>
      <c r="AJ27" s="722" t="str">
        <f t="shared" si="0"/>
        <v/>
      </c>
      <c r="AK27" s="723"/>
      <c r="AL27" s="724"/>
      <c r="AM27" s="719"/>
      <c r="AN27" s="720"/>
      <c r="AO27" s="721"/>
      <c r="AP27" s="722" t="str">
        <f t="shared" si="1"/>
        <v/>
      </c>
      <c r="AQ27" s="723"/>
      <c r="AR27" s="723"/>
      <c r="AS27" s="724"/>
      <c r="AT27" s="725"/>
      <c r="AU27" s="726"/>
      <c r="AV27" s="726"/>
      <c r="AW27" s="727"/>
      <c r="AX27" s="728" t="str">
        <f t="shared" si="2"/>
        <v/>
      </c>
      <c r="AY27" s="729"/>
      <c r="AZ27" s="729"/>
      <c r="BA27" s="729"/>
      <c r="BB27" s="730"/>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row r="28" spans="1:99" s="40" customFormat="1" ht="28.5" customHeight="1">
      <c r="A28" s="850"/>
      <c r="B28" s="851"/>
      <c r="C28" s="852"/>
      <c r="D28" s="790"/>
      <c r="E28" s="860"/>
      <c r="F28" s="860"/>
      <c r="G28" s="788"/>
      <c r="H28" s="789"/>
      <c r="I28" s="789"/>
      <c r="J28" s="789"/>
      <c r="K28" s="789"/>
      <c r="L28" s="790"/>
      <c r="M28" s="746"/>
      <c r="N28" s="747"/>
      <c r="O28" s="747"/>
      <c r="P28" s="747"/>
      <c r="Q28" s="747"/>
      <c r="R28" s="748"/>
      <c r="S28" s="746"/>
      <c r="T28" s="747"/>
      <c r="U28" s="747"/>
      <c r="V28" s="747"/>
      <c r="W28" s="747"/>
      <c r="X28" s="747"/>
      <c r="Y28" s="747"/>
      <c r="Z28" s="747"/>
      <c r="AA28" s="747"/>
      <c r="AB28" s="748"/>
      <c r="AC28" s="731"/>
      <c r="AD28" s="732"/>
      <c r="AE28" s="732"/>
      <c r="AF28" s="119" t="s">
        <v>19</v>
      </c>
      <c r="AG28" s="732"/>
      <c r="AH28" s="732"/>
      <c r="AI28" s="733"/>
      <c r="AJ28" s="722" t="str">
        <f t="shared" si="0"/>
        <v/>
      </c>
      <c r="AK28" s="723"/>
      <c r="AL28" s="724"/>
      <c r="AM28" s="719"/>
      <c r="AN28" s="720"/>
      <c r="AO28" s="721"/>
      <c r="AP28" s="722" t="str">
        <f t="shared" si="1"/>
        <v/>
      </c>
      <c r="AQ28" s="723"/>
      <c r="AR28" s="723"/>
      <c r="AS28" s="724"/>
      <c r="AT28" s="725"/>
      <c r="AU28" s="726"/>
      <c r="AV28" s="726"/>
      <c r="AW28" s="727"/>
      <c r="AX28" s="728" t="str">
        <f t="shared" si="2"/>
        <v/>
      </c>
      <c r="AY28" s="729"/>
      <c r="AZ28" s="729"/>
      <c r="BA28" s="729"/>
      <c r="BB28" s="730"/>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s="40" customFormat="1" ht="28.5" customHeight="1">
      <c r="A29" s="850"/>
      <c r="B29" s="851"/>
      <c r="C29" s="852"/>
      <c r="D29" s="790"/>
      <c r="E29" s="860"/>
      <c r="F29" s="860"/>
      <c r="G29" s="788"/>
      <c r="H29" s="789"/>
      <c r="I29" s="789"/>
      <c r="J29" s="789"/>
      <c r="K29" s="789"/>
      <c r="L29" s="790"/>
      <c r="M29" s="746"/>
      <c r="N29" s="747"/>
      <c r="O29" s="747"/>
      <c r="P29" s="747"/>
      <c r="Q29" s="747"/>
      <c r="R29" s="748"/>
      <c r="S29" s="746"/>
      <c r="T29" s="747"/>
      <c r="U29" s="747"/>
      <c r="V29" s="747"/>
      <c r="W29" s="747"/>
      <c r="X29" s="747"/>
      <c r="Y29" s="747"/>
      <c r="Z29" s="747"/>
      <c r="AA29" s="747"/>
      <c r="AB29" s="748"/>
      <c r="AC29" s="731"/>
      <c r="AD29" s="732"/>
      <c r="AE29" s="732"/>
      <c r="AF29" s="119" t="s">
        <v>19</v>
      </c>
      <c r="AG29" s="732"/>
      <c r="AH29" s="732"/>
      <c r="AI29" s="733"/>
      <c r="AJ29" s="722" t="str">
        <f t="shared" si="0"/>
        <v/>
      </c>
      <c r="AK29" s="723"/>
      <c r="AL29" s="724"/>
      <c r="AM29" s="719"/>
      <c r="AN29" s="720"/>
      <c r="AO29" s="721"/>
      <c r="AP29" s="722" t="str">
        <f t="shared" si="1"/>
        <v/>
      </c>
      <c r="AQ29" s="723"/>
      <c r="AR29" s="723"/>
      <c r="AS29" s="724"/>
      <c r="AT29" s="725"/>
      <c r="AU29" s="726"/>
      <c r="AV29" s="726"/>
      <c r="AW29" s="727"/>
      <c r="AX29" s="728" t="str">
        <f t="shared" si="2"/>
        <v/>
      </c>
      <c r="AY29" s="729"/>
      <c r="AZ29" s="729"/>
      <c r="BA29" s="729"/>
      <c r="BB29" s="730"/>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s="40" customFormat="1" ht="28.5" customHeight="1">
      <c r="A30" s="850"/>
      <c r="B30" s="851"/>
      <c r="C30" s="852"/>
      <c r="D30" s="790"/>
      <c r="E30" s="860"/>
      <c r="F30" s="860"/>
      <c r="G30" s="788"/>
      <c r="H30" s="789"/>
      <c r="I30" s="789"/>
      <c r="J30" s="789"/>
      <c r="K30" s="789"/>
      <c r="L30" s="790"/>
      <c r="M30" s="746"/>
      <c r="N30" s="747"/>
      <c r="O30" s="747"/>
      <c r="P30" s="747"/>
      <c r="Q30" s="747"/>
      <c r="R30" s="748"/>
      <c r="S30" s="746"/>
      <c r="T30" s="747"/>
      <c r="U30" s="747"/>
      <c r="V30" s="747"/>
      <c r="W30" s="747"/>
      <c r="X30" s="747"/>
      <c r="Y30" s="747"/>
      <c r="Z30" s="747"/>
      <c r="AA30" s="747"/>
      <c r="AB30" s="748"/>
      <c r="AC30" s="731"/>
      <c r="AD30" s="732"/>
      <c r="AE30" s="732"/>
      <c r="AF30" s="119" t="s">
        <v>19</v>
      </c>
      <c r="AG30" s="732"/>
      <c r="AH30" s="732"/>
      <c r="AI30" s="733"/>
      <c r="AJ30" s="722" t="str">
        <f t="shared" si="0"/>
        <v/>
      </c>
      <c r="AK30" s="723"/>
      <c r="AL30" s="724"/>
      <c r="AM30" s="719"/>
      <c r="AN30" s="720"/>
      <c r="AO30" s="721"/>
      <c r="AP30" s="722" t="str">
        <f t="shared" si="1"/>
        <v/>
      </c>
      <c r="AQ30" s="723"/>
      <c r="AR30" s="723"/>
      <c r="AS30" s="724"/>
      <c r="AT30" s="725"/>
      <c r="AU30" s="726"/>
      <c r="AV30" s="726"/>
      <c r="AW30" s="727"/>
      <c r="AX30" s="728" t="str">
        <f t="shared" si="2"/>
        <v/>
      </c>
      <c r="AY30" s="729"/>
      <c r="AZ30" s="729"/>
      <c r="BA30" s="729"/>
      <c r="BB30" s="730"/>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s="40" customFormat="1" ht="28.5" customHeight="1">
      <c r="A31" s="850"/>
      <c r="B31" s="851"/>
      <c r="C31" s="852"/>
      <c r="D31" s="754"/>
      <c r="E31" s="875"/>
      <c r="F31" s="875"/>
      <c r="G31" s="752"/>
      <c r="H31" s="753"/>
      <c r="I31" s="753"/>
      <c r="J31" s="753"/>
      <c r="K31" s="753"/>
      <c r="L31" s="754"/>
      <c r="M31" s="746"/>
      <c r="N31" s="747"/>
      <c r="O31" s="747"/>
      <c r="P31" s="747"/>
      <c r="Q31" s="747"/>
      <c r="R31" s="748"/>
      <c r="S31" s="746"/>
      <c r="T31" s="747"/>
      <c r="U31" s="747"/>
      <c r="V31" s="747"/>
      <c r="W31" s="747"/>
      <c r="X31" s="747"/>
      <c r="Y31" s="747"/>
      <c r="Z31" s="747"/>
      <c r="AA31" s="747"/>
      <c r="AB31" s="748"/>
      <c r="AC31" s="761"/>
      <c r="AD31" s="762"/>
      <c r="AE31" s="762"/>
      <c r="AF31" s="120" t="s">
        <v>19</v>
      </c>
      <c r="AG31" s="762"/>
      <c r="AH31" s="762"/>
      <c r="AI31" s="763"/>
      <c r="AJ31" s="755" t="str">
        <f t="shared" si="0"/>
        <v/>
      </c>
      <c r="AK31" s="756"/>
      <c r="AL31" s="757"/>
      <c r="AM31" s="758"/>
      <c r="AN31" s="759"/>
      <c r="AO31" s="760"/>
      <c r="AP31" s="755" t="str">
        <f t="shared" si="1"/>
        <v/>
      </c>
      <c r="AQ31" s="756"/>
      <c r="AR31" s="756"/>
      <c r="AS31" s="757"/>
      <c r="AT31" s="764"/>
      <c r="AU31" s="765"/>
      <c r="AV31" s="765"/>
      <c r="AW31" s="766"/>
      <c r="AX31" s="770" t="str">
        <f t="shared" si="2"/>
        <v/>
      </c>
      <c r="AY31" s="771"/>
      <c r="AZ31" s="771"/>
      <c r="BA31" s="771"/>
      <c r="BB31" s="772"/>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ht="33" customHeight="1">
      <c r="A32" s="853"/>
      <c r="B32" s="854"/>
      <c r="C32" s="855"/>
      <c r="D32" s="774" t="s">
        <v>257</v>
      </c>
      <c r="E32" s="774"/>
      <c r="F32" s="774"/>
      <c r="G32" s="774"/>
      <c r="H32" s="774"/>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5"/>
      <c r="AM32" s="776">
        <f>SUM(AM17:AO31)</f>
        <v>0</v>
      </c>
      <c r="AN32" s="777"/>
      <c r="AO32" s="778"/>
      <c r="AP32" s="779">
        <f>SUM(AP17:AS31)</f>
        <v>0</v>
      </c>
      <c r="AQ32" s="780"/>
      <c r="AR32" s="781"/>
      <c r="AS32" s="782"/>
      <c r="AT32" s="783"/>
      <c r="AU32" s="783"/>
      <c r="AV32" s="783"/>
      <c r="AW32" s="784"/>
      <c r="AX32" s="785">
        <f>ROUNDDOWN(SUM(AX17:BB31),0)</f>
        <v>0</v>
      </c>
      <c r="AY32" s="786"/>
      <c r="AZ32" s="786"/>
      <c r="BA32" s="786"/>
      <c r="BB32" s="787"/>
    </row>
    <row r="33" spans="1:99" ht="35.25" customHeight="1" thickBot="1">
      <c r="A33" s="856" t="s">
        <v>127</v>
      </c>
      <c r="B33" s="857"/>
      <c r="C33" s="858"/>
      <c r="D33" s="861" t="s">
        <v>258</v>
      </c>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861"/>
      <c r="AP33" s="861"/>
      <c r="AQ33" s="861"/>
      <c r="AR33" s="861"/>
      <c r="AS33" s="861"/>
      <c r="AT33" s="861"/>
      <c r="AU33" s="861"/>
      <c r="AV33" s="861"/>
      <c r="AW33" s="862"/>
      <c r="AX33" s="767"/>
      <c r="AY33" s="768"/>
      <c r="AZ33" s="768"/>
      <c r="BA33" s="768"/>
      <c r="BB33" s="769"/>
    </row>
    <row r="34" spans="1:99" ht="35.25" customHeight="1" thickTop="1" thickBot="1">
      <c r="A34" s="844" t="s">
        <v>150</v>
      </c>
      <c r="B34" s="845"/>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6"/>
      <c r="AX34" s="749">
        <f>SUM(AX32:BB33)</f>
        <v>0</v>
      </c>
      <c r="AY34" s="750"/>
      <c r="AZ34" s="750"/>
      <c r="BA34" s="750"/>
      <c r="BB34" s="751"/>
    </row>
    <row r="35" spans="1:99" s="24" customFormat="1" ht="17.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7"/>
      <c r="AX35" s="67"/>
      <c r="AY35" s="67"/>
      <c r="AZ35" s="67"/>
      <c r="BA35" s="67"/>
      <c r="BB35" s="67"/>
    </row>
    <row r="36" spans="1:99" s="24" customFormat="1" ht="17.25" customHeight="1" thickBo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7"/>
      <c r="AX36" s="67"/>
      <c r="AY36" s="67"/>
      <c r="AZ36" s="67"/>
      <c r="BA36" s="67"/>
      <c r="BB36" s="67"/>
    </row>
    <row r="37" spans="1:99" ht="28.5" customHeight="1" thickBot="1">
      <c r="A37" s="892" t="s">
        <v>17</v>
      </c>
      <c r="B37" s="893"/>
      <c r="C37" s="893"/>
      <c r="D37" s="893"/>
      <c r="E37" s="893"/>
      <c r="F37" s="893"/>
      <c r="G37" s="893"/>
      <c r="H37" s="893"/>
      <c r="I37" s="894" t="s">
        <v>204</v>
      </c>
      <c r="J37" s="895"/>
      <c r="K37" s="895"/>
      <c r="L37" s="895"/>
      <c r="M37" s="895"/>
      <c r="N37" s="895"/>
      <c r="O37" s="895"/>
      <c r="P37" s="896"/>
      <c r="Q37" s="96"/>
      <c r="R37" s="96"/>
      <c r="S37" s="96"/>
      <c r="T37" s="96"/>
      <c r="U37" s="96"/>
      <c r="V37" s="96"/>
      <c r="W37" s="94"/>
      <c r="X37" s="94"/>
      <c r="Y37" s="94"/>
      <c r="Z37" s="94"/>
      <c r="AA37" s="94"/>
      <c r="AB37" s="94"/>
      <c r="AC37" s="94"/>
      <c r="AD37" s="94"/>
      <c r="AE37" s="94"/>
      <c r="AF37" s="22"/>
      <c r="AG37" s="22"/>
      <c r="AH37" s="22"/>
      <c r="AI37" s="22"/>
      <c r="AJ37" s="22"/>
      <c r="AK37" s="22"/>
      <c r="AL37" s="22"/>
      <c r="AM37" s="22"/>
      <c r="AN37" s="22"/>
      <c r="AO37" s="22"/>
      <c r="AP37" s="22"/>
      <c r="AQ37" s="22"/>
      <c r="AR37" s="22"/>
      <c r="AS37" s="64"/>
      <c r="AT37" s="22"/>
      <c r="AU37" s="22"/>
      <c r="AV37" s="22"/>
      <c r="AW37" s="22"/>
      <c r="AX37" s="22"/>
      <c r="AY37" s="22"/>
      <c r="AZ37" s="22"/>
      <c r="BA37" s="22"/>
      <c r="BB37" s="22"/>
    </row>
    <row r="38" spans="1:99" ht="9.75" customHeight="1">
      <c r="D38" s="38"/>
      <c r="E38" s="38"/>
      <c r="F38" s="38"/>
      <c r="G38" s="38"/>
      <c r="H38" s="38"/>
      <c r="I38" s="38"/>
      <c r="J38" s="38"/>
      <c r="K38" s="39"/>
      <c r="L38" s="39"/>
      <c r="M38" s="39"/>
      <c r="N38" s="39"/>
      <c r="O38" s="39"/>
      <c r="P38" s="39"/>
      <c r="Q38" s="39"/>
      <c r="R38" s="39"/>
      <c r="S38" s="39"/>
      <c r="T38" s="39"/>
      <c r="U38" s="39"/>
      <c r="V38" s="39"/>
      <c r="W38" s="39"/>
      <c r="X38" s="39"/>
      <c r="Y38" s="39"/>
      <c r="Z38" s="39"/>
      <c r="AA38" s="4"/>
      <c r="AB38" s="4"/>
      <c r="AC38" s="4"/>
      <c r="AD38" s="4"/>
      <c r="AE38" s="4"/>
      <c r="AF38" s="4"/>
      <c r="AG38" s="4"/>
      <c r="AH38" s="4"/>
      <c r="AI38" s="4"/>
      <c r="AJ38" s="4"/>
      <c r="AK38" s="4"/>
      <c r="AL38" s="4"/>
      <c r="AM38" s="4"/>
      <c r="AN38" s="4"/>
      <c r="AO38" s="4"/>
      <c r="AP38" s="4"/>
      <c r="AQ38" s="4"/>
      <c r="AR38" s="4"/>
      <c r="AS38" s="4"/>
      <c r="AT38" s="4"/>
      <c r="AU38" s="4"/>
      <c r="AV38" s="4"/>
      <c r="AW38" s="4"/>
    </row>
    <row r="39" spans="1:99" ht="29.25" customHeight="1">
      <c r="A39" s="836" t="s">
        <v>155</v>
      </c>
      <c r="B39" s="837"/>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716" t="s">
        <v>5</v>
      </c>
      <c r="AK39" s="717"/>
      <c r="AL39" s="717"/>
      <c r="AM39" s="717"/>
      <c r="AN39" s="717"/>
      <c r="AO39" s="718"/>
      <c r="AP39" s="4"/>
      <c r="AQ39" s="4"/>
      <c r="AR39" s="4"/>
      <c r="AS39" s="62"/>
      <c r="AT39" s="62"/>
      <c r="AU39" s="62"/>
      <c r="AV39" s="4"/>
      <c r="AW39" s="4"/>
      <c r="AX39" s="4"/>
    </row>
    <row r="40" spans="1:99" ht="9" customHeight="1" thickBot="1">
      <c r="A40" s="38"/>
      <c r="B40" s="38"/>
      <c r="C40" s="39"/>
      <c r="D40" s="39"/>
      <c r="E40" s="39"/>
      <c r="F40" s="39"/>
      <c r="G40" s="39"/>
      <c r="H40" s="39"/>
      <c r="I40" s="39"/>
      <c r="J40" s="39"/>
      <c r="K40" s="39"/>
      <c r="L40" s="39"/>
      <c r="M40" s="39"/>
      <c r="N40" s="39"/>
      <c r="O40" s="39"/>
      <c r="P40" s="39"/>
      <c r="Q40" s="39"/>
      <c r="R40" s="39"/>
      <c r="S40" s="4"/>
      <c r="T40" s="4"/>
      <c r="U40" s="4"/>
      <c r="V40" s="4"/>
      <c r="W40" s="4"/>
      <c r="X40" s="4"/>
      <c r="Y40" s="4"/>
      <c r="Z40" s="4"/>
      <c r="AA40" s="4"/>
      <c r="AB40" s="4"/>
      <c r="AC40" s="4"/>
      <c r="AD40" s="4"/>
      <c r="AE40" s="39"/>
      <c r="AF40" s="39"/>
      <c r="AG40" s="39"/>
      <c r="AH40" s="4"/>
      <c r="AI40" s="4"/>
      <c r="AJ40" s="4"/>
      <c r="AK40" s="4"/>
      <c r="AL40" s="4"/>
      <c r="AM40" s="4"/>
      <c r="AN40" s="4"/>
      <c r="AO40" s="4"/>
      <c r="AP40" s="4"/>
      <c r="AQ40" s="4"/>
      <c r="AR40" s="4"/>
      <c r="AS40" s="4"/>
      <c r="AT40" s="4"/>
      <c r="AU40" s="4"/>
      <c r="AV40" s="4"/>
      <c r="AW40" s="4"/>
      <c r="AX40" s="4"/>
      <c r="AY40" s="4"/>
      <c r="AZ40" s="4"/>
      <c r="BA40" s="4"/>
      <c r="BB40" s="4"/>
    </row>
    <row r="41" spans="1:99" ht="18.75" customHeight="1">
      <c r="A41" s="795" t="s">
        <v>2</v>
      </c>
      <c r="B41" s="796"/>
      <c r="C41" s="796"/>
      <c r="D41" s="870" t="s">
        <v>81</v>
      </c>
      <c r="E41" s="871"/>
      <c r="F41" s="871"/>
      <c r="G41" s="799" t="s">
        <v>15</v>
      </c>
      <c r="H41" s="800"/>
      <c r="I41" s="800"/>
      <c r="J41" s="800"/>
      <c r="K41" s="800"/>
      <c r="L41" s="801"/>
      <c r="M41" s="805" t="s">
        <v>9</v>
      </c>
      <c r="N41" s="806"/>
      <c r="O41" s="806"/>
      <c r="P41" s="806"/>
      <c r="Q41" s="806"/>
      <c r="R41" s="807"/>
      <c r="S41" s="805" t="s">
        <v>104</v>
      </c>
      <c r="T41" s="806"/>
      <c r="U41" s="806"/>
      <c r="V41" s="806"/>
      <c r="W41" s="806"/>
      <c r="X41" s="806"/>
      <c r="Y41" s="806"/>
      <c r="Z41" s="806"/>
      <c r="AA41" s="806"/>
      <c r="AB41" s="807"/>
      <c r="AC41" s="811" t="s">
        <v>33</v>
      </c>
      <c r="AD41" s="812"/>
      <c r="AE41" s="812"/>
      <c r="AF41" s="812"/>
      <c r="AG41" s="812"/>
      <c r="AH41" s="812"/>
      <c r="AI41" s="813"/>
      <c r="AJ41" s="814" t="s">
        <v>28</v>
      </c>
      <c r="AK41" s="815"/>
      <c r="AL41" s="816"/>
      <c r="AM41" s="805" t="s">
        <v>72</v>
      </c>
      <c r="AN41" s="806"/>
      <c r="AO41" s="807"/>
      <c r="AP41" s="820" t="s">
        <v>29</v>
      </c>
      <c r="AQ41" s="821"/>
      <c r="AR41" s="821"/>
      <c r="AS41" s="822"/>
      <c r="AT41" s="805" t="s">
        <v>30</v>
      </c>
      <c r="AU41" s="806"/>
      <c r="AV41" s="806"/>
      <c r="AW41" s="826"/>
      <c r="AX41" s="828" t="s">
        <v>31</v>
      </c>
      <c r="AY41" s="829"/>
      <c r="AZ41" s="829"/>
      <c r="BA41" s="829"/>
      <c r="BB41" s="830"/>
    </row>
    <row r="42" spans="1:99" ht="28.5" customHeight="1" thickBot="1">
      <c r="A42" s="797"/>
      <c r="B42" s="798"/>
      <c r="C42" s="798"/>
      <c r="D42" s="872"/>
      <c r="E42" s="873"/>
      <c r="F42" s="873"/>
      <c r="G42" s="802"/>
      <c r="H42" s="803"/>
      <c r="I42" s="803"/>
      <c r="J42" s="803"/>
      <c r="K42" s="803"/>
      <c r="L42" s="804"/>
      <c r="M42" s="808"/>
      <c r="N42" s="809"/>
      <c r="O42" s="809"/>
      <c r="P42" s="809"/>
      <c r="Q42" s="809"/>
      <c r="R42" s="810"/>
      <c r="S42" s="808"/>
      <c r="T42" s="809"/>
      <c r="U42" s="809"/>
      <c r="V42" s="809"/>
      <c r="W42" s="809"/>
      <c r="X42" s="809"/>
      <c r="Y42" s="809"/>
      <c r="Z42" s="809"/>
      <c r="AA42" s="809"/>
      <c r="AB42" s="810"/>
      <c r="AC42" s="834" t="s">
        <v>18</v>
      </c>
      <c r="AD42" s="835"/>
      <c r="AE42" s="835"/>
      <c r="AF42" s="123" t="s">
        <v>19</v>
      </c>
      <c r="AG42" s="835" t="s">
        <v>20</v>
      </c>
      <c r="AH42" s="835"/>
      <c r="AI42" s="838"/>
      <c r="AJ42" s="817"/>
      <c r="AK42" s="818"/>
      <c r="AL42" s="819"/>
      <c r="AM42" s="808"/>
      <c r="AN42" s="809"/>
      <c r="AO42" s="810"/>
      <c r="AP42" s="823"/>
      <c r="AQ42" s="824"/>
      <c r="AR42" s="824"/>
      <c r="AS42" s="825"/>
      <c r="AT42" s="808"/>
      <c r="AU42" s="809"/>
      <c r="AV42" s="809"/>
      <c r="AW42" s="827"/>
      <c r="AX42" s="831"/>
      <c r="AY42" s="832"/>
      <c r="AZ42" s="832"/>
      <c r="BA42" s="832"/>
      <c r="BB42" s="833"/>
    </row>
    <row r="43" spans="1:99" s="40" customFormat="1" ht="28.5" customHeight="1" thickTop="1">
      <c r="A43" s="847" t="s">
        <v>12</v>
      </c>
      <c r="B43" s="848"/>
      <c r="C43" s="848"/>
      <c r="D43" s="876"/>
      <c r="E43" s="874"/>
      <c r="F43" s="874"/>
      <c r="G43" s="867"/>
      <c r="H43" s="868"/>
      <c r="I43" s="868"/>
      <c r="J43" s="868"/>
      <c r="K43" s="868"/>
      <c r="L43" s="869"/>
      <c r="M43" s="841"/>
      <c r="N43" s="842"/>
      <c r="O43" s="842"/>
      <c r="P43" s="842"/>
      <c r="Q43" s="842"/>
      <c r="R43" s="843"/>
      <c r="S43" s="841"/>
      <c r="T43" s="842"/>
      <c r="U43" s="842"/>
      <c r="V43" s="842"/>
      <c r="W43" s="842"/>
      <c r="X43" s="842"/>
      <c r="Y43" s="842"/>
      <c r="Z43" s="842"/>
      <c r="AA43" s="842"/>
      <c r="AB43" s="843"/>
      <c r="AC43" s="791"/>
      <c r="AD43" s="792"/>
      <c r="AE43" s="792"/>
      <c r="AF43" s="118" t="s">
        <v>19</v>
      </c>
      <c r="AG43" s="792"/>
      <c r="AH43" s="792"/>
      <c r="AI43" s="793"/>
      <c r="AJ43" s="737" t="str">
        <f t="shared" ref="AJ43:AJ52" si="3">IF(AND(AC43&lt;&gt;"",AG43&lt;&gt;""),ROUNDDOWN(AC43*AG43/1000000,2),"")</f>
        <v/>
      </c>
      <c r="AK43" s="738"/>
      <c r="AL43" s="739"/>
      <c r="AM43" s="734"/>
      <c r="AN43" s="735"/>
      <c r="AO43" s="736"/>
      <c r="AP43" s="737" t="str">
        <f t="shared" ref="AP43:AP52" si="4">IF(AJ43&lt;&gt;"",AM43*AJ43,"")</f>
        <v/>
      </c>
      <c r="AQ43" s="738"/>
      <c r="AR43" s="738"/>
      <c r="AS43" s="739"/>
      <c r="AT43" s="740"/>
      <c r="AU43" s="741"/>
      <c r="AV43" s="741"/>
      <c r="AW43" s="742"/>
      <c r="AX43" s="743" t="str">
        <f>IF(AT43&lt;&gt;"",ROUNDDOWN(AM43*AT43,0),"")</f>
        <v/>
      </c>
      <c r="AY43" s="744"/>
      <c r="AZ43" s="744"/>
      <c r="BA43" s="744"/>
      <c r="BB43" s="745"/>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row>
    <row r="44" spans="1:99" s="40" customFormat="1" ht="28.5" customHeight="1">
      <c r="A44" s="850"/>
      <c r="B44" s="851"/>
      <c r="C44" s="851"/>
      <c r="D44" s="859"/>
      <c r="E44" s="860"/>
      <c r="F44" s="860"/>
      <c r="G44" s="788"/>
      <c r="H44" s="789"/>
      <c r="I44" s="789"/>
      <c r="J44" s="789"/>
      <c r="K44" s="789"/>
      <c r="L44" s="790"/>
      <c r="M44" s="746"/>
      <c r="N44" s="747"/>
      <c r="O44" s="747"/>
      <c r="P44" s="747"/>
      <c r="Q44" s="747"/>
      <c r="R44" s="748"/>
      <c r="S44" s="746"/>
      <c r="T44" s="747"/>
      <c r="U44" s="747"/>
      <c r="V44" s="747"/>
      <c r="W44" s="747"/>
      <c r="X44" s="747"/>
      <c r="Y44" s="747"/>
      <c r="Z44" s="747"/>
      <c r="AA44" s="747"/>
      <c r="AB44" s="748"/>
      <c r="AC44" s="731"/>
      <c r="AD44" s="732"/>
      <c r="AE44" s="732"/>
      <c r="AF44" s="119" t="s">
        <v>19</v>
      </c>
      <c r="AG44" s="732"/>
      <c r="AH44" s="732"/>
      <c r="AI44" s="733"/>
      <c r="AJ44" s="722" t="str">
        <f t="shared" si="3"/>
        <v/>
      </c>
      <c r="AK44" s="723"/>
      <c r="AL44" s="724"/>
      <c r="AM44" s="719"/>
      <c r="AN44" s="720"/>
      <c r="AO44" s="721"/>
      <c r="AP44" s="722" t="str">
        <f t="shared" si="4"/>
        <v/>
      </c>
      <c r="AQ44" s="723"/>
      <c r="AR44" s="723"/>
      <c r="AS44" s="724"/>
      <c r="AT44" s="725"/>
      <c r="AU44" s="726"/>
      <c r="AV44" s="726"/>
      <c r="AW44" s="727"/>
      <c r="AX44" s="728" t="str">
        <f t="shared" ref="AX44:AX52" si="5">IF(AT44&lt;&gt;"",ROUNDDOWN(AM44*AT44,0),"")</f>
        <v/>
      </c>
      <c r="AY44" s="729"/>
      <c r="AZ44" s="729"/>
      <c r="BA44" s="729"/>
      <c r="BB44" s="730"/>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row>
    <row r="45" spans="1:99" s="40" customFormat="1" ht="28.5" customHeight="1">
      <c r="A45" s="850"/>
      <c r="B45" s="851"/>
      <c r="C45" s="851"/>
      <c r="D45" s="859"/>
      <c r="E45" s="860"/>
      <c r="F45" s="860"/>
      <c r="G45" s="788"/>
      <c r="H45" s="789"/>
      <c r="I45" s="789"/>
      <c r="J45" s="789"/>
      <c r="K45" s="789"/>
      <c r="L45" s="790"/>
      <c r="M45" s="746"/>
      <c r="N45" s="747"/>
      <c r="O45" s="747"/>
      <c r="P45" s="747"/>
      <c r="Q45" s="747"/>
      <c r="R45" s="748"/>
      <c r="S45" s="746"/>
      <c r="T45" s="747"/>
      <c r="U45" s="747"/>
      <c r="V45" s="747"/>
      <c r="W45" s="747"/>
      <c r="X45" s="747"/>
      <c r="Y45" s="747"/>
      <c r="Z45" s="747"/>
      <c r="AA45" s="747"/>
      <c r="AB45" s="748"/>
      <c r="AC45" s="731"/>
      <c r="AD45" s="732"/>
      <c r="AE45" s="732"/>
      <c r="AF45" s="119" t="s">
        <v>19</v>
      </c>
      <c r="AG45" s="732"/>
      <c r="AH45" s="732"/>
      <c r="AI45" s="733"/>
      <c r="AJ45" s="722" t="str">
        <f t="shared" si="3"/>
        <v/>
      </c>
      <c r="AK45" s="723"/>
      <c r="AL45" s="724"/>
      <c r="AM45" s="719"/>
      <c r="AN45" s="720"/>
      <c r="AO45" s="721"/>
      <c r="AP45" s="722" t="str">
        <f t="shared" si="4"/>
        <v/>
      </c>
      <c r="AQ45" s="723"/>
      <c r="AR45" s="723"/>
      <c r="AS45" s="724"/>
      <c r="AT45" s="725"/>
      <c r="AU45" s="726"/>
      <c r="AV45" s="726"/>
      <c r="AW45" s="727"/>
      <c r="AX45" s="728" t="str">
        <f t="shared" si="5"/>
        <v/>
      </c>
      <c r="AY45" s="729"/>
      <c r="AZ45" s="729"/>
      <c r="BA45" s="729"/>
      <c r="BB45" s="730"/>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row>
    <row r="46" spans="1:99" s="40" customFormat="1" ht="28.5" customHeight="1">
      <c r="A46" s="850"/>
      <c r="B46" s="851"/>
      <c r="C46" s="851"/>
      <c r="D46" s="859"/>
      <c r="E46" s="860"/>
      <c r="F46" s="860"/>
      <c r="G46" s="788"/>
      <c r="H46" s="789"/>
      <c r="I46" s="789"/>
      <c r="J46" s="789"/>
      <c r="K46" s="789"/>
      <c r="L46" s="790"/>
      <c r="M46" s="746"/>
      <c r="N46" s="747"/>
      <c r="O46" s="747"/>
      <c r="P46" s="747"/>
      <c r="Q46" s="747"/>
      <c r="R46" s="748"/>
      <c r="S46" s="746"/>
      <c r="T46" s="747"/>
      <c r="U46" s="747"/>
      <c r="V46" s="747"/>
      <c r="W46" s="747"/>
      <c r="X46" s="747"/>
      <c r="Y46" s="747"/>
      <c r="Z46" s="747"/>
      <c r="AA46" s="747"/>
      <c r="AB46" s="748"/>
      <c r="AC46" s="731"/>
      <c r="AD46" s="732"/>
      <c r="AE46" s="732"/>
      <c r="AF46" s="119" t="s">
        <v>19</v>
      </c>
      <c r="AG46" s="732"/>
      <c r="AH46" s="732"/>
      <c r="AI46" s="733"/>
      <c r="AJ46" s="722" t="str">
        <f t="shared" si="3"/>
        <v/>
      </c>
      <c r="AK46" s="723"/>
      <c r="AL46" s="724"/>
      <c r="AM46" s="719"/>
      <c r="AN46" s="720"/>
      <c r="AO46" s="721"/>
      <c r="AP46" s="722" t="str">
        <f t="shared" si="4"/>
        <v/>
      </c>
      <c r="AQ46" s="723"/>
      <c r="AR46" s="723"/>
      <c r="AS46" s="724"/>
      <c r="AT46" s="725"/>
      <c r="AU46" s="726"/>
      <c r="AV46" s="726"/>
      <c r="AW46" s="727"/>
      <c r="AX46" s="728" t="str">
        <f t="shared" si="5"/>
        <v/>
      </c>
      <c r="AY46" s="729"/>
      <c r="AZ46" s="729"/>
      <c r="BA46" s="729"/>
      <c r="BB46" s="730"/>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99" s="40" customFormat="1" ht="28.5" customHeight="1">
      <c r="A47" s="850"/>
      <c r="B47" s="851"/>
      <c r="C47" s="851"/>
      <c r="D47" s="859"/>
      <c r="E47" s="860"/>
      <c r="F47" s="860"/>
      <c r="G47" s="788"/>
      <c r="H47" s="789"/>
      <c r="I47" s="789"/>
      <c r="J47" s="789"/>
      <c r="K47" s="789"/>
      <c r="L47" s="790"/>
      <c r="M47" s="746"/>
      <c r="N47" s="747"/>
      <c r="O47" s="747"/>
      <c r="P47" s="747"/>
      <c r="Q47" s="747"/>
      <c r="R47" s="748"/>
      <c r="S47" s="746"/>
      <c r="T47" s="747"/>
      <c r="U47" s="747"/>
      <c r="V47" s="747"/>
      <c r="W47" s="747"/>
      <c r="X47" s="747"/>
      <c r="Y47" s="747"/>
      <c r="Z47" s="747"/>
      <c r="AA47" s="747"/>
      <c r="AB47" s="748"/>
      <c r="AC47" s="731"/>
      <c r="AD47" s="732"/>
      <c r="AE47" s="732"/>
      <c r="AF47" s="119" t="s">
        <v>19</v>
      </c>
      <c r="AG47" s="732"/>
      <c r="AH47" s="732"/>
      <c r="AI47" s="733"/>
      <c r="AJ47" s="722" t="str">
        <f t="shared" si="3"/>
        <v/>
      </c>
      <c r="AK47" s="723"/>
      <c r="AL47" s="724"/>
      <c r="AM47" s="719"/>
      <c r="AN47" s="720"/>
      <c r="AO47" s="721"/>
      <c r="AP47" s="722" t="str">
        <f t="shared" si="4"/>
        <v/>
      </c>
      <c r="AQ47" s="723"/>
      <c r="AR47" s="723"/>
      <c r="AS47" s="724"/>
      <c r="AT47" s="725"/>
      <c r="AU47" s="726"/>
      <c r="AV47" s="726"/>
      <c r="AW47" s="727"/>
      <c r="AX47" s="728" t="str">
        <f t="shared" si="5"/>
        <v/>
      </c>
      <c r="AY47" s="729"/>
      <c r="AZ47" s="729"/>
      <c r="BA47" s="729"/>
      <c r="BB47" s="730"/>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row>
    <row r="48" spans="1:99" s="40" customFormat="1" ht="28.5" customHeight="1">
      <c r="A48" s="850"/>
      <c r="B48" s="851"/>
      <c r="C48" s="851"/>
      <c r="D48" s="859"/>
      <c r="E48" s="860"/>
      <c r="F48" s="860"/>
      <c r="G48" s="788"/>
      <c r="H48" s="789"/>
      <c r="I48" s="789"/>
      <c r="J48" s="789"/>
      <c r="K48" s="789"/>
      <c r="L48" s="790"/>
      <c r="M48" s="746"/>
      <c r="N48" s="747"/>
      <c r="O48" s="747"/>
      <c r="P48" s="747"/>
      <c r="Q48" s="747"/>
      <c r="R48" s="748"/>
      <c r="S48" s="746"/>
      <c r="T48" s="747"/>
      <c r="U48" s="747"/>
      <c r="V48" s="747"/>
      <c r="W48" s="747"/>
      <c r="X48" s="747"/>
      <c r="Y48" s="747"/>
      <c r="Z48" s="747"/>
      <c r="AA48" s="747"/>
      <c r="AB48" s="748"/>
      <c r="AC48" s="731"/>
      <c r="AD48" s="732"/>
      <c r="AE48" s="732"/>
      <c r="AF48" s="119" t="s">
        <v>19</v>
      </c>
      <c r="AG48" s="732"/>
      <c r="AH48" s="732"/>
      <c r="AI48" s="733"/>
      <c r="AJ48" s="722" t="str">
        <f t="shared" si="3"/>
        <v/>
      </c>
      <c r="AK48" s="723"/>
      <c r="AL48" s="724"/>
      <c r="AM48" s="719"/>
      <c r="AN48" s="720"/>
      <c r="AO48" s="721"/>
      <c r="AP48" s="722" t="str">
        <f t="shared" si="4"/>
        <v/>
      </c>
      <c r="AQ48" s="723"/>
      <c r="AR48" s="723"/>
      <c r="AS48" s="724"/>
      <c r="AT48" s="725"/>
      <c r="AU48" s="726"/>
      <c r="AV48" s="726"/>
      <c r="AW48" s="727"/>
      <c r="AX48" s="728" t="str">
        <f t="shared" si="5"/>
        <v/>
      </c>
      <c r="AY48" s="729"/>
      <c r="AZ48" s="729"/>
      <c r="BA48" s="729"/>
      <c r="BB48" s="730"/>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99" s="40" customFormat="1" ht="28.5" customHeight="1">
      <c r="A49" s="850"/>
      <c r="B49" s="851"/>
      <c r="C49" s="851"/>
      <c r="D49" s="859"/>
      <c r="E49" s="860"/>
      <c r="F49" s="860"/>
      <c r="G49" s="788"/>
      <c r="H49" s="789"/>
      <c r="I49" s="789"/>
      <c r="J49" s="789"/>
      <c r="K49" s="789"/>
      <c r="L49" s="790"/>
      <c r="M49" s="746"/>
      <c r="N49" s="747"/>
      <c r="O49" s="747"/>
      <c r="P49" s="747"/>
      <c r="Q49" s="747"/>
      <c r="R49" s="748"/>
      <c r="S49" s="746"/>
      <c r="T49" s="747"/>
      <c r="U49" s="747"/>
      <c r="V49" s="747"/>
      <c r="W49" s="747"/>
      <c r="X49" s="747"/>
      <c r="Y49" s="747"/>
      <c r="Z49" s="747"/>
      <c r="AA49" s="747"/>
      <c r="AB49" s="748"/>
      <c r="AC49" s="731"/>
      <c r="AD49" s="732"/>
      <c r="AE49" s="732"/>
      <c r="AF49" s="119" t="s">
        <v>19</v>
      </c>
      <c r="AG49" s="732"/>
      <c r="AH49" s="732"/>
      <c r="AI49" s="733"/>
      <c r="AJ49" s="722" t="str">
        <f t="shared" si="3"/>
        <v/>
      </c>
      <c r="AK49" s="723"/>
      <c r="AL49" s="724"/>
      <c r="AM49" s="719"/>
      <c r="AN49" s="720"/>
      <c r="AO49" s="721"/>
      <c r="AP49" s="722" t="str">
        <f t="shared" si="4"/>
        <v/>
      </c>
      <c r="AQ49" s="723"/>
      <c r="AR49" s="723"/>
      <c r="AS49" s="724"/>
      <c r="AT49" s="725"/>
      <c r="AU49" s="726"/>
      <c r="AV49" s="726"/>
      <c r="AW49" s="727"/>
      <c r="AX49" s="728" t="str">
        <f t="shared" si="5"/>
        <v/>
      </c>
      <c r="AY49" s="729"/>
      <c r="AZ49" s="729"/>
      <c r="BA49" s="729"/>
      <c r="BB49" s="730"/>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99" s="40" customFormat="1" ht="28.5" customHeight="1">
      <c r="A50" s="850"/>
      <c r="B50" s="851"/>
      <c r="C50" s="851"/>
      <c r="D50" s="859"/>
      <c r="E50" s="860"/>
      <c r="F50" s="860"/>
      <c r="G50" s="788"/>
      <c r="H50" s="789"/>
      <c r="I50" s="789"/>
      <c r="J50" s="789"/>
      <c r="K50" s="789"/>
      <c r="L50" s="790"/>
      <c r="M50" s="746"/>
      <c r="N50" s="747"/>
      <c r="O50" s="747"/>
      <c r="P50" s="747"/>
      <c r="Q50" s="747"/>
      <c r="R50" s="748"/>
      <c r="S50" s="746"/>
      <c r="T50" s="747"/>
      <c r="U50" s="747"/>
      <c r="V50" s="747"/>
      <c r="W50" s="747"/>
      <c r="X50" s="747"/>
      <c r="Y50" s="747"/>
      <c r="Z50" s="747"/>
      <c r="AA50" s="747"/>
      <c r="AB50" s="748"/>
      <c r="AC50" s="731"/>
      <c r="AD50" s="732"/>
      <c r="AE50" s="732"/>
      <c r="AF50" s="119" t="s">
        <v>19</v>
      </c>
      <c r="AG50" s="732"/>
      <c r="AH50" s="732"/>
      <c r="AI50" s="733"/>
      <c r="AJ50" s="722" t="str">
        <f t="shared" si="3"/>
        <v/>
      </c>
      <c r="AK50" s="723"/>
      <c r="AL50" s="724"/>
      <c r="AM50" s="719"/>
      <c r="AN50" s="720"/>
      <c r="AO50" s="721"/>
      <c r="AP50" s="722" t="str">
        <f t="shared" si="4"/>
        <v/>
      </c>
      <c r="AQ50" s="723"/>
      <c r="AR50" s="723"/>
      <c r="AS50" s="724"/>
      <c r="AT50" s="725"/>
      <c r="AU50" s="726"/>
      <c r="AV50" s="726"/>
      <c r="AW50" s="727"/>
      <c r="AX50" s="728" t="str">
        <f t="shared" si="5"/>
        <v/>
      </c>
      <c r="AY50" s="729"/>
      <c r="AZ50" s="729"/>
      <c r="BA50" s="729"/>
      <c r="BB50" s="730"/>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99" s="40" customFormat="1" ht="28.5" customHeight="1">
      <c r="A51" s="850"/>
      <c r="B51" s="851"/>
      <c r="C51" s="851"/>
      <c r="D51" s="859"/>
      <c r="E51" s="860"/>
      <c r="F51" s="860"/>
      <c r="G51" s="788"/>
      <c r="H51" s="789"/>
      <c r="I51" s="789"/>
      <c r="J51" s="789"/>
      <c r="K51" s="789"/>
      <c r="L51" s="790"/>
      <c r="M51" s="746"/>
      <c r="N51" s="747"/>
      <c r="O51" s="747"/>
      <c r="P51" s="747"/>
      <c r="Q51" s="747"/>
      <c r="R51" s="748"/>
      <c r="S51" s="746"/>
      <c r="T51" s="747"/>
      <c r="U51" s="747"/>
      <c r="V51" s="747"/>
      <c r="W51" s="747"/>
      <c r="X51" s="747"/>
      <c r="Y51" s="747"/>
      <c r="Z51" s="747"/>
      <c r="AA51" s="747"/>
      <c r="AB51" s="748"/>
      <c r="AC51" s="731"/>
      <c r="AD51" s="732"/>
      <c r="AE51" s="732"/>
      <c r="AF51" s="119" t="s">
        <v>19</v>
      </c>
      <c r="AG51" s="732"/>
      <c r="AH51" s="732"/>
      <c r="AI51" s="733"/>
      <c r="AJ51" s="722" t="str">
        <f t="shared" si="3"/>
        <v/>
      </c>
      <c r="AK51" s="723"/>
      <c r="AL51" s="724"/>
      <c r="AM51" s="719"/>
      <c r="AN51" s="720"/>
      <c r="AO51" s="721"/>
      <c r="AP51" s="722" t="str">
        <f t="shared" si="4"/>
        <v/>
      </c>
      <c r="AQ51" s="723"/>
      <c r="AR51" s="723"/>
      <c r="AS51" s="724"/>
      <c r="AT51" s="725"/>
      <c r="AU51" s="726"/>
      <c r="AV51" s="726"/>
      <c r="AW51" s="727"/>
      <c r="AX51" s="728" t="str">
        <f t="shared" si="5"/>
        <v/>
      </c>
      <c r="AY51" s="729"/>
      <c r="AZ51" s="729"/>
      <c r="BA51" s="729"/>
      <c r="BB51" s="730"/>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row>
    <row r="52" spans="1:99" s="40" customFormat="1" ht="28.5" customHeight="1">
      <c r="A52" s="850"/>
      <c r="B52" s="851"/>
      <c r="C52" s="851"/>
      <c r="D52" s="880"/>
      <c r="E52" s="875"/>
      <c r="F52" s="875"/>
      <c r="G52" s="752"/>
      <c r="H52" s="753"/>
      <c r="I52" s="753"/>
      <c r="J52" s="753"/>
      <c r="K52" s="753"/>
      <c r="L52" s="754"/>
      <c r="M52" s="746"/>
      <c r="N52" s="747"/>
      <c r="O52" s="747"/>
      <c r="P52" s="747"/>
      <c r="Q52" s="747"/>
      <c r="R52" s="748"/>
      <c r="S52" s="746"/>
      <c r="T52" s="747"/>
      <c r="U52" s="747"/>
      <c r="V52" s="747"/>
      <c r="W52" s="747"/>
      <c r="X52" s="747"/>
      <c r="Y52" s="747"/>
      <c r="Z52" s="747"/>
      <c r="AA52" s="747"/>
      <c r="AB52" s="748"/>
      <c r="AC52" s="761"/>
      <c r="AD52" s="762"/>
      <c r="AE52" s="762"/>
      <c r="AF52" s="120" t="s">
        <v>19</v>
      </c>
      <c r="AG52" s="762"/>
      <c r="AH52" s="762"/>
      <c r="AI52" s="763"/>
      <c r="AJ52" s="755" t="str">
        <f t="shared" si="3"/>
        <v/>
      </c>
      <c r="AK52" s="756"/>
      <c r="AL52" s="757"/>
      <c r="AM52" s="758"/>
      <c r="AN52" s="759"/>
      <c r="AO52" s="760"/>
      <c r="AP52" s="755" t="str">
        <f t="shared" si="4"/>
        <v/>
      </c>
      <c r="AQ52" s="756"/>
      <c r="AR52" s="756"/>
      <c r="AS52" s="757"/>
      <c r="AT52" s="764"/>
      <c r="AU52" s="765"/>
      <c r="AV52" s="765"/>
      <c r="AW52" s="766"/>
      <c r="AX52" s="770" t="str">
        <f t="shared" si="5"/>
        <v/>
      </c>
      <c r="AY52" s="771"/>
      <c r="AZ52" s="771"/>
      <c r="BA52" s="771"/>
      <c r="BB52" s="772"/>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1:99" ht="28.5" customHeight="1">
      <c r="A53" s="853"/>
      <c r="B53" s="854"/>
      <c r="C53" s="854"/>
      <c r="D53" s="773" t="s">
        <v>257</v>
      </c>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J53" s="774"/>
      <c r="AK53" s="774"/>
      <c r="AL53" s="775"/>
      <c r="AM53" s="776">
        <f>SUM(AM43:AO52)</f>
        <v>0</v>
      </c>
      <c r="AN53" s="777"/>
      <c r="AO53" s="778"/>
      <c r="AP53" s="779">
        <f>SUM(AP43:AS52)</f>
        <v>0</v>
      </c>
      <c r="AQ53" s="780"/>
      <c r="AR53" s="781"/>
      <c r="AS53" s="782"/>
      <c r="AT53" s="783"/>
      <c r="AU53" s="783"/>
      <c r="AV53" s="783"/>
      <c r="AW53" s="784"/>
      <c r="AX53" s="785">
        <f>ROUNDDOWN(SUM(AX43:BB52),0)</f>
        <v>0</v>
      </c>
      <c r="AY53" s="786"/>
      <c r="AZ53" s="786"/>
      <c r="BA53" s="786"/>
      <c r="BB53" s="787"/>
    </row>
    <row r="54" spans="1:99" ht="28.5" customHeight="1" thickBot="1">
      <c r="A54" s="856" t="s">
        <v>127</v>
      </c>
      <c r="B54" s="857"/>
      <c r="C54" s="858"/>
      <c r="D54" s="861" t="s">
        <v>258</v>
      </c>
      <c r="E54" s="861"/>
      <c r="F54" s="861"/>
      <c r="G54" s="861"/>
      <c r="H54" s="861"/>
      <c r="I54" s="861"/>
      <c r="J54" s="861"/>
      <c r="K54" s="861"/>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2"/>
      <c r="AX54" s="767"/>
      <c r="AY54" s="768"/>
      <c r="AZ54" s="768"/>
      <c r="BA54" s="768"/>
      <c r="BB54" s="769"/>
    </row>
    <row r="55" spans="1:99" ht="33.75" customHeight="1" thickTop="1" thickBot="1">
      <c r="A55" s="844" t="s">
        <v>150</v>
      </c>
      <c r="B55" s="845"/>
      <c r="C55" s="845"/>
      <c r="D55" s="845"/>
      <c r="E55" s="845"/>
      <c r="F55" s="845"/>
      <c r="G55" s="845"/>
      <c r="H55" s="845"/>
      <c r="I55" s="845"/>
      <c r="J55" s="845"/>
      <c r="K55" s="845"/>
      <c r="L55" s="845"/>
      <c r="M55" s="845"/>
      <c r="N55" s="845"/>
      <c r="O55" s="845"/>
      <c r="P55" s="845"/>
      <c r="Q55" s="845"/>
      <c r="R55" s="845"/>
      <c r="S55" s="845"/>
      <c r="T55" s="845"/>
      <c r="U55" s="845"/>
      <c r="V55" s="845"/>
      <c r="W55" s="845"/>
      <c r="X55" s="845"/>
      <c r="Y55" s="845"/>
      <c r="Z55" s="845"/>
      <c r="AA55" s="845"/>
      <c r="AB55" s="845"/>
      <c r="AC55" s="845"/>
      <c r="AD55" s="845"/>
      <c r="AE55" s="845"/>
      <c r="AF55" s="845"/>
      <c r="AG55" s="845"/>
      <c r="AH55" s="845"/>
      <c r="AI55" s="845"/>
      <c r="AJ55" s="845"/>
      <c r="AK55" s="845"/>
      <c r="AL55" s="845"/>
      <c r="AM55" s="845"/>
      <c r="AN55" s="845"/>
      <c r="AO55" s="845"/>
      <c r="AP55" s="845"/>
      <c r="AQ55" s="845"/>
      <c r="AR55" s="845"/>
      <c r="AS55" s="845"/>
      <c r="AT55" s="845"/>
      <c r="AU55" s="845"/>
      <c r="AV55" s="845"/>
      <c r="AW55" s="846"/>
      <c r="AX55" s="749">
        <f>SUM(AX53:BB54)</f>
        <v>0</v>
      </c>
      <c r="AY55" s="750"/>
      <c r="AZ55" s="750"/>
      <c r="BA55" s="750"/>
      <c r="BB55" s="751"/>
    </row>
    <row r="56" spans="1:99" ht="16.5" customHeight="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row>
    <row r="57" spans="1:99" s="24" customFormat="1" ht="16.5" customHeight="1" thickBot="1">
      <c r="A57" s="881"/>
      <c r="B57" s="881"/>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2"/>
      <c r="AV57" s="882"/>
      <c r="AW57" s="882"/>
      <c r="AX57" s="882"/>
      <c r="AY57" s="882"/>
      <c r="AZ57" s="145"/>
      <c r="BA57" s="145"/>
      <c r="BB57" s="145"/>
    </row>
    <row r="58" spans="1:99" s="23" customFormat="1" ht="36.75" customHeight="1" thickBot="1">
      <c r="A58" s="883" t="s">
        <v>261</v>
      </c>
      <c r="B58" s="884"/>
      <c r="C58" s="884"/>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M58" s="884"/>
      <c r="AN58" s="884"/>
      <c r="AO58" s="884"/>
      <c r="AP58" s="884"/>
      <c r="AQ58" s="884"/>
      <c r="AR58" s="884"/>
      <c r="AS58" s="884"/>
      <c r="AT58" s="884"/>
      <c r="AU58" s="884"/>
      <c r="AV58" s="884"/>
      <c r="AW58" s="885"/>
      <c r="AX58" s="886">
        <f>SUM(AX34,AX55)</f>
        <v>0</v>
      </c>
      <c r="AY58" s="887"/>
      <c r="AZ58" s="887"/>
      <c r="BA58" s="887"/>
      <c r="BB58" s="888"/>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row>
    <row r="59" spans="1:99" s="24" customFormat="1" ht="24.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7"/>
      <c r="AY59" s="67"/>
      <c r="AZ59" s="67"/>
      <c r="BA59" s="67"/>
      <c r="BB59" s="67"/>
    </row>
    <row r="60" spans="1:99" ht="24.75" customHeight="1"/>
    <row r="61" spans="1:99" ht="24.75" customHeight="1"/>
    <row r="62" spans="1:99" ht="24.75" customHeight="1" thickBot="1"/>
    <row r="63" spans="1:99" ht="28.5" customHeight="1" thickBot="1">
      <c r="A63" s="892" t="s">
        <v>17</v>
      </c>
      <c r="B63" s="893"/>
      <c r="C63" s="893"/>
      <c r="D63" s="893"/>
      <c r="E63" s="893"/>
      <c r="F63" s="893"/>
      <c r="G63" s="893"/>
      <c r="H63" s="893"/>
      <c r="I63" s="894" t="s">
        <v>73</v>
      </c>
      <c r="J63" s="895"/>
      <c r="K63" s="895"/>
      <c r="L63" s="895"/>
      <c r="M63" s="895"/>
      <c r="N63" s="895"/>
      <c r="O63" s="895"/>
      <c r="P63" s="896"/>
      <c r="Q63" s="96"/>
      <c r="R63" s="96"/>
      <c r="S63" s="94"/>
      <c r="T63" s="94"/>
      <c r="U63" s="94"/>
      <c r="V63" s="94"/>
      <c r="W63" s="94"/>
      <c r="X63" s="94"/>
      <c r="Y63" s="94"/>
      <c r="Z63" s="94"/>
      <c r="AA63" s="94"/>
      <c r="AB63" s="94"/>
      <c r="AC63" s="94"/>
      <c r="AD63" s="94"/>
      <c r="AE63" s="94"/>
      <c r="AF63" s="94"/>
      <c r="AG63" s="22"/>
      <c r="AH63" s="22"/>
      <c r="AI63" s="22"/>
      <c r="AJ63" s="22"/>
      <c r="AK63" s="22"/>
      <c r="AL63" s="22"/>
      <c r="AM63" s="22"/>
      <c r="AN63" s="22"/>
      <c r="AO63" s="22"/>
      <c r="AP63" s="22"/>
      <c r="AQ63" s="22"/>
      <c r="AR63" s="22"/>
      <c r="AS63" s="22"/>
      <c r="AT63" s="64"/>
      <c r="AU63" s="22"/>
      <c r="AV63" s="22"/>
      <c r="AW63" s="22"/>
      <c r="AX63" s="22"/>
      <c r="AY63" s="22"/>
      <c r="AZ63" s="22"/>
      <c r="BA63" s="22"/>
      <c r="BB63" s="22"/>
      <c r="BC63" s="22"/>
    </row>
    <row r="64" spans="1:99" ht="16.5" customHeight="1" thickBot="1">
      <c r="D64" s="38"/>
      <c r="E64" s="38"/>
      <c r="F64" s="38"/>
      <c r="G64" s="38"/>
      <c r="H64" s="38"/>
      <c r="I64" s="39"/>
      <c r="J64" s="39"/>
      <c r="K64" s="39"/>
      <c r="L64" s="39"/>
      <c r="M64" s="39"/>
      <c r="N64" s="39"/>
      <c r="O64" s="39"/>
      <c r="P64" s="39"/>
      <c r="Q64" s="39"/>
      <c r="R64" s="39"/>
      <c r="S64" s="39"/>
      <c r="T64" s="39"/>
      <c r="U64" s="39"/>
      <c r="V64" s="39"/>
      <c r="W64" s="39"/>
      <c r="X64" s="39"/>
      <c r="Y64" s="39"/>
      <c r="Z64" s="39"/>
      <c r="AA64" s="4"/>
      <c r="AB64" s="39"/>
      <c r="AC64" s="39"/>
      <c r="AD64" s="39"/>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143" ht="18.75" customHeight="1">
      <c r="A65" s="795" t="s">
        <v>2</v>
      </c>
      <c r="B65" s="796"/>
      <c r="C65" s="839"/>
      <c r="D65" s="806" t="s">
        <v>15</v>
      </c>
      <c r="E65" s="806"/>
      <c r="F65" s="806"/>
      <c r="G65" s="806"/>
      <c r="H65" s="807"/>
      <c r="I65" s="805" t="s">
        <v>9</v>
      </c>
      <c r="J65" s="806"/>
      <c r="K65" s="806"/>
      <c r="L65" s="806"/>
      <c r="M65" s="806"/>
      <c r="N65" s="807"/>
      <c r="O65" s="806" t="s">
        <v>3</v>
      </c>
      <c r="P65" s="806"/>
      <c r="Q65" s="806"/>
      <c r="R65" s="806"/>
      <c r="S65" s="806"/>
      <c r="T65" s="806"/>
      <c r="U65" s="806"/>
      <c r="V65" s="806"/>
      <c r="W65" s="806"/>
      <c r="X65" s="806"/>
      <c r="Y65" s="806"/>
      <c r="Z65" s="806"/>
      <c r="AA65" s="806"/>
      <c r="AB65" s="806"/>
      <c r="AC65" s="806"/>
      <c r="AD65" s="806"/>
      <c r="AE65" s="806"/>
      <c r="AF65" s="807"/>
      <c r="AG65" s="805" t="s">
        <v>109</v>
      </c>
      <c r="AH65" s="806"/>
      <c r="AI65" s="807"/>
      <c r="AJ65" s="805" t="s">
        <v>30</v>
      </c>
      <c r="AK65" s="806"/>
      <c r="AL65" s="806"/>
      <c r="AM65" s="826"/>
      <c r="AN65" s="897" t="s">
        <v>31</v>
      </c>
      <c r="AO65" s="821"/>
      <c r="AP65" s="821"/>
      <c r="AQ65" s="821"/>
      <c r="AR65" s="821"/>
      <c r="AS65" s="898"/>
    </row>
    <row r="66" spans="1:143" ht="28.5" customHeight="1" thickBot="1">
      <c r="A66" s="797"/>
      <c r="B66" s="798"/>
      <c r="C66" s="840"/>
      <c r="D66" s="809"/>
      <c r="E66" s="809"/>
      <c r="F66" s="809"/>
      <c r="G66" s="809"/>
      <c r="H66" s="810"/>
      <c r="I66" s="808"/>
      <c r="J66" s="809"/>
      <c r="K66" s="809"/>
      <c r="L66" s="809"/>
      <c r="M66" s="809"/>
      <c r="N66" s="810"/>
      <c r="O66" s="809"/>
      <c r="P66" s="809"/>
      <c r="Q66" s="809"/>
      <c r="R66" s="809"/>
      <c r="S66" s="809"/>
      <c r="T66" s="809"/>
      <c r="U66" s="809"/>
      <c r="V66" s="809"/>
      <c r="W66" s="809"/>
      <c r="X66" s="809"/>
      <c r="Y66" s="809"/>
      <c r="Z66" s="809"/>
      <c r="AA66" s="809"/>
      <c r="AB66" s="809"/>
      <c r="AC66" s="809"/>
      <c r="AD66" s="809"/>
      <c r="AE66" s="809"/>
      <c r="AF66" s="810"/>
      <c r="AG66" s="808"/>
      <c r="AH66" s="809"/>
      <c r="AI66" s="810"/>
      <c r="AJ66" s="808"/>
      <c r="AK66" s="809"/>
      <c r="AL66" s="809"/>
      <c r="AM66" s="827"/>
      <c r="AN66" s="899"/>
      <c r="AO66" s="824"/>
      <c r="AP66" s="824"/>
      <c r="AQ66" s="824"/>
      <c r="AR66" s="824"/>
      <c r="AS66" s="900"/>
    </row>
    <row r="67" spans="1:143" s="40" customFormat="1" ht="29.25" customHeight="1" thickTop="1">
      <c r="A67" s="847" t="s">
        <v>135</v>
      </c>
      <c r="B67" s="848"/>
      <c r="C67" s="849"/>
      <c r="D67" s="868"/>
      <c r="E67" s="868"/>
      <c r="F67" s="868"/>
      <c r="G67" s="868"/>
      <c r="H67" s="869"/>
      <c r="I67" s="841"/>
      <c r="J67" s="842"/>
      <c r="K67" s="842"/>
      <c r="L67" s="842"/>
      <c r="M67" s="842"/>
      <c r="N67" s="843"/>
      <c r="O67" s="841"/>
      <c r="P67" s="842"/>
      <c r="Q67" s="842"/>
      <c r="R67" s="842"/>
      <c r="S67" s="842"/>
      <c r="T67" s="842"/>
      <c r="U67" s="842"/>
      <c r="V67" s="842"/>
      <c r="W67" s="842"/>
      <c r="X67" s="842"/>
      <c r="Y67" s="842"/>
      <c r="Z67" s="842"/>
      <c r="AA67" s="842"/>
      <c r="AB67" s="842"/>
      <c r="AC67" s="842"/>
      <c r="AD67" s="842"/>
      <c r="AE67" s="842"/>
      <c r="AF67" s="843"/>
      <c r="AG67" s="719"/>
      <c r="AH67" s="720"/>
      <c r="AI67" s="721"/>
      <c r="AJ67" s="725"/>
      <c r="AK67" s="726"/>
      <c r="AL67" s="726"/>
      <c r="AM67" s="727"/>
      <c r="AN67" s="728" t="str">
        <f>IF(AJ67&lt;&gt;"",ROUNDDOWN(AG67*AJ67,0),"")</f>
        <v/>
      </c>
      <c r="AO67" s="729"/>
      <c r="AP67" s="729"/>
      <c r="AQ67" s="729"/>
      <c r="AR67" s="729"/>
      <c r="AS67" s="730"/>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row>
    <row r="68" spans="1:143" s="40" customFormat="1" ht="29.25" customHeight="1">
      <c r="A68" s="850"/>
      <c r="B68" s="851"/>
      <c r="C68" s="852"/>
      <c r="D68" s="877"/>
      <c r="E68" s="877"/>
      <c r="F68" s="877"/>
      <c r="G68" s="877"/>
      <c r="H68" s="878"/>
      <c r="I68" s="901"/>
      <c r="J68" s="902"/>
      <c r="K68" s="902"/>
      <c r="L68" s="902"/>
      <c r="M68" s="902"/>
      <c r="N68" s="903"/>
      <c r="O68" s="901"/>
      <c r="P68" s="902"/>
      <c r="Q68" s="902"/>
      <c r="R68" s="902"/>
      <c r="S68" s="902"/>
      <c r="T68" s="902"/>
      <c r="U68" s="902"/>
      <c r="V68" s="902"/>
      <c r="W68" s="902"/>
      <c r="X68" s="902"/>
      <c r="Y68" s="902"/>
      <c r="Z68" s="902"/>
      <c r="AA68" s="902"/>
      <c r="AB68" s="902"/>
      <c r="AC68" s="902"/>
      <c r="AD68" s="902"/>
      <c r="AE68" s="902"/>
      <c r="AF68" s="903"/>
      <c r="AG68" s="758"/>
      <c r="AH68" s="759"/>
      <c r="AI68" s="760"/>
      <c r="AJ68" s="764"/>
      <c r="AK68" s="765"/>
      <c r="AL68" s="765"/>
      <c r="AM68" s="766"/>
      <c r="AN68" s="770" t="str">
        <f>IF(AJ68&lt;&gt;"",ROUNDDOWN(AG68*AJ68,0),"")</f>
        <v/>
      </c>
      <c r="AO68" s="771"/>
      <c r="AP68" s="771"/>
      <c r="AQ68" s="771"/>
      <c r="AR68" s="771"/>
      <c r="AS68" s="772"/>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row>
    <row r="69" spans="1:143" ht="33.75" customHeight="1">
      <c r="A69" s="853"/>
      <c r="B69" s="854"/>
      <c r="C69" s="855"/>
      <c r="D69" s="773" t="s">
        <v>137</v>
      </c>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5"/>
      <c r="AG69" s="776">
        <f>SUM(AG67:AI68)</f>
        <v>0</v>
      </c>
      <c r="AH69" s="777"/>
      <c r="AI69" s="879"/>
      <c r="AJ69" s="783"/>
      <c r="AK69" s="783"/>
      <c r="AL69" s="783"/>
      <c r="AM69" s="784"/>
      <c r="AN69" s="785">
        <f>ROUNDDOWN(SUM(AN67:AS68),0)</f>
        <v>0</v>
      </c>
      <c r="AO69" s="786"/>
      <c r="AP69" s="786"/>
      <c r="AQ69" s="786"/>
      <c r="AR69" s="786"/>
      <c r="AS69" s="787"/>
    </row>
    <row r="70" spans="1:143" ht="35.25" customHeight="1" thickBot="1">
      <c r="A70" s="856" t="s">
        <v>127</v>
      </c>
      <c r="B70" s="857"/>
      <c r="C70" s="858"/>
      <c r="D70" s="863" t="s">
        <v>152</v>
      </c>
      <c r="E70" s="861"/>
      <c r="F70" s="861"/>
      <c r="G70" s="861"/>
      <c r="H70" s="861"/>
      <c r="I70" s="861"/>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2"/>
      <c r="AN70" s="767"/>
      <c r="AO70" s="768"/>
      <c r="AP70" s="768"/>
      <c r="AQ70" s="768"/>
      <c r="AR70" s="768"/>
      <c r="AS70" s="769"/>
    </row>
    <row r="71" spans="1:143" s="24" customFormat="1" ht="36.75" customHeight="1" thickTop="1" thickBot="1">
      <c r="A71" s="864" t="s">
        <v>136</v>
      </c>
      <c r="B71" s="865"/>
      <c r="C71" s="865"/>
      <c r="D71" s="865"/>
      <c r="E71" s="865"/>
      <c r="F71" s="865"/>
      <c r="G71" s="865"/>
      <c r="H71" s="865"/>
      <c r="I71" s="865"/>
      <c r="J71" s="865"/>
      <c r="K71" s="865"/>
      <c r="L71" s="865"/>
      <c r="M71" s="865"/>
      <c r="N71" s="865"/>
      <c r="O71" s="865"/>
      <c r="P71" s="865"/>
      <c r="Q71" s="865"/>
      <c r="R71" s="865"/>
      <c r="S71" s="865"/>
      <c r="T71" s="865"/>
      <c r="U71" s="865"/>
      <c r="V71" s="865"/>
      <c r="W71" s="865"/>
      <c r="X71" s="865"/>
      <c r="Y71" s="865"/>
      <c r="Z71" s="865"/>
      <c r="AA71" s="865"/>
      <c r="AB71" s="865"/>
      <c r="AC71" s="865"/>
      <c r="AD71" s="865"/>
      <c r="AE71" s="865"/>
      <c r="AF71" s="865"/>
      <c r="AG71" s="865"/>
      <c r="AH71" s="865"/>
      <c r="AI71" s="865"/>
      <c r="AJ71" s="865"/>
      <c r="AK71" s="865"/>
      <c r="AL71" s="865"/>
      <c r="AM71" s="866"/>
      <c r="AN71" s="889">
        <f>SUM(AN69:AS70)</f>
        <v>0</v>
      </c>
      <c r="AO71" s="890"/>
      <c r="AP71" s="890"/>
      <c r="AQ71" s="890"/>
      <c r="AR71" s="890"/>
      <c r="AS71" s="891"/>
    </row>
    <row r="72" spans="1:143" s="24" customFormat="1" ht="17.2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7"/>
      <c r="AX72" s="67"/>
      <c r="AY72" s="67"/>
      <c r="AZ72" s="67"/>
      <c r="BA72" s="67"/>
      <c r="BB72" s="67"/>
    </row>
    <row r="73" spans="1:143" s="24" customFormat="1" ht="17.2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7"/>
      <c r="AX73" s="67"/>
      <c r="AY73" s="67"/>
      <c r="AZ73" s="67"/>
      <c r="BA73" s="67"/>
      <c r="BB73" s="67"/>
    </row>
  </sheetData>
  <sheetProtection algorithmName="SHA-512" hashValue="BTB5rCkDTqzchFGJ/DP2qrIketJe8qGViXeiyFp1dO1i+x11vh+GppTS1VsVbHoOlpdZjUX+yNVMkKwrxhkBYw==" saltValue="Go9Pm76sskSURNIqDgGd+Q==" spinCount="100000" sheet="1" objects="1" scenarios="1"/>
  <mergeCells count="368">
    <mergeCell ref="AN71:AS71"/>
    <mergeCell ref="A11:H11"/>
    <mergeCell ref="I11:P11"/>
    <mergeCell ref="A37:H37"/>
    <mergeCell ref="I37:P37"/>
    <mergeCell ref="A70:C70"/>
    <mergeCell ref="A63:H63"/>
    <mergeCell ref="I63:P63"/>
    <mergeCell ref="D65:H66"/>
    <mergeCell ref="I65:N66"/>
    <mergeCell ref="O65:AF66"/>
    <mergeCell ref="AG65:AI66"/>
    <mergeCell ref="AJ65:AM66"/>
    <mergeCell ref="AN65:AS66"/>
    <mergeCell ref="I67:N67"/>
    <mergeCell ref="O67:AF67"/>
    <mergeCell ref="AG67:AI67"/>
    <mergeCell ref="AJ67:AM67"/>
    <mergeCell ref="AN67:AS67"/>
    <mergeCell ref="I68:N68"/>
    <mergeCell ref="O68:AF68"/>
    <mergeCell ref="AG68:AI68"/>
    <mergeCell ref="AJ68:AM68"/>
    <mergeCell ref="AN68:AS68"/>
    <mergeCell ref="D67:H67"/>
    <mergeCell ref="D68:H68"/>
    <mergeCell ref="AG69:AI69"/>
    <mergeCell ref="AJ69:AM69"/>
    <mergeCell ref="AN69:AS69"/>
    <mergeCell ref="A65:C66"/>
    <mergeCell ref="D51:F51"/>
    <mergeCell ref="D52:F52"/>
    <mergeCell ref="S52:AB52"/>
    <mergeCell ref="A55:AW55"/>
    <mergeCell ref="A57:AT57"/>
    <mergeCell ref="AU57:AY57"/>
    <mergeCell ref="A58:AW58"/>
    <mergeCell ref="AX58:BB58"/>
    <mergeCell ref="D15:F16"/>
    <mergeCell ref="D17:F17"/>
    <mergeCell ref="D18:F18"/>
    <mergeCell ref="D19:F19"/>
    <mergeCell ref="D20:F20"/>
    <mergeCell ref="D21:F21"/>
    <mergeCell ref="D22:F22"/>
    <mergeCell ref="G47:L47"/>
    <mergeCell ref="M47:R47"/>
    <mergeCell ref="D30:F30"/>
    <mergeCell ref="D31:F31"/>
    <mergeCell ref="G17:L17"/>
    <mergeCell ref="G27:L27"/>
    <mergeCell ref="D23:F23"/>
    <mergeCell ref="D24:F24"/>
    <mergeCell ref="D25:F25"/>
    <mergeCell ref="D26:F26"/>
    <mergeCell ref="D43:F43"/>
    <mergeCell ref="D44:F44"/>
    <mergeCell ref="D45:F45"/>
    <mergeCell ref="G46:L46"/>
    <mergeCell ref="M46:R46"/>
    <mergeCell ref="G23:L23"/>
    <mergeCell ref="G24:L24"/>
    <mergeCell ref="D70:AM70"/>
    <mergeCell ref="A71:AM71"/>
    <mergeCell ref="AG42:AI42"/>
    <mergeCell ref="A43:C53"/>
    <mergeCell ref="G43:L43"/>
    <mergeCell ref="M43:R43"/>
    <mergeCell ref="S43:AB43"/>
    <mergeCell ref="G51:L51"/>
    <mergeCell ref="M51:R51"/>
    <mergeCell ref="S51:AB51"/>
    <mergeCell ref="AC51:AE51"/>
    <mergeCell ref="AG51:AI51"/>
    <mergeCell ref="D47:F47"/>
    <mergeCell ref="D48:F48"/>
    <mergeCell ref="D49:F49"/>
    <mergeCell ref="A54:C54"/>
    <mergeCell ref="D54:AW54"/>
    <mergeCell ref="AJ51:AL51"/>
    <mergeCell ref="D50:F50"/>
    <mergeCell ref="D41:F42"/>
    <mergeCell ref="G50:L50"/>
    <mergeCell ref="M50:R50"/>
    <mergeCell ref="D69:AF69"/>
    <mergeCell ref="A67:C69"/>
    <mergeCell ref="S46:AB46"/>
    <mergeCell ref="D46:F46"/>
    <mergeCell ref="G49:L49"/>
    <mergeCell ref="M49:R49"/>
    <mergeCell ref="D27:F27"/>
    <mergeCell ref="D28:F28"/>
    <mergeCell ref="D29:F29"/>
    <mergeCell ref="G48:L48"/>
    <mergeCell ref="M48:R48"/>
    <mergeCell ref="S48:AB48"/>
    <mergeCell ref="S47:AB47"/>
    <mergeCell ref="D32:AL32"/>
    <mergeCell ref="D33:AW33"/>
    <mergeCell ref="AG28:AI28"/>
    <mergeCell ref="M31:R31"/>
    <mergeCell ref="M30:R30"/>
    <mergeCell ref="AG30:AI30"/>
    <mergeCell ref="AM29:AO29"/>
    <mergeCell ref="AM28:AO28"/>
    <mergeCell ref="S30:AB30"/>
    <mergeCell ref="S28:AB28"/>
    <mergeCell ref="G29:L29"/>
    <mergeCell ref="G30:L30"/>
    <mergeCell ref="M29:R29"/>
    <mergeCell ref="S19:AB19"/>
    <mergeCell ref="S21:AB21"/>
    <mergeCell ref="S26:AB26"/>
    <mergeCell ref="G20:L20"/>
    <mergeCell ref="G21:L21"/>
    <mergeCell ref="M25:R25"/>
    <mergeCell ref="S29:AB29"/>
    <mergeCell ref="AG29:AI29"/>
    <mergeCell ref="AP28:AS28"/>
    <mergeCell ref="M26:R26"/>
    <mergeCell ref="G25:L25"/>
    <mergeCell ref="G26:L26"/>
    <mergeCell ref="S22:AB22"/>
    <mergeCell ref="S23:AB23"/>
    <mergeCell ref="S24:AB24"/>
    <mergeCell ref="G22:L22"/>
    <mergeCell ref="AC26:AE26"/>
    <mergeCell ref="AG26:AI26"/>
    <mergeCell ref="AG21:AI21"/>
    <mergeCell ref="AT28:AW28"/>
    <mergeCell ref="AX28:BB28"/>
    <mergeCell ref="AC28:AE28"/>
    <mergeCell ref="AT31:AW31"/>
    <mergeCell ref="S31:AB31"/>
    <mergeCell ref="A34:AW34"/>
    <mergeCell ref="AG31:AI31"/>
    <mergeCell ref="AJ31:AL31"/>
    <mergeCell ref="AC31:AE31"/>
    <mergeCell ref="AT29:AW29"/>
    <mergeCell ref="M28:R28"/>
    <mergeCell ref="A17:C32"/>
    <mergeCell ref="A33:C33"/>
    <mergeCell ref="AJ20:AL20"/>
    <mergeCell ref="S18:AB18"/>
    <mergeCell ref="G31:L31"/>
    <mergeCell ref="AG17:AI17"/>
    <mergeCell ref="AC30:AE30"/>
    <mergeCell ref="AJ30:AL30"/>
    <mergeCell ref="AC25:AE25"/>
    <mergeCell ref="AC20:AE20"/>
    <mergeCell ref="AC19:AE19"/>
    <mergeCell ref="AG19:AI19"/>
    <mergeCell ref="AJ29:AL29"/>
    <mergeCell ref="AX34:BB34"/>
    <mergeCell ref="AM32:AO32"/>
    <mergeCell ref="AP32:AS32"/>
    <mergeCell ref="AT32:AW32"/>
    <mergeCell ref="AT30:AW30"/>
    <mergeCell ref="AX30:BB30"/>
    <mergeCell ref="AM31:AO31"/>
    <mergeCell ref="AP31:AS31"/>
    <mergeCell ref="AX31:BB31"/>
    <mergeCell ref="AP30:AS30"/>
    <mergeCell ref="AM30:AO30"/>
    <mergeCell ref="AX32:BB32"/>
    <mergeCell ref="AX33:BB33"/>
    <mergeCell ref="AX29:BB29"/>
    <mergeCell ref="A15:C16"/>
    <mergeCell ref="M21:R21"/>
    <mergeCell ref="M20:R20"/>
    <mergeCell ref="AP29:AS29"/>
    <mergeCell ref="AC29:AE29"/>
    <mergeCell ref="S17:AB17"/>
    <mergeCell ref="AJ26:AL26"/>
    <mergeCell ref="AM26:AO26"/>
    <mergeCell ref="M15:R16"/>
    <mergeCell ref="M17:R17"/>
    <mergeCell ref="M18:R18"/>
    <mergeCell ref="M19:R19"/>
    <mergeCell ref="G18:L18"/>
    <mergeCell ref="G19:L19"/>
    <mergeCell ref="G15:L16"/>
    <mergeCell ref="AP25:AS25"/>
    <mergeCell ref="AP27:AS27"/>
    <mergeCell ref="AP15:AS16"/>
    <mergeCell ref="AM21:AO21"/>
    <mergeCell ref="AJ28:AL28"/>
    <mergeCell ref="G28:L28"/>
    <mergeCell ref="S27:AB27"/>
    <mergeCell ref="S25:AB25"/>
    <mergeCell ref="AX27:BB27"/>
    <mergeCell ref="AC21:AE21"/>
    <mergeCell ref="AC22:AE22"/>
    <mergeCell ref="AG22:AI22"/>
    <mergeCell ref="AJ22:AL22"/>
    <mergeCell ref="AP26:AS26"/>
    <mergeCell ref="AT26:AW26"/>
    <mergeCell ref="AT22:AW22"/>
    <mergeCell ref="AX26:BB26"/>
    <mergeCell ref="AG23:AI23"/>
    <mergeCell ref="AJ21:AL21"/>
    <mergeCell ref="AT25:AW25"/>
    <mergeCell ref="AJ24:AL24"/>
    <mergeCell ref="AX25:BB25"/>
    <mergeCell ref="AG25:AI25"/>
    <mergeCell ref="AM22:AO22"/>
    <mergeCell ref="AM25:AO25"/>
    <mergeCell ref="AP23:AS23"/>
    <mergeCell ref="AT23:AW23"/>
    <mergeCell ref="AT24:AW24"/>
    <mergeCell ref="AJ25:AL25"/>
    <mergeCell ref="AM24:AO24"/>
    <mergeCell ref="AJ23:AL23"/>
    <mergeCell ref="AJ27:AL27"/>
    <mergeCell ref="AT27:AW27"/>
    <mergeCell ref="AM27:AO27"/>
    <mergeCell ref="AC27:AE27"/>
    <mergeCell ref="AG27:AI27"/>
    <mergeCell ref="S15:AB16"/>
    <mergeCell ref="AC16:AE16"/>
    <mergeCell ref="AM18:AO18"/>
    <mergeCell ref="AM19:AO19"/>
    <mergeCell ref="AC17:AE17"/>
    <mergeCell ref="AM17:AO17"/>
    <mergeCell ref="AM15:AO16"/>
    <mergeCell ref="AC15:AI15"/>
    <mergeCell ref="AJ15:AL16"/>
    <mergeCell ref="AC18:AE18"/>
    <mergeCell ref="AG18:AI18"/>
    <mergeCell ref="AJ18:AL18"/>
    <mergeCell ref="AG16:AI16"/>
    <mergeCell ref="AJ17:AL17"/>
    <mergeCell ref="AJ19:AL19"/>
    <mergeCell ref="S20:AB20"/>
    <mergeCell ref="AG24:AI24"/>
    <mergeCell ref="AC23:AE23"/>
    <mergeCell ref="AG20:AI20"/>
    <mergeCell ref="AC24:AE24"/>
    <mergeCell ref="AT15:AW16"/>
    <mergeCell ref="AP20:AS20"/>
    <mergeCell ref="AT20:AW20"/>
    <mergeCell ref="AX18:BB18"/>
    <mergeCell ref="AX17:BB17"/>
    <mergeCell ref="AX15:BB16"/>
    <mergeCell ref="AX19:BB19"/>
    <mergeCell ref="AX20:BB20"/>
    <mergeCell ref="AX21:BB21"/>
    <mergeCell ref="AX24:BB24"/>
    <mergeCell ref="AM23:AO23"/>
    <mergeCell ref="AX22:BB22"/>
    <mergeCell ref="AX23:BB23"/>
    <mergeCell ref="AM20:AO20"/>
    <mergeCell ref="AP17:AS17"/>
    <mergeCell ref="AT17:AW17"/>
    <mergeCell ref="AP19:AS19"/>
    <mergeCell ref="AT19:AW19"/>
    <mergeCell ref="AP22:AS22"/>
    <mergeCell ref="AP18:AS18"/>
    <mergeCell ref="AT18:AW18"/>
    <mergeCell ref="AP21:AS21"/>
    <mergeCell ref="AT21:AW21"/>
    <mergeCell ref="AP24:AS24"/>
    <mergeCell ref="AN70:AS70"/>
    <mergeCell ref="A3:BB3"/>
    <mergeCell ref="A41:C42"/>
    <mergeCell ref="G41:L42"/>
    <mergeCell ref="M41:R42"/>
    <mergeCell ref="S41:AB42"/>
    <mergeCell ref="AC41:AI41"/>
    <mergeCell ref="AJ41:AL42"/>
    <mergeCell ref="AM41:AO42"/>
    <mergeCell ref="AP41:AS42"/>
    <mergeCell ref="AT41:AW42"/>
    <mergeCell ref="AX41:BB42"/>
    <mergeCell ref="AC42:AE42"/>
    <mergeCell ref="M22:R22"/>
    <mergeCell ref="M23:R23"/>
    <mergeCell ref="M24:R24"/>
    <mergeCell ref="M27:R27"/>
    <mergeCell ref="AZ6:BA6"/>
    <mergeCell ref="A13:AI13"/>
    <mergeCell ref="AJ13:AO13"/>
    <mergeCell ref="A39:AI39"/>
    <mergeCell ref="AP51:AS51"/>
    <mergeCell ref="AC49:AE49"/>
    <mergeCell ref="AX45:BB45"/>
    <mergeCell ref="AJ44:AL44"/>
    <mergeCell ref="AM44:AO44"/>
    <mergeCell ref="AJ43:AL43"/>
    <mergeCell ref="G45:L45"/>
    <mergeCell ref="M45:R45"/>
    <mergeCell ref="S45:AB45"/>
    <mergeCell ref="AC45:AE45"/>
    <mergeCell ref="AG45:AI45"/>
    <mergeCell ref="AJ45:AL45"/>
    <mergeCell ref="G44:L44"/>
    <mergeCell ref="M44:R44"/>
    <mergeCell ref="S44:AB44"/>
    <mergeCell ref="AC44:AE44"/>
    <mergeCell ref="AG44:AI44"/>
    <mergeCell ref="AC43:AE43"/>
    <mergeCell ref="AG43:AI43"/>
    <mergeCell ref="AX48:BB48"/>
    <mergeCell ref="AT47:AW47"/>
    <mergeCell ref="AX47:BB47"/>
    <mergeCell ref="AC47:AE47"/>
    <mergeCell ref="AG47:AI47"/>
    <mergeCell ref="AJ50:AL50"/>
    <mergeCell ref="AJ47:AL47"/>
    <mergeCell ref="AT50:AW50"/>
    <mergeCell ref="AM50:AO50"/>
    <mergeCell ref="AP50:AS50"/>
    <mergeCell ref="AX50:BB50"/>
    <mergeCell ref="AM47:AO47"/>
    <mergeCell ref="AP47:AS47"/>
    <mergeCell ref="AC48:AE48"/>
    <mergeCell ref="AG48:AI48"/>
    <mergeCell ref="AJ48:AL48"/>
    <mergeCell ref="AM48:AO48"/>
    <mergeCell ref="AP48:AS48"/>
    <mergeCell ref="AT48:AW48"/>
    <mergeCell ref="S49:AB49"/>
    <mergeCell ref="AG50:AI50"/>
    <mergeCell ref="AX55:BB55"/>
    <mergeCell ref="G52:L52"/>
    <mergeCell ref="M52:R52"/>
    <mergeCell ref="AJ52:AL52"/>
    <mergeCell ref="AM52:AO52"/>
    <mergeCell ref="AP52:AS52"/>
    <mergeCell ref="AC52:AE52"/>
    <mergeCell ref="AG52:AI52"/>
    <mergeCell ref="AT52:AW52"/>
    <mergeCell ref="AX54:BB54"/>
    <mergeCell ref="S50:AB50"/>
    <mergeCell ref="AM51:AO51"/>
    <mergeCell ref="AX52:BB52"/>
    <mergeCell ref="D53:AL53"/>
    <mergeCell ref="AM53:AO53"/>
    <mergeCell ref="AP53:AS53"/>
    <mergeCell ref="AT53:AW53"/>
    <mergeCell ref="AX53:BB53"/>
    <mergeCell ref="AT51:AW51"/>
    <mergeCell ref="AX51:BB51"/>
    <mergeCell ref="AC50:AE50"/>
    <mergeCell ref="AJ39:AO39"/>
    <mergeCell ref="AM49:AO49"/>
    <mergeCell ref="AP49:AS49"/>
    <mergeCell ref="AT49:AW49"/>
    <mergeCell ref="AX49:BB49"/>
    <mergeCell ref="AC46:AE46"/>
    <mergeCell ref="AG46:AI46"/>
    <mergeCell ref="AJ46:AL46"/>
    <mergeCell ref="AM46:AO46"/>
    <mergeCell ref="AP46:AS46"/>
    <mergeCell ref="AT46:AW46"/>
    <mergeCell ref="AX46:BB46"/>
    <mergeCell ref="AM43:AO43"/>
    <mergeCell ref="AP43:AS43"/>
    <mergeCell ref="AT43:AW43"/>
    <mergeCell ref="AX43:BB43"/>
    <mergeCell ref="AP44:AS44"/>
    <mergeCell ref="AT44:AW44"/>
    <mergeCell ref="AG49:AI49"/>
    <mergeCell ref="AJ49:AL49"/>
    <mergeCell ref="AX44:BB44"/>
    <mergeCell ref="AM45:AO45"/>
    <mergeCell ref="AP45:AS45"/>
    <mergeCell ref="AT45:AW45"/>
  </mergeCells>
  <phoneticPr fontId="35"/>
  <conditionalFormatting sqref="AJ13:AO13">
    <cfRule type="expression" dxfId="11" priority="3" stopIfTrue="1">
      <formula>AND(COUNTA($G$17:$L$31)&gt;0,$AJ$13="□")</formula>
    </cfRule>
  </conditionalFormatting>
  <conditionalFormatting sqref="AJ39:AO39">
    <cfRule type="expression" dxfId="10" priority="2" stopIfTrue="1">
      <formula>AND(COUNTA($G$43:$L$52)&gt;0,$AJ$39="□")</formula>
    </cfRule>
  </conditionalFormatting>
  <dataValidations count="7">
    <dataValidation type="textLength" imeMode="disabled" operator="equal" allowBlank="1" showInputMessage="1" showErrorMessage="1" errorTitle="文字数エラー" error="SII登録型番の9文字で登録してください。" sqref="D67:H68" xr:uid="{00000000-0002-0000-0600-000000000000}">
      <formula1>9</formula1>
    </dataValidation>
    <dataValidation imeMode="disabled" allowBlank="1" showInputMessage="1" showErrorMessage="1" sqref="AP17:AS31 AX34:BB34 AX17:BB31 AM32:BB32 AJ17:AL31 AX58 AM53:BB53 AX55:BB55 AX43:BB52 AJ43:AL52 AP43:AS52 AN71:AS71 AG69:AS69 AN67:AS68" xr:uid="{00000000-0002-0000-0600-000001000000}"/>
    <dataValidation type="custom" imeMode="disabled" allowBlank="1" showInputMessage="1" showErrorMessage="1" errorTitle="入力エラー" error="小数点以下第一位を切り捨てで入力して下さい。_x000a_" sqref="AG17:AI31 AG43:AI52" xr:uid="{00000000-0002-0000-0600-000002000000}">
      <formula1>P17-ROUNDDOWN(P17,0)=0</formula1>
    </dataValidation>
    <dataValidation type="custom" imeMode="disabled" allowBlank="1" showInputMessage="1" showErrorMessage="1" errorTitle="入力エラー" error="小数点以下の入力はできません。" sqref="AT17:AW31 AM17:AO31 AX33:BB33 AX54:BB54 AM43:AO52 AT43:AW52 AG67:AM68 AN70:AS70" xr:uid="{00000000-0002-0000-0600-000003000000}">
      <formula1>AG17-ROUNDDOWN(AG17,0)=0</formula1>
    </dataValidation>
    <dataValidation type="custom" imeMode="disabled" allowBlank="1" showInputMessage="1" showErrorMessage="1" errorTitle="入力エラー" error="小数点以下第一位を切り捨てで入力して下さい。_x000a_" sqref="AC17:AE31 AC43:AE52" xr:uid="{00000000-0002-0000-0600-000004000000}">
      <formula1>AC17-ROUNDDOWN(AC17,0)=0</formula1>
    </dataValidation>
    <dataValidation type="list" allowBlank="1" showInputMessage="1" showErrorMessage="1" sqref="AJ13:AO13 AJ39:AO39" xr:uid="{00000000-0002-0000-0600-000005000000}">
      <formula1>"□,■"</formula1>
    </dataValidation>
    <dataValidation type="textLength" imeMode="disabled" allowBlank="1" showInputMessage="1" showErrorMessage="1" errorTitle="文字数エラー" error="SII登録型番の８文字または9文字で登録してください。" sqref="G17:L31 G43:L52" xr:uid="{20F6A310-0867-462E-91BA-DCDFF84F9E00}">
      <formula1>8</formula1>
      <formula2>9</formula2>
    </dataValidation>
  </dataValidations>
  <printOptions horizontalCentered="1"/>
  <pageMargins left="0.11811023622047245" right="0.11811023622047245" top="0.31496062992125984" bottom="0.19685039370078741" header="0.11811023622047245" footer="0.11811023622047245"/>
  <pageSetup paperSize="9" scale="47"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59"/>
  <sheetViews>
    <sheetView showGridLines="0" showZeros="0" view="pageBreakPreview" zoomScale="55" zoomScaleNormal="75" zoomScaleSheetLayoutView="55" workbookViewId="0">
      <selection activeCell="A3" sqref="A3:BC3"/>
    </sheetView>
  </sheetViews>
  <sheetFormatPr defaultRowHeight="13.5"/>
  <cols>
    <col min="1" max="8" width="3.125" style="7" customWidth="1"/>
    <col min="9" max="55" width="3.625" style="7" customWidth="1"/>
    <col min="56" max="85" width="3.5" style="22" customWidth="1"/>
    <col min="86" max="16384" width="9" style="22"/>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83"/>
      <c r="AN1" s="83"/>
      <c r="AO1" s="4"/>
      <c r="AP1" s="4"/>
      <c r="AQ1" s="4"/>
      <c r="AR1" s="4"/>
      <c r="AS1" s="4"/>
      <c r="AT1" s="4"/>
      <c r="AU1" s="4"/>
      <c r="AV1" s="4"/>
      <c r="AW1" s="4"/>
      <c r="AX1" s="4"/>
      <c r="AY1" s="4"/>
      <c r="AZ1" s="4"/>
      <c r="BA1" s="4"/>
      <c r="BC1" s="30" t="s">
        <v>223</v>
      </c>
    </row>
    <row r="2" spans="1:106" s="1" customFormat="1" ht="18" customHeight="1">
      <c r="A2" s="2"/>
      <c r="B2" s="2"/>
      <c r="C2" s="2"/>
      <c r="D2" s="2"/>
      <c r="E2" s="2"/>
      <c r="F2" s="2"/>
      <c r="G2" s="2"/>
      <c r="H2" s="2"/>
      <c r="BC2" s="88" t="str">
        <f>IF(OR('様式第１｜交付申請書'!$BD$15&lt;&gt;"",'様式第１｜交付申請書'!$AJ$54&lt;&gt;""),'様式第１｜交付申請書'!$BD$15&amp;"邸"&amp;RIGHT(TRIM('様式第１｜交付申請書'!$N$54&amp;'様式第１｜交付申請書'!$Y$54&amp;'様式第１｜交付申請書'!$AJ$54),4),"")</f>
        <v/>
      </c>
    </row>
    <row r="3" spans="1:106" ht="30" customHeight="1">
      <c r="A3" s="714" t="s">
        <v>94</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106" ht="6" customHeight="1">
      <c r="A4" s="17"/>
      <c r="B4" s="17"/>
      <c r="C4" s="17"/>
      <c r="D4" s="17"/>
      <c r="E4" s="17"/>
      <c r="F4" s="17"/>
      <c r="G4" s="17"/>
      <c r="H4" s="17"/>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6" ht="18.75">
      <c r="A5" s="60"/>
      <c r="B5" s="60"/>
      <c r="C5" s="60"/>
      <c r="D5" s="60"/>
      <c r="E5" s="60"/>
      <c r="F5" s="60"/>
      <c r="G5" s="60"/>
      <c r="H5" s="60"/>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106" ht="14.25" customHeight="1">
      <c r="A6" s="21"/>
      <c r="B6" s="21"/>
      <c r="C6" s="21"/>
      <c r="D6" s="21"/>
      <c r="E6" s="21"/>
      <c r="F6" s="21"/>
      <c r="G6" s="21"/>
      <c r="H6" s="21"/>
      <c r="I6" s="21"/>
      <c r="J6" s="4"/>
      <c r="K6" s="4"/>
      <c r="L6" s="4"/>
      <c r="M6" s="4"/>
      <c r="N6" s="4"/>
      <c r="O6" s="4"/>
      <c r="P6" s="4"/>
      <c r="Q6" s="4"/>
      <c r="R6" s="4"/>
      <c r="S6" s="4"/>
      <c r="T6" s="4"/>
      <c r="U6" s="4"/>
      <c r="V6" s="4"/>
      <c r="W6" s="4"/>
      <c r="X6" s="4"/>
      <c r="Y6" s="4"/>
      <c r="Z6" s="4"/>
      <c r="AA6" s="4"/>
      <c r="AB6" s="4"/>
      <c r="AC6" s="21"/>
      <c r="AD6" s="21"/>
      <c r="AE6" s="21"/>
      <c r="AF6" s="21"/>
      <c r="AG6" s="21"/>
      <c r="AH6" s="21"/>
      <c r="AI6" s="21"/>
      <c r="AJ6" s="21"/>
      <c r="AK6" s="21"/>
      <c r="AL6" s="21"/>
      <c r="AM6" s="4"/>
      <c r="AN6" s="4"/>
      <c r="AO6" s="4"/>
      <c r="AP6" s="4"/>
      <c r="AQ6" s="4"/>
      <c r="AR6" s="4"/>
      <c r="AS6" s="4"/>
      <c r="AT6" s="4"/>
      <c r="AU6" s="4"/>
      <c r="AV6" s="4"/>
      <c r="AW6" s="4"/>
      <c r="AX6" s="35" t="s">
        <v>145</v>
      </c>
      <c r="AY6" s="110"/>
      <c r="AZ6" s="144" t="s">
        <v>146</v>
      </c>
      <c r="BA6" s="110"/>
      <c r="BB6" s="715" t="s">
        <v>147</v>
      </c>
      <c r="BC6" s="715"/>
    </row>
    <row r="7" spans="1:106" ht="24.95" customHeight="1">
      <c r="A7" s="99"/>
      <c r="B7" s="99"/>
      <c r="C7" s="99"/>
      <c r="D7" s="99"/>
      <c r="E7" s="99"/>
      <c r="F7" s="99"/>
      <c r="G7" s="99"/>
      <c r="H7" s="99"/>
      <c r="I7" s="100"/>
      <c r="J7" s="100"/>
      <c r="K7" s="100"/>
      <c r="L7" s="101"/>
      <c r="M7" s="102"/>
      <c r="N7" s="102"/>
      <c r="O7" s="102"/>
      <c r="P7" s="102"/>
      <c r="Q7" s="102"/>
      <c r="R7" s="102"/>
      <c r="S7" s="102"/>
      <c r="T7" s="102"/>
      <c r="U7" s="102"/>
      <c r="V7" s="102"/>
      <c r="W7" s="102"/>
      <c r="X7" s="102"/>
      <c r="Y7" s="102"/>
      <c r="Z7" s="102"/>
      <c r="AA7" s="102"/>
      <c r="AB7" s="102"/>
      <c r="AC7" s="102"/>
      <c r="AD7" s="102"/>
      <c r="AE7" s="103"/>
      <c r="AF7" s="103"/>
      <c r="AG7" s="103"/>
      <c r="AH7" s="103"/>
      <c r="AI7" s="103"/>
      <c r="AJ7" s="103"/>
      <c r="AK7" s="103"/>
      <c r="AL7" s="50"/>
      <c r="AM7" s="50"/>
      <c r="AN7" s="50"/>
      <c r="AO7" s="101"/>
      <c r="AP7" s="101"/>
      <c r="AQ7" s="101"/>
      <c r="AR7" s="101"/>
      <c r="AS7" s="22"/>
      <c r="AT7" s="22"/>
      <c r="AU7" s="22"/>
      <c r="AV7" s="22"/>
      <c r="AW7" s="22"/>
      <c r="AX7" s="22"/>
      <c r="AY7" s="22"/>
      <c r="AZ7" s="22"/>
      <c r="BA7" s="22"/>
      <c r="BB7" s="22"/>
      <c r="BC7" s="22"/>
    </row>
    <row r="8" spans="1:106" ht="23.25" customHeight="1">
      <c r="A8" s="65" t="s">
        <v>95</v>
      </c>
      <c r="B8" s="65"/>
      <c r="C8" s="65"/>
      <c r="D8" s="65"/>
      <c r="E8" s="65"/>
      <c r="F8" s="65"/>
      <c r="G8" s="65"/>
      <c r="H8" s="65"/>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
      <c r="AP8" s="4"/>
      <c r="AQ8" s="4"/>
      <c r="AR8" s="4"/>
      <c r="AS8" s="4"/>
      <c r="AT8" s="4"/>
      <c r="AU8" s="4"/>
      <c r="AX8" s="92"/>
      <c r="AY8" s="92"/>
      <c r="AZ8" s="92"/>
    </row>
    <row r="9" spans="1:106" ht="18.75">
      <c r="A9" s="60" t="s">
        <v>11</v>
      </c>
      <c r="B9" s="60"/>
      <c r="C9" s="60"/>
      <c r="D9" s="60"/>
      <c r="E9" s="60"/>
      <c r="F9" s="60"/>
      <c r="G9" s="60"/>
      <c r="H9" s="60"/>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122"/>
      <c r="AP9" s="4"/>
      <c r="AQ9" s="4"/>
      <c r="AR9" s="4"/>
      <c r="AS9" s="4"/>
      <c r="AT9" s="4"/>
      <c r="AU9" s="4"/>
      <c r="AV9" s="4"/>
      <c r="AW9" s="4"/>
      <c r="AX9" s="4"/>
      <c r="AY9" s="4"/>
      <c r="AZ9" s="4"/>
      <c r="BA9" s="12"/>
      <c r="BB9" s="12"/>
      <c r="BC9" s="12"/>
    </row>
    <row r="10" spans="1:106" ht="23.25" customHeight="1">
      <c r="A10" s="61" t="s">
        <v>141</v>
      </c>
      <c r="B10" s="65"/>
      <c r="C10" s="48"/>
      <c r="D10" s="48"/>
      <c r="E10" s="4"/>
      <c r="F10" s="48"/>
      <c r="G10" s="48"/>
      <c r="H10" s="4"/>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4"/>
      <c r="AH10" s="4"/>
      <c r="AI10" s="4"/>
      <c r="AJ10" s="4"/>
      <c r="AK10" s="4"/>
      <c r="AL10" s="4"/>
      <c r="AM10" s="4"/>
      <c r="AN10" s="4"/>
      <c r="AO10" s="4"/>
      <c r="AP10" s="4"/>
      <c r="AQ10" s="4"/>
      <c r="AR10" s="4"/>
      <c r="AS10" s="4"/>
      <c r="AT10" s="4"/>
      <c r="AU10" s="4"/>
      <c r="AV10" s="12"/>
      <c r="AW10" s="4"/>
      <c r="AY10" s="92"/>
      <c r="AZ10" s="92"/>
    </row>
    <row r="11" spans="1:106" s="23" customFormat="1" ht="19.5" customHeight="1" thickBo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2" t="s">
        <v>103</v>
      </c>
      <c r="AR11" s="138"/>
      <c r="AS11" s="139"/>
      <c r="AT11" s="139"/>
      <c r="AU11" s="139"/>
      <c r="AV11" s="140"/>
      <c r="AW11" s="140"/>
      <c r="AX11" s="141"/>
      <c r="AY11" s="141"/>
      <c r="AZ11" s="141"/>
      <c r="BA11" s="141"/>
      <c r="BB11" s="141"/>
      <c r="BC11" s="141"/>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row>
    <row r="12" spans="1:106" s="7" customFormat="1" ht="46.5" customHeight="1" thickBot="1">
      <c r="A12" s="938" t="s">
        <v>108</v>
      </c>
      <c r="B12" s="939"/>
      <c r="C12" s="939"/>
      <c r="D12" s="939" t="s">
        <v>79</v>
      </c>
      <c r="E12" s="939"/>
      <c r="F12" s="939"/>
      <c r="G12" s="940" t="s">
        <v>107</v>
      </c>
      <c r="H12" s="940"/>
      <c r="I12" s="940"/>
      <c r="J12" s="940"/>
      <c r="K12" s="940"/>
      <c r="L12" s="941" t="s">
        <v>77</v>
      </c>
      <c r="M12" s="941"/>
      <c r="N12" s="941"/>
      <c r="O12" s="941"/>
      <c r="P12" s="941"/>
      <c r="Q12" s="941"/>
      <c r="R12" s="941"/>
      <c r="S12" s="941"/>
      <c r="T12" s="941" t="s">
        <v>9</v>
      </c>
      <c r="U12" s="941"/>
      <c r="V12" s="941"/>
      <c r="W12" s="941"/>
      <c r="X12" s="941"/>
      <c r="Y12" s="941"/>
      <c r="Z12" s="941"/>
      <c r="AA12" s="941"/>
      <c r="AB12" s="941"/>
      <c r="AC12" s="941"/>
      <c r="AD12" s="941"/>
      <c r="AE12" s="941" t="s">
        <v>3</v>
      </c>
      <c r="AF12" s="941"/>
      <c r="AG12" s="941"/>
      <c r="AH12" s="941"/>
      <c r="AI12" s="941"/>
      <c r="AJ12" s="941"/>
      <c r="AK12" s="941"/>
      <c r="AL12" s="941"/>
      <c r="AM12" s="941"/>
      <c r="AN12" s="941"/>
      <c r="AO12" s="941"/>
      <c r="AP12" s="941"/>
      <c r="AQ12" s="942" t="s">
        <v>97</v>
      </c>
      <c r="AR12" s="940"/>
      <c r="AS12" s="940"/>
      <c r="AT12" s="940"/>
      <c r="AU12" s="940"/>
      <c r="AV12" s="940"/>
      <c r="AW12" s="943" t="s">
        <v>1</v>
      </c>
      <c r="AX12" s="944"/>
      <c r="AY12" s="944"/>
      <c r="AZ12" s="944"/>
      <c r="BA12" s="944"/>
      <c r="BB12" s="944"/>
      <c r="BC12" s="945"/>
    </row>
    <row r="13" spans="1:106" s="7" customFormat="1" ht="29.25" customHeight="1" thickTop="1">
      <c r="A13" s="920" t="s">
        <v>138</v>
      </c>
      <c r="B13" s="921"/>
      <c r="C13" s="921"/>
      <c r="D13" s="926" t="s">
        <v>80</v>
      </c>
      <c r="E13" s="926"/>
      <c r="F13" s="926"/>
      <c r="G13" s="936"/>
      <c r="H13" s="936"/>
      <c r="I13" s="936"/>
      <c r="J13" s="936"/>
      <c r="K13" s="936"/>
      <c r="L13" s="874"/>
      <c r="M13" s="874"/>
      <c r="N13" s="874"/>
      <c r="O13" s="874"/>
      <c r="P13" s="874"/>
      <c r="Q13" s="874"/>
      <c r="R13" s="874"/>
      <c r="S13" s="874"/>
      <c r="T13" s="937"/>
      <c r="U13" s="937"/>
      <c r="V13" s="937"/>
      <c r="W13" s="937"/>
      <c r="X13" s="937"/>
      <c r="Y13" s="937"/>
      <c r="Z13" s="937"/>
      <c r="AA13" s="937"/>
      <c r="AB13" s="937"/>
      <c r="AC13" s="937"/>
      <c r="AD13" s="937"/>
      <c r="AE13" s="937"/>
      <c r="AF13" s="937"/>
      <c r="AG13" s="937"/>
      <c r="AH13" s="937"/>
      <c r="AI13" s="937"/>
      <c r="AJ13" s="937"/>
      <c r="AK13" s="937"/>
      <c r="AL13" s="937"/>
      <c r="AM13" s="937"/>
      <c r="AN13" s="937"/>
      <c r="AO13" s="937"/>
      <c r="AP13" s="937"/>
      <c r="AQ13" s="931"/>
      <c r="AR13" s="932"/>
      <c r="AS13" s="932"/>
      <c r="AT13" s="932"/>
      <c r="AU13" s="932"/>
      <c r="AV13" s="112" t="s">
        <v>23</v>
      </c>
      <c r="AW13" s="933"/>
      <c r="AX13" s="934"/>
      <c r="AY13" s="934"/>
      <c r="AZ13" s="934"/>
      <c r="BA13" s="934"/>
      <c r="BB13" s="934"/>
      <c r="BC13" s="935"/>
    </row>
    <row r="14" spans="1:106" s="40" customFormat="1" ht="28.5" customHeight="1">
      <c r="A14" s="922"/>
      <c r="B14" s="923"/>
      <c r="C14" s="923"/>
      <c r="D14" s="927"/>
      <c r="E14" s="927"/>
      <c r="F14" s="927"/>
      <c r="G14" s="929"/>
      <c r="H14" s="929"/>
      <c r="I14" s="929"/>
      <c r="J14" s="929"/>
      <c r="K14" s="929"/>
      <c r="L14" s="860"/>
      <c r="M14" s="860"/>
      <c r="N14" s="860"/>
      <c r="O14" s="860"/>
      <c r="P14" s="860"/>
      <c r="Q14" s="860"/>
      <c r="R14" s="860"/>
      <c r="S14" s="86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04"/>
      <c r="AR14" s="905"/>
      <c r="AS14" s="905"/>
      <c r="AT14" s="905"/>
      <c r="AU14" s="905"/>
      <c r="AV14" s="113" t="s">
        <v>23</v>
      </c>
      <c r="AW14" s="906"/>
      <c r="AX14" s="907"/>
      <c r="AY14" s="907"/>
      <c r="AZ14" s="907"/>
      <c r="BA14" s="907"/>
      <c r="BB14" s="907"/>
      <c r="BC14" s="908"/>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40" customFormat="1" ht="28.5" customHeight="1">
      <c r="A15" s="922"/>
      <c r="B15" s="923"/>
      <c r="C15" s="923"/>
      <c r="D15" s="927"/>
      <c r="E15" s="927"/>
      <c r="F15" s="927"/>
      <c r="G15" s="929"/>
      <c r="H15" s="929"/>
      <c r="I15" s="929"/>
      <c r="J15" s="929"/>
      <c r="K15" s="929"/>
      <c r="L15" s="860"/>
      <c r="M15" s="860"/>
      <c r="N15" s="860"/>
      <c r="O15" s="860"/>
      <c r="P15" s="860"/>
      <c r="Q15" s="860"/>
      <c r="R15" s="860"/>
      <c r="S15" s="86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04"/>
      <c r="AR15" s="905"/>
      <c r="AS15" s="905"/>
      <c r="AT15" s="905"/>
      <c r="AU15" s="905"/>
      <c r="AV15" s="113" t="s">
        <v>23</v>
      </c>
      <c r="AW15" s="906"/>
      <c r="AX15" s="907"/>
      <c r="AY15" s="907"/>
      <c r="AZ15" s="907"/>
      <c r="BA15" s="907"/>
      <c r="BB15" s="907"/>
      <c r="BC15" s="90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40" customFormat="1" ht="28.5" customHeight="1">
      <c r="A16" s="922"/>
      <c r="B16" s="923"/>
      <c r="C16" s="923"/>
      <c r="D16" s="927"/>
      <c r="E16" s="927"/>
      <c r="F16" s="927"/>
      <c r="G16" s="929"/>
      <c r="H16" s="929"/>
      <c r="I16" s="929"/>
      <c r="J16" s="929"/>
      <c r="K16" s="929"/>
      <c r="L16" s="860"/>
      <c r="M16" s="860"/>
      <c r="N16" s="860"/>
      <c r="O16" s="860"/>
      <c r="P16" s="860"/>
      <c r="Q16" s="860"/>
      <c r="R16" s="860"/>
      <c r="S16" s="860"/>
      <c r="T16" s="930"/>
      <c r="U16" s="930"/>
      <c r="V16" s="930"/>
      <c r="W16" s="930"/>
      <c r="X16" s="930"/>
      <c r="Y16" s="930"/>
      <c r="Z16" s="930"/>
      <c r="AA16" s="930"/>
      <c r="AB16" s="930"/>
      <c r="AC16" s="930"/>
      <c r="AD16" s="930"/>
      <c r="AE16" s="930"/>
      <c r="AF16" s="930"/>
      <c r="AG16" s="930"/>
      <c r="AH16" s="930"/>
      <c r="AI16" s="930"/>
      <c r="AJ16" s="930"/>
      <c r="AK16" s="930"/>
      <c r="AL16" s="930"/>
      <c r="AM16" s="930"/>
      <c r="AN16" s="930"/>
      <c r="AO16" s="930"/>
      <c r="AP16" s="930"/>
      <c r="AQ16" s="904"/>
      <c r="AR16" s="905"/>
      <c r="AS16" s="905"/>
      <c r="AT16" s="905"/>
      <c r="AU16" s="905"/>
      <c r="AV16" s="113" t="s">
        <v>23</v>
      </c>
      <c r="AW16" s="906"/>
      <c r="AX16" s="907"/>
      <c r="AY16" s="907"/>
      <c r="AZ16" s="907"/>
      <c r="BA16" s="907"/>
      <c r="BB16" s="907"/>
      <c r="BC16" s="908"/>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40" customFormat="1" ht="28.5" customHeight="1">
      <c r="A17" s="922"/>
      <c r="B17" s="923"/>
      <c r="C17" s="923"/>
      <c r="D17" s="927"/>
      <c r="E17" s="927"/>
      <c r="F17" s="927"/>
      <c r="G17" s="929"/>
      <c r="H17" s="929"/>
      <c r="I17" s="929"/>
      <c r="J17" s="929"/>
      <c r="K17" s="929"/>
      <c r="L17" s="860"/>
      <c r="M17" s="860"/>
      <c r="N17" s="860"/>
      <c r="O17" s="860"/>
      <c r="P17" s="860"/>
      <c r="Q17" s="860"/>
      <c r="R17" s="860"/>
      <c r="S17" s="860"/>
      <c r="T17" s="930"/>
      <c r="U17" s="930"/>
      <c r="V17" s="930"/>
      <c r="W17" s="930"/>
      <c r="X17" s="930"/>
      <c r="Y17" s="930"/>
      <c r="Z17" s="930"/>
      <c r="AA17" s="930"/>
      <c r="AB17" s="930"/>
      <c r="AC17" s="930"/>
      <c r="AD17" s="930"/>
      <c r="AE17" s="930"/>
      <c r="AF17" s="930"/>
      <c r="AG17" s="930"/>
      <c r="AH17" s="930"/>
      <c r="AI17" s="930"/>
      <c r="AJ17" s="930"/>
      <c r="AK17" s="930"/>
      <c r="AL17" s="930"/>
      <c r="AM17" s="930"/>
      <c r="AN17" s="930"/>
      <c r="AO17" s="930"/>
      <c r="AP17" s="930"/>
      <c r="AQ17" s="904"/>
      <c r="AR17" s="905"/>
      <c r="AS17" s="905"/>
      <c r="AT17" s="905"/>
      <c r="AU17" s="905"/>
      <c r="AV17" s="113" t="s">
        <v>23</v>
      </c>
      <c r="AW17" s="906"/>
      <c r="AX17" s="907"/>
      <c r="AY17" s="907"/>
      <c r="AZ17" s="907"/>
      <c r="BA17" s="907"/>
      <c r="BB17" s="907"/>
      <c r="BC17" s="90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40" customFormat="1" ht="28.5" customHeight="1">
      <c r="A18" s="922"/>
      <c r="B18" s="923"/>
      <c r="C18" s="923"/>
      <c r="D18" s="927"/>
      <c r="E18" s="927"/>
      <c r="F18" s="927"/>
      <c r="G18" s="929"/>
      <c r="H18" s="929"/>
      <c r="I18" s="929"/>
      <c r="J18" s="929"/>
      <c r="K18" s="929"/>
      <c r="L18" s="860"/>
      <c r="M18" s="860"/>
      <c r="N18" s="860"/>
      <c r="O18" s="860"/>
      <c r="P18" s="860"/>
      <c r="Q18" s="860"/>
      <c r="R18" s="860"/>
      <c r="S18" s="86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04"/>
      <c r="AR18" s="905"/>
      <c r="AS18" s="905"/>
      <c r="AT18" s="905"/>
      <c r="AU18" s="905"/>
      <c r="AV18" s="113" t="s">
        <v>23</v>
      </c>
      <c r="AW18" s="906"/>
      <c r="AX18" s="907"/>
      <c r="AY18" s="907"/>
      <c r="AZ18" s="907"/>
      <c r="BA18" s="907"/>
      <c r="BB18" s="907"/>
      <c r="BC18" s="90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40" customFormat="1" ht="28.5" customHeight="1">
      <c r="A19" s="922"/>
      <c r="B19" s="923"/>
      <c r="C19" s="923"/>
      <c r="D19" s="927"/>
      <c r="E19" s="927"/>
      <c r="F19" s="927"/>
      <c r="G19" s="929"/>
      <c r="H19" s="929"/>
      <c r="I19" s="929"/>
      <c r="J19" s="929"/>
      <c r="K19" s="929"/>
      <c r="L19" s="860"/>
      <c r="M19" s="860"/>
      <c r="N19" s="860"/>
      <c r="O19" s="860"/>
      <c r="P19" s="860"/>
      <c r="Q19" s="860"/>
      <c r="R19" s="860"/>
      <c r="S19" s="860"/>
      <c r="T19" s="930"/>
      <c r="U19" s="930"/>
      <c r="V19" s="930"/>
      <c r="W19" s="930"/>
      <c r="X19" s="930"/>
      <c r="Y19" s="930"/>
      <c r="Z19" s="930"/>
      <c r="AA19" s="930"/>
      <c r="AB19" s="930"/>
      <c r="AC19" s="930"/>
      <c r="AD19" s="930"/>
      <c r="AE19" s="930"/>
      <c r="AF19" s="930"/>
      <c r="AG19" s="930"/>
      <c r="AH19" s="930"/>
      <c r="AI19" s="930"/>
      <c r="AJ19" s="930"/>
      <c r="AK19" s="930"/>
      <c r="AL19" s="930"/>
      <c r="AM19" s="930"/>
      <c r="AN19" s="930"/>
      <c r="AO19" s="930"/>
      <c r="AP19" s="930"/>
      <c r="AQ19" s="904"/>
      <c r="AR19" s="905"/>
      <c r="AS19" s="905"/>
      <c r="AT19" s="905"/>
      <c r="AU19" s="905"/>
      <c r="AV19" s="113" t="s">
        <v>23</v>
      </c>
      <c r="AW19" s="906"/>
      <c r="AX19" s="907"/>
      <c r="AY19" s="907"/>
      <c r="AZ19" s="907"/>
      <c r="BA19" s="907"/>
      <c r="BB19" s="907"/>
      <c r="BC19" s="908"/>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40" customFormat="1" ht="28.5" customHeight="1">
      <c r="A20" s="922"/>
      <c r="B20" s="923"/>
      <c r="C20" s="923"/>
      <c r="D20" s="927"/>
      <c r="E20" s="927"/>
      <c r="F20" s="927"/>
      <c r="G20" s="929"/>
      <c r="H20" s="929"/>
      <c r="I20" s="929"/>
      <c r="J20" s="929"/>
      <c r="K20" s="929"/>
      <c r="L20" s="860"/>
      <c r="M20" s="860"/>
      <c r="N20" s="860"/>
      <c r="O20" s="860"/>
      <c r="P20" s="860"/>
      <c r="Q20" s="860"/>
      <c r="R20" s="860"/>
      <c r="S20" s="860"/>
      <c r="T20" s="930"/>
      <c r="U20" s="930"/>
      <c r="V20" s="930"/>
      <c r="W20" s="930"/>
      <c r="X20" s="930"/>
      <c r="Y20" s="930"/>
      <c r="Z20" s="930"/>
      <c r="AA20" s="930"/>
      <c r="AB20" s="930"/>
      <c r="AC20" s="930"/>
      <c r="AD20" s="930"/>
      <c r="AE20" s="930"/>
      <c r="AF20" s="930"/>
      <c r="AG20" s="930"/>
      <c r="AH20" s="930"/>
      <c r="AI20" s="930"/>
      <c r="AJ20" s="930"/>
      <c r="AK20" s="930"/>
      <c r="AL20" s="930"/>
      <c r="AM20" s="930"/>
      <c r="AN20" s="930"/>
      <c r="AO20" s="930"/>
      <c r="AP20" s="930"/>
      <c r="AQ20" s="904"/>
      <c r="AR20" s="905"/>
      <c r="AS20" s="905"/>
      <c r="AT20" s="905"/>
      <c r="AU20" s="905"/>
      <c r="AV20" s="113" t="s">
        <v>23</v>
      </c>
      <c r="AW20" s="906"/>
      <c r="AX20" s="907"/>
      <c r="AY20" s="907"/>
      <c r="AZ20" s="907"/>
      <c r="BA20" s="907"/>
      <c r="BB20" s="907"/>
      <c r="BC20" s="90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40" customFormat="1" ht="28.5" customHeight="1">
      <c r="A21" s="922"/>
      <c r="B21" s="923"/>
      <c r="C21" s="923"/>
      <c r="D21" s="927"/>
      <c r="E21" s="927"/>
      <c r="F21" s="927"/>
      <c r="G21" s="929"/>
      <c r="H21" s="929"/>
      <c r="I21" s="929"/>
      <c r="J21" s="929"/>
      <c r="K21" s="929"/>
      <c r="L21" s="860"/>
      <c r="M21" s="860"/>
      <c r="N21" s="860"/>
      <c r="O21" s="860"/>
      <c r="P21" s="860"/>
      <c r="Q21" s="860"/>
      <c r="R21" s="860"/>
      <c r="S21" s="86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04"/>
      <c r="AR21" s="905"/>
      <c r="AS21" s="905"/>
      <c r="AT21" s="905"/>
      <c r="AU21" s="905"/>
      <c r="AV21" s="113" t="s">
        <v>23</v>
      </c>
      <c r="AW21" s="906"/>
      <c r="AX21" s="907"/>
      <c r="AY21" s="907"/>
      <c r="AZ21" s="907"/>
      <c r="BA21" s="907"/>
      <c r="BB21" s="907"/>
      <c r="BC21" s="908"/>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40" customFormat="1" ht="28.5" customHeight="1">
      <c r="A22" s="922"/>
      <c r="B22" s="923"/>
      <c r="C22" s="923"/>
      <c r="D22" s="927"/>
      <c r="E22" s="927"/>
      <c r="F22" s="927"/>
      <c r="G22" s="929"/>
      <c r="H22" s="929"/>
      <c r="I22" s="929"/>
      <c r="J22" s="929"/>
      <c r="K22" s="929"/>
      <c r="L22" s="860"/>
      <c r="M22" s="860"/>
      <c r="N22" s="860"/>
      <c r="O22" s="860"/>
      <c r="P22" s="860"/>
      <c r="Q22" s="860"/>
      <c r="R22" s="860"/>
      <c r="S22" s="86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04"/>
      <c r="AR22" s="905"/>
      <c r="AS22" s="905"/>
      <c r="AT22" s="905"/>
      <c r="AU22" s="905"/>
      <c r="AV22" s="113" t="s">
        <v>23</v>
      </c>
      <c r="AW22" s="906"/>
      <c r="AX22" s="907"/>
      <c r="AY22" s="907"/>
      <c r="AZ22" s="907"/>
      <c r="BA22" s="907"/>
      <c r="BB22" s="907"/>
      <c r="BC22" s="90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33" customHeight="1">
      <c r="A23" s="922"/>
      <c r="B23" s="923"/>
      <c r="C23" s="923"/>
      <c r="D23" s="928"/>
      <c r="E23" s="928"/>
      <c r="F23" s="928"/>
      <c r="G23" s="774" t="s">
        <v>130</v>
      </c>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5"/>
      <c r="AQ23" s="914">
        <f>SUM(AQ13:AU22)</f>
        <v>0</v>
      </c>
      <c r="AR23" s="914"/>
      <c r="AS23" s="914"/>
      <c r="AT23" s="914"/>
      <c r="AU23" s="914"/>
      <c r="AV23" s="137" t="s">
        <v>23</v>
      </c>
      <c r="AW23" s="785">
        <f>SUM(AW13:BC22)</f>
        <v>0</v>
      </c>
      <c r="AX23" s="786"/>
      <c r="AY23" s="786"/>
      <c r="AZ23" s="786"/>
      <c r="BA23" s="786"/>
      <c r="BB23" s="786"/>
      <c r="BC23" s="787"/>
    </row>
    <row r="24" spans="1:106" s="40" customFormat="1" ht="35.25" customHeight="1" thickBot="1">
      <c r="A24" s="924"/>
      <c r="B24" s="925"/>
      <c r="C24" s="925"/>
      <c r="D24" s="915" t="s">
        <v>127</v>
      </c>
      <c r="E24" s="915"/>
      <c r="F24" s="915"/>
      <c r="G24" s="916" t="s">
        <v>149</v>
      </c>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7"/>
      <c r="AX24" s="918"/>
      <c r="AY24" s="918"/>
      <c r="AZ24" s="918"/>
      <c r="BA24" s="918"/>
      <c r="BB24" s="918"/>
      <c r="BC24" s="919"/>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7" customFormat="1" ht="35.25" customHeight="1" thickTop="1" thickBot="1">
      <c r="A25" s="909" t="s">
        <v>150</v>
      </c>
      <c r="B25" s="910"/>
      <c r="C25" s="910"/>
      <c r="D25" s="910"/>
      <c r="E25" s="910"/>
      <c r="F25" s="910"/>
      <c r="G25" s="910"/>
      <c r="H25" s="910"/>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910"/>
      <c r="AU25" s="910"/>
      <c r="AV25" s="910"/>
      <c r="AW25" s="911">
        <f>SUM(AW23:BC24)</f>
        <v>0</v>
      </c>
      <c r="AX25" s="912"/>
      <c r="AY25" s="912"/>
      <c r="AZ25" s="912"/>
      <c r="BA25" s="912"/>
      <c r="BB25" s="912"/>
      <c r="BC25" s="913"/>
    </row>
    <row r="26" spans="1:106" s="23" customFormat="1" ht="12.75" customHeight="1" thickBo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7"/>
      <c r="AE26" s="127"/>
      <c r="AF26" s="127"/>
      <c r="AG26" s="127"/>
      <c r="AH26" s="127"/>
      <c r="AI26" s="127"/>
      <c r="AJ26" s="127"/>
      <c r="AK26" s="127"/>
      <c r="AL26" s="127"/>
      <c r="AM26" s="127"/>
      <c r="AN26" s="127"/>
      <c r="AO26" s="127"/>
      <c r="AP26" s="127"/>
      <c r="AQ26" s="127"/>
      <c r="AR26" s="127"/>
      <c r="AS26" s="128"/>
      <c r="AT26" s="128"/>
      <c r="AU26" s="128"/>
      <c r="AV26" s="129"/>
      <c r="AW26" s="129"/>
      <c r="AX26" s="130"/>
      <c r="AY26" s="130"/>
      <c r="AZ26" s="130"/>
      <c r="BA26" s="130"/>
      <c r="BB26" s="130"/>
      <c r="BC26" s="130"/>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row>
    <row r="27" spans="1:106" s="7" customFormat="1" ht="46.5" customHeight="1" thickBot="1">
      <c r="A27" s="938" t="s">
        <v>108</v>
      </c>
      <c r="B27" s="939"/>
      <c r="C27" s="939"/>
      <c r="D27" s="939" t="s">
        <v>79</v>
      </c>
      <c r="E27" s="939"/>
      <c r="F27" s="939"/>
      <c r="G27" s="940" t="s">
        <v>107</v>
      </c>
      <c r="H27" s="940"/>
      <c r="I27" s="940"/>
      <c r="J27" s="940"/>
      <c r="K27" s="940"/>
      <c r="L27" s="941" t="s">
        <v>77</v>
      </c>
      <c r="M27" s="941"/>
      <c r="N27" s="941"/>
      <c r="O27" s="941"/>
      <c r="P27" s="941"/>
      <c r="Q27" s="941"/>
      <c r="R27" s="941"/>
      <c r="S27" s="941"/>
      <c r="T27" s="941" t="s">
        <v>9</v>
      </c>
      <c r="U27" s="941"/>
      <c r="V27" s="941"/>
      <c r="W27" s="941"/>
      <c r="X27" s="941"/>
      <c r="Y27" s="941"/>
      <c r="Z27" s="941"/>
      <c r="AA27" s="941"/>
      <c r="AB27" s="941"/>
      <c r="AC27" s="941"/>
      <c r="AD27" s="941"/>
      <c r="AE27" s="941" t="s">
        <v>3</v>
      </c>
      <c r="AF27" s="941"/>
      <c r="AG27" s="941"/>
      <c r="AH27" s="941"/>
      <c r="AI27" s="941"/>
      <c r="AJ27" s="941"/>
      <c r="AK27" s="941"/>
      <c r="AL27" s="941"/>
      <c r="AM27" s="941"/>
      <c r="AN27" s="941"/>
      <c r="AO27" s="941"/>
      <c r="AP27" s="941"/>
      <c r="AQ27" s="942" t="s">
        <v>97</v>
      </c>
      <c r="AR27" s="940"/>
      <c r="AS27" s="940"/>
      <c r="AT27" s="940"/>
      <c r="AU27" s="940"/>
      <c r="AV27" s="940"/>
      <c r="AW27" s="943" t="s">
        <v>1</v>
      </c>
      <c r="AX27" s="944"/>
      <c r="AY27" s="944"/>
      <c r="AZ27" s="944"/>
      <c r="BA27" s="944"/>
      <c r="BB27" s="944"/>
      <c r="BC27" s="945"/>
    </row>
    <row r="28" spans="1:106" s="7" customFormat="1" ht="29.25" customHeight="1" thickTop="1">
      <c r="A28" s="920" t="s">
        <v>139</v>
      </c>
      <c r="B28" s="921"/>
      <c r="C28" s="921"/>
      <c r="D28" s="926" t="s">
        <v>80</v>
      </c>
      <c r="E28" s="926"/>
      <c r="F28" s="926"/>
      <c r="G28" s="936"/>
      <c r="H28" s="936"/>
      <c r="I28" s="936"/>
      <c r="J28" s="936"/>
      <c r="K28" s="936"/>
      <c r="L28" s="874"/>
      <c r="M28" s="874"/>
      <c r="N28" s="874"/>
      <c r="O28" s="874"/>
      <c r="P28" s="874"/>
      <c r="Q28" s="874"/>
      <c r="R28" s="874"/>
      <c r="S28" s="874"/>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1"/>
      <c r="AR28" s="932"/>
      <c r="AS28" s="932"/>
      <c r="AT28" s="932"/>
      <c r="AU28" s="932"/>
      <c r="AV28" s="112" t="s">
        <v>23</v>
      </c>
      <c r="AW28" s="933"/>
      <c r="AX28" s="934"/>
      <c r="AY28" s="934"/>
      <c r="AZ28" s="934"/>
      <c r="BA28" s="934"/>
      <c r="BB28" s="934"/>
      <c r="BC28" s="935"/>
    </row>
    <row r="29" spans="1:106" s="40" customFormat="1" ht="28.5" customHeight="1">
      <c r="A29" s="922"/>
      <c r="B29" s="923"/>
      <c r="C29" s="923"/>
      <c r="D29" s="927"/>
      <c r="E29" s="927"/>
      <c r="F29" s="927"/>
      <c r="G29" s="929"/>
      <c r="H29" s="929"/>
      <c r="I29" s="929"/>
      <c r="J29" s="929"/>
      <c r="K29" s="929"/>
      <c r="L29" s="860"/>
      <c r="M29" s="860"/>
      <c r="N29" s="860"/>
      <c r="O29" s="860"/>
      <c r="P29" s="860"/>
      <c r="Q29" s="860"/>
      <c r="R29" s="860"/>
      <c r="S29" s="86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04"/>
      <c r="AR29" s="905"/>
      <c r="AS29" s="905"/>
      <c r="AT29" s="905"/>
      <c r="AU29" s="905"/>
      <c r="AV29" s="113" t="s">
        <v>23</v>
      </c>
      <c r="AW29" s="906"/>
      <c r="AX29" s="907"/>
      <c r="AY29" s="907"/>
      <c r="AZ29" s="907"/>
      <c r="BA29" s="907"/>
      <c r="BB29" s="907"/>
      <c r="BC29" s="908"/>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40" customFormat="1" ht="28.5" customHeight="1">
      <c r="A30" s="922"/>
      <c r="B30" s="923"/>
      <c r="C30" s="923"/>
      <c r="D30" s="927"/>
      <c r="E30" s="927"/>
      <c r="F30" s="927"/>
      <c r="G30" s="929"/>
      <c r="H30" s="929"/>
      <c r="I30" s="929"/>
      <c r="J30" s="929"/>
      <c r="K30" s="929"/>
      <c r="L30" s="860"/>
      <c r="M30" s="860"/>
      <c r="N30" s="860"/>
      <c r="O30" s="860"/>
      <c r="P30" s="860"/>
      <c r="Q30" s="860"/>
      <c r="R30" s="860"/>
      <c r="S30" s="86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04"/>
      <c r="AR30" s="905"/>
      <c r="AS30" s="905"/>
      <c r="AT30" s="905"/>
      <c r="AU30" s="905"/>
      <c r="AV30" s="113" t="s">
        <v>23</v>
      </c>
      <c r="AW30" s="906"/>
      <c r="AX30" s="907"/>
      <c r="AY30" s="907"/>
      <c r="AZ30" s="907"/>
      <c r="BA30" s="907"/>
      <c r="BB30" s="907"/>
      <c r="BC30" s="908"/>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40" customFormat="1" ht="28.5" customHeight="1">
      <c r="A31" s="922"/>
      <c r="B31" s="923"/>
      <c r="C31" s="923"/>
      <c r="D31" s="927"/>
      <c r="E31" s="927"/>
      <c r="F31" s="927"/>
      <c r="G31" s="929"/>
      <c r="H31" s="929"/>
      <c r="I31" s="929"/>
      <c r="J31" s="929"/>
      <c r="K31" s="929"/>
      <c r="L31" s="860"/>
      <c r="M31" s="860"/>
      <c r="N31" s="860"/>
      <c r="O31" s="860"/>
      <c r="P31" s="860"/>
      <c r="Q31" s="860"/>
      <c r="R31" s="860"/>
      <c r="S31" s="86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04"/>
      <c r="AR31" s="905"/>
      <c r="AS31" s="905"/>
      <c r="AT31" s="905"/>
      <c r="AU31" s="905"/>
      <c r="AV31" s="113" t="s">
        <v>23</v>
      </c>
      <c r="AW31" s="906"/>
      <c r="AX31" s="907"/>
      <c r="AY31" s="907"/>
      <c r="AZ31" s="907"/>
      <c r="BA31" s="907"/>
      <c r="BB31" s="907"/>
      <c r="BC31" s="908"/>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40" customFormat="1" ht="28.5" customHeight="1">
      <c r="A32" s="922"/>
      <c r="B32" s="923"/>
      <c r="C32" s="923"/>
      <c r="D32" s="927"/>
      <c r="E32" s="927"/>
      <c r="F32" s="927"/>
      <c r="G32" s="929"/>
      <c r="H32" s="929"/>
      <c r="I32" s="929"/>
      <c r="J32" s="929"/>
      <c r="K32" s="929"/>
      <c r="L32" s="860"/>
      <c r="M32" s="860"/>
      <c r="N32" s="860"/>
      <c r="O32" s="860"/>
      <c r="P32" s="860"/>
      <c r="Q32" s="860"/>
      <c r="R32" s="860"/>
      <c r="S32" s="86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04"/>
      <c r="AR32" s="905"/>
      <c r="AS32" s="905"/>
      <c r="AT32" s="905"/>
      <c r="AU32" s="905"/>
      <c r="AV32" s="113" t="s">
        <v>23</v>
      </c>
      <c r="AW32" s="906"/>
      <c r="AX32" s="907"/>
      <c r="AY32" s="907"/>
      <c r="AZ32" s="907"/>
      <c r="BA32" s="907"/>
      <c r="BB32" s="907"/>
      <c r="BC32" s="908"/>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40" customFormat="1" ht="28.5" customHeight="1">
      <c r="A33" s="922"/>
      <c r="B33" s="923"/>
      <c r="C33" s="923"/>
      <c r="D33" s="927"/>
      <c r="E33" s="927"/>
      <c r="F33" s="927"/>
      <c r="G33" s="929"/>
      <c r="H33" s="929"/>
      <c r="I33" s="929"/>
      <c r="J33" s="929"/>
      <c r="K33" s="929"/>
      <c r="L33" s="860"/>
      <c r="M33" s="860"/>
      <c r="N33" s="860"/>
      <c r="O33" s="860"/>
      <c r="P33" s="860"/>
      <c r="Q33" s="860"/>
      <c r="R33" s="860"/>
      <c r="S33" s="86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04"/>
      <c r="AR33" s="905"/>
      <c r="AS33" s="905"/>
      <c r="AT33" s="905"/>
      <c r="AU33" s="905"/>
      <c r="AV33" s="113" t="s">
        <v>23</v>
      </c>
      <c r="AW33" s="906"/>
      <c r="AX33" s="907"/>
      <c r="AY33" s="907"/>
      <c r="AZ33" s="907"/>
      <c r="BA33" s="907"/>
      <c r="BB33" s="907"/>
      <c r="BC33" s="908"/>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40" customFormat="1" ht="28.5" customHeight="1">
      <c r="A34" s="922"/>
      <c r="B34" s="923"/>
      <c r="C34" s="923"/>
      <c r="D34" s="927"/>
      <c r="E34" s="927"/>
      <c r="F34" s="927"/>
      <c r="G34" s="929"/>
      <c r="H34" s="929"/>
      <c r="I34" s="929"/>
      <c r="J34" s="929"/>
      <c r="K34" s="929"/>
      <c r="L34" s="860"/>
      <c r="M34" s="860"/>
      <c r="N34" s="860"/>
      <c r="O34" s="860"/>
      <c r="P34" s="860"/>
      <c r="Q34" s="860"/>
      <c r="R34" s="860"/>
      <c r="S34" s="86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c r="AQ34" s="904"/>
      <c r="AR34" s="905"/>
      <c r="AS34" s="905"/>
      <c r="AT34" s="905"/>
      <c r="AU34" s="905"/>
      <c r="AV34" s="113" t="s">
        <v>23</v>
      </c>
      <c r="AW34" s="906"/>
      <c r="AX34" s="907"/>
      <c r="AY34" s="907"/>
      <c r="AZ34" s="907"/>
      <c r="BA34" s="907"/>
      <c r="BB34" s="907"/>
      <c r="BC34" s="908"/>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40" customFormat="1" ht="28.5" customHeight="1">
      <c r="A35" s="922"/>
      <c r="B35" s="923"/>
      <c r="C35" s="923"/>
      <c r="D35" s="927"/>
      <c r="E35" s="927"/>
      <c r="F35" s="927"/>
      <c r="G35" s="929"/>
      <c r="H35" s="929"/>
      <c r="I35" s="929"/>
      <c r="J35" s="929"/>
      <c r="K35" s="929"/>
      <c r="L35" s="860"/>
      <c r="M35" s="860"/>
      <c r="N35" s="860"/>
      <c r="O35" s="860"/>
      <c r="P35" s="860"/>
      <c r="Q35" s="860"/>
      <c r="R35" s="860"/>
      <c r="S35" s="86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04"/>
      <c r="AR35" s="905"/>
      <c r="AS35" s="905"/>
      <c r="AT35" s="905"/>
      <c r="AU35" s="905"/>
      <c r="AV35" s="113" t="s">
        <v>23</v>
      </c>
      <c r="AW35" s="906"/>
      <c r="AX35" s="907"/>
      <c r="AY35" s="907"/>
      <c r="AZ35" s="907"/>
      <c r="BA35" s="907"/>
      <c r="BB35" s="907"/>
      <c r="BC35" s="908"/>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40" customFormat="1" ht="28.5" customHeight="1">
      <c r="A36" s="922"/>
      <c r="B36" s="923"/>
      <c r="C36" s="923"/>
      <c r="D36" s="927"/>
      <c r="E36" s="927"/>
      <c r="F36" s="927"/>
      <c r="G36" s="929"/>
      <c r="H36" s="929"/>
      <c r="I36" s="929"/>
      <c r="J36" s="929"/>
      <c r="K36" s="929"/>
      <c r="L36" s="860"/>
      <c r="M36" s="860"/>
      <c r="N36" s="860"/>
      <c r="O36" s="860"/>
      <c r="P36" s="860"/>
      <c r="Q36" s="860"/>
      <c r="R36" s="860"/>
      <c r="S36" s="86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04"/>
      <c r="AR36" s="905"/>
      <c r="AS36" s="905"/>
      <c r="AT36" s="905"/>
      <c r="AU36" s="905"/>
      <c r="AV36" s="113" t="s">
        <v>23</v>
      </c>
      <c r="AW36" s="906"/>
      <c r="AX36" s="907"/>
      <c r="AY36" s="907"/>
      <c r="AZ36" s="907"/>
      <c r="BA36" s="907"/>
      <c r="BB36" s="907"/>
      <c r="BC36" s="908"/>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40" customFormat="1" ht="28.5" customHeight="1">
      <c r="A37" s="922"/>
      <c r="B37" s="923"/>
      <c r="C37" s="923"/>
      <c r="D37" s="927"/>
      <c r="E37" s="927"/>
      <c r="F37" s="927"/>
      <c r="G37" s="929"/>
      <c r="H37" s="929"/>
      <c r="I37" s="929"/>
      <c r="J37" s="929"/>
      <c r="K37" s="929"/>
      <c r="L37" s="860"/>
      <c r="M37" s="860"/>
      <c r="N37" s="860"/>
      <c r="O37" s="860"/>
      <c r="P37" s="860"/>
      <c r="Q37" s="860"/>
      <c r="R37" s="860"/>
      <c r="S37" s="86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04"/>
      <c r="AR37" s="905"/>
      <c r="AS37" s="905"/>
      <c r="AT37" s="905"/>
      <c r="AU37" s="905"/>
      <c r="AV37" s="113" t="s">
        <v>23</v>
      </c>
      <c r="AW37" s="906"/>
      <c r="AX37" s="907"/>
      <c r="AY37" s="907"/>
      <c r="AZ37" s="907"/>
      <c r="BA37" s="907"/>
      <c r="BB37" s="907"/>
      <c r="BC37" s="908"/>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7" customFormat="1" ht="33" customHeight="1">
      <c r="A38" s="922"/>
      <c r="B38" s="923"/>
      <c r="C38" s="923"/>
      <c r="D38" s="928"/>
      <c r="E38" s="928"/>
      <c r="F38" s="928"/>
      <c r="G38" s="774" t="s">
        <v>130</v>
      </c>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5"/>
      <c r="AQ38" s="914">
        <f>SUM(AQ28:AU37)</f>
        <v>0</v>
      </c>
      <c r="AR38" s="914"/>
      <c r="AS38" s="914"/>
      <c r="AT38" s="914"/>
      <c r="AU38" s="914"/>
      <c r="AV38" s="137" t="s">
        <v>23</v>
      </c>
      <c r="AW38" s="785">
        <f>SUM(AW28:BC37)</f>
        <v>0</v>
      </c>
      <c r="AX38" s="786"/>
      <c r="AY38" s="786"/>
      <c r="AZ38" s="786"/>
      <c r="BA38" s="786"/>
      <c r="BB38" s="786"/>
      <c r="BC38" s="787"/>
    </row>
    <row r="39" spans="1:106" s="40" customFormat="1" ht="35.25" customHeight="1" thickBot="1">
      <c r="A39" s="924"/>
      <c r="B39" s="925"/>
      <c r="C39" s="925"/>
      <c r="D39" s="915" t="s">
        <v>127</v>
      </c>
      <c r="E39" s="915"/>
      <c r="F39" s="915"/>
      <c r="G39" s="916" t="s">
        <v>149</v>
      </c>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c r="AL39" s="916"/>
      <c r="AM39" s="916"/>
      <c r="AN39" s="916"/>
      <c r="AO39" s="916"/>
      <c r="AP39" s="916"/>
      <c r="AQ39" s="916"/>
      <c r="AR39" s="916"/>
      <c r="AS39" s="916"/>
      <c r="AT39" s="916"/>
      <c r="AU39" s="916"/>
      <c r="AV39" s="916"/>
      <c r="AW39" s="917"/>
      <c r="AX39" s="918"/>
      <c r="AY39" s="918"/>
      <c r="AZ39" s="918"/>
      <c r="BA39" s="918"/>
      <c r="BB39" s="918"/>
      <c r="BC39" s="919"/>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7" customFormat="1" ht="35.25" customHeight="1" thickTop="1" thickBot="1">
      <c r="A40" s="909" t="s">
        <v>150</v>
      </c>
      <c r="B40" s="910"/>
      <c r="C40" s="910"/>
      <c r="D40" s="910"/>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0"/>
      <c r="AO40" s="910"/>
      <c r="AP40" s="910"/>
      <c r="AQ40" s="910"/>
      <c r="AR40" s="910"/>
      <c r="AS40" s="910"/>
      <c r="AT40" s="910"/>
      <c r="AU40" s="910"/>
      <c r="AV40" s="910"/>
      <c r="AW40" s="911">
        <f>SUM(AW38:BC39)</f>
        <v>0</v>
      </c>
      <c r="AX40" s="912"/>
      <c r="AY40" s="912"/>
      <c r="AZ40" s="912"/>
      <c r="BA40" s="912"/>
      <c r="BB40" s="912"/>
      <c r="BC40" s="913"/>
    </row>
    <row r="41" spans="1:106" s="23" customFormat="1" ht="12.75" customHeight="1" thickBo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7"/>
      <c r="AE41" s="127"/>
      <c r="AF41" s="127"/>
      <c r="AG41" s="127"/>
      <c r="AH41" s="127"/>
      <c r="AI41" s="127"/>
      <c r="AJ41" s="127"/>
      <c r="AK41" s="127"/>
      <c r="AL41" s="127"/>
      <c r="AM41" s="127"/>
      <c r="AN41" s="127"/>
      <c r="AO41" s="127"/>
      <c r="AP41" s="127"/>
      <c r="AQ41" s="127"/>
      <c r="AR41" s="127"/>
      <c r="AS41" s="128"/>
      <c r="AT41" s="128"/>
      <c r="AU41" s="128"/>
      <c r="AV41" s="129"/>
      <c r="AW41" s="129"/>
      <c r="AX41" s="130"/>
      <c r="AY41" s="130"/>
      <c r="AZ41" s="130"/>
      <c r="BA41" s="130"/>
      <c r="BB41" s="130"/>
      <c r="BC41" s="130"/>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row>
    <row r="42" spans="1:106" s="7" customFormat="1" ht="46.5" customHeight="1" thickBot="1">
      <c r="A42" s="938" t="s">
        <v>108</v>
      </c>
      <c r="B42" s="939"/>
      <c r="C42" s="939"/>
      <c r="D42" s="939" t="s">
        <v>79</v>
      </c>
      <c r="E42" s="939"/>
      <c r="F42" s="939"/>
      <c r="G42" s="940" t="s">
        <v>107</v>
      </c>
      <c r="H42" s="940"/>
      <c r="I42" s="940"/>
      <c r="J42" s="940"/>
      <c r="K42" s="940"/>
      <c r="L42" s="941" t="s">
        <v>77</v>
      </c>
      <c r="M42" s="941"/>
      <c r="N42" s="941"/>
      <c r="O42" s="941"/>
      <c r="P42" s="941"/>
      <c r="Q42" s="941"/>
      <c r="R42" s="941"/>
      <c r="S42" s="941"/>
      <c r="T42" s="941" t="s">
        <v>9</v>
      </c>
      <c r="U42" s="941"/>
      <c r="V42" s="941"/>
      <c r="W42" s="941"/>
      <c r="X42" s="941"/>
      <c r="Y42" s="941"/>
      <c r="Z42" s="941"/>
      <c r="AA42" s="941"/>
      <c r="AB42" s="941"/>
      <c r="AC42" s="941"/>
      <c r="AD42" s="941"/>
      <c r="AE42" s="941" t="s">
        <v>3</v>
      </c>
      <c r="AF42" s="941"/>
      <c r="AG42" s="941"/>
      <c r="AH42" s="941"/>
      <c r="AI42" s="941"/>
      <c r="AJ42" s="941"/>
      <c r="AK42" s="941"/>
      <c r="AL42" s="941"/>
      <c r="AM42" s="941"/>
      <c r="AN42" s="941"/>
      <c r="AO42" s="941"/>
      <c r="AP42" s="941"/>
      <c r="AQ42" s="942" t="s">
        <v>97</v>
      </c>
      <c r="AR42" s="940"/>
      <c r="AS42" s="940"/>
      <c r="AT42" s="940"/>
      <c r="AU42" s="940"/>
      <c r="AV42" s="940"/>
      <c r="AW42" s="943" t="s">
        <v>1</v>
      </c>
      <c r="AX42" s="944"/>
      <c r="AY42" s="944"/>
      <c r="AZ42" s="944"/>
      <c r="BA42" s="944"/>
      <c r="BB42" s="944"/>
      <c r="BC42" s="945"/>
    </row>
    <row r="43" spans="1:106" s="7" customFormat="1" ht="29.25" customHeight="1" thickTop="1">
      <c r="A43" s="920" t="s">
        <v>140</v>
      </c>
      <c r="B43" s="921"/>
      <c r="C43" s="921"/>
      <c r="D43" s="926" t="s">
        <v>80</v>
      </c>
      <c r="E43" s="926"/>
      <c r="F43" s="926"/>
      <c r="G43" s="936"/>
      <c r="H43" s="936"/>
      <c r="I43" s="936"/>
      <c r="J43" s="936"/>
      <c r="K43" s="936"/>
      <c r="L43" s="874"/>
      <c r="M43" s="874"/>
      <c r="N43" s="874"/>
      <c r="O43" s="874"/>
      <c r="P43" s="874"/>
      <c r="Q43" s="874"/>
      <c r="R43" s="874"/>
      <c r="S43" s="874"/>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1"/>
      <c r="AR43" s="932"/>
      <c r="AS43" s="932"/>
      <c r="AT43" s="932"/>
      <c r="AU43" s="932"/>
      <c r="AV43" s="112" t="s">
        <v>23</v>
      </c>
      <c r="AW43" s="933"/>
      <c r="AX43" s="934"/>
      <c r="AY43" s="934"/>
      <c r="AZ43" s="934"/>
      <c r="BA43" s="934"/>
      <c r="BB43" s="934"/>
      <c r="BC43" s="935"/>
    </row>
    <row r="44" spans="1:106" s="40" customFormat="1" ht="28.5" customHeight="1">
      <c r="A44" s="922"/>
      <c r="B44" s="923"/>
      <c r="C44" s="923"/>
      <c r="D44" s="927"/>
      <c r="E44" s="927"/>
      <c r="F44" s="927"/>
      <c r="G44" s="929"/>
      <c r="H44" s="929"/>
      <c r="I44" s="929"/>
      <c r="J44" s="929"/>
      <c r="K44" s="929"/>
      <c r="L44" s="860"/>
      <c r="M44" s="860"/>
      <c r="N44" s="860"/>
      <c r="O44" s="860"/>
      <c r="P44" s="860"/>
      <c r="Q44" s="860"/>
      <c r="R44" s="860"/>
      <c r="S44" s="86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04"/>
      <c r="AR44" s="905"/>
      <c r="AS44" s="905"/>
      <c r="AT44" s="905"/>
      <c r="AU44" s="905"/>
      <c r="AV44" s="113" t="s">
        <v>23</v>
      </c>
      <c r="AW44" s="906"/>
      <c r="AX44" s="907"/>
      <c r="AY44" s="907"/>
      <c r="AZ44" s="907"/>
      <c r="BA44" s="907"/>
      <c r="BB44" s="907"/>
      <c r="BC44" s="90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40" customFormat="1" ht="28.5" customHeight="1">
      <c r="A45" s="922"/>
      <c r="B45" s="923"/>
      <c r="C45" s="923"/>
      <c r="D45" s="927"/>
      <c r="E45" s="927"/>
      <c r="F45" s="927"/>
      <c r="G45" s="929"/>
      <c r="H45" s="929"/>
      <c r="I45" s="929"/>
      <c r="J45" s="929"/>
      <c r="K45" s="929"/>
      <c r="L45" s="860"/>
      <c r="M45" s="860"/>
      <c r="N45" s="860"/>
      <c r="O45" s="860"/>
      <c r="P45" s="860"/>
      <c r="Q45" s="860"/>
      <c r="R45" s="860"/>
      <c r="S45" s="86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04"/>
      <c r="AR45" s="905"/>
      <c r="AS45" s="905"/>
      <c r="AT45" s="905"/>
      <c r="AU45" s="905"/>
      <c r="AV45" s="113" t="s">
        <v>23</v>
      </c>
      <c r="AW45" s="906"/>
      <c r="AX45" s="907"/>
      <c r="AY45" s="907"/>
      <c r="AZ45" s="907"/>
      <c r="BA45" s="907"/>
      <c r="BB45" s="907"/>
      <c r="BC45" s="90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40" customFormat="1" ht="28.5" customHeight="1">
      <c r="A46" s="922"/>
      <c r="B46" s="923"/>
      <c r="C46" s="923"/>
      <c r="D46" s="927"/>
      <c r="E46" s="927"/>
      <c r="F46" s="927"/>
      <c r="G46" s="929"/>
      <c r="H46" s="929"/>
      <c r="I46" s="929"/>
      <c r="J46" s="929"/>
      <c r="K46" s="929"/>
      <c r="L46" s="860"/>
      <c r="M46" s="860"/>
      <c r="N46" s="860"/>
      <c r="O46" s="860"/>
      <c r="P46" s="860"/>
      <c r="Q46" s="860"/>
      <c r="R46" s="860"/>
      <c r="S46" s="860"/>
      <c r="T46" s="930"/>
      <c r="U46" s="930"/>
      <c r="V46" s="930"/>
      <c r="W46" s="930"/>
      <c r="X46" s="930"/>
      <c r="Y46" s="930"/>
      <c r="Z46" s="930"/>
      <c r="AA46" s="930"/>
      <c r="AB46" s="930"/>
      <c r="AC46" s="930"/>
      <c r="AD46" s="930"/>
      <c r="AE46" s="930"/>
      <c r="AF46" s="930"/>
      <c r="AG46" s="930"/>
      <c r="AH46" s="930"/>
      <c r="AI46" s="930"/>
      <c r="AJ46" s="930"/>
      <c r="AK46" s="930"/>
      <c r="AL46" s="930"/>
      <c r="AM46" s="930"/>
      <c r="AN46" s="930"/>
      <c r="AO46" s="930"/>
      <c r="AP46" s="930"/>
      <c r="AQ46" s="904"/>
      <c r="AR46" s="905"/>
      <c r="AS46" s="905"/>
      <c r="AT46" s="905"/>
      <c r="AU46" s="905"/>
      <c r="AV46" s="113" t="s">
        <v>23</v>
      </c>
      <c r="AW46" s="906"/>
      <c r="AX46" s="907"/>
      <c r="AY46" s="907"/>
      <c r="AZ46" s="907"/>
      <c r="BA46" s="907"/>
      <c r="BB46" s="907"/>
      <c r="BC46" s="90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40" customFormat="1" ht="28.5" customHeight="1">
      <c r="A47" s="922"/>
      <c r="B47" s="923"/>
      <c r="C47" s="923"/>
      <c r="D47" s="927"/>
      <c r="E47" s="927"/>
      <c r="F47" s="927"/>
      <c r="G47" s="929"/>
      <c r="H47" s="929"/>
      <c r="I47" s="929"/>
      <c r="J47" s="929"/>
      <c r="K47" s="929"/>
      <c r="L47" s="860"/>
      <c r="M47" s="860"/>
      <c r="N47" s="860"/>
      <c r="O47" s="860"/>
      <c r="P47" s="860"/>
      <c r="Q47" s="860"/>
      <c r="R47" s="860"/>
      <c r="S47" s="86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04"/>
      <c r="AR47" s="905"/>
      <c r="AS47" s="905"/>
      <c r="AT47" s="905"/>
      <c r="AU47" s="905"/>
      <c r="AV47" s="113" t="s">
        <v>23</v>
      </c>
      <c r="AW47" s="906"/>
      <c r="AX47" s="907"/>
      <c r="AY47" s="907"/>
      <c r="AZ47" s="907"/>
      <c r="BA47" s="907"/>
      <c r="BB47" s="907"/>
      <c r="BC47" s="908"/>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40" customFormat="1" ht="28.5" customHeight="1">
      <c r="A48" s="922"/>
      <c r="B48" s="923"/>
      <c r="C48" s="923"/>
      <c r="D48" s="927"/>
      <c r="E48" s="927"/>
      <c r="F48" s="927"/>
      <c r="G48" s="929"/>
      <c r="H48" s="929"/>
      <c r="I48" s="929"/>
      <c r="J48" s="929"/>
      <c r="K48" s="929"/>
      <c r="L48" s="860"/>
      <c r="M48" s="860"/>
      <c r="N48" s="860"/>
      <c r="O48" s="860"/>
      <c r="P48" s="860"/>
      <c r="Q48" s="860"/>
      <c r="R48" s="860"/>
      <c r="S48" s="860"/>
      <c r="T48" s="930"/>
      <c r="U48" s="930"/>
      <c r="V48" s="930"/>
      <c r="W48" s="930"/>
      <c r="X48" s="930"/>
      <c r="Y48" s="930"/>
      <c r="Z48" s="930"/>
      <c r="AA48" s="930"/>
      <c r="AB48" s="930"/>
      <c r="AC48" s="930"/>
      <c r="AD48" s="930"/>
      <c r="AE48" s="930"/>
      <c r="AF48" s="930"/>
      <c r="AG48" s="930"/>
      <c r="AH48" s="930"/>
      <c r="AI48" s="930"/>
      <c r="AJ48" s="930"/>
      <c r="AK48" s="930"/>
      <c r="AL48" s="930"/>
      <c r="AM48" s="930"/>
      <c r="AN48" s="930"/>
      <c r="AO48" s="930"/>
      <c r="AP48" s="930"/>
      <c r="AQ48" s="904"/>
      <c r="AR48" s="905"/>
      <c r="AS48" s="905"/>
      <c r="AT48" s="905"/>
      <c r="AU48" s="905"/>
      <c r="AV48" s="113" t="s">
        <v>23</v>
      </c>
      <c r="AW48" s="906"/>
      <c r="AX48" s="907"/>
      <c r="AY48" s="907"/>
      <c r="AZ48" s="907"/>
      <c r="BA48" s="907"/>
      <c r="BB48" s="907"/>
      <c r="BC48" s="908"/>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40" customFormat="1" ht="28.5" customHeight="1">
      <c r="A49" s="922"/>
      <c r="B49" s="923"/>
      <c r="C49" s="923"/>
      <c r="D49" s="927"/>
      <c r="E49" s="927"/>
      <c r="F49" s="927"/>
      <c r="G49" s="929"/>
      <c r="H49" s="929"/>
      <c r="I49" s="929"/>
      <c r="J49" s="929"/>
      <c r="K49" s="929"/>
      <c r="L49" s="860"/>
      <c r="M49" s="860"/>
      <c r="N49" s="860"/>
      <c r="O49" s="860"/>
      <c r="P49" s="860"/>
      <c r="Q49" s="860"/>
      <c r="R49" s="860"/>
      <c r="S49" s="86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04"/>
      <c r="AR49" s="905"/>
      <c r="AS49" s="905"/>
      <c r="AT49" s="905"/>
      <c r="AU49" s="905"/>
      <c r="AV49" s="113" t="s">
        <v>23</v>
      </c>
      <c r="AW49" s="906"/>
      <c r="AX49" s="907"/>
      <c r="AY49" s="907"/>
      <c r="AZ49" s="907"/>
      <c r="BA49" s="907"/>
      <c r="BB49" s="907"/>
      <c r="BC49" s="908"/>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40" customFormat="1" ht="28.5" customHeight="1">
      <c r="A50" s="922"/>
      <c r="B50" s="923"/>
      <c r="C50" s="923"/>
      <c r="D50" s="927"/>
      <c r="E50" s="927"/>
      <c r="F50" s="927"/>
      <c r="G50" s="929"/>
      <c r="H50" s="929"/>
      <c r="I50" s="929"/>
      <c r="J50" s="929"/>
      <c r="K50" s="929"/>
      <c r="L50" s="860"/>
      <c r="M50" s="860"/>
      <c r="N50" s="860"/>
      <c r="O50" s="860"/>
      <c r="P50" s="860"/>
      <c r="Q50" s="860"/>
      <c r="R50" s="860"/>
      <c r="S50" s="86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04"/>
      <c r="AR50" s="905"/>
      <c r="AS50" s="905"/>
      <c r="AT50" s="905"/>
      <c r="AU50" s="905"/>
      <c r="AV50" s="113" t="s">
        <v>23</v>
      </c>
      <c r="AW50" s="906"/>
      <c r="AX50" s="907"/>
      <c r="AY50" s="907"/>
      <c r="AZ50" s="907"/>
      <c r="BA50" s="907"/>
      <c r="BB50" s="907"/>
      <c r="BC50" s="908"/>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40" customFormat="1" ht="28.5" customHeight="1">
      <c r="A51" s="922"/>
      <c r="B51" s="923"/>
      <c r="C51" s="923"/>
      <c r="D51" s="927"/>
      <c r="E51" s="927"/>
      <c r="F51" s="927"/>
      <c r="G51" s="929"/>
      <c r="H51" s="929"/>
      <c r="I51" s="929"/>
      <c r="J51" s="929"/>
      <c r="K51" s="929"/>
      <c r="L51" s="860"/>
      <c r="M51" s="860"/>
      <c r="N51" s="860"/>
      <c r="O51" s="860"/>
      <c r="P51" s="860"/>
      <c r="Q51" s="860"/>
      <c r="R51" s="860"/>
      <c r="S51" s="86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904"/>
      <c r="AR51" s="905"/>
      <c r="AS51" s="905"/>
      <c r="AT51" s="905"/>
      <c r="AU51" s="905"/>
      <c r="AV51" s="113" t="s">
        <v>23</v>
      </c>
      <c r="AW51" s="906"/>
      <c r="AX51" s="907"/>
      <c r="AY51" s="907"/>
      <c r="AZ51" s="907"/>
      <c r="BA51" s="907"/>
      <c r="BB51" s="907"/>
      <c r="BC51" s="908"/>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40" customFormat="1" ht="28.5" customHeight="1">
      <c r="A52" s="922"/>
      <c r="B52" s="923"/>
      <c r="C52" s="923"/>
      <c r="D52" s="927"/>
      <c r="E52" s="927"/>
      <c r="F52" s="927"/>
      <c r="G52" s="929"/>
      <c r="H52" s="929"/>
      <c r="I52" s="929"/>
      <c r="J52" s="929"/>
      <c r="K52" s="929"/>
      <c r="L52" s="860"/>
      <c r="M52" s="860"/>
      <c r="N52" s="860"/>
      <c r="O52" s="860"/>
      <c r="P52" s="860"/>
      <c r="Q52" s="860"/>
      <c r="R52" s="860"/>
      <c r="S52" s="860"/>
      <c r="T52" s="930"/>
      <c r="U52" s="930"/>
      <c r="V52" s="930"/>
      <c r="W52" s="930"/>
      <c r="X52" s="930"/>
      <c r="Y52" s="930"/>
      <c r="Z52" s="930"/>
      <c r="AA52" s="930"/>
      <c r="AB52" s="930"/>
      <c r="AC52" s="930"/>
      <c r="AD52" s="930"/>
      <c r="AE52" s="930"/>
      <c r="AF52" s="930"/>
      <c r="AG52" s="930"/>
      <c r="AH52" s="930"/>
      <c r="AI52" s="930"/>
      <c r="AJ52" s="930"/>
      <c r="AK52" s="930"/>
      <c r="AL52" s="930"/>
      <c r="AM52" s="930"/>
      <c r="AN52" s="930"/>
      <c r="AO52" s="930"/>
      <c r="AP52" s="930"/>
      <c r="AQ52" s="904"/>
      <c r="AR52" s="905"/>
      <c r="AS52" s="905"/>
      <c r="AT52" s="905"/>
      <c r="AU52" s="905"/>
      <c r="AV52" s="113" t="s">
        <v>23</v>
      </c>
      <c r="AW52" s="906"/>
      <c r="AX52" s="907"/>
      <c r="AY52" s="907"/>
      <c r="AZ52" s="907"/>
      <c r="BA52" s="907"/>
      <c r="BB52" s="907"/>
      <c r="BC52" s="908"/>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33" customHeight="1">
      <c r="A53" s="922"/>
      <c r="B53" s="923"/>
      <c r="C53" s="923"/>
      <c r="D53" s="928"/>
      <c r="E53" s="928"/>
      <c r="F53" s="928"/>
      <c r="G53" s="774" t="s">
        <v>130</v>
      </c>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J53" s="774"/>
      <c r="AK53" s="774"/>
      <c r="AL53" s="774"/>
      <c r="AM53" s="774"/>
      <c r="AN53" s="774"/>
      <c r="AO53" s="774"/>
      <c r="AP53" s="775"/>
      <c r="AQ53" s="914">
        <f>SUM(AQ43:AU52)</f>
        <v>0</v>
      </c>
      <c r="AR53" s="914"/>
      <c r="AS53" s="914"/>
      <c r="AT53" s="914"/>
      <c r="AU53" s="914"/>
      <c r="AV53" s="137" t="s">
        <v>23</v>
      </c>
      <c r="AW53" s="785">
        <f>SUM(AW43:BC52)</f>
        <v>0</v>
      </c>
      <c r="AX53" s="786"/>
      <c r="AY53" s="786"/>
      <c r="AZ53" s="786"/>
      <c r="BA53" s="786"/>
      <c r="BB53" s="786"/>
      <c r="BC53" s="787"/>
    </row>
    <row r="54" spans="1:106" s="40" customFormat="1" ht="35.25" customHeight="1" thickBot="1">
      <c r="A54" s="924"/>
      <c r="B54" s="925"/>
      <c r="C54" s="925"/>
      <c r="D54" s="915" t="s">
        <v>127</v>
      </c>
      <c r="E54" s="915"/>
      <c r="F54" s="915"/>
      <c r="G54" s="916" t="s">
        <v>149</v>
      </c>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916"/>
      <c r="AG54" s="916"/>
      <c r="AH54" s="916"/>
      <c r="AI54" s="916"/>
      <c r="AJ54" s="916"/>
      <c r="AK54" s="916"/>
      <c r="AL54" s="916"/>
      <c r="AM54" s="916"/>
      <c r="AN54" s="916"/>
      <c r="AO54" s="916"/>
      <c r="AP54" s="916"/>
      <c r="AQ54" s="916"/>
      <c r="AR54" s="916"/>
      <c r="AS54" s="916"/>
      <c r="AT54" s="916"/>
      <c r="AU54" s="916"/>
      <c r="AV54" s="916"/>
      <c r="AW54" s="917"/>
      <c r="AX54" s="918"/>
      <c r="AY54" s="918"/>
      <c r="AZ54" s="918"/>
      <c r="BA54" s="918"/>
      <c r="BB54" s="918"/>
      <c r="BC54" s="919"/>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row>
    <row r="55" spans="1:106" s="7" customFormat="1" ht="35.25" customHeight="1" thickTop="1" thickBot="1">
      <c r="A55" s="909" t="s">
        <v>150</v>
      </c>
      <c r="B55" s="910"/>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1">
        <f>SUM(AW53:BC54)</f>
        <v>0</v>
      </c>
      <c r="AX55" s="912"/>
      <c r="AY55" s="912"/>
      <c r="AZ55" s="912"/>
      <c r="BA55" s="912"/>
      <c r="BB55" s="912"/>
      <c r="BC55" s="913"/>
    </row>
    <row r="56" spans="1:106" s="7" customFormat="1" ht="16.5" customHeight="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E56" s="25"/>
    </row>
    <row r="57" spans="1:106" s="24" customFormat="1" ht="16.5" customHeight="1" thickBot="1">
      <c r="A57" s="881"/>
      <c r="B57" s="881"/>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2"/>
      <c r="AV57" s="882"/>
      <c r="AW57" s="882"/>
      <c r="AX57" s="882"/>
      <c r="AY57" s="882"/>
      <c r="AZ57" s="49"/>
      <c r="BA57" s="49"/>
      <c r="BB57" s="49"/>
      <c r="BC57" s="49"/>
    </row>
    <row r="58" spans="1:106" s="7" customFormat="1" ht="36.75" customHeight="1" thickBot="1">
      <c r="A58" s="883" t="s">
        <v>99</v>
      </c>
      <c r="B58" s="884"/>
      <c r="C58" s="884"/>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M58" s="884"/>
      <c r="AN58" s="884"/>
      <c r="AO58" s="884"/>
      <c r="AP58" s="884"/>
      <c r="AQ58" s="884"/>
      <c r="AR58" s="884"/>
      <c r="AS58" s="884"/>
      <c r="AT58" s="884"/>
      <c r="AU58" s="884"/>
      <c r="AV58" s="884"/>
      <c r="AW58" s="886">
        <f>SUM(AW25,AW40,AW55)</f>
        <v>0</v>
      </c>
      <c r="AX58" s="887"/>
      <c r="AY58" s="887"/>
      <c r="AZ58" s="887"/>
      <c r="BA58" s="887"/>
      <c r="BB58" s="887"/>
      <c r="BC58" s="888"/>
    </row>
    <row r="59" spans="1:106" ht="28.5" customHeight="1"/>
  </sheetData>
  <sheetProtection algorithmName="SHA-512" hashValue="xUPjoB5Isf7U9tqUu2RES9Kj7jIrYnB5lwFENigcMhz0rEmqi0xwb12epV6TSjgtj0FHNtGM842kP2rgL8s+pg==" saltValue="Ii2QoJoMchvbLTf8ojGeGQ==" spinCount="100000" sheet="1" objects="1" scenarios="1"/>
  <mergeCells count="240">
    <mergeCell ref="T22:AD22"/>
    <mergeCell ref="AE22:AP22"/>
    <mergeCell ref="AQ22:AU22"/>
    <mergeCell ref="AW20:BC20"/>
    <mergeCell ref="G21:K21"/>
    <mergeCell ref="L21:S21"/>
    <mergeCell ref="T21:AD21"/>
    <mergeCell ref="AE21:AP21"/>
    <mergeCell ref="AW22:BC22"/>
    <mergeCell ref="AQ21:AU21"/>
    <mergeCell ref="AW21:BC21"/>
    <mergeCell ref="G20:K20"/>
    <mergeCell ref="L20:S20"/>
    <mergeCell ref="T20:AD20"/>
    <mergeCell ref="AE20:AP20"/>
    <mergeCell ref="AQ20:AU20"/>
    <mergeCell ref="G22:K22"/>
    <mergeCell ref="L22:S22"/>
    <mergeCell ref="AW17:BC17"/>
    <mergeCell ref="AW18:BC18"/>
    <mergeCell ref="G19:K19"/>
    <mergeCell ref="L19:S19"/>
    <mergeCell ref="T19:AD19"/>
    <mergeCell ref="AE19:AP19"/>
    <mergeCell ref="AQ19:AU19"/>
    <mergeCell ref="AW19:BC19"/>
    <mergeCell ref="G18:K18"/>
    <mergeCell ref="G17:K17"/>
    <mergeCell ref="L17:S17"/>
    <mergeCell ref="T17:AD17"/>
    <mergeCell ref="AE17:AP17"/>
    <mergeCell ref="AQ17:AU17"/>
    <mergeCell ref="L18:S18"/>
    <mergeCell ref="T18:AD18"/>
    <mergeCell ref="AE18:AP18"/>
    <mergeCell ref="AQ18:AU18"/>
    <mergeCell ref="T15:AD15"/>
    <mergeCell ref="AE15:AP15"/>
    <mergeCell ref="AQ15:AU15"/>
    <mergeCell ref="AW15:BC15"/>
    <mergeCell ref="G16:K16"/>
    <mergeCell ref="L16:S16"/>
    <mergeCell ref="T16:AD16"/>
    <mergeCell ref="AE16:AP16"/>
    <mergeCell ref="AQ16:AU16"/>
    <mergeCell ref="AW16:BC16"/>
    <mergeCell ref="G12:K12"/>
    <mergeCell ref="L12:S12"/>
    <mergeCell ref="A58:AV58"/>
    <mergeCell ref="AW58:BC58"/>
    <mergeCell ref="G14:K14"/>
    <mergeCell ref="L14:S14"/>
    <mergeCell ref="T14:AD14"/>
    <mergeCell ref="AE14:AP14"/>
    <mergeCell ref="AQ14:AU14"/>
    <mergeCell ref="AW14:BC14"/>
    <mergeCell ref="G15:K15"/>
    <mergeCell ref="L15:S15"/>
    <mergeCell ref="A27:C27"/>
    <mergeCell ref="D27:F27"/>
    <mergeCell ref="G27:K27"/>
    <mergeCell ref="L27:S27"/>
    <mergeCell ref="T27:AD27"/>
    <mergeCell ref="AE27:AP27"/>
    <mergeCell ref="AQ27:AV27"/>
    <mergeCell ref="AW27:BC27"/>
    <mergeCell ref="A28:C39"/>
    <mergeCell ref="D28:F38"/>
    <mergeCell ref="G28:K28"/>
    <mergeCell ref="L28:S28"/>
    <mergeCell ref="A3:BC3"/>
    <mergeCell ref="BB6:BC6"/>
    <mergeCell ref="T12:AD12"/>
    <mergeCell ref="AE12:AP12"/>
    <mergeCell ref="AQ12:AV12"/>
    <mergeCell ref="AW12:BC12"/>
    <mergeCell ref="A25:AV25"/>
    <mergeCell ref="AW25:BC25"/>
    <mergeCell ref="D24:F24"/>
    <mergeCell ref="A13:C24"/>
    <mergeCell ref="D13:F23"/>
    <mergeCell ref="D12:F12"/>
    <mergeCell ref="G23:AP23"/>
    <mergeCell ref="AQ23:AU23"/>
    <mergeCell ref="AW23:BC23"/>
    <mergeCell ref="G24:AV24"/>
    <mergeCell ref="T13:AD13"/>
    <mergeCell ref="AE13:AP13"/>
    <mergeCell ref="AQ13:AU13"/>
    <mergeCell ref="AW13:BC13"/>
    <mergeCell ref="G13:K13"/>
    <mergeCell ref="L13:S13"/>
    <mergeCell ref="AW24:BC24"/>
    <mergeCell ref="A12:C12"/>
    <mergeCell ref="AQ28:AU28"/>
    <mergeCell ref="AW28:BC28"/>
    <mergeCell ref="G29:K29"/>
    <mergeCell ref="L29:S29"/>
    <mergeCell ref="T29:AD29"/>
    <mergeCell ref="AE29:AP29"/>
    <mergeCell ref="AQ29:AU29"/>
    <mergeCell ref="AW29:BC29"/>
    <mergeCell ref="G30:K30"/>
    <mergeCell ref="L30:S30"/>
    <mergeCell ref="T30:AD30"/>
    <mergeCell ref="AE30:AP30"/>
    <mergeCell ref="AQ30:AU30"/>
    <mergeCell ref="AW30:BC30"/>
    <mergeCell ref="T28:AD28"/>
    <mergeCell ref="AE28:AP28"/>
    <mergeCell ref="G31:K31"/>
    <mergeCell ref="L31:S31"/>
    <mergeCell ref="T31:AD31"/>
    <mergeCell ref="AE31:AP31"/>
    <mergeCell ref="AQ31:AU31"/>
    <mergeCell ref="AW31:BC31"/>
    <mergeCell ref="G32:K32"/>
    <mergeCell ref="L32:S32"/>
    <mergeCell ref="T32:AD32"/>
    <mergeCell ref="AE32:AP32"/>
    <mergeCell ref="AQ32:AU32"/>
    <mergeCell ref="AW32:BC32"/>
    <mergeCell ref="G33:K33"/>
    <mergeCell ref="L33:S33"/>
    <mergeCell ref="T33:AD33"/>
    <mergeCell ref="AE33:AP33"/>
    <mergeCell ref="AQ33:AU33"/>
    <mergeCell ref="AW33:BC33"/>
    <mergeCell ref="G34:K34"/>
    <mergeCell ref="L34:S34"/>
    <mergeCell ref="T34:AD34"/>
    <mergeCell ref="AE34:AP34"/>
    <mergeCell ref="AQ34:AU34"/>
    <mergeCell ref="AW34:BC34"/>
    <mergeCell ref="G35:K35"/>
    <mergeCell ref="L35:S35"/>
    <mergeCell ref="T35:AD35"/>
    <mergeCell ref="AE35:AP35"/>
    <mergeCell ref="AQ35:AU35"/>
    <mergeCell ref="AW35:BC35"/>
    <mergeCell ref="G36:K36"/>
    <mergeCell ref="L36:S36"/>
    <mergeCell ref="T36:AD36"/>
    <mergeCell ref="AE36:AP36"/>
    <mergeCell ref="AQ36:AU36"/>
    <mergeCell ref="AW36:BC36"/>
    <mergeCell ref="G37:K37"/>
    <mergeCell ref="L37:S37"/>
    <mergeCell ref="T37:AD37"/>
    <mergeCell ref="AE37:AP37"/>
    <mergeCell ref="AQ37:AU37"/>
    <mergeCell ref="AW37:BC37"/>
    <mergeCell ref="G38:AP38"/>
    <mergeCell ref="AQ38:AU38"/>
    <mergeCell ref="AW38:BC38"/>
    <mergeCell ref="D39:F39"/>
    <mergeCell ref="G39:AV39"/>
    <mergeCell ref="AW39:BC39"/>
    <mergeCell ref="A40:AV40"/>
    <mergeCell ref="AW40:BC40"/>
    <mergeCell ref="A42:C42"/>
    <mergeCell ref="D42:F42"/>
    <mergeCell ref="G42:K42"/>
    <mergeCell ref="L42:S42"/>
    <mergeCell ref="T42:AD42"/>
    <mergeCell ref="AE42:AP42"/>
    <mergeCell ref="AQ42:AV42"/>
    <mergeCell ref="AW42:BC42"/>
    <mergeCell ref="AQ43:AU43"/>
    <mergeCell ref="AW43:BC43"/>
    <mergeCell ref="G44:K44"/>
    <mergeCell ref="L44:S44"/>
    <mergeCell ref="T44:AD44"/>
    <mergeCell ref="AE44:AP44"/>
    <mergeCell ref="AQ44:AU44"/>
    <mergeCell ref="AW44:BC44"/>
    <mergeCell ref="AQ45:AU45"/>
    <mergeCell ref="AW45:BC45"/>
    <mergeCell ref="G43:K43"/>
    <mergeCell ref="L43:S43"/>
    <mergeCell ref="T43:AD43"/>
    <mergeCell ref="AE43:AP43"/>
    <mergeCell ref="G45:K45"/>
    <mergeCell ref="L45:S45"/>
    <mergeCell ref="T45:AD45"/>
    <mergeCell ref="AE45:AP45"/>
    <mergeCell ref="AQ46:AU46"/>
    <mergeCell ref="AW46:BC46"/>
    <mergeCell ref="G47:K47"/>
    <mergeCell ref="L47:S47"/>
    <mergeCell ref="T47:AD47"/>
    <mergeCell ref="AE47:AP47"/>
    <mergeCell ref="AQ47:AU47"/>
    <mergeCell ref="AW47:BC47"/>
    <mergeCell ref="G48:K48"/>
    <mergeCell ref="L48:S48"/>
    <mergeCell ref="T48:AD48"/>
    <mergeCell ref="AE48:AP48"/>
    <mergeCell ref="AQ48:AU48"/>
    <mergeCell ref="AW48:BC48"/>
    <mergeCell ref="G46:K46"/>
    <mergeCell ref="L46:S46"/>
    <mergeCell ref="T46:AD46"/>
    <mergeCell ref="AE46:AP46"/>
    <mergeCell ref="AQ50:AU50"/>
    <mergeCell ref="AW50:BC50"/>
    <mergeCell ref="G51:K51"/>
    <mergeCell ref="L51:S51"/>
    <mergeCell ref="T51:AD51"/>
    <mergeCell ref="AE51:AP51"/>
    <mergeCell ref="AQ51:AU51"/>
    <mergeCell ref="AW51:BC51"/>
    <mergeCell ref="G49:K49"/>
    <mergeCell ref="L49:S49"/>
    <mergeCell ref="T49:AD49"/>
    <mergeCell ref="AE49:AP49"/>
    <mergeCell ref="AQ52:AU52"/>
    <mergeCell ref="AW52:BC52"/>
    <mergeCell ref="A55:AV55"/>
    <mergeCell ref="AW55:BC55"/>
    <mergeCell ref="A57:AT57"/>
    <mergeCell ref="AU57:AY57"/>
    <mergeCell ref="G53:AP53"/>
    <mergeCell ref="AQ53:AU53"/>
    <mergeCell ref="AW53:BC53"/>
    <mergeCell ref="D54:F54"/>
    <mergeCell ref="G54:AV54"/>
    <mergeCell ref="AW54:BC54"/>
    <mergeCell ref="A43:C54"/>
    <mergeCell ref="D43:F53"/>
    <mergeCell ref="G52:K52"/>
    <mergeCell ref="L52:S52"/>
    <mergeCell ref="T52:AD52"/>
    <mergeCell ref="AE52:AP52"/>
    <mergeCell ref="AQ49:AU49"/>
    <mergeCell ref="AW49:BC49"/>
    <mergeCell ref="G50:K50"/>
    <mergeCell ref="L50:S50"/>
    <mergeCell ref="T50:AD50"/>
    <mergeCell ref="AE50:AP50"/>
  </mergeCells>
  <phoneticPr fontId="53"/>
  <dataValidations count="4">
    <dataValidation type="textLength" imeMode="disabled" operator="equal" allowBlank="1" showInputMessage="1" showErrorMessage="1" errorTitle="文字数エラー" error="SII登録型番の9文字で登録してください。" sqref="L13:S22 L28:S37 L43:S52" xr:uid="{00000000-0002-0000-0300-000000000000}">
      <formula1>9</formula1>
    </dataValidation>
    <dataValidation type="custom" imeMode="disabled" allowBlank="1" showInputMessage="1" showErrorMessage="1" errorTitle="入力エラー" error="小数点は第二位まで、三位以下切り捨てで入力して下さい。" sqref="AQ13:AU22 AQ28:AU37 AQ43:AU52" xr:uid="{00000000-0002-0000-0300-000001000000}">
      <formula1>AQ13-ROUNDDOWN(AQ13,2)=0</formula1>
    </dataValidation>
    <dataValidation imeMode="disabled" allowBlank="1" showInputMessage="1" showErrorMessage="1" sqref="AW58:BC58 AW25 AW40 AW55" xr:uid="{00000000-0002-0000-0300-000002000000}"/>
    <dataValidation type="custom" imeMode="disabled" allowBlank="1" showInputMessage="1" showErrorMessage="1" errorTitle="入力エラー" error="小数点以下の入力はできません。" sqref="AW13:BC22 AW24:BC24 AW28:BC37 AW39:BC39 AW43:BC52 AW54:BC54" xr:uid="{00000000-0002-0000-0300-000003000000}">
      <formula1>AW13-ROUNDDOWN(AW13,0)=0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59"/>
  <sheetViews>
    <sheetView showGridLines="0" showZeros="0" view="pageBreakPreview" zoomScale="55" zoomScaleNormal="75" zoomScaleSheetLayoutView="55" workbookViewId="0">
      <selection activeCell="A3" sqref="A3:BC3"/>
    </sheetView>
  </sheetViews>
  <sheetFormatPr defaultRowHeight="13.5"/>
  <cols>
    <col min="1" max="55" width="3.625" style="7" customWidth="1"/>
    <col min="56" max="84" width="3.5" style="22" customWidth="1"/>
    <col min="85" max="16384" width="9" style="22"/>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83"/>
      <c r="AF1" s="83"/>
      <c r="AG1" s="83"/>
      <c r="AH1" s="4"/>
      <c r="AI1" s="4"/>
      <c r="AJ1" s="4"/>
      <c r="AK1" s="4"/>
      <c r="AL1" s="4"/>
      <c r="AM1" s="4"/>
      <c r="AN1" s="4"/>
      <c r="AO1" s="4"/>
      <c r="AP1" s="4"/>
      <c r="AQ1" s="4"/>
      <c r="AR1" s="4"/>
      <c r="AS1" s="4"/>
      <c r="AT1" s="4"/>
      <c r="AU1" s="4"/>
      <c r="AV1" s="83"/>
      <c r="AW1" s="4"/>
      <c r="AX1" s="4"/>
      <c r="AY1" s="4"/>
      <c r="AZ1" s="4"/>
      <c r="BA1" s="4"/>
      <c r="BC1" s="30" t="s">
        <v>223</v>
      </c>
    </row>
    <row r="2" spans="1:101" s="1" customFormat="1" ht="18" customHeight="1">
      <c r="BC2" s="3" t="str">
        <f>IF(OR('様式第１｜交付申請書'!$BD$15&lt;&gt;"",'様式第１｜交付申請書'!$AJ$54&lt;&gt;""),'様式第１｜交付申請書'!$BD$15&amp;"邸"&amp;RIGHT(TRIM('様式第１｜交付申請書'!$N$54&amp;'様式第１｜交付申請書'!$Y$54&amp;'様式第１｜交付申請書'!$AJ$54),4),"")</f>
        <v/>
      </c>
    </row>
    <row r="3" spans="1:101" ht="30" customHeight="1">
      <c r="A3" s="794" t="s">
        <v>96</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row>
    <row r="4" spans="1:101" ht="6" customHeight="1">
      <c r="A4" s="17"/>
      <c r="B4" s="17"/>
      <c r="C4" s="17"/>
      <c r="D4" s="17"/>
      <c r="E4" s="19"/>
      <c r="F4" s="17"/>
      <c r="G4" s="17"/>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101" ht="18.75">
      <c r="A5" s="60"/>
      <c r="B5" s="60"/>
      <c r="C5" s="60"/>
      <c r="D5" s="20"/>
      <c r="E5" s="4"/>
      <c r="F5" s="20"/>
      <c r="G5" s="20"/>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101" ht="14.25" customHeight="1">
      <c r="A6" s="21"/>
      <c r="B6" s="21"/>
      <c r="C6" s="21"/>
      <c r="D6" s="21"/>
      <c r="E6" s="4"/>
      <c r="F6" s="21"/>
      <c r="G6" s="21"/>
      <c r="H6" s="4"/>
      <c r="I6" s="4"/>
      <c r="J6" s="4"/>
      <c r="K6" s="4"/>
      <c r="L6" s="4"/>
      <c r="M6" s="4"/>
      <c r="N6" s="4"/>
      <c r="O6" s="4"/>
      <c r="P6" s="4"/>
      <c r="Q6" s="4"/>
      <c r="R6" s="4"/>
      <c r="S6" s="4"/>
      <c r="T6" s="4"/>
      <c r="U6" s="4"/>
      <c r="V6" s="4"/>
      <c r="W6" s="4"/>
      <c r="X6" s="4"/>
      <c r="Y6" s="4"/>
      <c r="Z6" s="4"/>
      <c r="AA6" s="4"/>
      <c r="AB6" s="4"/>
      <c r="AC6" s="4"/>
      <c r="AD6" s="21"/>
      <c r="AE6" s="21"/>
      <c r="AF6" s="21"/>
      <c r="AG6" s="21"/>
      <c r="AH6" s="21"/>
      <c r="AI6" s="21"/>
      <c r="AJ6" s="4"/>
      <c r="AK6" s="4"/>
      <c r="AL6" s="4"/>
      <c r="AM6" s="4"/>
      <c r="AN6" s="4"/>
      <c r="AO6" s="4"/>
      <c r="AP6" s="4"/>
      <c r="AQ6" s="4"/>
      <c r="AR6" s="4"/>
      <c r="AS6" s="4"/>
      <c r="AT6" s="4"/>
      <c r="AU6" s="4"/>
      <c r="AV6" s="4"/>
      <c r="AW6" s="4"/>
      <c r="AX6" s="35" t="s">
        <v>145</v>
      </c>
      <c r="AY6" s="110"/>
      <c r="AZ6" s="144" t="s">
        <v>146</v>
      </c>
      <c r="BA6" s="110"/>
      <c r="BB6" s="715" t="s">
        <v>147</v>
      </c>
      <c r="BC6" s="715"/>
    </row>
    <row r="7" spans="1:101" ht="23.25" customHeight="1">
      <c r="A7" s="65" t="s">
        <v>118</v>
      </c>
      <c r="B7" s="4"/>
      <c r="C7" s="4"/>
      <c r="D7" s="4"/>
      <c r="E7" s="4"/>
      <c r="F7" s="4"/>
      <c r="G7" s="4"/>
      <c r="H7" s="4"/>
      <c r="I7" s="4"/>
      <c r="J7" s="4"/>
      <c r="K7" s="136" t="s">
        <v>122</v>
      </c>
      <c r="L7" s="4"/>
      <c r="M7" s="4"/>
      <c r="N7" s="4"/>
      <c r="O7" s="136"/>
      <c r="P7" s="4"/>
      <c r="Q7" s="4"/>
      <c r="R7" s="10"/>
      <c r="S7" s="10"/>
      <c r="T7" s="10"/>
      <c r="U7" s="11"/>
      <c r="V7" s="68"/>
      <c r="W7" s="68"/>
      <c r="X7" s="53"/>
      <c r="Y7" s="54"/>
      <c r="Z7" s="54"/>
      <c r="AA7" s="54"/>
      <c r="AB7" s="24"/>
      <c r="AC7" s="24"/>
      <c r="AD7" s="24"/>
      <c r="AE7" s="24"/>
      <c r="AF7" s="12"/>
      <c r="AG7" s="12"/>
      <c r="AH7" s="4"/>
      <c r="AI7" s="4"/>
      <c r="AJ7" s="4"/>
      <c r="AK7" s="4"/>
      <c r="AL7" s="4"/>
      <c r="AM7" s="4"/>
      <c r="AN7" s="4"/>
      <c r="AO7" s="4"/>
      <c r="AP7" s="4"/>
      <c r="AQ7" s="4"/>
      <c r="AR7" s="4"/>
      <c r="AS7" s="4"/>
      <c r="AT7" s="4"/>
      <c r="AU7" s="4"/>
      <c r="AV7" s="12"/>
      <c r="AW7" s="4"/>
      <c r="AY7" s="92"/>
      <c r="AZ7" s="92"/>
    </row>
    <row r="8" spans="1:101" s="124" customFormat="1" ht="34.5" customHeight="1" thickBot="1">
      <c r="A8" s="133"/>
      <c r="B8" s="133"/>
      <c r="C8" s="134" t="s">
        <v>5</v>
      </c>
      <c r="D8" s="1044" t="s">
        <v>86</v>
      </c>
      <c r="E8" s="1044"/>
      <c r="F8" s="133"/>
      <c r="G8" s="134" t="s">
        <v>5</v>
      </c>
      <c r="H8" s="1044" t="s">
        <v>119</v>
      </c>
      <c r="I8" s="1044"/>
      <c r="J8" s="4"/>
      <c r="K8" s="963" t="s">
        <v>121</v>
      </c>
      <c r="L8" s="963"/>
      <c r="M8" s="963"/>
      <c r="N8" s="963"/>
      <c r="O8" s="963"/>
      <c r="P8" s="1045"/>
      <c r="Q8" s="1045"/>
      <c r="R8" s="1045"/>
      <c r="S8" s="1045"/>
      <c r="T8" s="1021" t="s">
        <v>114</v>
      </c>
      <c r="U8" s="1021"/>
      <c r="V8" s="50"/>
      <c r="W8" s="50"/>
      <c r="X8" s="963" t="s">
        <v>123</v>
      </c>
      <c r="Y8" s="963"/>
      <c r="Z8" s="963"/>
      <c r="AA8" s="963"/>
      <c r="AB8" s="963"/>
      <c r="AC8" s="963"/>
      <c r="AD8" s="963"/>
      <c r="AE8" s="963"/>
      <c r="AF8" s="959" t="str">
        <f>IF(G8="□","",SUM(AN16,AN27,AN38,AN49))</f>
        <v/>
      </c>
      <c r="AG8" s="959"/>
      <c r="AH8" s="959"/>
      <c r="AI8" s="1021" t="s">
        <v>124</v>
      </c>
      <c r="AJ8" s="1021"/>
      <c r="AK8" s="4"/>
      <c r="AL8" s="4"/>
      <c r="AM8" s="963" t="s">
        <v>125</v>
      </c>
      <c r="AN8" s="963"/>
      <c r="AO8" s="963"/>
      <c r="AP8" s="963"/>
      <c r="AQ8" s="963"/>
      <c r="AR8" s="963"/>
      <c r="AS8" s="963"/>
      <c r="AT8" s="963"/>
      <c r="AU8" s="963"/>
      <c r="AV8" s="963"/>
      <c r="AW8" s="963"/>
      <c r="AX8" s="959" t="str">
        <f>IF(OR(P8="",AF8=""),"",ROUNDDOWN(AF8/P8,0))</f>
        <v/>
      </c>
      <c r="AY8" s="959"/>
      <c r="AZ8" s="959"/>
      <c r="BA8" s="1021" t="s">
        <v>126</v>
      </c>
      <c r="BB8" s="1021"/>
      <c r="BC8" s="1021"/>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row>
    <row r="9" spans="1:101" ht="23.25" customHeight="1">
      <c r="A9" s="15"/>
      <c r="B9" s="15"/>
      <c r="C9" s="4"/>
      <c r="D9" s="4"/>
      <c r="E9" s="4"/>
      <c r="F9" s="4"/>
      <c r="G9" s="4"/>
      <c r="H9" s="4"/>
      <c r="I9" s="4"/>
      <c r="J9" s="4"/>
      <c r="K9" s="4"/>
      <c r="L9" s="4"/>
      <c r="M9" s="4"/>
      <c r="N9" s="4"/>
      <c r="O9" s="135" t="s">
        <v>120</v>
      </c>
      <c r="P9" s="135"/>
      <c r="Q9" s="4"/>
      <c r="R9" s="10"/>
      <c r="S9" s="135"/>
      <c r="T9" s="13"/>
      <c r="U9" s="36"/>
      <c r="V9" s="36"/>
      <c r="W9" s="135"/>
      <c r="X9" s="12"/>
      <c r="Y9" s="4"/>
      <c r="Z9" s="4"/>
      <c r="AA9" s="4"/>
      <c r="AB9" s="4"/>
      <c r="AC9" s="4"/>
      <c r="AD9" s="4"/>
      <c r="AE9" s="4"/>
      <c r="AF9" s="4"/>
      <c r="AG9" s="4"/>
      <c r="AH9" s="4"/>
      <c r="AI9" s="4"/>
      <c r="AJ9" s="4"/>
      <c r="AK9" s="4"/>
      <c r="AL9" s="4"/>
      <c r="AM9" s="4"/>
      <c r="AN9" s="4"/>
      <c r="AO9" s="4"/>
      <c r="AP9" s="4"/>
      <c r="AQ9" s="4"/>
      <c r="AR9" s="4"/>
      <c r="AS9" s="4"/>
      <c r="AT9" s="4"/>
      <c r="AU9" s="4"/>
      <c r="AV9" s="12"/>
      <c r="AW9" s="4"/>
      <c r="AY9" s="92"/>
      <c r="AZ9" s="92"/>
    </row>
    <row r="10" spans="1:101" ht="23.25" customHeight="1">
      <c r="A10" s="65" t="s">
        <v>95</v>
      </c>
      <c r="B10" s="65"/>
      <c r="C10" s="48"/>
      <c r="D10" s="48"/>
      <c r="E10" s="4"/>
      <c r="F10" s="48"/>
      <c r="G10" s="48"/>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92"/>
      <c r="AZ10" s="92"/>
    </row>
    <row r="11" spans="1:101" ht="23.25" customHeight="1">
      <c r="A11" s="60" t="s">
        <v>11</v>
      </c>
      <c r="B11" s="65"/>
      <c r="C11" s="48"/>
      <c r="D11" s="48"/>
      <c r="E11" s="4"/>
      <c r="F11" s="48"/>
      <c r="G11" s="48"/>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92"/>
      <c r="AZ11" s="92"/>
    </row>
    <row r="12" spans="1:101" ht="23.25" customHeight="1">
      <c r="A12" s="61" t="s">
        <v>142</v>
      </c>
      <c r="B12" s="65"/>
      <c r="C12" s="48"/>
      <c r="D12" s="48"/>
      <c r="E12" s="4"/>
      <c r="F12" s="48"/>
      <c r="G12" s="48"/>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92"/>
      <c r="AZ12" s="92"/>
    </row>
    <row r="13" spans="1:101" ht="19.5" thickBot="1">
      <c r="A13" s="60"/>
      <c r="B13" s="60"/>
      <c r="C13" s="20"/>
      <c r="D13" s="20"/>
      <c r="E13" s="20"/>
      <c r="F13" s="20"/>
      <c r="G13" s="20"/>
      <c r="H13" s="20"/>
      <c r="I13" s="4"/>
      <c r="J13" s="4"/>
      <c r="K13" s="4"/>
      <c r="L13" s="4"/>
      <c r="M13" s="4"/>
      <c r="N13" s="4"/>
      <c r="O13" s="4"/>
      <c r="P13" s="4"/>
      <c r="Q13" s="4"/>
      <c r="R13" s="4"/>
      <c r="S13" s="4"/>
      <c r="T13" s="4"/>
      <c r="U13" s="4"/>
      <c r="V13" s="4"/>
      <c r="W13" s="4"/>
      <c r="X13" s="4"/>
      <c r="Y13" s="4"/>
      <c r="Z13" s="4"/>
      <c r="AA13" s="4"/>
      <c r="AB13" s="4"/>
      <c r="AC13" s="4"/>
      <c r="AD13" s="4"/>
      <c r="AE13" s="4"/>
      <c r="AF13" s="4"/>
      <c r="AG13" s="4"/>
      <c r="AH13" s="4"/>
      <c r="AI13" s="122"/>
      <c r="AJ13" s="4"/>
      <c r="AK13" s="4"/>
      <c r="AL13" s="4"/>
      <c r="AM13" s="4"/>
      <c r="AN13" s="4"/>
      <c r="AO13" s="4"/>
      <c r="AP13" s="4"/>
      <c r="AQ13" s="4"/>
      <c r="AR13" s="4"/>
      <c r="AS13" s="4"/>
      <c r="AT13" s="4"/>
      <c r="AU13" s="4"/>
      <c r="AV13" s="4"/>
      <c r="AW13" s="4"/>
      <c r="AX13" s="4"/>
      <c r="AY13" s="4"/>
      <c r="AZ13" s="4"/>
      <c r="BA13" s="12"/>
      <c r="BB13" s="12"/>
      <c r="BC13" s="12"/>
    </row>
    <row r="14" spans="1:101" ht="34.5" customHeight="1" thickBot="1">
      <c r="A14" s="1014" t="s">
        <v>107</v>
      </c>
      <c r="B14" s="1015"/>
      <c r="C14" s="1016"/>
      <c r="D14" s="1038"/>
      <c r="E14" s="1038"/>
      <c r="F14" s="1038"/>
      <c r="G14" s="1038"/>
      <c r="H14" s="1038"/>
      <c r="I14" s="1038"/>
      <c r="J14" s="1038"/>
      <c r="K14" s="1038"/>
      <c r="L14" s="1038"/>
      <c r="M14" s="1039"/>
      <c r="N14" s="1031" t="s">
        <v>128</v>
      </c>
      <c r="O14" s="1031"/>
      <c r="P14" s="1031"/>
      <c r="Q14" s="1031"/>
      <c r="R14" s="1031"/>
      <c r="S14" s="1031"/>
      <c r="T14" s="1031"/>
      <c r="U14" s="1031"/>
      <c r="V14" s="1032"/>
      <c r="W14" s="1033"/>
      <c r="X14" s="1033"/>
      <c r="Y14" s="1033"/>
      <c r="Z14" s="1033"/>
      <c r="AA14" s="1033"/>
      <c r="AB14" s="1033"/>
      <c r="AC14" s="1034" t="s">
        <v>114</v>
      </c>
      <c r="AD14" s="1035"/>
      <c r="AE14" s="143" t="s">
        <v>133</v>
      </c>
      <c r="AF14" s="142"/>
      <c r="AG14" s="12"/>
      <c r="AH14" s="12"/>
      <c r="AI14" s="125"/>
      <c r="AJ14" s="12"/>
      <c r="AK14" s="12"/>
      <c r="AL14" s="12"/>
      <c r="AM14" s="12"/>
      <c r="AN14" s="12"/>
      <c r="AO14" s="12"/>
      <c r="AP14" s="12"/>
      <c r="AQ14" s="12"/>
      <c r="AR14" s="12"/>
      <c r="AS14" s="12"/>
      <c r="AT14" s="12"/>
      <c r="AU14" s="12"/>
      <c r="AV14" s="12"/>
      <c r="AW14" s="12"/>
      <c r="AX14" s="12"/>
      <c r="AY14" s="12"/>
      <c r="AZ14" s="12"/>
      <c r="BA14" s="12"/>
      <c r="BB14" s="12"/>
      <c r="BC14" s="12"/>
    </row>
    <row r="15" spans="1:101" ht="61.5" customHeight="1" thickBot="1">
      <c r="A15" s="797" t="s">
        <v>79</v>
      </c>
      <c r="B15" s="798"/>
      <c r="C15" s="840"/>
      <c r="D15" s="809" t="s">
        <v>24</v>
      </c>
      <c r="E15" s="810"/>
      <c r="F15" s="808" t="s">
        <v>16</v>
      </c>
      <c r="G15" s="809"/>
      <c r="H15" s="810"/>
      <c r="I15" s="808" t="s">
        <v>105</v>
      </c>
      <c r="J15" s="809"/>
      <c r="K15" s="809"/>
      <c r="L15" s="809"/>
      <c r="M15" s="810"/>
      <c r="N15" s="808" t="s">
        <v>9</v>
      </c>
      <c r="O15" s="809"/>
      <c r="P15" s="809"/>
      <c r="Q15" s="809"/>
      <c r="R15" s="809"/>
      <c r="S15" s="809"/>
      <c r="T15" s="809"/>
      <c r="U15" s="810"/>
      <c r="V15" s="808" t="s">
        <v>3</v>
      </c>
      <c r="W15" s="809"/>
      <c r="X15" s="809"/>
      <c r="Y15" s="809"/>
      <c r="Z15" s="809"/>
      <c r="AA15" s="809"/>
      <c r="AB15" s="809"/>
      <c r="AC15" s="809"/>
      <c r="AD15" s="810"/>
      <c r="AE15" s="948" t="s">
        <v>116</v>
      </c>
      <c r="AF15" s="949"/>
      <c r="AG15" s="949"/>
      <c r="AH15" s="950"/>
      <c r="AI15" s="948" t="s">
        <v>117</v>
      </c>
      <c r="AJ15" s="964"/>
      <c r="AK15" s="964"/>
      <c r="AL15" s="964"/>
      <c r="AM15" s="965"/>
      <c r="AN15" s="966" t="s">
        <v>134</v>
      </c>
      <c r="AO15" s="967"/>
      <c r="AP15" s="967"/>
      <c r="AQ15" s="967"/>
      <c r="AR15" s="968"/>
      <c r="AS15" s="994" t="s">
        <v>82</v>
      </c>
      <c r="AT15" s="949"/>
      <c r="AU15" s="950"/>
      <c r="AV15" s="994" t="s">
        <v>112</v>
      </c>
      <c r="AW15" s="1020"/>
      <c r="AX15" s="943" t="s">
        <v>1</v>
      </c>
      <c r="AY15" s="944"/>
      <c r="AZ15" s="944"/>
      <c r="BA15" s="944"/>
      <c r="BB15" s="944"/>
      <c r="BC15" s="945"/>
    </row>
    <row r="16" spans="1:101" s="23" customFormat="1" ht="29.25" customHeight="1" thickTop="1">
      <c r="A16" s="847" t="s">
        <v>80</v>
      </c>
      <c r="B16" s="848"/>
      <c r="C16" s="849"/>
      <c r="D16" s="868"/>
      <c r="E16" s="869"/>
      <c r="F16" s="867"/>
      <c r="G16" s="868"/>
      <c r="H16" s="869"/>
      <c r="I16" s="867"/>
      <c r="J16" s="868"/>
      <c r="K16" s="868"/>
      <c r="L16" s="868"/>
      <c r="M16" s="869"/>
      <c r="N16" s="1028"/>
      <c r="O16" s="1029"/>
      <c r="P16" s="1029"/>
      <c r="Q16" s="1029"/>
      <c r="R16" s="1029"/>
      <c r="S16" s="1029"/>
      <c r="T16" s="1029"/>
      <c r="U16" s="1030"/>
      <c r="V16" s="1028"/>
      <c r="W16" s="1029"/>
      <c r="X16" s="1029"/>
      <c r="Y16" s="1029"/>
      <c r="Z16" s="1029"/>
      <c r="AA16" s="1029"/>
      <c r="AB16" s="1029"/>
      <c r="AC16" s="1029"/>
      <c r="AD16" s="1030"/>
      <c r="AE16" s="1017"/>
      <c r="AF16" s="1018"/>
      <c r="AG16" s="1018"/>
      <c r="AH16" s="1019"/>
      <c r="AI16" s="1026"/>
      <c r="AJ16" s="1027"/>
      <c r="AK16" s="1027"/>
      <c r="AL16" s="1027"/>
      <c r="AM16" s="115" t="s">
        <v>76</v>
      </c>
      <c r="AN16" s="980" t="str">
        <f>IF(AE16="","",SUM(AE16*AI16,AE17*AI17,AE18*AI18,AE19*AI19,AE20*AI20))</f>
        <v/>
      </c>
      <c r="AO16" s="981"/>
      <c r="AP16" s="981"/>
      <c r="AQ16" s="981"/>
      <c r="AR16" s="982"/>
      <c r="AS16" s="972"/>
      <c r="AT16" s="973"/>
      <c r="AU16" s="974"/>
      <c r="AV16" s="989"/>
      <c r="AW16" s="990"/>
      <c r="AX16" s="1003"/>
      <c r="AY16" s="1004"/>
      <c r="AZ16" s="1004"/>
      <c r="BA16" s="1004"/>
      <c r="BB16" s="1004"/>
      <c r="BC16" s="1005"/>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row>
    <row r="17" spans="1:101" s="23" customFormat="1" ht="29.25" customHeight="1">
      <c r="A17" s="850"/>
      <c r="B17" s="851"/>
      <c r="C17" s="852"/>
      <c r="D17" s="991"/>
      <c r="E17" s="992"/>
      <c r="F17" s="993"/>
      <c r="G17" s="991"/>
      <c r="H17" s="992"/>
      <c r="I17" s="788"/>
      <c r="J17" s="789"/>
      <c r="K17" s="789"/>
      <c r="L17" s="789"/>
      <c r="M17" s="790"/>
      <c r="N17" s="986"/>
      <c r="O17" s="987"/>
      <c r="P17" s="987"/>
      <c r="Q17" s="987"/>
      <c r="R17" s="987"/>
      <c r="S17" s="987"/>
      <c r="T17" s="987"/>
      <c r="U17" s="988"/>
      <c r="V17" s="986"/>
      <c r="W17" s="987"/>
      <c r="X17" s="987"/>
      <c r="Y17" s="987"/>
      <c r="Z17" s="987"/>
      <c r="AA17" s="987"/>
      <c r="AB17" s="987"/>
      <c r="AC17" s="987"/>
      <c r="AD17" s="988"/>
      <c r="AE17" s="969"/>
      <c r="AF17" s="970"/>
      <c r="AG17" s="970"/>
      <c r="AH17" s="971"/>
      <c r="AI17" s="904"/>
      <c r="AJ17" s="905"/>
      <c r="AK17" s="905"/>
      <c r="AL17" s="905"/>
      <c r="AM17" s="116" t="s">
        <v>76</v>
      </c>
      <c r="AN17" s="983"/>
      <c r="AO17" s="984"/>
      <c r="AP17" s="984"/>
      <c r="AQ17" s="984"/>
      <c r="AR17" s="985"/>
      <c r="AS17" s="960"/>
      <c r="AT17" s="961"/>
      <c r="AU17" s="962"/>
      <c r="AV17" s="951"/>
      <c r="AW17" s="952"/>
      <c r="AX17" s="906"/>
      <c r="AY17" s="907"/>
      <c r="AZ17" s="907"/>
      <c r="BA17" s="907"/>
      <c r="BB17" s="907"/>
      <c r="BC17" s="908"/>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row>
    <row r="18" spans="1:101" s="23" customFormat="1" ht="29.25" customHeight="1">
      <c r="A18" s="850"/>
      <c r="B18" s="851"/>
      <c r="C18" s="852"/>
      <c r="D18" s="991"/>
      <c r="E18" s="992"/>
      <c r="F18" s="993"/>
      <c r="G18" s="991"/>
      <c r="H18" s="992"/>
      <c r="I18" s="788"/>
      <c r="J18" s="789"/>
      <c r="K18" s="789"/>
      <c r="L18" s="789"/>
      <c r="M18" s="790"/>
      <c r="N18" s="986"/>
      <c r="O18" s="987"/>
      <c r="P18" s="987"/>
      <c r="Q18" s="987"/>
      <c r="R18" s="987"/>
      <c r="S18" s="987"/>
      <c r="T18" s="987"/>
      <c r="U18" s="988"/>
      <c r="V18" s="986"/>
      <c r="W18" s="987"/>
      <c r="X18" s="987"/>
      <c r="Y18" s="987"/>
      <c r="Z18" s="987"/>
      <c r="AA18" s="987"/>
      <c r="AB18" s="987"/>
      <c r="AC18" s="987"/>
      <c r="AD18" s="988"/>
      <c r="AE18" s="969"/>
      <c r="AF18" s="970"/>
      <c r="AG18" s="970"/>
      <c r="AH18" s="971"/>
      <c r="AI18" s="904"/>
      <c r="AJ18" s="905"/>
      <c r="AK18" s="905"/>
      <c r="AL18" s="905"/>
      <c r="AM18" s="116" t="s">
        <v>23</v>
      </c>
      <c r="AN18" s="983"/>
      <c r="AO18" s="984"/>
      <c r="AP18" s="984"/>
      <c r="AQ18" s="984"/>
      <c r="AR18" s="985"/>
      <c r="AS18" s="960"/>
      <c r="AT18" s="961"/>
      <c r="AU18" s="962"/>
      <c r="AV18" s="951"/>
      <c r="AW18" s="952"/>
      <c r="AX18" s="906"/>
      <c r="AY18" s="907"/>
      <c r="AZ18" s="907"/>
      <c r="BA18" s="907"/>
      <c r="BB18" s="907"/>
      <c r="BC18" s="908"/>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row>
    <row r="19" spans="1:101" s="23" customFormat="1" ht="29.25" customHeight="1">
      <c r="A19" s="850"/>
      <c r="B19" s="851"/>
      <c r="C19" s="852"/>
      <c r="D19" s="991"/>
      <c r="E19" s="992"/>
      <c r="F19" s="993"/>
      <c r="G19" s="991"/>
      <c r="H19" s="992"/>
      <c r="I19" s="788"/>
      <c r="J19" s="789"/>
      <c r="K19" s="789"/>
      <c r="L19" s="789"/>
      <c r="M19" s="790"/>
      <c r="N19" s="986"/>
      <c r="O19" s="987"/>
      <c r="P19" s="987"/>
      <c r="Q19" s="987"/>
      <c r="R19" s="987"/>
      <c r="S19" s="987"/>
      <c r="T19" s="987"/>
      <c r="U19" s="988"/>
      <c r="V19" s="986"/>
      <c r="W19" s="987"/>
      <c r="X19" s="987"/>
      <c r="Y19" s="987"/>
      <c r="Z19" s="987"/>
      <c r="AA19" s="987"/>
      <c r="AB19" s="987"/>
      <c r="AC19" s="987"/>
      <c r="AD19" s="988"/>
      <c r="AE19" s="969"/>
      <c r="AF19" s="970"/>
      <c r="AG19" s="970"/>
      <c r="AH19" s="971"/>
      <c r="AI19" s="904"/>
      <c r="AJ19" s="905"/>
      <c r="AK19" s="905"/>
      <c r="AL19" s="905"/>
      <c r="AM19" s="116" t="s">
        <v>23</v>
      </c>
      <c r="AN19" s="983"/>
      <c r="AO19" s="984"/>
      <c r="AP19" s="984"/>
      <c r="AQ19" s="984"/>
      <c r="AR19" s="985"/>
      <c r="AS19" s="960"/>
      <c r="AT19" s="961"/>
      <c r="AU19" s="962"/>
      <c r="AV19" s="951"/>
      <c r="AW19" s="952"/>
      <c r="AX19" s="906"/>
      <c r="AY19" s="907"/>
      <c r="AZ19" s="907"/>
      <c r="BA19" s="907"/>
      <c r="BB19" s="907"/>
      <c r="BC19" s="908"/>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row>
    <row r="20" spans="1:101" s="23" customFormat="1" ht="29.25" customHeight="1">
      <c r="A20" s="850"/>
      <c r="B20" s="851"/>
      <c r="C20" s="852"/>
      <c r="D20" s="998"/>
      <c r="E20" s="999"/>
      <c r="F20" s="1025"/>
      <c r="G20" s="998"/>
      <c r="H20" s="999"/>
      <c r="I20" s="1043"/>
      <c r="J20" s="877"/>
      <c r="K20" s="877"/>
      <c r="L20" s="877"/>
      <c r="M20" s="878"/>
      <c r="N20" s="995"/>
      <c r="O20" s="996"/>
      <c r="P20" s="996"/>
      <c r="Q20" s="996"/>
      <c r="R20" s="996"/>
      <c r="S20" s="996"/>
      <c r="T20" s="996"/>
      <c r="U20" s="997"/>
      <c r="V20" s="995"/>
      <c r="W20" s="996"/>
      <c r="X20" s="996"/>
      <c r="Y20" s="996"/>
      <c r="Z20" s="996"/>
      <c r="AA20" s="996"/>
      <c r="AB20" s="996"/>
      <c r="AC20" s="996"/>
      <c r="AD20" s="997"/>
      <c r="AE20" s="953"/>
      <c r="AF20" s="954"/>
      <c r="AG20" s="954"/>
      <c r="AH20" s="955"/>
      <c r="AI20" s="975"/>
      <c r="AJ20" s="976"/>
      <c r="AK20" s="976"/>
      <c r="AL20" s="976"/>
      <c r="AM20" s="117" t="s">
        <v>23</v>
      </c>
      <c r="AN20" s="983"/>
      <c r="AO20" s="984"/>
      <c r="AP20" s="984"/>
      <c r="AQ20" s="984"/>
      <c r="AR20" s="985"/>
      <c r="AS20" s="977"/>
      <c r="AT20" s="978"/>
      <c r="AU20" s="979"/>
      <c r="AV20" s="946"/>
      <c r="AW20" s="947"/>
      <c r="AX20" s="1000"/>
      <c r="AY20" s="1001"/>
      <c r="AZ20" s="1001"/>
      <c r="BA20" s="1001"/>
      <c r="BB20" s="1001"/>
      <c r="BC20" s="100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row>
    <row r="21" spans="1:101" s="7" customFormat="1" ht="33" customHeight="1">
      <c r="A21" s="853"/>
      <c r="B21" s="854"/>
      <c r="C21" s="855"/>
      <c r="D21" s="773" t="s">
        <v>129</v>
      </c>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1022" t="str">
        <f>IF(OR($G$8="■",AN16="",$V$14=""),"",ROUNDDOWN(AN16/V14,0))</f>
        <v/>
      </c>
      <c r="AO21" s="1023"/>
      <c r="AP21" s="1023"/>
      <c r="AQ21" s="1023"/>
      <c r="AR21" s="1024"/>
      <c r="AS21" s="1036" t="s">
        <v>115</v>
      </c>
      <c r="AT21" s="1037"/>
      <c r="AU21" s="1037"/>
      <c r="AV21" s="1037"/>
      <c r="AW21" s="1037"/>
      <c r="AX21" s="786">
        <f>SUM(AX16:BC20)</f>
        <v>0</v>
      </c>
      <c r="AY21" s="786"/>
      <c r="AZ21" s="786"/>
      <c r="BA21" s="786"/>
      <c r="BB21" s="786"/>
      <c r="BC21" s="787"/>
    </row>
    <row r="22" spans="1:101" s="23" customFormat="1" ht="36" customHeight="1" thickBot="1">
      <c r="A22" s="856" t="s">
        <v>113</v>
      </c>
      <c r="B22" s="857"/>
      <c r="C22" s="858"/>
      <c r="D22" s="1046" t="s">
        <v>149</v>
      </c>
      <c r="E22" s="1047"/>
      <c r="F22" s="1047"/>
      <c r="G22" s="1047"/>
      <c r="H22" s="1047"/>
      <c r="I22" s="1047"/>
      <c r="J22" s="1047"/>
      <c r="K22" s="1047"/>
      <c r="L22" s="1047"/>
      <c r="M22" s="1047"/>
      <c r="N22" s="1047"/>
      <c r="O22" s="1047"/>
      <c r="P22" s="1047"/>
      <c r="Q22" s="1047"/>
      <c r="R22" s="1047"/>
      <c r="S22" s="1047"/>
      <c r="T22" s="1047"/>
      <c r="U22" s="1047"/>
      <c r="V22" s="1047"/>
      <c r="W22" s="1047"/>
      <c r="X22" s="1047"/>
      <c r="Y22" s="1047"/>
      <c r="Z22" s="1047"/>
      <c r="AA22" s="1047"/>
      <c r="AB22" s="1047"/>
      <c r="AC22" s="1047"/>
      <c r="AD22" s="1047"/>
      <c r="AE22" s="1047"/>
      <c r="AF22" s="1047"/>
      <c r="AG22" s="1047"/>
      <c r="AH22" s="1047"/>
      <c r="AI22" s="1047"/>
      <c r="AJ22" s="1047"/>
      <c r="AK22" s="1047"/>
      <c r="AL22" s="1047"/>
      <c r="AM22" s="1047"/>
      <c r="AN22" s="1047"/>
      <c r="AO22" s="1047"/>
      <c r="AP22" s="1047"/>
      <c r="AQ22" s="1047"/>
      <c r="AR22" s="1047"/>
      <c r="AS22" s="1047"/>
      <c r="AT22" s="1047"/>
      <c r="AU22" s="1047"/>
      <c r="AV22" s="1047"/>
      <c r="AW22" s="1048"/>
      <c r="AX22" s="956"/>
      <c r="AY22" s="957"/>
      <c r="AZ22" s="957"/>
      <c r="BA22" s="957"/>
      <c r="BB22" s="957"/>
      <c r="BC22" s="958"/>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row>
    <row r="23" spans="1:101" s="23" customFormat="1" ht="36" customHeight="1" thickTop="1" thickBot="1">
      <c r="A23" s="1012" t="s">
        <v>151</v>
      </c>
      <c r="B23" s="1013"/>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3"/>
      <c r="AI23" s="1013"/>
      <c r="AJ23" s="1013"/>
      <c r="AK23" s="1013"/>
      <c r="AL23" s="1013"/>
      <c r="AM23" s="1013"/>
      <c r="AN23" s="1013"/>
      <c r="AO23" s="1013"/>
      <c r="AP23" s="1013"/>
      <c r="AQ23" s="1013"/>
      <c r="AR23" s="1013"/>
      <c r="AS23" s="1013"/>
      <c r="AT23" s="1013"/>
      <c r="AU23" s="1013"/>
      <c r="AV23" s="1013"/>
      <c r="AW23" s="1013"/>
      <c r="AX23" s="1009">
        <f>SUM(AX21:BC22)</f>
        <v>0</v>
      </c>
      <c r="AY23" s="1010"/>
      <c r="AZ23" s="1010"/>
      <c r="BA23" s="1010"/>
      <c r="BB23" s="1010"/>
      <c r="BC23" s="1011"/>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row>
    <row r="24" spans="1:101" s="23" customFormat="1" ht="12.75" customHeight="1" thickBo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7"/>
      <c r="AF24" s="127"/>
      <c r="AG24" s="127"/>
      <c r="AH24" s="127"/>
      <c r="AI24" s="127"/>
      <c r="AJ24" s="127"/>
      <c r="AK24" s="127"/>
      <c r="AL24" s="127"/>
      <c r="AM24" s="127"/>
      <c r="AN24" s="127"/>
      <c r="AO24" s="127"/>
      <c r="AP24" s="127"/>
      <c r="AQ24" s="127"/>
      <c r="AR24" s="127"/>
      <c r="AS24" s="128"/>
      <c r="AT24" s="128"/>
      <c r="AU24" s="128"/>
      <c r="AV24" s="129"/>
      <c r="AW24" s="129"/>
      <c r="AX24" s="130"/>
      <c r="AY24" s="130"/>
      <c r="AZ24" s="130"/>
      <c r="BA24" s="130"/>
      <c r="BB24" s="130"/>
      <c r="BC24" s="130"/>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row>
    <row r="25" spans="1:101" ht="34.5" customHeight="1" thickBot="1">
      <c r="A25" s="1014" t="s">
        <v>107</v>
      </c>
      <c r="B25" s="1015"/>
      <c r="C25" s="1016"/>
      <c r="D25" s="1038"/>
      <c r="E25" s="1038"/>
      <c r="F25" s="1038"/>
      <c r="G25" s="1038"/>
      <c r="H25" s="1038"/>
      <c r="I25" s="1038"/>
      <c r="J25" s="1038"/>
      <c r="K25" s="1038"/>
      <c r="L25" s="1038"/>
      <c r="M25" s="1039"/>
      <c r="N25" s="1031" t="s">
        <v>128</v>
      </c>
      <c r="O25" s="1031"/>
      <c r="P25" s="1031"/>
      <c r="Q25" s="1031"/>
      <c r="R25" s="1031"/>
      <c r="S25" s="1031"/>
      <c r="T25" s="1031"/>
      <c r="U25" s="1031"/>
      <c r="V25" s="1032"/>
      <c r="W25" s="1033"/>
      <c r="X25" s="1033"/>
      <c r="Y25" s="1033"/>
      <c r="Z25" s="1033"/>
      <c r="AA25" s="1033"/>
      <c r="AB25" s="1033"/>
      <c r="AC25" s="1034" t="s">
        <v>114</v>
      </c>
      <c r="AD25" s="1035"/>
      <c r="AE25" s="143" t="s">
        <v>133</v>
      </c>
      <c r="AF25" s="131"/>
      <c r="AG25" s="131"/>
      <c r="AH25" s="131"/>
      <c r="AI25" s="132"/>
      <c r="AJ25" s="131"/>
      <c r="AK25" s="131"/>
      <c r="AL25" s="131"/>
      <c r="AM25" s="131"/>
      <c r="AN25" s="131"/>
      <c r="AO25" s="131"/>
      <c r="AP25" s="131"/>
      <c r="AQ25" s="131"/>
      <c r="AR25" s="131"/>
      <c r="AS25" s="131"/>
      <c r="AT25" s="131"/>
      <c r="AU25" s="131"/>
      <c r="AV25" s="131"/>
      <c r="AW25" s="131"/>
      <c r="AX25" s="131"/>
      <c r="AY25" s="131"/>
      <c r="AZ25" s="131"/>
      <c r="BA25" s="131"/>
      <c r="BB25" s="131"/>
      <c r="BC25" s="131"/>
    </row>
    <row r="26" spans="1:101" ht="61.5" customHeight="1" thickBot="1">
      <c r="A26" s="797" t="s">
        <v>79</v>
      </c>
      <c r="B26" s="798"/>
      <c r="C26" s="840"/>
      <c r="D26" s="809" t="s">
        <v>24</v>
      </c>
      <c r="E26" s="810"/>
      <c r="F26" s="808" t="s">
        <v>16</v>
      </c>
      <c r="G26" s="809"/>
      <c r="H26" s="810"/>
      <c r="I26" s="808" t="s">
        <v>77</v>
      </c>
      <c r="J26" s="809"/>
      <c r="K26" s="809"/>
      <c r="L26" s="809"/>
      <c r="M26" s="810"/>
      <c r="N26" s="808" t="s">
        <v>9</v>
      </c>
      <c r="O26" s="809"/>
      <c r="P26" s="809"/>
      <c r="Q26" s="809"/>
      <c r="R26" s="809"/>
      <c r="S26" s="809"/>
      <c r="T26" s="809"/>
      <c r="U26" s="810"/>
      <c r="V26" s="808" t="s">
        <v>3</v>
      </c>
      <c r="W26" s="809"/>
      <c r="X26" s="809"/>
      <c r="Y26" s="809"/>
      <c r="Z26" s="809"/>
      <c r="AA26" s="809"/>
      <c r="AB26" s="809"/>
      <c r="AC26" s="809"/>
      <c r="AD26" s="810"/>
      <c r="AE26" s="948" t="s">
        <v>116</v>
      </c>
      <c r="AF26" s="949"/>
      <c r="AG26" s="949"/>
      <c r="AH26" s="950"/>
      <c r="AI26" s="948" t="s">
        <v>117</v>
      </c>
      <c r="AJ26" s="964"/>
      <c r="AK26" s="964"/>
      <c r="AL26" s="964"/>
      <c r="AM26" s="965"/>
      <c r="AN26" s="966" t="s">
        <v>134</v>
      </c>
      <c r="AO26" s="967"/>
      <c r="AP26" s="967"/>
      <c r="AQ26" s="967"/>
      <c r="AR26" s="968"/>
      <c r="AS26" s="994" t="s">
        <v>82</v>
      </c>
      <c r="AT26" s="949"/>
      <c r="AU26" s="950"/>
      <c r="AV26" s="994" t="s">
        <v>112</v>
      </c>
      <c r="AW26" s="1020"/>
      <c r="AX26" s="943" t="s">
        <v>1</v>
      </c>
      <c r="AY26" s="944"/>
      <c r="AZ26" s="944"/>
      <c r="BA26" s="944"/>
      <c r="BB26" s="944"/>
      <c r="BC26" s="945"/>
    </row>
    <row r="27" spans="1:101" s="23" customFormat="1" ht="29.25" customHeight="1" thickTop="1">
      <c r="A27" s="847" t="s">
        <v>80</v>
      </c>
      <c r="B27" s="848"/>
      <c r="C27" s="849"/>
      <c r="D27" s="868"/>
      <c r="E27" s="869"/>
      <c r="F27" s="867"/>
      <c r="G27" s="868"/>
      <c r="H27" s="869"/>
      <c r="I27" s="867"/>
      <c r="J27" s="868"/>
      <c r="K27" s="868"/>
      <c r="L27" s="868"/>
      <c r="M27" s="869"/>
      <c r="N27" s="1028"/>
      <c r="O27" s="1029"/>
      <c r="P27" s="1029"/>
      <c r="Q27" s="1029"/>
      <c r="R27" s="1029"/>
      <c r="S27" s="1029"/>
      <c r="T27" s="1029"/>
      <c r="U27" s="1030"/>
      <c r="V27" s="1028"/>
      <c r="W27" s="1029"/>
      <c r="X27" s="1029"/>
      <c r="Y27" s="1029"/>
      <c r="Z27" s="1029"/>
      <c r="AA27" s="1029"/>
      <c r="AB27" s="1029"/>
      <c r="AC27" s="1029"/>
      <c r="AD27" s="1030"/>
      <c r="AE27" s="1017"/>
      <c r="AF27" s="1018"/>
      <c r="AG27" s="1018"/>
      <c r="AH27" s="1019"/>
      <c r="AI27" s="1026"/>
      <c r="AJ27" s="1027"/>
      <c r="AK27" s="1027"/>
      <c r="AL27" s="1027"/>
      <c r="AM27" s="115" t="s">
        <v>76</v>
      </c>
      <c r="AN27" s="980" t="str">
        <f>IF(AE27="","",SUM(AE27*AI27,AE28*AI28,AE29*AI29,AE30*AI30,AE31*AI31))</f>
        <v/>
      </c>
      <c r="AO27" s="981"/>
      <c r="AP27" s="981"/>
      <c r="AQ27" s="981"/>
      <c r="AR27" s="982"/>
      <c r="AS27" s="972"/>
      <c r="AT27" s="973"/>
      <c r="AU27" s="974"/>
      <c r="AV27" s="989"/>
      <c r="AW27" s="990"/>
      <c r="AX27" s="1003"/>
      <c r="AY27" s="1004"/>
      <c r="AZ27" s="1004"/>
      <c r="BA27" s="1004"/>
      <c r="BB27" s="1004"/>
      <c r="BC27" s="1005"/>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row>
    <row r="28" spans="1:101" s="23" customFormat="1" ht="29.25" customHeight="1">
      <c r="A28" s="850"/>
      <c r="B28" s="851"/>
      <c r="C28" s="852"/>
      <c r="D28" s="991"/>
      <c r="E28" s="992"/>
      <c r="F28" s="993"/>
      <c r="G28" s="991"/>
      <c r="H28" s="992"/>
      <c r="I28" s="788"/>
      <c r="J28" s="789"/>
      <c r="K28" s="789"/>
      <c r="L28" s="789"/>
      <c r="M28" s="790"/>
      <c r="N28" s="986"/>
      <c r="O28" s="987"/>
      <c r="P28" s="987"/>
      <c r="Q28" s="987"/>
      <c r="R28" s="987"/>
      <c r="S28" s="987"/>
      <c r="T28" s="987"/>
      <c r="U28" s="988"/>
      <c r="V28" s="986"/>
      <c r="W28" s="987"/>
      <c r="X28" s="987"/>
      <c r="Y28" s="987"/>
      <c r="Z28" s="987"/>
      <c r="AA28" s="987"/>
      <c r="AB28" s="987"/>
      <c r="AC28" s="987"/>
      <c r="AD28" s="988"/>
      <c r="AE28" s="969"/>
      <c r="AF28" s="970"/>
      <c r="AG28" s="970"/>
      <c r="AH28" s="971"/>
      <c r="AI28" s="904"/>
      <c r="AJ28" s="905"/>
      <c r="AK28" s="905"/>
      <c r="AL28" s="905"/>
      <c r="AM28" s="116" t="s">
        <v>76</v>
      </c>
      <c r="AN28" s="983"/>
      <c r="AO28" s="984"/>
      <c r="AP28" s="984"/>
      <c r="AQ28" s="984"/>
      <c r="AR28" s="985"/>
      <c r="AS28" s="960"/>
      <c r="AT28" s="961"/>
      <c r="AU28" s="962"/>
      <c r="AV28" s="951"/>
      <c r="AW28" s="952"/>
      <c r="AX28" s="906"/>
      <c r="AY28" s="907"/>
      <c r="AZ28" s="907"/>
      <c r="BA28" s="907"/>
      <c r="BB28" s="907"/>
      <c r="BC28" s="908"/>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row>
    <row r="29" spans="1:101" s="23" customFormat="1" ht="29.25" customHeight="1">
      <c r="A29" s="850"/>
      <c r="B29" s="851"/>
      <c r="C29" s="852"/>
      <c r="D29" s="991"/>
      <c r="E29" s="992"/>
      <c r="F29" s="993"/>
      <c r="G29" s="991"/>
      <c r="H29" s="992"/>
      <c r="I29" s="788"/>
      <c r="J29" s="789"/>
      <c r="K29" s="789"/>
      <c r="L29" s="789"/>
      <c r="M29" s="790"/>
      <c r="N29" s="986"/>
      <c r="O29" s="987"/>
      <c r="P29" s="987"/>
      <c r="Q29" s="987"/>
      <c r="R29" s="987"/>
      <c r="S29" s="987"/>
      <c r="T29" s="987"/>
      <c r="U29" s="988"/>
      <c r="V29" s="986"/>
      <c r="W29" s="987"/>
      <c r="X29" s="987"/>
      <c r="Y29" s="987"/>
      <c r="Z29" s="987"/>
      <c r="AA29" s="987"/>
      <c r="AB29" s="987"/>
      <c r="AC29" s="987"/>
      <c r="AD29" s="988"/>
      <c r="AE29" s="969"/>
      <c r="AF29" s="970"/>
      <c r="AG29" s="970"/>
      <c r="AH29" s="971"/>
      <c r="AI29" s="904"/>
      <c r="AJ29" s="905"/>
      <c r="AK29" s="905"/>
      <c r="AL29" s="905"/>
      <c r="AM29" s="116" t="s">
        <v>23</v>
      </c>
      <c r="AN29" s="983"/>
      <c r="AO29" s="984"/>
      <c r="AP29" s="984"/>
      <c r="AQ29" s="984"/>
      <c r="AR29" s="985"/>
      <c r="AS29" s="960"/>
      <c r="AT29" s="961"/>
      <c r="AU29" s="962"/>
      <c r="AV29" s="951"/>
      <c r="AW29" s="952"/>
      <c r="AX29" s="906"/>
      <c r="AY29" s="907"/>
      <c r="AZ29" s="907"/>
      <c r="BA29" s="907"/>
      <c r="BB29" s="907"/>
      <c r="BC29" s="908"/>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row>
    <row r="30" spans="1:101" s="23" customFormat="1" ht="29.25" customHeight="1">
      <c r="A30" s="850"/>
      <c r="B30" s="851"/>
      <c r="C30" s="852"/>
      <c r="D30" s="991"/>
      <c r="E30" s="992"/>
      <c r="F30" s="993"/>
      <c r="G30" s="991"/>
      <c r="H30" s="992"/>
      <c r="I30" s="788"/>
      <c r="J30" s="789"/>
      <c r="K30" s="789"/>
      <c r="L30" s="789"/>
      <c r="M30" s="790"/>
      <c r="N30" s="986"/>
      <c r="O30" s="987"/>
      <c r="P30" s="987"/>
      <c r="Q30" s="987"/>
      <c r="R30" s="987"/>
      <c r="S30" s="987"/>
      <c r="T30" s="987"/>
      <c r="U30" s="988"/>
      <c r="V30" s="986"/>
      <c r="W30" s="987"/>
      <c r="X30" s="987"/>
      <c r="Y30" s="987"/>
      <c r="Z30" s="987"/>
      <c r="AA30" s="987"/>
      <c r="AB30" s="987"/>
      <c r="AC30" s="987"/>
      <c r="AD30" s="988"/>
      <c r="AE30" s="969"/>
      <c r="AF30" s="970"/>
      <c r="AG30" s="970"/>
      <c r="AH30" s="971"/>
      <c r="AI30" s="904"/>
      <c r="AJ30" s="905"/>
      <c r="AK30" s="905"/>
      <c r="AL30" s="905"/>
      <c r="AM30" s="116" t="s">
        <v>23</v>
      </c>
      <c r="AN30" s="983"/>
      <c r="AO30" s="984"/>
      <c r="AP30" s="984"/>
      <c r="AQ30" s="984"/>
      <c r="AR30" s="985"/>
      <c r="AS30" s="960"/>
      <c r="AT30" s="961"/>
      <c r="AU30" s="962"/>
      <c r="AV30" s="951"/>
      <c r="AW30" s="952"/>
      <c r="AX30" s="906"/>
      <c r="AY30" s="907"/>
      <c r="AZ30" s="907"/>
      <c r="BA30" s="907"/>
      <c r="BB30" s="907"/>
      <c r="BC30" s="908"/>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row>
    <row r="31" spans="1:101" s="23" customFormat="1" ht="29.25" customHeight="1">
      <c r="A31" s="850"/>
      <c r="B31" s="851"/>
      <c r="C31" s="852"/>
      <c r="D31" s="998"/>
      <c r="E31" s="999"/>
      <c r="F31" s="1025"/>
      <c r="G31" s="998"/>
      <c r="H31" s="999"/>
      <c r="I31" s="1043"/>
      <c r="J31" s="877"/>
      <c r="K31" s="877"/>
      <c r="L31" s="877"/>
      <c r="M31" s="878"/>
      <c r="N31" s="995"/>
      <c r="O31" s="996"/>
      <c r="P31" s="996"/>
      <c r="Q31" s="996"/>
      <c r="R31" s="996"/>
      <c r="S31" s="996"/>
      <c r="T31" s="996"/>
      <c r="U31" s="997"/>
      <c r="V31" s="995"/>
      <c r="W31" s="996"/>
      <c r="X31" s="996"/>
      <c r="Y31" s="996"/>
      <c r="Z31" s="996"/>
      <c r="AA31" s="996"/>
      <c r="AB31" s="996"/>
      <c r="AC31" s="996"/>
      <c r="AD31" s="997"/>
      <c r="AE31" s="953"/>
      <c r="AF31" s="954"/>
      <c r="AG31" s="954"/>
      <c r="AH31" s="955"/>
      <c r="AI31" s="975"/>
      <c r="AJ31" s="976"/>
      <c r="AK31" s="976"/>
      <c r="AL31" s="976"/>
      <c r="AM31" s="117" t="s">
        <v>23</v>
      </c>
      <c r="AN31" s="983"/>
      <c r="AO31" s="984"/>
      <c r="AP31" s="984"/>
      <c r="AQ31" s="984"/>
      <c r="AR31" s="985"/>
      <c r="AS31" s="1006"/>
      <c r="AT31" s="1007"/>
      <c r="AU31" s="1008"/>
      <c r="AV31" s="946"/>
      <c r="AW31" s="947"/>
      <c r="AX31" s="1000"/>
      <c r="AY31" s="1001"/>
      <c r="AZ31" s="1001"/>
      <c r="BA31" s="1001"/>
      <c r="BB31" s="1001"/>
      <c r="BC31" s="100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row>
    <row r="32" spans="1:101" s="7" customFormat="1" ht="33" customHeight="1">
      <c r="A32" s="853"/>
      <c r="B32" s="854"/>
      <c r="C32" s="855"/>
      <c r="D32" s="773" t="s">
        <v>129</v>
      </c>
      <c r="E32" s="774"/>
      <c r="F32" s="774"/>
      <c r="G32" s="774"/>
      <c r="H32" s="774"/>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4"/>
      <c r="AM32" s="774"/>
      <c r="AN32" s="1022" t="str">
        <f>IF(OR($G$8="■",AN27="",$V$25=""),"",ROUNDDOWN(AN27/V25,0))</f>
        <v/>
      </c>
      <c r="AO32" s="1023"/>
      <c r="AP32" s="1023"/>
      <c r="AQ32" s="1023"/>
      <c r="AR32" s="1024"/>
      <c r="AS32" s="1036" t="s">
        <v>115</v>
      </c>
      <c r="AT32" s="1037"/>
      <c r="AU32" s="1037"/>
      <c r="AV32" s="1037"/>
      <c r="AW32" s="1037"/>
      <c r="AX32" s="786">
        <f>SUM(AX27:BC31)</f>
        <v>0</v>
      </c>
      <c r="AY32" s="786"/>
      <c r="AZ32" s="786"/>
      <c r="BA32" s="786"/>
      <c r="BB32" s="786"/>
      <c r="BC32" s="787"/>
    </row>
    <row r="33" spans="1:101" s="23" customFormat="1" ht="36" customHeight="1" thickBot="1">
      <c r="A33" s="856" t="s">
        <v>113</v>
      </c>
      <c r="B33" s="857"/>
      <c r="C33" s="858"/>
      <c r="D33" s="1046" t="s">
        <v>149</v>
      </c>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c r="AR33" s="1047"/>
      <c r="AS33" s="1047"/>
      <c r="AT33" s="1047"/>
      <c r="AU33" s="1047"/>
      <c r="AV33" s="1047"/>
      <c r="AW33" s="1048"/>
      <c r="AX33" s="956"/>
      <c r="AY33" s="957"/>
      <c r="AZ33" s="957"/>
      <c r="BA33" s="957"/>
      <c r="BB33" s="957"/>
      <c r="BC33" s="958"/>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row>
    <row r="34" spans="1:101" s="23" customFormat="1" ht="36" customHeight="1" thickTop="1" thickBot="1">
      <c r="A34" s="1012" t="s">
        <v>151</v>
      </c>
      <c r="B34" s="1013"/>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c r="AH34" s="1013"/>
      <c r="AI34" s="1013"/>
      <c r="AJ34" s="1013"/>
      <c r="AK34" s="1013"/>
      <c r="AL34" s="1013"/>
      <c r="AM34" s="1013"/>
      <c r="AN34" s="1013"/>
      <c r="AO34" s="1013"/>
      <c r="AP34" s="1013"/>
      <c r="AQ34" s="1013"/>
      <c r="AR34" s="1013"/>
      <c r="AS34" s="1013"/>
      <c r="AT34" s="1013"/>
      <c r="AU34" s="1013"/>
      <c r="AV34" s="1013"/>
      <c r="AW34" s="1013"/>
      <c r="AX34" s="1009">
        <f>SUM(AX32:BC33)</f>
        <v>0</v>
      </c>
      <c r="AY34" s="1010"/>
      <c r="AZ34" s="1010"/>
      <c r="BA34" s="1010"/>
      <c r="BB34" s="1010"/>
      <c r="BC34" s="1011"/>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row>
    <row r="35" spans="1:101" s="23" customFormat="1" ht="12.75" customHeight="1" thickBot="1">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8"/>
      <c r="AT35" s="128"/>
      <c r="AU35" s="128"/>
      <c r="AV35" s="129"/>
      <c r="AW35" s="129"/>
      <c r="AX35" s="130"/>
      <c r="AY35" s="130"/>
      <c r="AZ35" s="130"/>
      <c r="BA35" s="130"/>
      <c r="BB35" s="130"/>
      <c r="BC35" s="130"/>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row>
    <row r="36" spans="1:101" ht="34.5" customHeight="1" thickBot="1">
      <c r="A36" s="1014" t="s">
        <v>107</v>
      </c>
      <c r="B36" s="1015"/>
      <c r="C36" s="1016"/>
      <c r="D36" s="1038"/>
      <c r="E36" s="1038"/>
      <c r="F36" s="1038"/>
      <c r="G36" s="1038"/>
      <c r="H36" s="1038"/>
      <c r="I36" s="1038"/>
      <c r="J36" s="1038"/>
      <c r="K36" s="1038"/>
      <c r="L36" s="1038"/>
      <c r="M36" s="1039"/>
      <c r="N36" s="1031" t="s">
        <v>128</v>
      </c>
      <c r="O36" s="1031"/>
      <c r="P36" s="1031"/>
      <c r="Q36" s="1031"/>
      <c r="R36" s="1031"/>
      <c r="S36" s="1031"/>
      <c r="T36" s="1031"/>
      <c r="U36" s="1031"/>
      <c r="V36" s="1032"/>
      <c r="W36" s="1033"/>
      <c r="X36" s="1033"/>
      <c r="Y36" s="1033"/>
      <c r="Z36" s="1033"/>
      <c r="AA36" s="1033"/>
      <c r="AB36" s="1033"/>
      <c r="AC36" s="1034" t="s">
        <v>114</v>
      </c>
      <c r="AD36" s="1035"/>
      <c r="AE36" s="143" t="s">
        <v>133</v>
      </c>
      <c r="AF36" s="131"/>
      <c r="AG36" s="131"/>
      <c r="AH36" s="131"/>
      <c r="AI36" s="132"/>
      <c r="AJ36" s="131"/>
      <c r="AK36" s="131"/>
      <c r="AL36" s="131"/>
      <c r="AM36" s="131"/>
      <c r="AN36" s="131"/>
      <c r="AO36" s="131"/>
      <c r="AP36" s="131"/>
      <c r="AQ36" s="131"/>
      <c r="AR36" s="131"/>
      <c r="AS36" s="131"/>
      <c r="AT36" s="131"/>
      <c r="AU36" s="131"/>
      <c r="AV36" s="131"/>
      <c r="AW36" s="131"/>
      <c r="AX36" s="131"/>
      <c r="AY36" s="131"/>
      <c r="AZ36" s="131"/>
      <c r="BA36" s="131"/>
      <c r="BB36" s="131"/>
      <c r="BC36" s="131"/>
    </row>
    <row r="37" spans="1:101" ht="61.5" customHeight="1" thickBot="1">
      <c r="A37" s="797" t="s">
        <v>79</v>
      </c>
      <c r="B37" s="798"/>
      <c r="C37" s="840"/>
      <c r="D37" s="809" t="s">
        <v>24</v>
      </c>
      <c r="E37" s="810"/>
      <c r="F37" s="808" t="s">
        <v>16</v>
      </c>
      <c r="G37" s="809"/>
      <c r="H37" s="810"/>
      <c r="I37" s="808" t="s">
        <v>77</v>
      </c>
      <c r="J37" s="809"/>
      <c r="K37" s="809"/>
      <c r="L37" s="809"/>
      <c r="M37" s="810"/>
      <c r="N37" s="808" t="s">
        <v>9</v>
      </c>
      <c r="O37" s="809"/>
      <c r="P37" s="809"/>
      <c r="Q37" s="809"/>
      <c r="R37" s="809"/>
      <c r="S37" s="809"/>
      <c r="T37" s="809"/>
      <c r="U37" s="810"/>
      <c r="V37" s="808" t="s">
        <v>3</v>
      </c>
      <c r="W37" s="809"/>
      <c r="X37" s="809"/>
      <c r="Y37" s="809"/>
      <c r="Z37" s="809"/>
      <c r="AA37" s="809"/>
      <c r="AB37" s="809"/>
      <c r="AC37" s="809"/>
      <c r="AD37" s="810"/>
      <c r="AE37" s="948" t="s">
        <v>116</v>
      </c>
      <c r="AF37" s="949"/>
      <c r="AG37" s="949"/>
      <c r="AH37" s="950"/>
      <c r="AI37" s="948" t="s">
        <v>117</v>
      </c>
      <c r="AJ37" s="964"/>
      <c r="AK37" s="964"/>
      <c r="AL37" s="964"/>
      <c r="AM37" s="965"/>
      <c r="AN37" s="966" t="s">
        <v>134</v>
      </c>
      <c r="AO37" s="967"/>
      <c r="AP37" s="967"/>
      <c r="AQ37" s="967"/>
      <c r="AR37" s="968"/>
      <c r="AS37" s="994" t="s">
        <v>82</v>
      </c>
      <c r="AT37" s="949"/>
      <c r="AU37" s="950"/>
      <c r="AV37" s="994" t="s">
        <v>112</v>
      </c>
      <c r="AW37" s="1020"/>
      <c r="AX37" s="943" t="s">
        <v>1</v>
      </c>
      <c r="AY37" s="944"/>
      <c r="AZ37" s="944"/>
      <c r="BA37" s="944"/>
      <c r="BB37" s="944"/>
      <c r="BC37" s="945"/>
    </row>
    <row r="38" spans="1:101" s="23" customFormat="1" ht="29.25" customHeight="1" thickTop="1">
      <c r="A38" s="847" t="s">
        <v>80</v>
      </c>
      <c r="B38" s="848"/>
      <c r="C38" s="849"/>
      <c r="D38" s="868"/>
      <c r="E38" s="869"/>
      <c r="F38" s="867"/>
      <c r="G38" s="868"/>
      <c r="H38" s="869"/>
      <c r="I38" s="867"/>
      <c r="J38" s="868"/>
      <c r="K38" s="868"/>
      <c r="L38" s="868"/>
      <c r="M38" s="869"/>
      <c r="N38" s="1028"/>
      <c r="O38" s="1029"/>
      <c r="P38" s="1029"/>
      <c r="Q38" s="1029"/>
      <c r="R38" s="1029"/>
      <c r="S38" s="1029"/>
      <c r="T38" s="1029"/>
      <c r="U38" s="1030"/>
      <c r="V38" s="1028"/>
      <c r="W38" s="1029"/>
      <c r="X38" s="1029"/>
      <c r="Y38" s="1029"/>
      <c r="Z38" s="1029"/>
      <c r="AA38" s="1029"/>
      <c r="AB38" s="1029"/>
      <c r="AC38" s="1029"/>
      <c r="AD38" s="1030"/>
      <c r="AE38" s="1017"/>
      <c r="AF38" s="1018"/>
      <c r="AG38" s="1018"/>
      <c r="AH38" s="1019"/>
      <c r="AI38" s="1026"/>
      <c r="AJ38" s="1027"/>
      <c r="AK38" s="1027"/>
      <c r="AL38" s="1027"/>
      <c r="AM38" s="115" t="s">
        <v>76</v>
      </c>
      <c r="AN38" s="980" t="str">
        <f>IF(AE38="","",SUM(AE38*AI38,AE39*AI39,AE40*AI40,AE41*AI41,AE42*AI42))</f>
        <v/>
      </c>
      <c r="AO38" s="981"/>
      <c r="AP38" s="981"/>
      <c r="AQ38" s="981"/>
      <c r="AR38" s="982"/>
      <c r="AS38" s="972"/>
      <c r="AT38" s="973"/>
      <c r="AU38" s="974"/>
      <c r="AV38" s="989"/>
      <c r="AW38" s="990"/>
      <c r="AX38" s="1003"/>
      <c r="AY38" s="1004"/>
      <c r="AZ38" s="1004"/>
      <c r="BA38" s="1004"/>
      <c r="BB38" s="1004"/>
      <c r="BC38" s="1005"/>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row>
    <row r="39" spans="1:101" s="23" customFormat="1" ht="29.25" customHeight="1">
      <c r="A39" s="850"/>
      <c r="B39" s="851"/>
      <c r="C39" s="852"/>
      <c r="D39" s="991"/>
      <c r="E39" s="992"/>
      <c r="F39" s="993"/>
      <c r="G39" s="991"/>
      <c r="H39" s="992"/>
      <c r="I39" s="788"/>
      <c r="J39" s="789"/>
      <c r="K39" s="789"/>
      <c r="L39" s="789"/>
      <c r="M39" s="790"/>
      <c r="N39" s="986"/>
      <c r="O39" s="987"/>
      <c r="P39" s="987"/>
      <c r="Q39" s="987"/>
      <c r="R39" s="987"/>
      <c r="S39" s="987"/>
      <c r="T39" s="987"/>
      <c r="U39" s="988"/>
      <c r="V39" s="986"/>
      <c r="W39" s="987"/>
      <c r="X39" s="987"/>
      <c r="Y39" s="987"/>
      <c r="Z39" s="987"/>
      <c r="AA39" s="987"/>
      <c r="AB39" s="987"/>
      <c r="AC39" s="987"/>
      <c r="AD39" s="988"/>
      <c r="AE39" s="969"/>
      <c r="AF39" s="970"/>
      <c r="AG39" s="970"/>
      <c r="AH39" s="971"/>
      <c r="AI39" s="904"/>
      <c r="AJ39" s="905"/>
      <c r="AK39" s="905"/>
      <c r="AL39" s="905"/>
      <c r="AM39" s="116" t="s">
        <v>76</v>
      </c>
      <c r="AN39" s="983"/>
      <c r="AO39" s="984"/>
      <c r="AP39" s="984"/>
      <c r="AQ39" s="984"/>
      <c r="AR39" s="985"/>
      <c r="AS39" s="960"/>
      <c r="AT39" s="961"/>
      <c r="AU39" s="962"/>
      <c r="AV39" s="951"/>
      <c r="AW39" s="952"/>
      <c r="AX39" s="906"/>
      <c r="AY39" s="907"/>
      <c r="AZ39" s="907"/>
      <c r="BA39" s="907"/>
      <c r="BB39" s="907"/>
      <c r="BC39" s="908"/>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row>
    <row r="40" spans="1:101" s="23" customFormat="1" ht="29.25" customHeight="1">
      <c r="A40" s="850"/>
      <c r="B40" s="851"/>
      <c r="C40" s="852"/>
      <c r="D40" s="991"/>
      <c r="E40" s="992"/>
      <c r="F40" s="993"/>
      <c r="G40" s="991"/>
      <c r="H40" s="992"/>
      <c r="I40" s="788"/>
      <c r="J40" s="789"/>
      <c r="K40" s="789"/>
      <c r="L40" s="789"/>
      <c r="M40" s="790"/>
      <c r="N40" s="986"/>
      <c r="O40" s="987"/>
      <c r="P40" s="987"/>
      <c r="Q40" s="987"/>
      <c r="R40" s="987"/>
      <c r="S40" s="987"/>
      <c r="T40" s="987"/>
      <c r="U40" s="988"/>
      <c r="V40" s="986"/>
      <c r="W40" s="987"/>
      <c r="X40" s="987"/>
      <c r="Y40" s="987"/>
      <c r="Z40" s="987"/>
      <c r="AA40" s="987"/>
      <c r="AB40" s="987"/>
      <c r="AC40" s="987"/>
      <c r="AD40" s="988"/>
      <c r="AE40" s="969"/>
      <c r="AF40" s="970"/>
      <c r="AG40" s="970"/>
      <c r="AH40" s="971"/>
      <c r="AI40" s="904"/>
      <c r="AJ40" s="905"/>
      <c r="AK40" s="905"/>
      <c r="AL40" s="905"/>
      <c r="AM40" s="116" t="s">
        <v>23</v>
      </c>
      <c r="AN40" s="983"/>
      <c r="AO40" s="984"/>
      <c r="AP40" s="984"/>
      <c r="AQ40" s="984"/>
      <c r="AR40" s="985"/>
      <c r="AS40" s="960"/>
      <c r="AT40" s="961"/>
      <c r="AU40" s="962"/>
      <c r="AV40" s="951"/>
      <c r="AW40" s="952"/>
      <c r="AX40" s="906"/>
      <c r="AY40" s="907"/>
      <c r="AZ40" s="907"/>
      <c r="BA40" s="907"/>
      <c r="BB40" s="907"/>
      <c r="BC40" s="908"/>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row>
    <row r="41" spans="1:101" s="23" customFormat="1" ht="29.25" customHeight="1">
      <c r="A41" s="850"/>
      <c r="B41" s="851"/>
      <c r="C41" s="852"/>
      <c r="D41" s="991"/>
      <c r="E41" s="992"/>
      <c r="F41" s="993"/>
      <c r="G41" s="991"/>
      <c r="H41" s="992"/>
      <c r="I41" s="788"/>
      <c r="J41" s="789"/>
      <c r="K41" s="789"/>
      <c r="L41" s="789"/>
      <c r="M41" s="790"/>
      <c r="N41" s="986"/>
      <c r="O41" s="987"/>
      <c r="P41" s="987"/>
      <c r="Q41" s="987"/>
      <c r="R41" s="987"/>
      <c r="S41" s="987"/>
      <c r="T41" s="987"/>
      <c r="U41" s="988"/>
      <c r="V41" s="986"/>
      <c r="W41" s="987"/>
      <c r="X41" s="987"/>
      <c r="Y41" s="987"/>
      <c r="Z41" s="987"/>
      <c r="AA41" s="987"/>
      <c r="AB41" s="987"/>
      <c r="AC41" s="987"/>
      <c r="AD41" s="988"/>
      <c r="AE41" s="969"/>
      <c r="AF41" s="970"/>
      <c r="AG41" s="970"/>
      <c r="AH41" s="971"/>
      <c r="AI41" s="904"/>
      <c r="AJ41" s="905"/>
      <c r="AK41" s="905"/>
      <c r="AL41" s="905"/>
      <c r="AM41" s="116" t="s">
        <v>23</v>
      </c>
      <c r="AN41" s="983"/>
      <c r="AO41" s="984"/>
      <c r="AP41" s="984"/>
      <c r="AQ41" s="984"/>
      <c r="AR41" s="985"/>
      <c r="AS41" s="960"/>
      <c r="AT41" s="961"/>
      <c r="AU41" s="962"/>
      <c r="AV41" s="951"/>
      <c r="AW41" s="952"/>
      <c r="AX41" s="906"/>
      <c r="AY41" s="907"/>
      <c r="AZ41" s="907"/>
      <c r="BA41" s="907"/>
      <c r="BB41" s="907"/>
      <c r="BC41" s="908"/>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row>
    <row r="42" spans="1:101" s="23" customFormat="1" ht="29.25" customHeight="1">
      <c r="A42" s="850"/>
      <c r="B42" s="851"/>
      <c r="C42" s="852"/>
      <c r="D42" s="998"/>
      <c r="E42" s="999"/>
      <c r="F42" s="1025"/>
      <c r="G42" s="998"/>
      <c r="H42" s="999"/>
      <c r="I42" s="1043"/>
      <c r="J42" s="877"/>
      <c r="K42" s="877"/>
      <c r="L42" s="877"/>
      <c r="M42" s="878"/>
      <c r="N42" s="995"/>
      <c r="O42" s="996"/>
      <c r="P42" s="996"/>
      <c r="Q42" s="996"/>
      <c r="R42" s="996"/>
      <c r="S42" s="996"/>
      <c r="T42" s="996"/>
      <c r="U42" s="997"/>
      <c r="V42" s="995"/>
      <c r="W42" s="996"/>
      <c r="X42" s="996"/>
      <c r="Y42" s="996"/>
      <c r="Z42" s="996"/>
      <c r="AA42" s="996"/>
      <c r="AB42" s="996"/>
      <c r="AC42" s="996"/>
      <c r="AD42" s="997"/>
      <c r="AE42" s="953"/>
      <c r="AF42" s="954"/>
      <c r="AG42" s="954"/>
      <c r="AH42" s="955"/>
      <c r="AI42" s="975"/>
      <c r="AJ42" s="976"/>
      <c r="AK42" s="976"/>
      <c r="AL42" s="976"/>
      <c r="AM42" s="117" t="s">
        <v>23</v>
      </c>
      <c r="AN42" s="983"/>
      <c r="AO42" s="984"/>
      <c r="AP42" s="984"/>
      <c r="AQ42" s="984"/>
      <c r="AR42" s="985"/>
      <c r="AS42" s="977"/>
      <c r="AT42" s="978"/>
      <c r="AU42" s="979"/>
      <c r="AV42" s="946"/>
      <c r="AW42" s="947"/>
      <c r="AX42" s="1000"/>
      <c r="AY42" s="1001"/>
      <c r="AZ42" s="1001"/>
      <c r="BA42" s="1001"/>
      <c r="BB42" s="1001"/>
      <c r="BC42" s="100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row>
    <row r="43" spans="1:101" s="7" customFormat="1" ht="33" customHeight="1">
      <c r="A43" s="853"/>
      <c r="B43" s="854"/>
      <c r="C43" s="855"/>
      <c r="D43" s="773" t="s">
        <v>129</v>
      </c>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1022" t="str">
        <f>IF(OR($G$8="■",AN38="",$V$36=""),"",ROUNDDOWN(AN38/V36,0))</f>
        <v/>
      </c>
      <c r="AO43" s="1023"/>
      <c r="AP43" s="1023"/>
      <c r="AQ43" s="1023"/>
      <c r="AR43" s="1024"/>
      <c r="AS43" s="1036" t="s">
        <v>115</v>
      </c>
      <c r="AT43" s="1037"/>
      <c r="AU43" s="1037"/>
      <c r="AV43" s="1037"/>
      <c r="AW43" s="1037"/>
      <c r="AX43" s="786">
        <f>SUM(AX38:BC42)</f>
        <v>0</v>
      </c>
      <c r="AY43" s="786"/>
      <c r="AZ43" s="786"/>
      <c r="BA43" s="786"/>
      <c r="BB43" s="786"/>
      <c r="BC43" s="787"/>
    </row>
    <row r="44" spans="1:101" s="23" customFormat="1" ht="36" customHeight="1" thickBot="1">
      <c r="A44" s="856" t="s">
        <v>113</v>
      </c>
      <c r="B44" s="857"/>
      <c r="C44" s="858"/>
      <c r="D44" s="1046" t="s">
        <v>149</v>
      </c>
      <c r="E44" s="1047"/>
      <c r="F44" s="1047"/>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c r="AR44" s="1047"/>
      <c r="AS44" s="1047"/>
      <c r="AT44" s="1047"/>
      <c r="AU44" s="1047"/>
      <c r="AV44" s="1047"/>
      <c r="AW44" s="1048"/>
      <c r="AX44" s="956"/>
      <c r="AY44" s="957"/>
      <c r="AZ44" s="957"/>
      <c r="BA44" s="957"/>
      <c r="BB44" s="957"/>
      <c r="BC44" s="958"/>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row>
    <row r="45" spans="1:101" s="23" customFormat="1" ht="36" customHeight="1" thickTop="1" thickBot="1">
      <c r="A45" s="1012" t="s">
        <v>151</v>
      </c>
      <c r="B45" s="1013"/>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3"/>
      <c r="AI45" s="1013"/>
      <c r="AJ45" s="1013"/>
      <c r="AK45" s="1013"/>
      <c r="AL45" s="1013"/>
      <c r="AM45" s="1013"/>
      <c r="AN45" s="1013"/>
      <c r="AO45" s="1013"/>
      <c r="AP45" s="1013"/>
      <c r="AQ45" s="1013"/>
      <c r="AR45" s="1013"/>
      <c r="AS45" s="1013"/>
      <c r="AT45" s="1013"/>
      <c r="AU45" s="1013"/>
      <c r="AV45" s="1013"/>
      <c r="AW45" s="1013"/>
      <c r="AX45" s="1009">
        <f>SUM(AX43:BC44)</f>
        <v>0</v>
      </c>
      <c r="AY45" s="1010"/>
      <c r="AZ45" s="1010"/>
      <c r="BA45" s="1010"/>
      <c r="BB45" s="1010"/>
      <c r="BC45" s="1011"/>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row>
    <row r="46" spans="1:101" s="23" customFormat="1" ht="12.75" customHeight="1" thickBot="1">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8"/>
      <c r="AT46" s="128"/>
      <c r="AU46" s="128"/>
      <c r="AV46" s="129"/>
      <c r="AW46" s="129"/>
      <c r="AX46" s="130"/>
      <c r="AY46" s="130"/>
      <c r="AZ46" s="130"/>
      <c r="BA46" s="130"/>
      <c r="BB46" s="130"/>
      <c r="BC46" s="130"/>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row>
    <row r="47" spans="1:101" ht="34.5" customHeight="1" thickBot="1">
      <c r="A47" s="1014" t="s">
        <v>107</v>
      </c>
      <c r="B47" s="1015"/>
      <c r="C47" s="1016"/>
      <c r="D47" s="1038"/>
      <c r="E47" s="1038"/>
      <c r="F47" s="1038"/>
      <c r="G47" s="1038"/>
      <c r="H47" s="1038"/>
      <c r="I47" s="1038"/>
      <c r="J47" s="1038"/>
      <c r="K47" s="1038"/>
      <c r="L47" s="1038"/>
      <c r="M47" s="1039"/>
      <c r="N47" s="1031" t="s">
        <v>128</v>
      </c>
      <c r="O47" s="1031"/>
      <c r="P47" s="1031"/>
      <c r="Q47" s="1031"/>
      <c r="R47" s="1031"/>
      <c r="S47" s="1031"/>
      <c r="T47" s="1031"/>
      <c r="U47" s="1031"/>
      <c r="V47" s="1032"/>
      <c r="W47" s="1033"/>
      <c r="X47" s="1033"/>
      <c r="Y47" s="1033"/>
      <c r="Z47" s="1033"/>
      <c r="AA47" s="1033"/>
      <c r="AB47" s="1033"/>
      <c r="AC47" s="1034" t="s">
        <v>114</v>
      </c>
      <c r="AD47" s="1035"/>
      <c r="AE47" s="143" t="s">
        <v>133</v>
      </c>
      <c r="AF47" s="131"/>
      <c r="AG47" s="131"/>
      <c r="AH47" s="131"/>
      <c r="AI47" s="132"/>
      <c r="AJ47" s="131"/>
      <c r="AK47" s="131"/>
      <c r="AL47" s="131"/>
      <c r="AM47" s="131"/>
      <c r="AN47" s="131"/>
      <c r="AO47" s="131"/>
      <c r="AP47" s="131"/>
      <c r="AQ47" s="131"/>
      <c r="AR47" s="131"/>
      <c r="AS47" s="131"/>
      <c r="AT47" s="131"/>
      <c r="AU47" s="131"/>
      <c r="AV47" s="131"/>
      <c r="AW47" s="131"/>
      <c r="AX47" s="131"/>
      <c r="AY47" s="131"/>
      <c r="AZ47" s="131"/>
      <c r="BA47" s="131"/>
      <c r="BB47" s="131"/>
      <c r="BC47" s="131"/>
    </row>
    <row r="48" spans="1:101" ht="61.5" customHeight="1" thickBot="1">
      <c r="A48" s="797" t="s">
        <v>79</v>
      </c>
      <c r="B48" s="798"/>
      <c r="C48" s="840"/>
      <c r="D48" s="809" t="s">
        <v>24</v>
      </c>
      <c r="E48" s="810"/>
      <c r="F48" s="808" t="s">
        <v>16</v>
      </c>
      <c r="G48" s="809"/>
      <c r="H48" s="810"/>
      <c r="I48" s="808" t="s">
        <v>77</v>
      </c>
      <c r="J48" s="809"/>
      <c r="K48" s="809"/>
      <c r="L48" s="809"/>
      <c r="M48" s="810"/>
      <c r="N48" s="808" t="s">
        <v>9</v>
      </c>
      <c r="O48" s="809"/>
      <c r="P48" s="809"/>
      <c r="Q48" s="809"/>
      <c r="R48" s="809"/>
      <c r="S48" s="809"/>
      <c r="T48" s="809"/>
      <c r="U48" s="810"/>
      <c r="V48" s="808" t="s">
        <v>3</v>
      </c>
      <c r="W48" s="809"/>
      <c r="X48" s="809"/>
      <c r="Y48" s="809"/>
      <c r="Z48" s="809"/>
      <c r="AA48" s="809"/>
      <c r="AB48" s="809"/>
      <c r="AC48" s="809"/>
      <c r="AD48" s="810"/>
      <c r="AE48" s="948" t="s">
        <v>116</v>
      </c>
      <c r="AF48" s="949"/>
      <c r="AG48" s="949"/>
      <c r="AH48" s="950"/>
      <c r="AI48" s="948" t="s">
        <v>117</v>
      </c>
      <c r="AJ48" s="964"/>
      <c r="AK48" s="964"/>
      <c r="AL48" s="964"/>
      <c r="AM48" s="965"/>
      <c r="AN48" s="966" t="s">
        <v>134</v>
      </c>
      <c r="AO48" s="967"/>
      <c r="AP48" s="967"/>
      <c r="AQ48" s="967"/>
      <c r="AR48" s="968"/>
      <c r="AS48" s="994" t="s">
        <v>82</v>
      </c>
      <c r="AT48" s="949"/>
      <c r="AU48" s="950"/>
      <c r="AV48" s="994" t="s">
        <v>112</v>
      </c>
      <c r="AW48" s="1020"/>
      <c r="AX48" s="943" t="s">
        <v>1</v>
      </c>
      <c r="AY48" s="944"/>
      <c r="AZ48" s="944"/>
      <c r="BA48" s="944"/>
      <c r="BB48" s="944"/>
      <c r="BC48" s="945"/>
    </row>
    <row r="49" spans="1:101" s="23" customFormat="1" ht="29.25" customHeight="1" thickTop="1">
      <c r="A49" s="847" t="s">
        <v>80</v>
      </c>
      <c r="B49" s="848"/>
      <c r="C49" s="849"/>
      <c r="D49" s="868"/>
      <c r="E49" s="869"/>
      <c r="F49" s="867"/>
      <c r="G49" s="868"/>
      <c r="H49" s="869"/>
      <c r="I49" s="867"/>
      <c r="J49" s="868"/>
      <c r="K49" s="868"/>
      <c r="L49" s="868"/>
      <c r="M49" s="869"/>
      <c r="N49" s="1028"/>
      <c r="O49" s="1029"/>
      <c r="P49" s="1029"/>
      <c r="Q49" s="1029"/>
      <c r="R49" s="1029"/>
      <c r="S49" s="1029"/>
      <c r="T49" s="1029"/>
      <c r="U49" s="1030"/>
      <c r="V49" s="1028"/>
      <c r="W49" s="1029"/>
      <c r="X49" s="1029"/>
      <c r="Y49" s="1029"/>
      <c r="Z49" s="1029"/>
      <c r="AA49" s="1029"/>
      <c r="AB49" s="1029"/>
      <c r="AC49" s="1029"/>
      <c r="AD49" s="1030"/>
      <c r="AE49" s="1017"/>
      <c r="AF49" s="1018"/>
      <c r="AG49" s="1018"/>
      <c r="AH49" s="1019"/>
      <c r="AI49" s="1026"/>
      <c r="AJ49" s="1027"/>
      <c r="AK49" s="1027"/>
      <c r="AL49" s="1027"/>
      <c r="AM49" s="115" t="s">
        <v>76</v>
      </c>
      <c r="AN49" s="980" t="str">
        <f>IF(AE49="","",SUM(AE49*AI49,AE50*AI50,AE51*AI51,AE52*AI52,AE53*AI53))</f>
        <v/>
      </c>
      <c r="AO49" s="981"/>
      <c r="AP49" s="981"/>
      <c r="AQ49" s="981"/>
      <c r="AR49" s="982"/>
      <c r="AS49" s="972"/>
      <c r="AT49" s="973"/>
      <c r="AU49" s="974"/>
      <c r="AV49" s="989"/>
      <c r="AW49" s="990"/>
      <c r="AX49" s="1003"/>
      <c r="AY49" s="1004"/>
      <c r="AZ49" s="1004"/>
      <c r="BA49" s="1004"/>
      <c r="BB49" s="1004"/>
      <c r="BC49" s="1005"/>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row>
    <row r="50" spans="1:101" s="23" customFormat="1" ht="29.25" customHeight="1">
      <c r="A50" s="850"/>
      <c r="B50" s="851"/>
      <c r="C50" s="852"/>
      <c r="D50" s="991"/>
      <c r="E50" s="992"/>
      <c r="F50" s="993"/>
      <c r="G50" s="991"/>
      <c r="H50" s="992"/>
      <c r="I50" s="788"/>
      <c r="J50" s="789"/>
      <c r="K50" s="789"/>
      <c r="L50" s="789"/>
      <c r="M50" s="790"/>
      <c r="N50" s="986"/>
      <c r="O50" s="987"/>
      <c r="P50" s="987"/>
      <c r="Q50" s="987"/>
      <c r="R50" s="987"/>
      <c r="S50" s="987"/>
      <c r="T50" s="987"/>
      <c r="U50" s="988"/>
      <c r="V50" s="986"/>
      <c r="W50" s="987"/>
      <c r="X50" s="987"/>
      <c r="Y50" s="987"/>
      <c r="Z50" s="987"/>
      <c r="AA50" s="987"/>
      <c r="AB50" s="987"/>
      <c r="AC50" s="987"/>
      <c r="AD50" s="988"/>
      <c r="AE50" s="969"/>
      <c r="AF50" s="970"/>
      <c r="AG50" s="970"/>
      <c r="AH50" s="971"/>
      <c r="AI50" s="904"/>
      <c r="AJ50" s="905"/>
      <c r="AK50" s="905"/>
      <c r="AL50" s="905"/>
      <c r="AM50" s="116" t="s">
        <v>76</v>
      </c>
      <c r="AN50" s="983"/>
      <c r="AO50" s="984"/>
      <c r="AP50" s="984"/>
      <c r="AQ50" s="984"/>
      <c r="AR50" s="985"/>
      <c r="AS50" s="960"/>
      <c r="AT50" s="961"/>
      <c r="AU50" s="962"/>
      <c r="AV50" s="951"/>
      <c r="AW50" s="952"/>
      <c r="AX50" s="906"/>
      <c r="AY50" s="907"/>
      <c r="AZ50" s="907"/>
      <c r="BA50" s="907"/>
      <c r="BB50" s="907"/>
      <c r="BC50" s="908"/>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row>
    <row r="51" spans="1:101" s="23" customFormat="1" ht="29.25" customHeight="1">
      <c r="A51" s="850"/>
      <c r="B51" s="851"/>
      <c r="C51" s="852"/>
      <c r="D51" s="991"/>
      <c r="E51" s="992"/>
      <c r="F51" s="993"/>
      <c r="G51" s="991"/>
      <c r="H51" s="992"/>
      <c r="I51" s="788"/>
      <c r="J51" s="789"/>
      <c r="K51" s="789"/>
      <c r="L51" s="789"/>
      <c r="M51" s="790"/>
      <c r="N51" s="986"/>
      <c r="O51" s="987"/>
      <c r="P51" s="987"/>
      <c r="Q51" s="987"/>
      <c r="R51" s="987"/>
      <c r="S51" s="987"/>
      <c r="T51" s="987"/>
      <c r="U51" s="988"/>
      <c r="V51" s="986"/>
      <c r="W51" s="987"/>
      <c r="X51" s="987"/>
      <c r="Y51" s="987"/>
      <c r="Z51" s="987"/>
      <c r="AA51" s="987"/>
      <c r="AB51" s="987"/>
      <c r="AC51" s="987"/>
      <c r="AD51" s="988"/>
      <c r="AE51" s="969"/>
      <c r="AF51" s="970"/>
      <c r="AG51" s="970"/>
      <c r="AH51" s="971"/>
      <c r="AI51" s="904"/>
      <c r="AJ51" s="905"/>
      <c r="AK51" s="905"/>
      <c r="AL51" s="905"/>
      <c r="AM51" s="116" t="s">
        <v>23</v>
      </c>
      <c r="AN51" s="983"/>
      <c r="AO51" s="984"/>
      <c r="AP51" s="984"/>
      <c r="AQ51" s="984"/>
      <c r="AR51" s="985"/>
      <c r="AS51" s="960"/>
      <c r="AT51" s="961"/>
      <c r="AU51" s="962"/>
      <c r="AV51" s="951"/>
      <c r="AW51" s="952"/>
      <c r="AX51" s="906"/>
      <c r="AY51" s="907"/>
      <c r="AZ51" s="907"/>
      <c r="BA51" s="907"/>
      <c r="BB51" s="907"/>
      <c r="BC51" s="908"/>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row>
    <row r="52" spans="1:101" s="23" customFormat="1" ht="29.25" customHeight="1">
      <c r="A52" s="850"/>
      <c r="B52" s="851"/>
      <c r="C52" s="852"/>
      <c r="D52" s="991"/>
      <c r="E52" s="992"/>
      <c r="F52" s="993"/>
      <c r="G52" s="991"/>
      <c r="H52" s="992"/>
      <c r="I52" s="788"/>
      <c r="J52" s="789"/>
      <c r="K52" s="789"/>
      <c r="L52" s="789"/>
      <c r="M52" s="790"/>
      <c r="N52" s="986"/>
      <c r="O52" s="987"/>
      <c r="P52" s="987"/>
      <c r="Q52" s="987"/>
      <c r="R52" s="987"/>
      <c r="S52" s="987"/>
      <c r="T52" s="987"/>
      <c r="U52" s="988"/>
      <c r="V52" s="986"/>
      <c r="W52" s="987"/>
      <c r="X52" s="987"/>
      <c r="Y52" s="987"/>
      <c r="Z52" s="987"/>
      <c r="AA52" s="987"/>
      <c r="AB52" s="987"/>
      <c r="AC52" s="987"/>
      <c r="AD52" s="988"/>
      <c r="AE52" s="969"/>
      <c r="AF52" s="970"/>
      <c r="AG52" s="970"/>
      <c r="AH52" s="971"/>
      <c r="AI52" s="904"/>
      <c r="AJ52" s="905"/>
      <c r="AK52" s="905"/>
      <c r="AL52" s="905"/>
      <c r="AM52" s="116" t="s">
        <v>23</v>
      </c>
      <c r="AN52" s="983"/>
      <c r="AO52" s="984"/>
      <c r="AP52" s="984"/>
      <c r="AQ52" s="984"/>
      <c r="AR52" s="985"/>
      <c r="AS52" s="960"/>
      <c r="AT52" s="961"/>
      <c r="AU52" s="962"/>
      <c r="AV52" s="951"/>
      <c r="AW52" s="952"/>
      <c r="AX52" s="906"/>
      <c r="AY52" s="907"/>
      <c r="AZ52" s="907"/>
      <c r="BA52" s="907"/>
      <c r="BB52" s="907"/>
      <c r="BC52" s="908"/>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s="23" customFormat="1" ht="29.25" customHeight="1">
      <c r="A53" s="850"/>
      <c r="B53" s="851"/>
      <c r="C53" s="852"/>
      <c r="D53" s="998"/>
      <c r="E53" s="999"/>
      <c r="F53" s="1025"/>
      <c r="G53" s="998"/>
      <c r="H53" s="999"/>
      <c r="I53" s="1043"/>
      <c r="J53" s="877"/>
      <c r="K53" s="877"/>
      <c r="L53" s="877"/>
      <c r="M53" s="878"/>
      <c r="N53" s="995"/>
      <c r="O53" s="996"/>
      <c r="P53" s="996"/>
      <c r="Q53" s="996"/>
      <c r="R53" s="996"/>
      <c r="S53" s="996"/>
      <c r="T53" s="996"/>
      <c r="U53" s="997"/>
      <c r="V53" s="995"/>
      <c r="W53" s="996"/>
      <c r="X53" s="996"/>
      <c r="Y53" s="996"/>
      <c r="Z53" s="996"/>
      <c r="AA53" s="996"/>
      <c r="AB53" s="996"/>
      <c r="AC53" s="996"/>
      <c r="AD53" s="997"/>
      <c r="AE53" s="953"/>
      <c r="AF53" s="954"/>
      <c r="AG53" s="954"/>
      <c r="AH53" s="955"/>
      <c r="AI53" s="975"/>
      <c r="AJ53" s="976"/>
      <c r="AK53" s="976"/>
      <c r="AL53" s="976"/>
      <c r="AM53" s="117" t="s">
        <v>23</v>
      </c>
      <c r="AN53" s="983"/>
      <c r="AO53" s="984"/>
      <c r="AP53" s="984"/>
      <c r="AQ53" s="984"/>
      <c r="AR53" s="985"/>
      <c r="AS53" s="977"/>
      <c r="AT53" s="978"/>
      <c r="AU53" s="979"/>
      <c r="AV53" s="946"/>
      <c r="AW53" s="947"/>
      <c r="AX53" s="1000"/>
      <c r="AY53" s="1001"/>
      <c r="AZ53" s="1001"/>
      <c r="BA53" s="1001"/>
      <c r="BB53" s="1001"/>
      <c r="BC53" s="100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row>
    <row r="54" spans="1:101" s="7" customFormat="1" ht="33" customHeight="1">
      <c r="A54" s="853"/>
      <c r="B54" s="854"/>
      <c r="C54" s="855"/>
      <c r="D54" s="773" t="s">
        <v>129</v>
      </c>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J54" s="774"/>
      <c r="AK54" s="774"/>
      <c r="AL54" s="774"/>
      <c r="AM54" s="774"/>
      <c r="AN54" s="1022" t="str">
        <f>IF(OR($G$8="■",AN49="",$V$47=""),"",ROUNDDOWN(AN49/V47,0))</f>
        <v/>
      </c>
      <c r="AO54" s="1023"/>
      <c r="AP54" s="1023"/>
      <c r="AQ54" s="1023"/>
      <c r="AR54" s="1024"/>
      <c r="AS54" s="1036" t="s">
        <v>115</v>
      </c>
      <c r="AT54" s="1037"/>
      <c r="AU54" s="1037"/>
      <c r="AV54" s="1037"/>
      <c r="AW54" s="1037"/>
      <c r="AX54" s="786">
        <f>SUM(AX49:BC53)</f>
        <v>0</v>
      </c>
      <c r="AY54" s="786"/>
      <c r="AZ54" s="786"/>
      <c r="BA54" s="786"/>
      <c r="BB54" s="786"/>
      <c r="BC54" s="787"/>
    </row>
    <row r="55" spans="1:101" s="23" customFormat="1" ht="36" customHeight="1" thickBot="1">
      <c r="A55" s="856" t="s">
        <v>113</v>
      </c>
      <c r="B55" s="857"/>
      <c r="C55" s="858"/>
      <c r="D55" s="1046" t="s">
        <v>78</v>
      </c>
      <c r="E55" s="1047"/>
      <c r="F55" s="1047"/>
      <c r="G55" s="1047"/>
      <c r="H55" s="1047"/>
      <c r="I55" s="1047"/>
      <c r="J55" s="1047"/>
      <c r="K55" s="1047"/>
      <c r="L55" s="1047"/>
      <c r="M55" s="1047"/>
      <c r="N55" s="1047"/>
      <c r="O55" s="1047"/>
      <c r="P55" s="1047"/>
      <c r="Q55" s="1047"/>
      <c r="R55" s="1047"/>
      <c r="S55" s="1047"/>
      <c r="T55" s="1047"/>
      <c r="U55" s="1047"/>
      <c r="V55" s="1047"/>
      <c r="W55" s="1047"/>
      <c r="X55" s="1047"/>
      <c r="Y55" s="1047"/>
      <c r="Z55" s="1047"/>
      <c r="AA55" s="1047"/>
      <c r="AB55" s="1047"/>
      <c r="AC55" s="1047"/>
      <c r="AD55" s="1047"/>
      <c r="AE55" s="1047"/>
      <c r="AF55" s="1047"/>
      <c r="AG55" s="1047"/>
      <c r="AH55" s="1047"/>
      <c r="AI55" s="1047"/>
      <c r="AJ55" s="1047"/>
      <c r="AK55" s="1047"/>
      <c r="AL55" s="1047"/>
      <c r="AM55" s="1047"/>
      <c r="AN55" s="1047"/>
      <c r="AO55" s="1047"/>
      <c r="AP55" s="1047"/>
      <c r="AQ55" s="1047"/>
      <c r="AR55" s="1047"/>
      <c r="AS55" s="1047"/>
      <c r="AT55" s="1047"/>
      <c r="AU55" s="1047"/>
      <c r="AV55" s="1047"/>
      <c r="AW55" s="1048"/>
      <c r="AX55" s="956"/>
      <c r="AY55" s="957"/>
      <c r="AZ55" s="957"/>
      <c r="BA55" s="957"/>
      <c r="BB55" s="957"/>
      <c r="BC55" s="958"/>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row>
    <row r="56" spans="1:101" s="23" customFormat="1" ht="36" customHeight="1" thickTop="1" thickBot="1">
      <c r="A56" s="1012" t="s">
        <v>151</v>
      </c>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3"/>
      <c r="AI56" s="1013"/>
      <c r="AJ56" s="1013"/>
      <c r="AK56" s="1013"/>
      <c r="AL56" s="1013"/>
      <c r="AM56" s="1013"/>
      <c r="AN56" s="1013"/>
      <c r="AO56" s="1013"/>
      <c r="AP56" s="1013"/>
      <c r="AQ56" s="1013"/>
      <c r="AR56" s="1013"/>
      <c r="AS56" s="1013"/>
      <c r="AT56" s="1013"/>
      <c r="AU56" s="1013"/>
      <c r="AV56" s="1013"/>
      <c r="AW56" s="1013"/>
      <c r="AX56" s="1009">
        <f>SUM(AX54:BC55)</f>
        <v>0</v>
      </c>
      <c r="AY56" s="1010"/>
      <c r="AZ56" s="1010"/>
      <c r="BA56" s="1010"/>
      <c r="BB56" s="1010"/>
      <c r="BC56" s="1011"/>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row>
    <row r="57" spans="1:101" s="23" customFormat="1" ht="21" customHeight="1" thickBot="1">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8"/>
      <c r="AT57" s="128"/>
      <c r="AU57" s="128"/>
      <c r="AV57" s="129"/>
      <c r="AW57" s="129"/>
      <c r="AX57" s="130"/>
      <c r="AY57" s="130"/>
      <c r="AZ57" s="130"/>
      <c r="BA57" s="130"/>
      <c r="BB57" s="130"/>
      <c r="BC57" s="130"/>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row>
    <row r="58" spans="1:101" s="23" customFormat="1" ht="36.950000000000003" customHeight="1" thickBot="1">
      <c r="A58" s="883" t="s">
        <v>100</v>
      </c>
      <c r="B58" s="884"/>
      <c r="C58" s="884"/>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M58" s="884"/>
      <c r="AN58" s="884"/>
      <c r="AO58" s="884"/>
      <c r="AP58" s="884"/>
      <c r="AQ58" s="884"/>
      <c r="AR58" s="884"/>
      <c r="AS58" s="884"/>
      <c r="AT58" s="884"/>
      <c r="AU58" s="884"/>
      <c r="AV58" s="884"/>
      <c r="AW58" s="885"/>
      <c r="AX58" s="1040">
        <f>SUM(AX23,AX34,AX45,AX56)</f>
        <v>0</v>
      </c>
      <c r="AY58" s="1041"/>
      <c r="AZ58" s="1041"/>
      <c r="BA58" s="1041"/>
      <c r="BB58" s="1041"/>
      <c r="BC58" s="104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row>
    <row r="59" spans="1:101" s="23" customFormat="1" ht="16.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4"/>
      <c r="AY59" s="104"/>
      <c r="AZ59" s="104"/>
      <c r="BA59" s="104"/>
      <c r="BB59" s="104"/>
      <c r="BC59" s="104"/>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row>
  </sheetData>
  <sheetProtection algorithmName="SHA-512" hashValue="P+29KqPsWR4grctPEP5vkfBXwmcww9agBLGCKqk3RuMgorBfohNjB1Yf9GRm+YOj8qeQ4hbcyjmUWUtNSGpiVA==" saltValue="UWQCnsdwk4PEJXjOdc51CA==" spinCount="100000" sheet="1" objects="1" scenarios="1"/>
  <mergeCells count="327">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36:AB36"/>
    <mergeCell ref="AC36:AD36"/>
    <mergeCell ref="I31:M31"/>
    <mergeCell ref="N31:U31"/>
    <mergeCell ref="N39:U39"/>
    <mergeCell ref="V39:AD39"/>
    <mergeCell ref="I29:M29"/>
    <mergeCell ref="F31:H31"/>
    <mergeCell ref="F26:H26"/>
    <mergeCell ref="F30:H30"/>
    <mergeCell ref="I30:M30"/>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D29:E29"/>
    <mergeCell ref="A23:AW23"/>
    <mergeCell ref="AI17:AL17"/>
    <mergeCell ref="AI18:AL18"/>
    <mergeCell ref="AI19:AL19"/>
    <mergeCell ref="AS18:AU18"/>
    <mergeCell ref="A25:C25"/>
    <mergeCell ref="A26:C26"/>
    <mergeCell ref="AE27:AH27"/>
    <mergeCell ref="AS26:AU26"/>
    <mergeCell ref="AV26:AW26"/>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s>
  <phoneticPr fontId="53"/>
  <conditionalFormatting sqref="G8">
    <cfRule type="expression" dxfId="9" priority="10" stopIfTrue="1">
      <formula>AND($C$15="□",$G$15="□")</formula>
    </cfRule>
  </conditionalFormatting>
  <conditionalFormatting sqref="C8">
    <cfRule type="expression" dxfId="8" priority="9" stopIfTrue="1">
      <formula>AND($C$15="□",$G$15="□")</formula>
    </cfRule>
  </conditionalFormatting>
  <conditionalFormatting sqref="C8 G8">
    <cfRule type="expression" dxfId="7" priority="8" stopIfTrue="1">
      <formula>AND($C$8="□",$G$8="□")</formula>
    </cfRule>
  </conditionalFormatting>
  <conditionalFormatting sqref="P8:S8">
    <cfRule type="expression" dxfId="6" priority="5" stopIfTrue="1">
      <formula>AND($G$8="■",$P$8="")</formula>
    </cfRule>
    <cfRule type="expression" dxfId="5" priority="6" stopIfTrue="1">
      <formula>$C$8="■"</formula>
    </cfRule>
  </conditionalFormatting>
  <conditionalFormatting sqref="K8:O8 T8:U8">
    <cfRule type="expression" dxfId="4" priority="4" stopIfTrue="1">
      <formula>$C$8="■"</formula>
    </cfRule>
  </conditionalFormatting>
  <conditionalFormatting sqref="X8:AJ8 AM8:BC8">
    <cfRule type="expression" dxfId="3" priority="3" stopIfTrue="1">
      <formula>$C$8="■"</formula>
    </cfRule>
  </conditionalFormatting>
  <conditionalFormatting sqref="AN21:AR21">
    <cfRule type="expression" dxfId="2" priority="2" stopIfTrue="1">
      <formula>$G$8="■"</formula>
    </cfRule>
  </conditionalFormatting>
  <conditionalFormatting sqref="AN32:AR32 AN43:AR43 AN54:AR54">
    <cfRule type="expression" dxfId="1" priority="1" stopIfTrue="1">
      <formula>$G$8="■"</formula>
    </cfRule>
  </conditionalFormatting>
  <dataValidations count="10">
    <dataValidation imeMode="disabled" allowBlank="1" showInputMessage="1" showErrorMessage="1" sqref="AX58:BC58 AX59 AX23:BC23 AN54 AX21:BC21 AX34:BC34 AX54:BC54 AX32:BC32 AX45:BC45 AN43 AX43:BC43 AX56:BC56 AN32" xr:uid="{00000000-0002-0000-0400-000000000000}"/>
    <dataValidation type="textLength" imeMode="disabled" operator="equal" allowBlank="1" showInputMessage="1" showErrorMessage="1" errorTitle="文字数エラー" error="SII登録型番の８文字で登録してください。" sqref="I38:M42 I16:M20 I27:M31 I49:M53" xr:uid="{00000000-0002-0000-0400-000001000000}">
      <formula1>8</formula1>
    </dataValidation>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xr:uid="{00000000-0002-0000-0400-000004000000}">
      <formula1>AI16-ROUNDDOWN(AI16,2)=0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8 G8" xr:uid="{00000000-0002-0000-0400-000008000000}">
      <formula1>"□,■"</formula1>
    </dataValidation>
    <dataValidation type="custom" allowBlank="1" showInputMessage="1" showErrorMessage="1" errorTitle="入力エラー" error="小数点は第二位まで、三位以下切り捨てで入力して下さい。" sqref="P8:S8 V25:AB25 V36:AB36 V47:AB47 V14:AB14" xr:uid="{00000000-0002-0000-0400-000009000000}">
      <formula1>P8-ROUNDDOWN(P8,2)=0</formula1>
    </dataValidation>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68"/>
  <sheetViews>
    <sheetView showGridLines="0" showZeros="0" view="pageBreakPreview" zoomScale="53" zoomScaleNormal="100" zoomScaleSheetLayoutView="53" workbookViewId="0">
      <selection activeCell="A3" sqref="A3:BC3"/>
    </sheetView>
  </sheetViews>
  <sheetFormatPr defaultRowHeight="13.5"/>
  <cols>
    <col min="1" max="11" width="3.625" style="7" customWidth="1"/>
    <col min="12" max="25" width="4.5" style="7" customWidth="1"/>
    <col min="26" max="27" width="3.625" style="7" customWidth="1"/>
    <col min="28" max="28" width="4.5" style="7" customWidth="1"/>
    <col min="29" max="38" width="3.625" style="7" customWidth="1"/>
    <col min="39" max="39" width="3.875" style="7" customWidth="1"/>
    <col min="40" max="44" width="3.625" style="7" customWidth="1"/>
    <col min="45" max="45" width="4.75" style="7" customWidth="1"/>
    <col min="46" max="52" width="3.625" style="7" customWidth="1"/>
    <col min="53" max="53" width="3.875" style="7" customWidth="1"/>
    <col min="54" max="85" width="3.625" style="7" customWidth="1"/>
    <col min="86" max="16384" width="9" style="7"/>
  </cols>
  <sheetData>
    <row r="1" spans="1:55" ht="18.7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95"/>
      <c r="AO1" s="95"/>
      <c r="AP1" s="95"/>
      <c r="BC1" s="79" t="s">
        <v>222</v>
      </c>
    </row>
    <row r="2" spans="1:55" ht="18" customHeight="1">
      <c r="AP2" s="3"/>
      <c r="BC2" s="121" t="str">
        <f>IF(OR('様式第１｜交付申請書'!$BD$15&lt;&gt;"",'様式第１｜交付申請書'!$AJ$54&lt;&gt;""),'様式第１｜交付申請書'!$BD$15&amp;"邸"&amp;RIGHT(TRIM('様式第１｜交付申請書'!$N$54&amp;'様式第１｜交付申請書'!$Y$54&amp;'様式第１｜交付申請書'!$AJ$54),4),"")</f>
        <v/>
      </c>
    </row>
    <row r="3" spans="1:55" ht="30" customHeight="1">
      <c r="A3" s="794" t="s">
        <v>219</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row>
    <row r="4" spans="1:55" ht="3"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5" s="22" customFormat="1" ht="18.75">
      <c r="A5" s="60"/>
      <c r="B5" s="60"/>
      <c r="C5" s="60"/>
      <c r="D5" s="60"/>
      <c r="E5" s="20"/>
      <c r="F5" s="20"/>
      <c r="G5" s="20"/>
      <c r="H5" s="20"/>
      <c r="I5" s="20"/>
      <c r="J5" s="2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46" t="s">
        <v>4</v>
      </c>
    </row>
    <row r="6" spans="1:55" s="22" customFormat="1" ht="14.25" customHeight="1">
      <c r="A6" s="21"/>
      <c r="B6" s="21"/>
      <c r="C6" s="21"/>
      <c r="D6" s="21"/>
      <c r="E6" s="21"/>
      <c r="F6" s="21"/>
      <c r="G6" s="21"/>
      <c r="H6" s="21"/>
      <c r="I6" s="21"/>
      <c r="J6" s="21"/>
      <c r="K6" s="21"/>
      <c r="L6" s="4"/>
      <c r="M6" s="4"/>
      <c r="N6" s="4"/>
      <c r="O6" s="4"/>
      <c r="P6" s="4"/>
      <c r="Q6" s="4"/>
      <c r="R6" s="4"/>
      <c r="S6" s="4"/>
      <c r="T6" s="4"/>
      <c r="U6" s="4"/>
      <c r="V6" s="4"/>
      <c r="W6" s="4"/>
      <c r="X6" s="4"/>
      <c r="Y6" s="4"/>
      <c r="Z6" s="4"/>
      <c r="AA6" s="4"/>
      <c r="AB6" s="4"/>
      <c r="AC6" s="4"/>
      <c r="AD6" s="4"/>
      <c r="AE6" s="4"/>
      <c r="AF6" s="4"/>
      <c r="AG6" s="4"/>
      <c r="AH6" s="4"/>
      <c r="AI6" s="21"/>
      <c r="AJ6" s="21"/>
      <c r="AK6" s="21"/>
      <c r="AL6" s="21"/>
      <c r="AM6" s="21"/>
      <c r="AN6" s="21"/>
      <c r="AO6" s="21"/>
      <c r="AP6" s="21"/>
      <c r="AQ6" s="21"/>
      <c r="AR6" s="4"/>
      <c r="AS6" s="4"/>
      <c r="AT6" s="4"/>
      <c r="AU6" s="4"/>
      <c r="AV6" s="4"/>
      <c r="AW6" s="4"/>
      <c r="AX6" s="35" t="s">
        <v>67</v>
      </c>
      <c r="AY6" s="110"/>
      <c r="AZ6" s="144" t="s">
        <v>146</v>
      </c>
      <c r="BA6" s="110"/>
      <c r="BB6" s="715" t="s">
        <v>147</v>
      </c>
      <c r="BC6" s="715"/>
    </row>
    <row r="7" spans="1:55" s="22" customFormat="1" ht="24">
      <c r="A7" s="65" t="s">
        <v>95</v>
      </c>
      <c r="B7" s="65"/>
      <c r="C7" s="65"/>
      <c r="D7" s="63"/>
      <c r="E7" s="63"/>
      <c r="F7" s="63"/>
      <c r="G7" s="63"/>
      <c r="H7" s="63"/>
      <c r="I7" s="63"/>
      <c r="J7" s="63"/>
      <c r="K7" s="63"/>
      <c r="L7" s="63"/>
      <c r="M7" s="63"/>
      <c r="N7" s="93"/>
      <c r="O7" s="93"/>
      <c r="P7" s="93"/>
      <c r="Q7" s="93"/>
      <c r="R7" s="93"/>
      <c r="S7" s="93"/>
      <c r="T7" s="93"/>
      <c r="U7" s="93"/>
      <c r="V7" s="93"/>
      <c r="W7" s="93"/>
      <c r="X7" s="93"/>
      <c r="Y7" s="93"/>
      <c r="Z7" s="93"/>
      <c r="AA7" s="93"/>
      <c r="AB7" s="93"/>
      <c r="AC7" s="93"/>
      <c r="AD7" s="93"/>
      <c r="AQ7" s="64"/>
    </row>
    <row r="8" spans="1:55" s="22" customFormat="1" ht="24">
      <c r="A8" s="60" t="s">
        <v>11</v>
      </c>
      <c r="B8" s="60"/>
      <c r="C8" s="65"/>
      <c r="D8" s="63"/>
      <c r="E8" s="63"/>
      <c r="F8" s="63"/>
      <c r="G8" s="63"/>
      <c r="H8" s="63"/>
      <c r="I8" s="63"/>
      <c r="J8" s="63"/>
      <c r="K8" s="63"/>
      <c r="L8" s="63"/>
      <c r="M8" s="63"/>
      <c r="N8" s="93"/>
      <c r="O8" s="93"/>
      <c r="P8" s="93"/>
      <c r="Q8" s="93"/>
      <c r="R8" s="93"/>
      <c r="S8" s="93"/>
      <c r="T8" s="93"/>
      <c r="U8" s="93"/>
      <c r="V8" s="93"/>
      <c r="W8" s="93"/>
      <c r="X8" s="93"/>
      <c r="Y8" s="93"/>
      <c r="Z8" s="93"/>
      <c r="AA8" s="93"/>
      <c r="AB8" s="93"/>
      <c r="AC8" s="93"/>
      <c r="AD8" s="93"/>
      <c r="AQ8" s="64"/>
    </row>
    <row r="9" spans="1:55" s="22" customFormat="1" ht="24">
      <c r="A9" s="61" t="s">
        <v>21</v>
      </c>
      <c r="B9" s="61"/>
      <c r="C9" s="65"/>
      <c r="D9" s="63"/>
      <c r="E9" s="63"/>
      <c r="F9" s="63"/>
      <c r="G9" s="63"/>
      <c r="H9" s="63"/>
      <c r="I9" s="63"/>
      <c r="J9" s="63"/>
      <c r="K9" s="63"/>
      <c r="L9" s="93"/>
      <c r="M9" s="93"/>
      <c r="N9" s="93"/>
      <c r="O9" s="93"/>
      <c r="P9" s="93"/>
      <c r="Q9" s="93"/>
      <c r="R9" s="93"/>
      <c r="S9" s="93"/>
      <c r="T9" s="93"/>
      <c r="U9" s="93"/>
      <c r="V9" s="93"/>
      <c r="W9" s="93"/>
      <c r="X9" s="93"/>
      <c r="Y9" s="93"/>
      <c r="Z9" s="93"/>
      <c r="AA9" s="93"/>
      <c r="AB9" s="93"/>
      <c r="AC9" s="93"/>
      <c r="AP9" s="64"/>
    </row>
    <row r="10" spans="1:55" ht="12" customHeight="1" thickBot="1">
      <c r="A10" s="62"/>
      <c r="B10" s="62"/>
      <c r="C10" s="62"/>
      <c r="D10" s="17"/>
      <c r="E10" s="17"/>
      <c r="F10" s="17"/>
      <c r="G10" s="17"/>
      <c r="H10" s="17"/>
      <c r="I10" s="17"/>
      <c r="J10" s="17"/>
      <c r="K10" s="17"/>
      <c r="L10" s="18"/>
      <c r="M10" s="18"/>
      <c r="N10" s="18"/>
      <c r="O10" s="18"/>
      <c r="P10" s="18"/>
      <c r="Q10" s="18"/>
      <c r="R10" s="18"/>
      <c r="S10" s="18"/>
      <c r="T10" s="18"/>
      <c r="U10" s="18"/>
      <c r="V10" s="18"/>
      <c r="W10" s="18"/>
      <c r="X10" s="18"/>
      <c r="Y10" s="18"/>
      <c r="Z10" s="19"/>
      <c r="AA10" s="19"/>
      <c r="AB10" s="18"/>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1:55" ht="28.5" customHeight="1" thickBot="1">
      <c r="A11" s="892" t="s">
        <v>17</v>
      </c>
      <c r="B11" s="893"/>
      <c r="C11" s="893"/>
      <c r="D11" s="893"/>
      <c r="E11" s="893"/>
      <c r="F11" s="893"/>
      <c r="G11" s="893"/>
      <c r="H11" s="893"/>
      <c r="I11" s="894" t="s">
        <v>144</v>
      </c>
      <c r="J11" s="895"/>
      <c r="K11" s="895"/>
      <c r="L11" s="895"/>
      <c r="M11" s="895"/>
      <c r="N11" s="895"/>
      <c r="O11" s="895"/>
      <c r="P11" s="896"/>
      <c r="Q11" s="96"/>
      <c r="R11" s="96"/>
      <c r="S11" s="96"/>
      <c r="T11" s="96"/>
      <c r="U11" s="96"/>
      <c r="V11" s="96"/>
      <c r="W11" s="96"/>
      <c r="X11" s="94"/>
      <c r="Y11" s="94"/>
      <c r="Z11" s="94"/>
      <c r="AA11" s="94"/>
      <c r="AB11" s="94"/>
      <c r="AC11" s="94"/>
      <c r="AD11" s="94"/>
      <c r="AE11" s="94"/>
      <c r="AF11" s="94"/>
      <c r="AG11" s="22"/>
      <c r="AH11" s="22"/>
      <c r="AI11" s="22"/>
      <c r="AJ11" s="22"/>
      <c r="AK11" s="22"/>
      <c r="AL11" s="22"/>
      <c r="AM11" s="22"/>
      <c r="AN11" s="22"/>
      <c r="AO11" s="22"/>
      <c r="AP11" s="22"/>
      <c r="AQ11" s="22"/>
      <c r="AR11" s="22"/>
      <c r="AS11" s="22"/>
      <c r="AT11" s="64"/>
      <c r="AU11" s="22"/>
      <c r="AV11" s="22"/>
      <c r="AW11" s="22"/>
      <c r="AX11" s="22"/>
      <c r="AY11" s="22"/>
      <c r="AZ11" s="22"/>
      <c r="BA11" s="22"/>
      <c r="BB11" s="22"/>
      <c r="BC11" s="22"/>
    </row>
    <row r="12" spans="1:55" ht="9.75" customHeight="1">
      <c r="D12" s="38"/>
      <c r="E12" s="38"/>
      <c r="F12" s="38"/>
      <c r="G12" s="38"/>
      <c r="H12" s="38"/>
      <c r="I12" s="38"/>
      <c r="J12" s="38"/>
      <c r="K12" s="39"/>
      <c r="L12" s="39"/>
      <c r="M12" s="39"/>
      <c r="N12" s="39"/>
      <c r="O12" s="39"/>
      <c r="P12" s="39"/>
      <c r="Q12" s="39"/>
      <c r="R12" s="39"/>
      <c r="S12" s="39"/>
      <c r="T12" s="39"/>
      <c r="U12" s="39"/>
      <c r="V12" s="39"/>
      <c r="W12" s="39"/>
      <c r="X12" s="39"/>
      <c r="Y12" s="39"/>
      <c r="Z12" s="39"/>
      <c r="AA12" s="39"/>
      <c r="AB12" s="4"/>
      <c r="AC12" s="4"/>
      <c r="AD12" s="4"/>
      <c r="AE12" s="4"/>
      <c r="AF12" s="4"/>
      <c r="AG12" s="4"/>
      <c r="AH12" s="4"/>
      <c r="AI12" s="4"/>
      <c r="AJ12" s="4"/>
      <c r="AK12" s="4"/>
      <c r="AL12" s="4"/>
      <c r="AM12" s="4"/>
      <c r="AN12" s="4"/>
      <c r="AO12" s="4"/>
      <c r="AP12" s="4"/>
      <c r="AQ12" s="4"/>
      <c r="AR12" s="4"/>
      <c r="AS12" s="4"/>
      <c r="AT12" s="4"/>
      <c r="AU12" s="4"/>
      <c r="AV12" s="4"/>
      <c r="AW12" s="4"/>
      <c r="AX12" s="4"/>
    </row>
    <row r="13" spans="1:55" ht="29.25" customHeight="1">
      <c r="A13" s="198" t="s">
        <v>155</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716" t="s">
        <v>5</v>
      </c>
      <c r="AK13" s="717"/>
      <c r="AL13" s="717"/>
      <c r="AM13" s="717"/>
      <c r="AN13" s="717"/>
      <c r="AO13" s="718"/>
      <c r="AP13" s="4"/>
      <c r="AQ13" s="4"/>
      <c r="AR13" s="4"/>
      <c r="AS13" s="4"/>
      <c r="AT13" s="62"/>
      <c r="AU13" s="62"/>
      <c r="AV13" s="62"/>
      <c r="AW13" s="4"/>
      <c r="AX13" s="4"/>
      <c r="AY13" s="4"/>
    </row>
    <row r="14" spans="1:55" ht="9" customHeight="1" thickBot="1">
      <c r="A14" s="38"/>
      <c r="B14" s="38"/>
      <c r="C14" s="39"/>
      <c r="D14" s="39"/>
      <c r="E14" s="39"/>
      <c r="F14" s="39"/>
      <c r="G14" s="39"/>
      <c r="H14" s="39"/>
      <c r="I14" s="39"/>
      <c r="J14" s="39"/>
      <c r="K14" s="39"/>
      <c r="L14" s="39"/>
      <c r="M14" s="39"/>
      <c r="N14" s="39"/>
      <c r="O14" s="39"/>
      <c r="P14" s="39"/>
      <c r="Q14" s="39"/>
      <c r="R14" s="39"/>
      <c r="S14" s="39"/>
      <c r="T14" s="4"/>
      <c r="U14" s="4"/>
      <c r="V14" s="4"/>
      <c r="W14" s="4"/>
      <c r="X14" s="4"/>
      <c r="Y14" s="4"/>
      <c r="Z14" s="4"/>
      <c r="AA14" s="4"/>
      <c r="AB14" s="4"/>
      <c r="AC14" s="4"/>
      <c r="AD14" s="4"/>
      <c r="AE14" s="4"/>
      <c r="AF14" s="39"/>
      <c r="AG14" s="39"/>
      <c r="AH14" s="39"/>
      <c r="AI14" s="4"/>
      <c r="AJ14" s="4"/>
      <c r="AK14" s="4"/>
      <c r="AL14" s="4"/>
      <c r="AM14" s="4"/>
      <c r="AN14" s="4"/>
      <c r="AO14" s="4"/>
      <c r="AP14" s="4"/>
      <c r="AQ14" s="4"/>
      <c r="AR14" s="4"/>
      <c r="AS14" s="4"/>
      <c r="AT14" s="4"/>
      <c r="AU14" s="4"/>
      <c r="AV14" s="4"/>
      <c r="AW14" s="4"/>
      <c r="AX14" s="4"/>
      <c r="AY14" s="4"/>
      <c r="AZ14" s="4"/>
      <c r="BA14" s="4"/>
      <c r="BB14" s="4"/>
      <c r="BC14" s="4"/>
    </row>
    <row r="15" spans="1:55" ht="18.75" customHeight="1">
      <c r="A15" s="795" t="s">
        <v>2</v>
      </c>
      <c r="B15" s="796"/>
      <c r="C15" s="839"/>
      <c r="D15" s="1148" t="s">
        <v>81</v>
      </c>
      <c r="E15" s="806"/>
      <c r="F15" s="807"/>
      <c r="G15" s="799" t="s">
        <v>15</v>
      </c>
      <c r="H15" s="800"/>
      <c r="I15" s="800"/>
      <c r="J15" s="800"/>
      <c r="K15" s="801"/>
      <c r="L15" s="805" t="s">
        <v>9</v>
      </c>
      <c r="M15" s="806"/>
      <c r="N15" s="806"/>
      <c r="O15" s="806"/>
      <c r="P15" s="806"/>
      <c r="Q15" s="806"/>
      <c r="R15" s="807"/>
      <c r="S15" s="805" t="s">
        <v>104</v>
      </c>
      <c r="T15" s="806"/>
      <c r="U15" s="806"/>
      <c r="V15" s="806"/>
      <c r="W15" s="806"/>
      <c r="X15" s="806"/>
      <c r="Y15" s="806"/>
      <c r="Z15" s="806"/>
      <c r="AA15" s="806"/>
      <c r="AB15" s="807"/>
      <c r="AC15" s="811" t="s">
        <v>33</v>
      </c>
      <c r="AD15" s="812"/>
      <c r="AE15" s="812"/>
      <c r="AF15" s="812"/>
      <c r="AG15" s="812"/>
      <c r="AH15" s="812"/>
      <c r="AI15" s="813"/>
      <c r="AJ15" s="814" t="s">
        <v>28</v>
      </c>
      <c r="AK15" s="815"/>
      <c r="AL15" s="816"/>
      <c r="AM15" s="805" t="s">
        <v>72</v>
      </c>
      <c r="AN15" s="806"/>
      <c r="AO15" s="807"/>
      <c r="AP15" s="820" t="s">
        <v>29</v>
      </c>
      <c r="AQ15" s="821"/>
      <c r="AR15" s="821"/>
      <c r="AS15" s="822"/>
      <c r="AT15" s="805" t="s">
        <v>30</v>
      </c>
      <c r="AU15" s="806"/>
      <c r="AV15" s="806"/>
      <c r="AW15" s="826"/>
      <c r="AX15" s="828" t="s">
        <v>31</v>
      </c>
      <c r="AY15" s="829"/>
      <c r="AZ15" s="829"/>
      <c r="BA15" s="829"/>
      <c r="BB15" s="829"/>
      <c r="BC15" s="830"/>
    </row>
    <row r="16" spans="1:55" ht="28.5" customHeight="1" thickBot="1">
      <c r="A16" s="797"/>
      <c r="B16" s="798"/>
      <c r="C16" s="840"/>
      <c r="D16" s="1149"/>
      <c r="E16" s="809"/>
      <c r="F16" s="810"/>
      <c r="G16" s="802"/>
      <c r="H16" s="803"/>
      <c r="I16" s="803"/>
      <c r="J16" s="803"/>
      <c r="K16" s="804"/>
      <c r="L16" s="808"/>
      <c r="M16" s="809"/>
      <c r="N16" s="809"/>
      <c r="O16" s="809"/>
      <c r="P16" s="809"/>
      <c r="Q16" s="809"/>
      <c r="R16" s="810"/>
      <c r="S16" s="808"/>
      <c r="T16" s="809"/>
      <c r="U16" s="809"/>
      <c r="V16" s="809"/>
      <c r="W16" s="809"/>
      <c r="X16" s="809"/>
      <c r="Y16" s="809"/>
      <c r="Z16" s="809"/>
      <c r="AA16" s="809"/>
      <c r="AB16" s="810"/>
      <c r="AC16" s="834" t="s">
        <v>18</v>
      </c>
      <c r="AD16" s="835"/>
      <c r="AE16" s="835"/>
      <c r="AF16" s="123" t="s">
        <v>19</v>
      </c>
      <c r="AG16" s="835" t="s">
        <v>20</v>
      </c>
      <c r="AH16" s="835"/>
      <c r="AI16" s="838"/>
      <c r="AJ16" s="817"/>
      <c r="AK16" s="818"/>
      <c r="AL16" s="819"/>
      <c r="AM16" s="808"/>
      <c r="AN16" s="809"/>
      <c r="AO16" s="810"/>
      <c r="AP16" s="823"/>
      <c r="AQ16" s="824"/>
      <c r="AR16" s="824"/>
      <c r="AS16" s="825"/>
      <c r="AT16" s="808"/>
      <c r="AU16" s="809"/>
      <c r="AV16" s="809"/>
      <c r="AW16" s="827"/>
      <c r="AX16" s="831"/>
      <c r="AY16" s="832"/>
      <c r="AZ16" s="832"/>
      <c r="BA16" s="832"/>
      <c r="BB16" s="832"/>
      <c r="BC16" s="833"/>
    </row>
    <row r="17" spans="1:100" s="40" customFormat="1" ht="28.5" customHeight="1" thickTop="1">
      <c r="A17" s="847" t="s">
        <v>12</v>
      </c>
      <c r="B17" s="848"/>
      <c r="C17" s="849"/>
      <c r="D17" s="1186"/>
      <c r="E17" s="868"/>
      <c r="F17" s="869"/>
      <c r="G17" s="867"/>
      <c r="H17" s="868"/>
      <c r="I17" s="868"/>
      <c r="J17" s="868"/>
      <c r="K17" s="869"/>
      <c r="L17" s="841"/>
      <c r="M17" s="842"/>
      <c r="N17" s="842"/>
      <c r="O17" s="842"/>
      <c r="P17" s="842"/>
      <c r="Q17" s="842"/>
      <c r="R17" s="843"/>
      <c r="S17" s="841"/>
      <c r="T17" s="842"/>
      <c r="U17" s="842"/>
      <c r="V17" s="842"/>
      <c r="W17" s="842"/>
      <c r="X17" s="842"/>
      <c r="Y17" s="842"/>
      <c r="Z17" s="842"/>
      <c r="AA17" s="842"/>
      <c r="AB17" s="843"/>
      <c r="AC17" s="791"/>
      <c r="AD17" s="792"/>
      <c r="AE17" s="792"/>
      <c r="AF17" s="118" t="s">
        <v>19</v>
      </c>
      <c r="AG17" s="792"/>
      <c r="AH17" s="792"/>
      <c r="AI17" s="793"/>
      <c r="AJ17" s="737" t="str">
        <f t="shared" ref="AJ17:AJ31" si="0">IF(AND(AC17&lt;&gt;"",AG17&lt;&gt;""),ROUNDDOWN(AC17*AG17/1000000,2),"")</f>
        <v/>
      </c>
      <c r="AK17" s="738"/>
      <c r="AL17" s="739"/>
      <c r="AM17" s="734"/>
      <c r="AN17" s="735"/>
      <c r="AO17" s="736"/>
      <c r="AP17" s="737" t="str">
        <f t="shared" ref="AP17:AP31" si="1">IF(AJ17&lt;&gt;"",AM17*AJ17,"")</f>
        <v/>
      </c>
      <c r="AQ17" s="738"/>
      <c r="AR17" s="738"/>
      <c r="AS17" s="739"/>
      <c r="AT17" s="740"/>
      <c r="AU17" s="741"/>
      <c r="AV17" s="741"/>
      <c r="AW17" s="742"/>
      <c r="AX17" s="743" t="str">
        <f>IF(AT17&lt;&gt;"",ROUNDDOWN(AM17*AT17,0),"")</f>
        <v/>
      </c>
      <c r="AY17" s="744"/>
      <c r="AZ17" s="744"/>
      <c r="BA17" s="744"/>
      <c r="BB17" s="744"/>
      <c r="BC17" s="74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40" customFormat="1" ht="28.5" customHeight="1">
      <c r="A18" s="850"/>
      <c r="B18" s="851"/>
      <c r="C18" s="852"/>
      <c r="D18" s="1139"/>
      <c r="E18" s="789"/>
      <c r="F18" s="790"/>
      <c r="G18" s="788"/>
      <c r="H18" s="789"/>
      <c r="I18" s="789"/>
      <c r="J18" s="789"/>
      <c r="K18" s="790"/>
      <c r="L18" s="746"/>
      <c r="M18" s="747"/>
      <c r="N18" s="747"/>
      <c r="O18" s="747"/>
      <c r="P18" s="747"/>
      <c r="Q18" s="747"/>
      <c r="R18" s="748"/>
      <c r="S18" s="746"/>
      <c r="T18" s="747"/>
      <c r="U18" s="747"/>
      <c r="V18" s="747"/>
      <c r="W18" s="747"/>
      <c r="X18" s="747"/>
      <c r="Y18" s="747"/>
      <c r="Z18" s="747"/>
      <c r="AA18" s="747"/>
      <c r="AB18" s="748"/>
      <c r="AC18" s="731"/>
      <c r="AD18" s="732"/>
      <c r="AE18" s="732"/>
      <c r="AF18" s="119" t="s">
        <v>19</v>
      </c>
      <c r="AG18" s="732"/>
      <c r="AH18" s="732"/>
      <c r="AI18" s="733"/>
      <c r="AJ18" s="722" t="str">
        <f t="shared" si="0"/>
        <v/>
      </c>
      <c r="AK18" s="723"/>
      <c r="AL18" s="724"/>
      <c r="AM18" s="719"/>
      <c r="AN18" s="720"/>
      <c r="AO18" s="721"/>
      <c r="AP18" s="722" t="str">
        <f t="shared" si="1"/>
        <v/>
      </c>
      <c r="AQ18" s="723"/>
      <c r="AR18" s="723"/>
      <c r="AS18" s="724"/>
      <c r="AT18" s="725"/>
      <c r="AU18" s="726"/>
      <c r="AV18" s="726"/>
      <c r="AW18" s="727"/>
      <c r="AX18" s="1187" t="str">
        <f t="shared" ref="AX18:AX31" si="2">IF(AT18&lt;&gt;"",ROUNDDOWN(AM18*AT18,0),"")</f>
        <v/>
      </c>
      <c r="AY18" s="1188"/>
      <c r="AZ18" s="1188"/>
      <c r="BA18" s="1188"/>
      <c r="BB18" s="1188"/>
      <c r="BC18" s="1189"/>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40" customFormat="1" ht="28.5" customHeight="1">
      <c r="A19" s="850"/>
      <c r="B19" s="851"/>
      <c r="C19" s="852"/>
      <c r="D19" s="1139"/>
      <c r="E19" s="789"/>
      <c r="F19" s="790"/>
      <c r="G19" s="788"/>
      <c r="H19" s="789"/>
      <c r="I19" s="789"/>
      <c r="J19" s="789"/>
      <c r="K19" s="790"/>
      <c r="L19" s="746"/>
      <c r="M19" s="747"/>
      <c r="N19" s="747"/>
      <c r="O19" s="747"/>
      <c r="P19" s="747"/>
      <c r="Q19" s="747"/>
      <c r="R19" s="748"/>
      <c r="S19" s="746"/>
      <c r="T19" s="747"/>
      <c r="U19" s="747"/>
      <c r="V19" s="747"/>
      <c r="W19" s="747"/>
      <c r="X19" s="747"/>
      <c r="Y19" s="747"/>
      <c r="Z19" s="747"/>
      <c r="AA19" s="747"/>
      <c r="AB19" s="748"/>
      <c r="AC19" s="731"/>
      <c r="AD19" s="732"/>
      <c r="AE19" s="732"/>
      <c r="AF19" s="119" t="s">
        <v>19</v>
      </c>
      <c r="AG19" s="732"/>
      <c r="AH19" s="732"/>
      <c r="AI19" s="733"/>
      <c r="AJ19" s="722" t="str">
        <f t="shared" si="0"/>
        <v/>
      </c>
      <c r="AK19" s="723"/>
      <c r="AL19" s="724"/>
      <c r="AM19" s="719"/>
      <c r="AN19" s="720"/>
      <c r="AO19" s="721"/>
      <c r="AP19" s="722" t="str">
        <f t="shared" si="1"/>
        <v/>
      </c>
      <c r="AQ19" s="723"/>
      <c r="AR19" s="723"/>
      <c r="AS19" s="724"/>
      <c r="AT19" s="725"/>
      <c r="AU19" s="726"/>
      <c r="AV19" s="726"/>
      <c r="AW19" s="727"/>
      <c r="AX19" s="1187" t="str">
        <f t="shared" si="2"/>
        <v/>
      </c>
      <c r="AY19" s="1188"/>
      <c r="AZ19" s="1188"/>
      <c r="BA19" s="1188"/>
      <c r="BB19" s="1188"/>
      <c r="BC19" s="1189"/>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40" customFormat="1" ht="28.5" customHeight="1">
      <c r="A20" s="850"/>
      <c r="B20" s="851"/>
      <c r="C20" s="852"/>
      <c r="D20" s="1139"/>
      <c r="E20" s="789"/>
      <c r="F20" s="790"/>
      <c r="G20" s="788"/>
      <c r="H20" s="789"/>
      <c r="I20" s="789"/>
      <c r="J20" s="789"/>
      <c r="K20" s="790"/>
      <c r="L20" s="746"/>
      <c r="M20" s="747"/>
      <c r="N20" s="747"/>
      <c r="O20" s="747"/>
      <c r="P20" s="747"/>
      <c r="Q20" s="747"/>
      <c r="R20" s="748"/>
      <c r="S20" s="746"/>
      <c r="T20" s="747"/>
      <c r="U20" s="747"/>
      <c r="V20" s="747"/>
      <c r="W20" s="747"/>
      <c r="X20" s="747"/>
      <c r="Y20" s="747"/>
      <c r="Z20" s="747"/>
      <c r="AA20" s="747"/>
      <c r="AB20" s="748"/>
      <c r="AC20" s="731"/>
      <c r="AD20" s="732"/>
      <c r="AE20" s="732"/>
      <c r="AF20" s="119" t="s">
        <v>19</v>
      </c>
      <c r="AG20" s="732"/>
      <c r="AH20" s="732"/>
      <c r="AI20" s="733"/>
      <c r="AJ20" s="722" t="str">
        <f t="shared" si="0"/>
        <v/>
      </c>
      <c r="AK20" s="723"/>
      <c r="AL20" s="724"/>
      <c r="AM20" s="719"/>
      <c r="AN20" s="720"/>
      <c r="AO20" s="721"/>
      <c r="AP20" s="722" t="str">
        <f t="shared" si="1"/>
        <v/>
      </c>
      <c r="AQ20" s="723"/>
      <c r="AR20" s="723"/>
      <c r="AS20" s="724"/>
      <c r="AT20" s="725"/>
      <c r="AU20" s="726"/>
      <c r="AV20" s="726"/>
      <c r="AW20" s="727"/>
      <c r="AX20" s="1187" t="str">
        <f t="shared" si="2"/>
        <v/>
      </c>
      <c r="AY20" s="1188"/>
      <c r="AZ20" s="1188"/>
      <c r="BA20" s="1188"/>
      <c r="BB20" s="1188"/>
      <c r="BC20" s="1189"/>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40" customFormat="1" ht="28.5" customHeight="1">
      <c r="A21" s="850"/>
      <c r="B21" s="851"/>
      <c r="C21" s="852"/>
      <c r="D21" s="1139"/>
      <c r="E21" s="789"/>
      <c r="F21" s="790"/>
      <c r="G21" s="788"/>
      <c r="H21" s="789"/>
      <c r="I21" s="789"/>
      <c r="J21" s="789"/>
      <c r="K21" s="790"/>
      <c r="L21" s="746"/>
      <c r="M21" s="747"/>
      <c r="N21" s="747"/>
      <c r="O21" s="747"/>
      <c r="P21" s="747"/>
      <c r="Q21" s="747"/>
      <c r="R21" s="748"/>
      <c r="S21" s="746"/>
      <c r="T21" s="747"/>
      <c r="U21" s="747"/>
      <c r="V21" s="747"/>
      <c r="W21" s="747"/>
      <c r="X21" s="747"/>
      <c r="Y21" s="747"/>
      <c r="Z21" s="747"/>
      <c r="AA21" s="747"/>
      <c r="AB21" s="748"/>
      <c r="AC21" s="731"/>
      <c r="AD21" s="732"/>
      <c r="AE21" s="732"/>
      <c r="AF21" s="119" t="s">
        <v>19</v>
      </c>
      <c r="AG21" s="732"/>
      <c r="AH21" s="732"/>
      <c r="AI21" s="733"/>
      <c r="AJ21" s="722" t="str">
        <f t="shared" si="0"/>
        <v/>
      </c>
      <c r="AK21" s="723"/>
      <c r="AL21" s="724"/>
      <c r="AM21" s="719"/>
      <c r="AN21" s="720"/>
      <c r="AO21" s="721"/>
      <c r="AP21" s="722" t="str">
        <f t="shared" si="1"/>
        <v/>
      </c>
      <c r="AQ21" s="723"/>
      <c r="AR21" s="723"/>
      <c r="AS21" s="724"/>
      <c r="AT21" s="725"/>
      <c r="AU21" s="726"/>
      <c r="AV21" s="726"/>
      <c r="AW21" s="727"/>
      <c r="AX21" s="1187" t="str">
        <f t="shared" si="2"/>
        <v/>
      </c>
      <c r="AY21" s="1188"/>
      <c r="AZ21" s="1188"/>
      <c r="BA21" s="1188"/>
      <c r="BB21" s="1188"/>
      <c r="BC21" s="1189"/>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40" customFormat="1" ht="28.5" customHeight="1">
      <c r="A22" s="850"/>
      <c r="B22" s="851"/>
      <c r="C22" s="852"/>
      <c r="D22" s="1139"/>
      <c r="E22" s="789"/>
      <c r="F22" s="790"/>
      <c r="G22" s="788"/>
      <c r="H22" s="789"/>
      <c r="I22" s="789"/>
      <c r="J22" s="789"/>
      <c r="K22" s="790"/>
      <c r="L22" s="746"/>
      <c r="M22" s="747"/>
      <c r="N22" s="747"/>
      <c r="O22" s="747"/>
      <c r="P22" s="747"/>
      <c r="Q22" s="747"/>
      <c r="R22" s="748"/>
      <c r="S22" s="746"/>
      <c r="T22" s="747"/>
      <c r="U22" s="747"/>
      <c r="V22" s="747"/>
      <c r="W22" s="747"/>
      <c r="X22" s="747"/>
      <c r="Y22" s="747"/>
      <c r="Z22" s="747"/>
      <c r="AA22" s="747"/>
      <c r="AB22" s="748"/>
      <c r="AC22" s="731"/>
      <c r="AD22" s="732"/>
      <c r="AE22" s="732"/>
      <c r="AF22" s="119" t="s">
        <v>19</v>
      </c>
      <c r="AG22" s="732"/>
      <c r="AH22" s="732"/>
      <c r="AI22" s="733"/>
      <c r="AJ22" s="722" t="str">
        <f t="shared" si="0"/>
        <v/>
      </c>
      <c r="AK22" s="723"/>
      <c r="AL22" s="724"/>
      <c r="AM22" s="719"/>
      <c r="AN22" s="720"/>
      <c r="AO22" s="721"/>
      <c r="AP22" s="722" t="str">
        <f t="shared" si="1"/>
        <v/>
      </c>
      <c r="AQ22" s="723"/>
      <c r="AR22" s="723"/>
      <c r="AS22" s="724"/>
      <c r="AT22" s="725"/>
      <c r="AU22" s="726"/>
      <c r="AV22" s="726"/>
      <c r="AW22" s="727"/>
      <c r="AX22" s="1187" t="str">
        <f t="shared" si="2"/>
        <v/>
      </c>
      <c r="AY22" s="1188"/>
      <c r="AZ22" s="1188"/>
      <c r="BA22" s="1188"/>
      <c r="BB22" s="1188"/>
      <c r="BC22" s="1189"/>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40" customFormat="1" ht="28.5" customHeight="1">
      <c r="A23" s="850"/>
      <c r="B23" s="851"/>
      <c r="C23" s="852"/>
      <c r="D23" s="1139"/>
      <c r="E23" s="789"/>
      <c r="F23" s="790"/>
      <c r="G23" s="788"/>
      <c r="H23" s="789"/>
      <c r="I23" s="789"/>
      <c r="J23" s="789"/>
      <c r="K23" s="790"/>
      <c r="L23" s="746"/>
      <c r="M23" s="747"/>
      <c r="N23" s="747"/>
      <c r="O23" s="747"/>
      <c r="P23" s="747"/>
      <c r="Q23" s="747"/>
      <c r="R23" s="748"/>
      <c r="S23" s="746"/>
      <c r="T23" s="747"/>
      <c r="U23" s="747"/>
      <c r="V23" s="747"/>
      <c r="W23" s="747"/>
      <c r="X23" s="747"/>
      <c r="Y23" s="747"/>
      <c r="Z23" s="747"/>
      <c r="AA23" s="747"/>
      <c r="AB23" s="748"/>
      <c r="AC23" s="731"/>
      <c r="AD23" s="732"/>
      <c r="AE23" s="732"/>
      <c r="AF23" s="119" t="s">
        <v>19</v>
      </c>
      <c r="AG23" s="732"/>
      <c r="AH23" s="732"/>
      <c r="AI23" s="733"/>
      <c r="AJ23" s="722" t="str">
        <f t="shared" si="0"/>
        <v/>
      </c>
      <c r="AK23" s="723"/>
      <c r="AL23" s="724"/>
      <c r="AM23" s="719"/>
      <c r="AN23" s="720"/>
      <c r="AO23" s="721"/>
      <c r="AP23" s="722" t="str">
        <f t="shared" si="1"/>
        <v/>
      </c>
      <c r="AQ23" s="723"/>
      <c r="AR23" s="723"/>
      <c r="AS23" s="724"/>
      <c r="AT23" s="725"/>
      <c r="AU23" s="726"/>
      <c r="AV23" s="726"/>
      <c r="AW23" s="727"/>
      <c r="AX23" s="1187" t="str">
        <f t="shared" si="2"/>
        <v/>
      </c>
      <c r="AY23" s="1188"/>
      <c r="AZ23" s="1188"/>
      <c r="BA23" s="1188"/>
      <c r="BB23" s="1188"/>
      <c r="BC23" s="1189"/>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40" customFormat="1" ht="28.5" customHeight="1">
      <c r="A24" s="850"/>
      <c r="B24" s="851"/>
      <c r="C24" s="852"/>
      <c r="D24" s="1139"/>
      <c r="E24" s="789"/>
      <c r="F24" s="790"/>
      <c r="G24" s="788"/>
      <c r="H24" s="789"/>
      <c r="I24" s="789"/>
      <c r="J24" s="789"/>
      <c r="K24" s="790"/>
      <c r="L24" s="746"/>
      <c r="M24" s="747"/>
      <c r="N24" s="747"/>
      <c r="O24" s="747"/>
      <c r="P24" s="747"/>
      <c r="Q24" s="747"/>
      <c r="R24" s="748"/>
      <c r="S24" s="746"/>
      <c r="T24" s="747"/>
      <c r="U24" s="747"/>
      <c r="V24" s="747"/>
      <c r="W24" s="747"/>
      <c r="X24" s="747"/>
      <c r="Y24" s="747"/>
      <c r="Z24" s="747"/>
      <c r="AA24" s="747"/>
      <c r="AB24" s="748"/>
      <c r="AC24" s="731"/>
      <c r="AD24" s="732"/>
      <c r="AE24" s="732"/>
      <c r="AF24" s="119" t="s">
        <v>19</v>
      </c>
      <c r="AG24" s="732"/>
      <c r="AH24" s="732"/>
      <c r="AI24" s="733"/>
      <c r="AJ24" s="722" t="str">
        <f t="shared" si="0"/>
        <v/>
      </c>
      <c r="AK24" s="723"/>
      <c r="AL24" s="724"/>
      <c r="AM24" s="719"/>
      <c r="AN24" s="720"/>
      <c r="AO24" s="721"/>
      <c r="AP24" s="722" t="str">
        <f t="shared" si="1"/>
        <v/>
      </c>
      <c r="AQ24" s="723"/>
      <c r="AR24" s="723"/>
      <c r="AS24" s="724"/>
      <c r="AT24" s="725"/>
      <c r="AU24" s="726"/>
      <c r="AV24" s="726"/>
      <c r="AW24" s="727"/>
      <c r="AX24" s="1187" t="str">
        <f t="shared" si="2"/>
        <v/>
      </c>
      <c r="AY24" s="1188"/>
      <c r="AZ24" s="1188"/>
      <c r="BA24" s="1188"/>
      <c r="BB24" s="1188"/>
      <c r="BC24" s="1189"/>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40" customFormat="1" ht="28.5" customHeight="1">
      <c r="A25" s="850"/>
      <c r="B25" s="851"/>
      <c r="C25" s="852"/>
      <c r="D25" s="1139"/>
      <c r="E25" s="789"/>
      <c r="F25" s="790"/>
      <c r="G25" s="788"/>
      <c r="H25" s="789"/>
      <c r="I25" s="789"/>
      <c r="J25" s="789"/>
      <c r="K25" s="790"/>
      <c r="L25" s="746"/>
      <c r="M25" s="747"/>
      <c r="N25" s="747"/>
      <c r="O25" s="747"/>
      <c r="P25" s="747"/>
      <c r="Q25" s="747"/>
      <c r="R25" s="748"/>
      <c r="S25" s="746"/>
      <c r="T25" s="747"/>
      <c r="U25" s="747"/>
      <c r="V25" s="747"/>
      <c r="W25" s="747"/>
      <c r="X25" s="747"/>
      <c r="Y25" s="747"/>
      <c r="Z25" s="747"/>
      <c r="AA25" s="747"/>
      <c r="AB25" s="748"/>
      <c r="AC25" s="731"/>
      <c r="AD25" s="732"/>
      <c r="AE25" s="732"/>
      <c r="AF25" s="119" t="s">
        <v>19</v>
      </c>
      <c r="AG25" s="732"/>
      <c r="AH25" s="732"/>
      <c r="AI25" s="733"/>
      <c r="AJ25" s="722" t="str">
        <f t="shared" si="0"/>
        <v/>
      </c>
      <c r="AK25" s="723"/>
      <c r="AL25" s="724"/>
      <c r="AM25" s="719"/>
      <c r="AN25" s="720"/>
      <c r="AO25" s="721"/>
      <c r="AP25" s="722" t="str">
        <f t="shared" si="1"/>
        <v/>
      </c>
      <c r="AQ25" s="723"/>
      <c r="AR25" s="723"/>
      <c r="AS25" s="724"/>
      <c r="AT25" s="725"/>
      <c r="AU25" s="726"/>
      <c r="AV25" s="726"/>
      <c r="AW25" s="727"/>
      <c r="AX25" s="1187" t="str">
        <f t="shared" si="2"/>
        <v/>
      </c>
      <c r="AY25" s="1188"/>
      <c r="AZ25" s="1188"/>
      <c r="BA25" s="1188"/>
      <c r="BB25" s="1188"/>
      <c r="BC25" s="1189"/>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40" customFormat="1" ht="28.5" customHeight="1">
      <c r="A26" s="850"/>
      <c r="B26" s="851"/>
      <c r="C26" s="852"/>
      <c r="D26" s="1139"/>
      <c r="E26" s="789"/>
      <c r="F26" s="790"/>
      <c r="G26" s="788"/>
      <c r="H26" s="789"/>
      <c r="I26" s="789"/>
      <c r="J26" s="789"/>
      <c r="K26" s="790"/>
      <c r="L26" s="746"/>
      <c r="M26" s="747"/>
      <c r="N26" s="747"/>
      <c r="O26" s="747"/>
      <c r="P26" s="747"/>
      <c r="Q26" s="747"/>
      <c r="R26" s="748"/>
      <c r="S26" s="746"/>
      <c r="T26" s="747"/>
      <c r="U26" s="747"/>
      <c r="V26" s="747"/>
      <c r="W26" s="747"/>
      <c r="X26" s="747"/>
      <c r="Y26" s="747"/>
      <c r="Z26" s="747"/>
      <c r="AA26" s="747"/>
      <c r="AB26" s="748"/>
      <c r="AC26" s="731"/>
      <c r="AD26" s="732"/>
      <c r="AE26" s="732"/>
      <c r="AF26" s="119" t="s">
        <v>19</v>
      </c>
      <c r="AG26" s="732"/>
      <c r="AH26" s="732"/>
      <c r="AI26" s="733"/>
      <c r="AJ26" s="722" t="str">
        <f t="shared" si="0"/>
        <v/>
      </c>
      <c r="AK26" s="723"/>
      <c r="AL26" s="724"/>
      <c r="AM26" s="719"/>
      <c r="AN26" s="720"/>
      <c r="AO26" s="721"/>
      <c r="AP26" s="722" t="str">
        <f t="shared" si="1"/>
        <v/>
      </c>
      <c r="AQ26" s="723"/>
      <c r="AR26" s="723"/>
      <c r="AS26" s="724"/>
      <c r="AT26" s="725"/>
      <c r="AU26" s="726"/>
      <c r="AV26" s="726"/>
      <c r="AW26" s="727"/>
      <c r="AX26" s="1187" t="str">
        <f t="shared" si="2"/>
        <v/>
      </c>
      <c r="AY26" s="1188"/>
      <c r="AZ26" s="1188"/>
      <c r="BA26" s="1188"/>
      <c r="BB26" s="1188"/>
      <c r="BC26" s="1189"/>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40" customFormat="1" ht="28.5" customHeight="1">
      <c r="A27" s="850"/>
      <c r="B27" s="851"/>
      <c r="C27" s="852"/>
      <c r="D27" s="1139"/>
      <c r="E27" s="789"/>
      <c r="F27" s="790"/>
      <c r="G27" s="788"/>
      <c r="H27" s="789"/>
      <c r="I27" s="789"/>
      <c r="J27" s="789"/>
      <c r="K27" s="790"/>
      <c r="L27" s="746"/>
      <c r="M27" s="747"/>
      <c r="N27" s="747"/>
      <c r="O27" s="747"/>
      <c r="P27" s="747"/>
      <c r="Q27" s="747"/>
      <c r="R27" s="748"/>
      <c r="S27" s="746"/>
      <c r="T27" s="747"/>
      <c r="U27" s="747"/>
      <c r="V27" s="747"/>
      <c r="W27" s="747"/>
      <c r="X27" s="747"/>
      <c r="Y27" s="747"/>
      <c r="Z27" s="747"/>
      <c r="AA27" s="747"/>
      <c r="AB27" s="748"/>
      <c r="AC27" s="731"/>
      <c r="AD27" s="732"/>
      <c r="AE27" s="732"/>
      <c r="AF27" s="119" t="s">
        <v>19</v>
      </c>
      <c r="AG27" s="732"/>
      <c r="AH27" s="732"/>
      <c r="AI27" s="733"/>
      <c r="AJ27" s="722" t="str">
        <f t="shared" si="0"/>
        <v/>
      </c>
      <c r="AK27" s="723"/>
      <c r="AL27" s="724"/>
      <c r="AM27" s="719"/>
      <c r="AN27" s="720"/>
      <c r="AO27" s="721"/>
      <c r="AP27" s="722" t="str">
        <f t="shared" si="1"/>
        <v/>
      </c>
      <c r="AQ27" s="723"/>
      <c r="AR27" s="723"/>
      <c r="AS27" s="724"/>
      <c r="AT27" s="725"/>
      <c r="AU27" s="726"/>
      <c r="AV27" s="726"/>
      <c r="AW27" s="727"/>
      <c r="AX27" s="1187" t="str">
        <f t="shared" si="2"/>
        <v/>
      </c>
      <c r="AY27" s="1188"/>
      <c r="AZ27" s="1188"/>
      <c r="BA27" s="1188"/>
      <c r="BB27" s="1188"/>
      <c r="BC27" s="1189"/>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40" customFormat="1" ht="28.5" customHeight="1">
      <c r="A28" s="850"/>
      <c r="B28" s="851"/>
      <c r="C28" s="852"/>
      <c r="D28" s="1139"/>
      <c r="E28" s="789"/>
      <c r="F28" s="790"/>
      <c r="G28" s="788"/>
      <c r="H28" s="789"/>
      <c r="I28" s="789"/>
      <c r="J28" s="789"/>
      <c r="K28" s="790"/>
      <c r="L28" s="746"/>
      <c r="M28" s="747"/>
      <c r="N28" s="747"/>
      <c r="O28" s="747"/>
      <c r="P28" s="747"/>
      <c r="Q28" s="747"/>
      <c r="R28" s="748"/>
      <c r="S28" s="746"/>
      <c r="T28" s="747"/>
      <c r="U28" s="747"/>
      <c r="V28" s="747"/>
      <c r="W28" s="747"/>
      <c r="X28" s="747"/>
      <c r="Y28" s="747"/>
      <c r="Z28" s="747"/>
      <c r="AA28" s="747"/>
      <c r="AB28" s="748"/>
      <c r="AC28" s="731"/>
      <c r="AD28" s="732"/>
      <c r="AE28" s="732"/>
      <c r="AF28" s="119" t="s">
        <v>19</v>
      </c>
      <c r="AG28" s="732"/>
      <c r="AH28" s="732"/>
      <c r="AI28" s="733"/>
      <c r="AJ28" s="722" t="str">
        <f t="shared" si="0"/>
        <v/>
      </c>
      <c r="AK28" s="723"/>
      <c r="AL28" s="724"/>
      <c r="AM28" s="719"/>
      <c r="AN28" s="720"/>
      <c r="AO28" s="721"/>
      <c r="AP28" s="722" t="str">
        <f t="shared" si="1"/>
        <v/>
      </c>
      <c r="AQ28" s="723"/>
      <c r="AR28" s="723"/>
      <c r="AS28" s="724"/>
      <c r="AT28" s="725"/>
      <c r="AU28" s="726"/>
      <c r="AV28" s="726"/>
      <c r="AW28" s="727"/>
      <c r="AX28" s="1187" t="str">
        <f t="shared" si="2"/>
        <v/>
      </c>
      <c r="AY28" s="1188"/>
      <c r="AZ28" s="1188"/>
      <c r="BA28" s="1188"/>
      <c r="BB28" s="1188"/>
      <c r="BC28" s="1189"/>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40" customFormat="1" ht="28.5" customHeight="1">
      <c r="A29" s="850"/>
      <c r="B29" s="851"/>
      <c r="C29" s="852"/>
      <c r="D29" s="1139"/>
      <c r="E29" s="789"/>
      <c r="F29" s="790"/>
      <c r="G29" s="788"/>
      <c r="H29" s="789"/>
      <c r="I29" s="789"/>
      <c r="J29" s="789"/>
      <c r="K29" s="790"/>
      <c r="L29" s="746"/>
      <c r="M29" s="747"/>
      <c r="N29" s="747"/>
      <c r="O29" s="747"/>
      <c r="P29" s="747"/>
      <c r="Q29" s="747"/>
      <c r="R29" s="748"/>
      <c r="S29" s="746"/>
      <c r="T29" s="747"/>
      <c r="U29" s="747"/>
      <c r="V29" s="747"/>
      <c r="W29" s="747"/>
      <c r="X29" s="747"/>
      <c r="Y29" s="747"/>
      <c r="Z29" s="747"/>
      <c r="AA29" s="747"/>
      <c r="AB29" s="748"/>
      <c r="AC29" s="731"/>
      <c r="AD29" s="732"/>
      <c r="AE29" s="732"/>
      <c r="AF29" s="119" t="s">
        <v>19</v>
      </c>
      <c r="AG29" s="732"/>
      <c r="AH29" s="732"/>
      <c r="AI29" s="733"/>
      <c r="AJ29" s="722" t="str">
        <f t="shared" si="0"/>
        <v/>
      </c>
      <c r="AK29" s="723"/>
      <c r="AL29" s="724"/>
      <c r="AM29" s="719"/>
      <c r="AN29" s="720"/>
      <c r="AO29" s="721"/>
      <c r="AP29" s="722" t="str">
        <f t="shared" si="1"/>
        <v/>
      </c>
      <c r="AQ29" s="723"/>
      <c r="AR29" s="723"/>
      <c r="AS29" s="724"/>
      <c r="AT29" s="725"/>
      <c r="AU29" s="726"/>
      <c r="AV29" s="726"/>
      <c r="AW29" s="727"/>
      <c r="AX29" s="1187" t="str">
        <f t="shared" si="2"/>
        <v/>
      </c>
      <c r="AY29" s="1188"/>
      <c r="AZ29" s="1188"/>
      <c r="BA29" s="1188"/>
      <c r="BB29" s="1188"/>
      <c r="BC29" s="1189"/>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40" customFormat="1" ht="28.5" customHeight="1">
      <c r="A30" s="850"/>
      <c r="B30" s="851"/>
      <c r="C30" s="852"/>
      <c r="D30" s="1139"/>
      <c r="E30" s="789"/>
      <c r="F30" s="790"/>
      <c r="G30" s="788"/>
      <c r="H30" s="789"/>
      <c r="I30" s="789"/>
      <c r="J30" s="789"/>
      <c r="K30" s="790"/>
      <c r="L30" s="746"/>
      <c r="M30" s="747"/>
      <c r="N30" s="747"/>
      <c r="O30" s="747"/>
      <c r="P30" s="747"/>
      <c r="Q30" s="747"/>
      <c r="R30" s="748"/>
      <c r="S30" s="746"/>
      <c r="T30" s="747"/>
      <c r="U30" s="747"/>
      <c r="V30" s="747"/>
      <c r="W30" s="747"/>
      <c r="X30" s="747"/>
      <c r="Y30" s="747"/>
      <c r="Z30" s="747"/>
      <c r="AA30" s="747"/>
      <c r="AB30" s="748"/>
      <c r="AC30" s="731"/>
      <c r="AD30" s="732"/>
      <c r="AE30" s="732"/>
      <c r="AF30" s="119" t="s">
        <v>19</v>
      </c>
      <c r="AG30" s="732"/>
      <c r="AH30" s="732"/>
      <c r="AI30" s="733"/>
      <c r="AJ30" s="722" t="str">
        <f t="shared" si="0"/>
        <v/>
      </c>
      <c r="AK30" s="723"/>
      <c r="AL30" s="724"/>
      <c r="AM30" s="719"/>
      <c r="AN30" s="720"/>
      <c r="AO30" s="721"/>
      <c r="AP30" s="722" t="str">
        <f t="shared" si="1"/>
        <v/>
      </c>
      <c r="AQ30" s="723"/>
      <c r="AR30" s="723"/>
      <c r="AS30" s="724"/>
      <c r="AT30" s="725"/>
      <c r="AU30" s="726"/>
      <c r="AV30" s="726"/>
      <c r="AW30" s="727"/>
      <c r="AX30" s="1187" t="str">
        <f t="shared" si="2"/>
        <v/>
      </c>
      <c r="AY30" s="1188"/>
      <c r="AZ30" s="1188"/>
      <c r="BA30" s="1188"/>
      <c r="BB30" s="1188"/>
      <c r="BC30" s="1189"/>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40" customFormat="1" ht="28.5" customHeight="1">
      <c r="A31" s="850"/>
      <c r="B31" s="851"/>
      <c r="C31" s="852"/>
      <c r="D31" s="1197"/>
      <c r="E31" s="753"/>
      <c r="F31" s="754"/>
      <c r="G31" s="752"/>
      <c r="H31" s="753"/>
      <c r="I31" s="753"/>
      <c r="J31" s="753"/>
      <c r="K31" s="754"/>
      <c r="L31" s="901"/>
      <c r="M31" s="902"/>
      <c r="N31" s="902"/>
      <c r="O31" s="902"/>
      <c r="P31" s="902"/>
      <c r="Q31" s="902"/>
      <c r="R31" s="903"/>
      <c r="S31" s="901"/>
      <c r="T31" s="902"/>
      <c r="U31" s="902"/>
      <c r="V31" s="902"/>
      <c r="W31" s="902"/>
      <c r="X31" s="902"/>
      <c r="Y31" s="902"/>
      <c r="Z31" s="902"/>
      <c r="AA31" s="902"/>
      <c r="AB31" s="903"/>
      <c r="AC31" s="1198"/>
      <c r="AD31" s="1199"/>
      <c r="AE31" s="1199"/>
      <c r="AF31" s="120" t="s">
        <v>19</v>
      </c>
      <c r="AG31" s="1199"/>
      <c r="AH31" s="1199"/>
      <c r="AI31" s="1200"/>
      <c r="AJ31" s="1201" t="str">
        <f t="shared" si="0"/>
        <v/>
      </c>
      <c r="AK31" s="1202"/>
      <c r="AL31" s="1203"/>
      <c r="AM31" s="1204"/>
      <c r="AN31" s="1205"/>
      <c r="AO31" s="1206"/>
      <c r="AP31" s="1201" t="str">
        <f t="shared" si="1"/>
        <v/>
      </c>
      <c r="AQ31" s="1202"/>
      <c r="AR31" s="1202"/>
      <c r="AS31" s="1203"/>
      <c r="AT31" s="1207"/>
      <c r="AU31" s="1208"/>
      <c r="AV31" s="1208"/>
      <c r="AW31" s="1209"/>
      <c r="AX31" s="1210" t="str">
        <f t="shared" si="2"/>
        <v/>
      </c>
      <c r="AY31" s="1211"/>
      <c r="AZ31" s="1211"/>
      <c r="BA31" s="1211"/>
      <c r="BB31" s="1211"/>
      <c r="BC31" s="1212"/>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28.5" customHeight="1">
      <c r="A32" s="853"/>
      <c r="B32" s="854"/>
      <c r="C32" s="855"/>
      <c r="D32" s="773" t="s">
        <v>259</v>
      </c>
      <c r="E32" s="774"/>
      <c r="F32" s="774"/>
      <c r="G32" s="774"/>
      <c r="H32" s="774"/>
      <c r="I32" s="774"/>
      <c r="J32" s="774"/>
      <c r="K32" s="774"/>
      <c r="L32" s="774"/>
      <c r="M32" s="774"/>
      <c r="N32" s="774"/>
      <c r="O32" s="774"/>
      <c r="P32" s="774"/>
      <c r="Q32" s="774"/>
      <c r="R32" s="774"/>
      <c r="S32" s="774"/>
      <c r="T32" s="774"/>
      <c r="U32" s="774"/>
      <c r="V32" s="774"/>
      <c r="W32" s="774"/>
      <c r="X32" s="774"/>
      <c r="Y32" s="774"/>
      <c r="Z32" s="774"/>
      <c r="AA32" s="774"/>
      <c r="AB32" s="774"/>
      <c r="AC32" s="774"/>
      <c r="AD32" s="774"/>
      <c r="AE32" s="774"/>
      <c r="AF32" s="774"/>
      <c r="AG32" s="774"/>
      <c r="AH32" s="774"/>
      <c r="AI32" s="774"/>
      <c r="AJ32" s="774"/>
      <c r="AK32" s="774"/>
      <c r="AL32" s="775"/>
      <c r="AM32" s="1133">
        <f>SUM(AM17:AO31)</f>
        <v>0</v>
      </c>
      <c r="AN32" s="1134"/>
      <c r="AO32" s="1135"/>
      <c r="AP32" s="1136">
        <f>SUM(AP17:AS31)</f>
        <v>0</v>
      </c>
      <c r="AQ32" s="1137"/>
      <c r="AR32" s="1137"/>
      <c r="AS32" s="1138"/>
      <c r="AT32" s="1190"/>
      <c r="AU32" s="783"/>
      <c r="AV32" s="783"/>
      <c r="AW32" s="784"/>
      <c r="AX32" s="785">
        <f>ROUNDDOWN(SUM(AX17:BC31),0)</f>
        <v>0</v>
      </c>
      <c r="AY32" s="786"/>
      <c r="AZ32" s="786"/>
      <c r="BA32" s="786"/>
      <c r="BB32" s="786"/>
      <c r="BC32" s="787"/>
    </row>
    <row r="33" spans="1:144" ht="28.5" customHeight="1" thickBot="1">
      <c r="A33" s="1127" t="s">
        <v>127</v>
      </c>
      <c r="B33" s="1128"/>
      <c r="C33" s="1129"/>
      <c r="D33" s="1191" t="s">
        <v>255</v>
      </c>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192"/>
      <c r="AJ33" s="1192"/>
      <c r="AK33" s="1192"/>
      <c r="AL33" s="1192"/>
      <c r="AM33" s="1192"/>
      <c r="AN33" s="1192"/>
      <c r="AO33" s="1192"/>
      <c r="AP33" s="1192"/>
      <c r="AQ33" s="1192"/>
      <c r="AR33" s="1192"/>
      <c r="AS33" s="1192"/>
      <c r="AT33" s="1192"/>
      <c r="AU33" s="1192"/>
      <c r="AV33" s="1192"/>
      <c r="AW33" s="1193"/>
      <c r="AX33" s="1194"/>
      <c r="AY33" s="1195"/>
      <c r="AZ33" s="1195"/>
      <c r="BA33" s="1195"/>
      <c r="BB33" s="1195"/>
      <c r="BC33" s="1196"/>
    </row>
    <row r="34" spans="1:144" ht="33.75" customHeight="1" thickTop="1" thickBot="1">
      <c r="A34" s="1116" t="s">
        <v>218</v>
      </c>
      <c r="B34" s="1117"/>
      <c r="C34" s="1117"/>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7"/>
      <c r="Z34" s="1117"/>
      <c r="AA34" s="1117"/>
      <c r="AB34" s="1117"/>
      <c r="AC34" s="1117"/>
      <c r="AD34" s="1117"/>
      <c r="AE34" s="1117"/>
      <c r="AF34" s="1117"/>
      <c r="AG34" s="1117"/>
      <c r="AH34" s="1117"/>
      <c r="AI34" s="1117"/>
      <c r="AJ34" s="1117"/>
      <c r="AK34" s="1117"/>
      <c r="AL34" s="1117"/>
      <c r="AM34" s="1117"/>
      <c r="AN34" s="1117"/>
      <c r="AO34" s="1117"/>
      <c r="AP34" s="1117"/>
      <c r="AQ34" s="1117"/>
      <c r="AR34" s="1117"/>
      <c r="AS34" s="1117"/>
      <c r="AT34" s="1117"/>
      <c r="AU34" s="1117"/>
      <c r="AV34" s="1117"/>
      <c r="AW34" s="1118"/>
      <c r="AX34" s="749">
        <f>SUM(AX32:BC33)</f>
        <v>0</v>
      </c>
      <c r="AY34" s="750"/>
      <c r="AZ34" s="750"/>
      <c r="BA34" s="750"/>
      <c r="BB34" s="750"/>
      <c r="BC34" s="751"/>
    </row>
    <row r="35" spans="1:144" s="24" customFormat="1" ht="25.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7"/>
      <c r="AY35" s="67"/>
      <c r="AZ35" s="67"/>
      <c r="BA35" s="67"/>
      <c r="BB35" s="67"/>
      <c r="BC35" s="67"/>
    </row>
    <row r="36" spans="1:144" s="24" customFormat="1" ht="25.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7"/>
      <c r="AY36" s="67"/>
      <c r="AZ36" s="67"/>
      <c r="BA36" s="67"/>
      <c r="BB36" s="67"/>
      <c r="BC36" s="67"/>
    </row>
    <row r="37" spans="1:144" s="24" customFormat="1" ht="25.5" customHeight="1" thickBo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7"/>
      <c r="AY37" s="67"/>
      <c r="AZ37" s="67"/>
      <c r="BA37" s="67"/>
      <c r="BB37" s="67"/>
      <c r="BC37" s="67"/>
    </row>
    <row r="38" spans="1:144" ht="29.25" customHeight="1" thickBot="1">
      <c r="A38" s="892" t="s">
        <v>17</v>
      </c>
      <c r="B38" s="893"/>
      <c r="C38" s="893"/>
      <c r="D38" s="893"/>
      <c r="E38" s="893"/>
      <c r="F38" s="893"/>
      <c r="G38" s="893"/>
      <c r="H38" s="893"/>
      <c r="I38" s="894" t="s">
        <v>110</v>
      </c>
      <c r="J38" s="895"/>
      <c r="K38" s="895"/>
      <c r="L38" s="895"/>
      <c r="M38" s="895"/>
      <c r="N38" s="895"/>
      <c r="O38" s="895"/>
      <c r="P38" s="896"/>
      <c r="Q38" s="94"/>
      <c r="R38" s="94"/>
      <c r="S38" s="94"/>
      <c r="T38" s="94"/>
      <c r="U38" s="94"/>
      <c r="V38" s="94"/>
      <c r="W38" s="94"/>
      <c r="X38" s="94"/>
      <c r="Y38" s="94"/>
      <c r="Z38" s="94"/>
      <c r="AA38" s="94"/>
      <c r="AB38" s="94"/>
      <c r="AC38" s="94"/>
      <c r="AD38" s="94"/>
      <c r="AE38" s="22"/>
      <c r="AF38" s="22"/>
      <c r="AG38" s="22"/>
      <c r="AH38" s="22"/>
      <c r="AI38" s="22"/>
      <c r="AJ38" s="22"/>
      <c r="AK38" s="22"/>
      <c r="AL38" s="22"/>
      <c r="AM38" s="66"/>
      <c r="AN38" s="66"/>
      <c r="AO38" s="66"/>
      <c r="AP38" s="66"/>
      <c r="AQ38" s="66"/>
      <c r="AR38" s="66"/>
      <c r="AS38" s="66"/>
      <c r="AT38" s="66"/>
      <c r="AU38" s="66"/>
      <c r="AV38" s="66"/>
      <c r="AW38" s="66"/>
      <c r="AX38" s="66"/>
      <c r="AY38" s="66"/>
      <c r="AZ38" s="66"/>
      <c r="BA38" s="66"/>
      <c r="BB38" s="66"/>
      <c r="BC38" s="66"/>
    </row>
    <row r="39" spans="1:144" ht="19.5" customHeight="1" thickBot="1">
      <c r="A39" s="60"/>
      <c r="B39" s="60"/>
      <c r="C39" s="60"/>
      <c r="D39" s="60"/>
      <c r="E39" s="60"/>
      <c r="F39" s="60"/>
      <c r="G39" s="60"/>
      <c r="H39" s="60"/>
      <c r="I39" s="60"/>
      <c r="J39" s="20"/>
      <c r="K39" s="20"/>
      <c r="L39" s="20"/>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122" t="s">
        <v>103</v>
      </c>
      <c r="AT39" s="4"/>
      <c r="AU39" s="4"/>
      <c r="AV39" s="4"/>
      <c r="AW39" s="4"/>
      <c r="AX39" s="4"/>
      <c r="AY39" s="4"/>
      <c r="AZ39" s="4"/>
      <c r="BA39" s="12"/>
      <c r="BB39" s="12"/>
      <c r="BC39" s="12"/>
    </row>
    <row r="40" spans="1:144" ht="46.5" customHeight="1" thickBot="1">
      <c r="A40" s="1092" t="s">
        <v>79</v>
      </c>
      <c r="B40" s="1093"/>
      <c r="C40" s="1094"/>
      <c r="D40" s="943" t="s">
        <v>270</v>
      </c>
      <c r="E40" s="944"/>
      <c r="F40" s="944"/>
      <c r="G40" s="944"/>
      <c r="H40" s="1020"/>
      <c r="I40" s="942" t="s">
        <v>108</v>
      </c>
      <c r="J40" s="940"/>
      <c r="K40" s="940"/>
      <c r="L40" s="1143"/>
      <c r="M40" s="994" t="s">
        <v>77</v>
      </c>
      <c r="N40" s="944"/>
      <c r="O40" s="944"/>
      <c r="P40" s="944"/>
      <c r="Q40" s="944"/>
      <c r="R40" s="944"/>
      <c r="S40" s="944"/>
      <c r="T40" s="1020"/>
      <c r="U40" s="994" t="s">
        <v>9</v>
      </c>
      <c r="V40" s="944"/>
      <c r="W40" s="944"/>
      <c r="X40" s="944"/>
      <c r="Y40" s="944"/>
      <c r="Z40" s="944"/>
      <c r="AA40" s="944"/>
      <c r="AB40" s="944"/>
      <c r="AC40" s="1020"/>
      <c r="AD40" s="994" t="s">
        <v>3</v>
      </c>
      <c r="AE40" s="944"/>
      <c r="AF40" s="944"/>
      <c r="AG40" s="944"/>
      <c r="AH40" s="944"/>
      <c r="AI40" s="944"/>
      <c r="AJ40" s="944"/>
      <c r="AK40" s="944"/>
      <c r="AL40" s="944"/>
      <c r="AM40" s="944"/>
      <c r="AN40" s="944"/>
      <c r="AO40" s="944"/>
      <c r="AP40" s="944"/>
      <c r="AQ40" s="944"/>
      <c r="AR40" s="1020"/>
      <c r="AS40" s="942" t="s">
        <v>97</v>
      </c>
      <c r="AT40" s="940"/>
      <c r="AU40" s="940"/>
      <c r="AV40" s="940"/>
      <c r="AW40" s="1091"/>
      <c r="AX40" s="943" t="s">
        <v>1</v>
      </c>
      <c r="AY40" s="944"/>
      <c r="AZ40" s="944"/>
      <c r="BA40" s="944"/>
      <c r="BB40" s="944"/>
      <c r="BC40" s="945"/>
    </row>
    <row r="41" spans="1:144" ht="29.25" customHeight="1" thickTop="1">
      <c r="A41" s="847" t="s">
        <v>80</v>
      </c>
      <c r="B41" s="848"/>
      <c r="C41" s="849"/>
      <c r="D41" s="1140"/>
      <c r="E41" s="1141"/>
      <c r="F41" s="1141"/>
      <c r="G41" s="1141"/>
      <c r="H41" s="1142"/>
      <c r="I41" s="1144"/>
      <c r="J41" s="1145"/>
      <c r="K41" s="1145"/>
      <c r="L41" s="1146"/>
      <c r="M41" s="867"/>
      <c r="N41" s="868"/>
      <c r="O41" s="868"/>
      <c r="P41" s="868"/>
      <c r="Q41" s="868"/>
      <c r="R41" s="868"/>
      <c r="S41" s="868"/>
      <c r="T41" s="869"/>
      <c r="U41" s="1098"/>
      <c r="V41" s="1099"/>
      <c r="W41" s="1099"/>
      <c r="X41" s="1099"/>
      <c r="Y41" s="1099"/>
      <c r="Z41" s="1099"/>
      <c r="AA41" s="1099"/>
      <c r="AB41" s="1099"/>
      <c r="AC41" s="1100"/>
      <c r="AD41" s="841"/>
      <c r="AE41" s="842"/>
      <c r="AF41" s="842"/>
      <c r="AG41" s="842"/>
      <c r="AH41" s="842"/>
      <c r="AI41" s="842"/>
      <c r="AJ41" s="842"/>
      <c r="AK41" s="842"/>
      <c r="AL41" s="842"/>
      <c r="AM41" s="842"/>
      <c r="AN41" s="842"/>
      <c r="AO41" s="842"/>
      <c r="AP41" s="842"/>
      <c r="AQ41" s="842"/>
      <c r="AR41" s="843"/>
      <c r="AS41" s="1026"/>
      <c r="AT41" s="1027"/>
      <c r="AU41" s="1027"/>
      <c r="AV41" s="1027"/>
      <c r="AW41" s="112" t="s">
        <v>23</v>
      </c>
      <c r="AX41" s="1003"/>
      <c r="AY41" s="1004"/>
      <c r="AZ41" s="1004"/>
      <c r="BA41" s="1004"/>
      <c r="BB41" s="1004"/>
      <c r="BC41" s="1005"/>
    </row>
    <row r="42" spans="1:144" s="40" customFormat="1" ht="28.5" customHeight="1">
      <c r="A42" s="850"/>
      <c r="B42" s="851"/>
      <c r="C42" s="852"/>
      <c r="D42" s="1089"/>
      <c r="E42" s="929"/>
      <c r="F42" s="929"/>
      <c r="G42" s="929"/>
      <c r="H42" s="1090"/>
      <c r="I42" s="1147"/>
      <c r="J42" s="929"/>
      <c r="K42" s="929"/>
      <c r="L42" s="1090"/>
      <c r="M42" s="788"/>
      <c r="N42" s="789"/>
      <c r="O42" s="789"/>
      <c r="P42" s="789"/>
      <c r="Q42" s="789"/>
      <c r="R42" s="789"/>
      <c r="S42" s="789"/>
      <c r="T42" s="790"/>
      <c r="U42" s="1101"/>
      <c r="V42" s="1102"/>
      <c r="W42" s="1102"/>
      <c r="X42" s="1102"/>
      <c r="Y42" s="1102"/>
      <c r="Z42" s="1102"/>
      <c r="AA42" s="1102"/>
      <c r="AB42" s="1102"/>
      <c r="AC42" s="1103"/>
      <c r="AD42" s="746"/>
      <c r="AE42" s="747"/>
      <c r="AF42" s="747"/>
      <c r="AG42" s="747"/>
      <c r="AH42" s="747"/>
      <c r="AI42" s="747"/>
      <c r="AJ42" s="747"/>
      <c r="AK42" s="747"/>
      <c r="AL42" s="747"/>
      <c r="AM42" s="747"/>
      <c r="AN42" s="747"/>
      <c r="AO42" s="747"/>
      <c r="AP42" s="747"/>
      <c r="AQ42" s="747"/>
      <c r="AR42" s="748"/>
      <c r="AS42" s="904"/>
      <c r="AT42" s="905"/>
      <c r="AU42" s="905"/>
      <c r="AV42" s="905"/>
      <c r="AW42" s="113" t="s">
        <v>23</v>
      </c>
      <c r="AX42" s="906"/>
      <c r="AY42" s="907"/>
      <c r="AZ42" s="907"/>
      <c r="BA42" s="907"/>
      <c r="BB42" s="907"/>
      <c r="BC42" s="90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row>
    <row r="43" spans="1:144" s="40" customFormat="1" ht="28.5" customHeight="1">
      <c r="A43" s="850"/>
      <c r="B43" s="851"/>
      <c r="C43" s="852"/>
      <c r="D43" s="1089"/>
      <c r="E43" s="929"/>
      <c r="F43" s="929"/>
      <c r="G43" s="929"/>
      <c r="H43" s="1090"/>
      <c r="I43" s="1147"/>
      <c r="J43" s="929"/>
      <c r="K43" s="929"/>
      <c r="L43" s="1090"/>
      <c r="M43" s="788"/>
      <c r="N43" s="789"/>
      <c r="O43" s="789"/>
      <c r="P43" s="789"/>
      <c r="Q43" s="789"/>
      <c r="R43" s="789"/>
      <c r="S43" s="789"/>
      <c r="T43" s="790"/>
      <c r="U43" s="1101"/>
      <c r="V43" s="1102"/>
      <c r="W43" s="1102"/>
      <c r="X43" s="1102"/>
      <c r="Y43" s="1102"/>
      <c r="Z43" s="1102"/>
      <c r="AA43" s="1102"/>
      <c r="AB43" s="1102"/>
      <c r="AC43" s="1103"/>
      <c r="AD43" s="746"/>
      <c r="AE43" s="747"/>
      <c r="AF43" s="747"/>
      <c r="AG43" s="747"/>
      <c r="AH43" s="747"/>
      <c r="AI43" s="747"/>
      <c r="AJ43" s="747"/>
      <c r="AK43" s="747"/>
      <c r="AL43" s="747"/>
      <c r="AM43" s="747"/>
      <c r="AN43" s="747"/>
      <c r="AO43" s="747"/>
      <c r="AP43" s="747"/>
      <c r="AQ43" s="747"/>
      <c r="AR43" s="748"/>
      <c r="AS43" s="904"/>
      <c r="AT43" s="905"/>
      <c r="AU43" s="905"/>
      <c r="AV43" s="905"/>
      <c r="AW43" s="113" t="s">
        <v>23</v>
      </c>
      <c r="AX43" s="906"/>
      <c r="AY43" s="907"/>
      <c r="AZ43" s="907"/>
      <c r="BA43" s="907"/>
      <c r="BB43" s="907"/>
      <c r="BC43" s="90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row>
    <row r="44" spans="1:144" s="40" customFormat="1" ht="28.5" customHeight="1">
      <c r="A44" s="850"/>
      <c r="B44" s="851"/>
      <c r="C44" s="852"/>
      <c r="D44" s="1089"/>
      <c r="E44" s="929"/>
      <c r="F44" s="929"/>
      <c r="G44" s="929"/>
      <c r="H44" s="1090"/>
      <c r="I44" s="1147"/>
      <c r="J44" s="929"/>
      <c r="K44" s="929"/>
      <c r="L44" s="1090"/>
      <c r="M44" s="788"/>
      <c r="N44" s="789"/>
      <c r="O44" s="789"/>
      <c r="P44" s="789"/>
      <c r="Q44" s="789"/>
      <c r="R44" s="789"/>
      <c r="S44" s="789"/>
      <c r="T44" s="790"/>
      <c r="U44" s="1101"/>
      <c r="V44" s="1102"/>
      <c r="W44" s="1102"/>
      <c r="X44" s="1102"/>
      <c r="Y44" s="1102"/>
      <c r="Z44" s="1102"/>
      <c r="AA44" s="1102"/>
      <c r="AB44" s="1102"/>
      <c r="AC44" s="1103"/>
      <c r="AD44" s="746"/>
      <c r="AE44" s="747"/>
      <c r="AF44" s="747"/>
      <c r="AG44" s="747"/>
      <c r="AH44" s="747"/>
      <c r="AI44" s="747"/>
      <c r="AJ44" s="747"/>
      <c r="AK44" s="747"/>
      <c r="AL44" s="747"/>
      <c r="AM44" s="747"/>
      <c r="AN44" s="747"/>
      <c r="AO44" s="747"/>
      <c r="AP44" s="747"/>
      <c r="AQ44" s="747"/>
      <c r="AR44" s="748"/>
      <c r="AS44" s="904"/>
      <c r="AT44" s="905"/>
      <c r="AU44" s="905"/>
      <c r="AV44" s="905"/>
      <c r="AW44" s="113" t="s">
        <v>23</v>
      </c>
      <c r="AX44" s="906"/>
      <c r="AY44" s="907"/>
      <c r="AZ44" s="907"/>
      <c r="BA44" s="907"/>
      <c r="BB44" s="907"/>
      <c r="BC44" s="90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row>
    <row r="45" spans="1:144" s="40" customFormat="1" ht="28.5" customHeight="1">
      <c r="A45" s="850"/>
      <c r="B45" s="851"/>
      <c r="C45" s="852"/>
      <c r="D45" s="1104"/>
      <c r="E45" s="1105"/>
      <c r="F45" s="1105"/>
      <c r="G45" s="1105"/>
      <c r="H45" s="1106"/>
      <c r="I45" s="1132"/>
      <c r="J45" s="1105"/>
      <c r="K45" s="1105"/>
      <c r="L45" s="1106"/>
      <c r="M45" s="752"/>
      <c r="N45" s="753"/>
      <c r="O45" s="753"/>
      <c r="P45" s="753"/>
      <c r="Q45" s="753"/>
      <c r="R45" s="753"/>
      <c r="S45" s="753"/>
      <c r="T45" s="754"/>
      <c r="U45" s="1095"/>
      <c r="V45" s="1096"/>
      <c r="W45" s="1096"/>
      <c r="X45" s="1096"/>
      <c r="Y45" s="1096"/>
      <c r="Z45" s="1096"/>
      <c r="AA45" s="1096"/>
      <c r="AB45" s="1096"/>
      <c r="AC45" s="1097"/>
      <c r="AD45" s="901"/>
      <c r="AE45" s="902"/>
      <c r="AF45" s="902"/>
      <c r="AG45" s="902"/>
      <c r="AH45" s="902"/>
      <c r="AI45" s="902"/>
      <c r="AJ45" s="902"/>
      <c r="AK45" s="902"/>
      <c r="AL45" s="902"/>
      <c r="AM45" s="902"/>
      <c r="AN45" s="902"/>
      <c r="AO45" s="902"/>
      <c r="AP45" s="902"/>
      <c r="AQ45" s="902"/>
      <c r="AR45" s="903"/>
      <c r="AS45" s="1122"/>
      <c r="AT45" s="1123"/>
      <c r="AU45" s="1123"/>
      <c r="AV45" s="1123"/>
      <c r="AW45" s="114" t="s">
        <v>23</v>
      </c>
      <c r="AX45" s="1124"/>
      <c r="AY45" s="1125"/>
      <c r="AZ45" s="1125"/>
      <c r="BA45" s="1125"/>
      <c r="BB45" s="1125"/>
      <c r="BC45" s="112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row>
    <row r="46" spans="1:144" ht="33" customHeight="1">
      <c r="A46" s="853"/>
      <c r="B46" s="854"/>
      <c r="C46" s="855"/>
      <c r="D46" s="774" t="s">
        <v>260</v>
      </c>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5"/>
      <c r="AS46" s="1131">
        <f>SUM(AS41:AV45)</f>
        <v>0</v>
      </c>
      <c r="AT46" s="914"/>
      <c r="AU46" s="914"/>
      <c r="AV46" s="914"/>
      <c r="AW46" s="137" t="s">
        <v>23</v>
      </c>
      <c r="AX46" s="785">
        <f>ROUNDDOWN(SUM(AX41:BC45),0)</f>
        <v>0</v>
      </c>
      <c r="AY46" s="786"/>
      <c r="AZ46" s="786"/>
      <c r="BA46" s="786"/>
      <c r="BB46" s="786"/>
      <c r="BC46" s="787"/>
    </row>
    <row r="47" spans="1:144" s="40" customFormat="1" ht="35.25" customHeight="1" thickBot="1">
      <c r="A47" s="1127" t="s">
        <v>127</v>
      </c>
      <c r="B47" s="1128"/>
      <c r="C47" s="1129"/>
      <c r="D47" s="916" t="s">
        <v>255</v>
      </c>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I47" s="916"/>
      <c r="AJ47" s="916"/>
      <c r="AK47" s="916"/>
      <c r="AL47" s="916"/>
      <c r="AM47" s="916"/>
      <c r="AN47" s="916"/>
      <c r="AO47" s="916"/>
      <c r="AP47" s="916"/>
      <c r="AQ47" s="916"/>
      <c r="AR47" s="916"/>
      <c r="AS47" s="916"/>
      <c r="AT47" s="916"/>
      <c r="AU47" s="916"/>
      <c r="AV47" s="916"/>
      <c r="AW47" s="1130"/>
      <c r="AX47" s="917"/>
      <c r="AY47" s="918"/>
      <c r="AZ47" s="918"/>
      <c r="BA47" s="918"/>
      <c r="BB47" s="918"/>
      <c r="BC47" s="919"/>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row>
    <row r="48" spans="1:144" ht="36.75" customHeight="1" thickTop="1" thickBot="1">
      <c r="A48" s="1116" t="s">
        <v>132</v>
      </c>
      <c r="B48" s="1117"/>
      <c r="C48" s="1117"/>
      <c r="D48" s="1117"/>
      <c r="E48" s="1117"/>
      <c r="F48" s="1117"/>
      <c r="G48" s="1117"/>
      <c r="H48" s="1117"/>
      <c r="I48" s="1117"/>
      <c r="J48" s="1117"/>
      <c r="K48" s="1117"/>
      <c r="L48" s="1117"/>
      <c r="M48" s="1117"/>
      <c r="N48" s="1117"/>
      <c r="O48" s="1117"/>
      <c r="P48" s="1117"/>
      <c r="Q48" s="1117"/>
      <c r="R48" s="1117"/>
      <c r="S48" s="1117"/>
      <c r="T48" s="1117"/>
      <c r="U48" s="1117"/>
      <c r="V48" s="1117"/>
      <c r="W48" s="1117"/>
      <c r="X48" s="1117"/>
      <c r="Y48" s="1117"/>
      <c r="Z48" s="1117"/>
      <c r="AA48" s="1117"/>
      <c r="AB48" s="1117"/>
      <c r="AC48" s="1117"/>
      <c r="AD48" s="1117"/>
      <c r="AE48" s="1117"/>
      <c r="AF48" s="1117"/>
      <c r="AG48" s="1117"/>
      <c r="AH48" s="1117"/>
      <c r="AI48" s="1117"/>
      <c r="AJ48" s="1117"/>
      <c r="AK48" s="1117"/>
      <c r="AL48" s="1117"/>
      <c r="AM48" s="1117"/>
      <c r="AN48" s="1117"/>
      <c r="AO48" s="1117"/>
      <c r="AP48" s="1117"/>
      <c r="AQ48" s="1117"/>
      <c r="AR48" s="1117"/>
      <c r="AS48" s="1117"/>
      <c r="AT48" s="1117"/>
      <c r="AU48" s="1117"/>
      <c r="AV48" s="1117"/>
      <c r="AW48" s="1118"/>
      <c r="AX48" s="1119">
        <f>SUM(AX46:BC47)</f>
        <v>0</v>
      </c>
      <c r="AY48" s="1120"/>
      <c r="AZ48" s="1120"/>
      <c r="BA48" s="1120"/>
      <c r="BB48" s="1120"/>
      <c r="BC48" s="1121"/>
    </row>
    <row r="49" spans="1:55" ht="25.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row>
    <row r="50" spans="1:55" ht="25.5" customHeight="1"/>
    <row r="51" spans="1:55" ht="25.5" customHeight="1" thickBot="1"/>
    <row r="52" spans="1:55" ht="28.5" customHeight="1" thickBot="1">
      <c r="A52" s="1169" t="s">
        <v>17</v>
      </c>
      <c r="B52" s="1170"/>
      <c r="C52" s="1170"/>
      <c r="D52" s="1170"/>
      <c r="E52" s="1170"/>
      <c r="F52" s="1170"/>
      <c r="G52" s="1170"/>
      <c r="H52" s="1170"/>
      <c r="I52" s="1171" t="s">
        <v>285</v>
      </c>
      <c r="J52" s="1172"/>
      <c r="K52" s="1172"/>
      <c r="L52" s="1172"/>
      <c r="M52" s="1172"/>
      <c r="N52" s="1172"/>
      <c r="O52" s="1172"/>
      <c r="P52" s="1173"/>
      <c r="Q52" s="352"/>
      <c r="R52" s="352"/>
      <c r="S52" s="352"/>
      <c r="T52" s="352"/>
      <c r="U52" s="352"/>
      <c r="V52" s="352"/>
      <c r="W52" s="352"/>
      <c r="X52" s="352"/>
      <c r="Y52" s="352"/>
      <c r="Z52" s="352"/>
      <c r="AA52" s="352"/>
      <c r="AB52" s="353"/>
      <c r="AC52" s="353"/>
      <c r="AD52" s="353"/>
      <c r="AE52" s="353"/>
      <c r="AF52" s="353"/>
      <c r="AG52" s="353"/>
      <c r="AH52" s="353"/>
      <c r="AI52" s="353"/>
      <c r="AJ52" s="353"/>
      <c r="AK52" s="353"/>
      <c r="AL52" s="353"/>
      <c r="AM52" s="353"/>
      <c r="AN52" s="353"/>
      <c r="AO52" s="353"/>
      <c r="AP52" s="353"/>
      <c r="AQ52" s="353"/>
      <c r="AR52" s="353"/>
      <c r="AS52" s="354"/>
      <c r="AT52" s="353"/>
      <c r="AU52" s="353"/>
      <c r="AV52" s="353"/>
      <c r="AW52" s="353"/>
      <c r="AX52" s="353"/>
      <c r="AY52" s="353"/>
      <c r="AZ52" s="353"/>
      <c r="BA52" s="353"/>
      <c r="BB52" s="355"/>
      <c r="BC52" s="355"/>
    </row>
    <row r="53" spans="1:55" ht="14.25" customHeight="1" thickBot="1">
      <c r="A53" s="356"/>
      <c r="B53" s="356"/>
      <c r="C53" s="357"/>
      <c r="D53" s="357"/>
      <c r="E53" s="357"/>
      <c r="F53" s="357"/>
      <c r="G53" s="357"/>
      <c r="H53" s="357"/>
      <c r="I53" s="357"/>
      <c r="J53" s="357"/>
      <c r="K53" s="357"/>
      <c r="L53" s="357"/>
      <c r="M53" s="357"/>
      <c r="N53" s="357"/>
      <c r="O53" s="353"/>
      <c r="P53" s="353"/>
      <c r="Q53" s="353"/>
      <c r="R53" s="353"/>
      <c r="S53" s="353"/>
      <c r="T53" s="353"/>
      <c r="U53" s="357"/>
      <c r="V53" s="357"/>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48"/>
      <c r="AZ53" s="348"/>
      <c r="BA53" s="348"/>
      <c r="BB53" s="348"/>
      <c r="BC53" s="348"/>
    </row>
    <row r="54" spans="1:55" ht="46.5" customHeight="1" thickBot="1">
      <c r="A54" s="1107" t="s">
        <v>2</v>
      </c>
      <c r="B54" s="1108"/>
      <c r="C54" s="1109"/>
      <c r="D54" s="681" t="s">
        <v>107</v>
      </c>
      <c r="E54" s="677"/>
      <c r="F54" s="677"/>
      <c r="G54" s="677"/>
      <c r="H54" s="678"/>
      <c r="I54" s="676" t="s">
        <v>286</v>
      </c>
      <c r="J54" s="677"/>
      <c r="K54" s="677"/>
      <c r="L54" s="677"/>
      <c r="M54" s="677"/>
      <c r="N54" s="677"/>
      <c r="O54" s="677"/>
      <c r="P54" s="678"/>
      <c r="Q54" s="676" t="s">
        <v>9</v>
      </c>
      <c r="R54" s="677"/>
      <c r="S54" s="677"/>
      <c r="T54" s="677"/>
      <c r="U54" s="677"/>
      <c r="V54" s="677"/>
      <c r="W54" s="677"/>
      <c r="X54" s="677"/>
      <c r="Y54" s="678"/>
      <c r="Z54" s="676" t="s">
        <v>3</v>
      </c>
      <c r="AA54" s="677"/>
      <c r="AB54" s="677"/>
      <c r="AC54" s="677"/>
      <c r="AD54" s="677"/>
      <c r="AE54" s="677"/>
      <c r="AF54" s="677"/>
      <c r="AG54" s="677"/>
      <c r="AH54" s="677"/>
      <c r="AI54" s="678"/>
      <c r="AJ54" s="677" t="s">
        <v>287</v>
      </c>
      <c r="AK54" s="677"/>
      <c r="AL54" s="678"/>
      <c r="AM54" s="676" t="s">
        <v>288</v>
      </c>
      <c r="AN54" s="677"/>
      <c r="AO54" s="677"/>
      <c r="AP54" s="677"/>
      <c r="AQ54" s="1150"/>
      <c r="AR54" s="1151" t="s">
        <v>289</v>
      </c>
      <c r="AS54" s="1151"/>
      <c r="AT54" s="1151"/>
      <c r="AU54" s="1151"/>
      <c r="AV54" s="1151"/>
      <c r="AW54" s="1152"/>
      <c r="AX54" s="348"/>
      <c r="AY54" s="348"/>
      <c r="AZ54" s="348"/>
      <c r="BA54" s="348"/>
      <c r="BB54" s="348"/>
      <c r="BC54" s="348"/>
    </row>
    <row r="55" spans="1:55" s="40" customFormat="1" ht="29.25" customHeight="1" thickTop="1">
      <c r="A55" s="1174" t="s">
        <v>205</v>
      </c>
      <c r="B55" s="1175"/>
      <c r="C55" s="1176"/>
      <c r="D55" s="1113"/>
      <c r="E55" s="1114"/>
      <c r="F55" s="1114"/>
      <c r="G55" s="1114"/>
      <c r="H55" s="1115"/>
      <c r="I55" s="1154"/>
      <c r="J55" s="1155"/>
      <c r="K55" s="1155"/>
      <c r="L55" s="1155"/>
      <c r="M55" s="1155"/>
      <c r="N55" s="1155"/>
      <c r="O55" s="1155"/>
      <c r="P55" s="1156"/>
      <c r="Q55" s="1157"/>
      <c r="R55" s="1157"/>
      <c r="S55" s="1157"/>
      <c r="T55" s="1157"/>
      <c r="U55" s="1157"/>
      <c r="V55" s="1157"/>
      <c r="W55" s="1157"/>
      <c r="X55" s="1157"/>
      <c r="Y55" s="1157"/>
      <c r="Z55" s="1157"/>
      <c r="AA55" s="1157"/>
      <c r="AB55" s="1157"/>
      <c r="AC55" s="1157"/>
      <c r="AD55" s="1157"/>
      <c r="AE55" s="1157"/>
      <c r="AF55" s="1157"/>
      <c r="AG55" s="1157"/>
      <c r="AH55" s="1157"/>
      <c r="AI55" s="1157"/>
      <c r="AJ55" s="1158"/>
      <c r="AK55" s="1159"/>
      <c r="AL55" s="1160"/>
      <c r="AM55" s="1161"/>
      <c r="AN55" s="1162"/>
      <c r="AO55" s="1162"/>
      <c r="AP55" s="1162"/>
      <c r="AQ55" s="1163"/>
      <c r="AR55" s="1164" t="str">
        <f>IF(AJ55&lt;&gt;"",AJ55*AM55,"")</f>
        <v/>
      </c>
      <c r="AS55" s="1164"/>
      <c r="AT55" s="1164"/>
      <c r="AU55" s="1164"/>
      <c r="AV55" s="1164"/>
      <c r="AW55" s="1165"/>
      <c r="AX55" s="358"/>
      <c r="AY55" s="358"/>
      <c r="AZ55" s="358"/>
      <c r="BA55" s="358"/>
      <c r="BB55" s="358"/>
      <c r="BC55" s="358"/>
    </row>
    <row r="56" spans="1:55" s="40" customFormat="1" ht="29.25" customHeight="1">
      <c r="A56" s="1177"/>
      <c r="B56" s="1178"/>
      <c r="C56" s="1179"/>
      <c r="D56" s="1153"/>
      <c r="E56" s="702"/>
      <c r="F56" s="702"/>
      <c r="G56" s="702"/>
      <c r="H56" s="703"/>
      <c r="I56" s="1086"/>
      <c r="J56" s="1087"/>
      <c r="K56" s="1087"/>
      <c r="L56" s="1087"/>
      <c r="M56" s="1087"/>
      <c r="N56" s="1087"/>
      <c r="O56" s="1087"/>
      <c r="P56" s="1088"/>
      <c r="Q56" s="1085"/>
      <c r="R56" s="1085"/>
      <c r="S56" s="1085"/>
      <c r="T56" s="1085"/>
      <c r="U56" s="1085"/>
      <c r="V56" s="1085"/>
      <c r="W56" s="1085"/>
      <c r="X56" s="1085"/>
      <c r="Y56" s="1085"/>
      <c r="Z56" s="1085"/>
      <c r="AA56" s="1085"/>
      <c r="AB56" s="1085"/>
      <c r="AC56" s="1085"/>
      <c r="AD56" s="1085"/>
      <c r="AE56" s="1085"/>
      <c r="AF56" s="1085"/>
      <c r="AG56" s="1085"/>
      <c r="AH56" s="1085"/>
      <c r="AI56" s="1085"/>
      <c r="AJ56" s="1166"/>
      <c r="AK56" s="1167"/>
      <c r="AL56" s="1168"/>
      <c r="AM56" s="1059"/>
      <c r="AN56" s="1060"/>
      <c r="AO56" s="1060"/>
      <c r="AP56" s="1060"/>
      <c r="AQ56" s="1061"/>
      <c r="AR56" s="1062" t="str">
        <f>IF(AJ56&lt;&gt;"",AJ56*AM56,"")</f>
        <v/>
      </c>
      <c r="AS56" s="1062"/>
      <c r="AT56" s="1062"/>
      <c r="AU56" s="1062"/>
      <c r="AV56" s="1062"/>
      <c r="AW56" s="1063"/>
      <c r="AX56" s="358"/>
      <c r="AY56" s="358"/>
      <c r="AZ56" s="358"/>
      <c r="BA56" s="358"/>
      <c r="BB56" s="358"/>
      <c r="BC56" s="358"/>
    </row>
    <row r="57" spans="1:55" s="40" customFormat="1" ht="29.25" customHeight="1">
      <c r="A57" s="1177"/>
      <c r="B57" s="1178"/>
      <c r="C57" s="1179"/>
      <c r="D57" s="1153"/>
      <c r="E57" s="702"/>
      <c r="F57" s="702"/>
      <c r="G57" s="702"/>
      <c r="H57" s="703"/>
      <c r="I57" s="1086"/>
      <c r="J57" s="1087"/>
      <c r="K57" s="1087"/>
      <c r="L57" s="1087"/>
      <c r="M57" s="1087"/>
      <c r="N57" s="1087"/>
      <c r="O57" s="1087"/>
      <c r="P57" s="1088"/>
      <c r="Q57" s="1085"/>
      <c r="R57" s="1085"/>
      <c r="S57" s="1085"/>
      <c r="T57" s="1085"/>
      <c r="U57" s="1085"/>
      <c r="V57" s="1085"/>
      <c r="W57" s="1085"/>
      <c r="X57" s="1085"/>
      <c r="Y57" s="1085"/>
      <c r="Z57" s="1085"/>
      <c r="AA57" s="1085"/>
      <c r="AB57" s="1085"/>
      <c r="AC57" s="1085"/>
      <c r="AD57" s="1085"/>
      <c r="AE57" s="1085"/>
      <c r="AF57" s="1085"/>
      <c r="AG57" s="1085"/>
      <c r="AH57" s="1085"/>
      <c r="AI57" s="1085"/>
      <c r="AJ57" s="1166"/>
      <c r="AK57" s="1167"/>
      <c r="AL57" s="1168"/>
      <c r="AM57" s="1059"/>
      <c r="AN57" s="1060"/>
      <c r="AO57" s="1060"/>
      <c r="AP57" s="1060"/>
      <c r="AQ57" s="1061"/>
      <c r="AR57" s="1062" t="str">
        <f>IF(AJ57&lt;&gt;"",AJ57*AM57,"")</f>
        <v/>
      </c>
      <c r="AS57" s="1062"/>
      <c r="AT57" s="1062"/>
      <c r="AU57" s="1062"/>
      <c r="AV57" s="1062"/>
      <c r="AW57" s="1063"/>
      <c r="AX57" s="358"/>
      <c r="AY57" s="358"/>
      <c r="AZ57" s="358"/>
      <c r="BA57" s="358"/>
      <c r="BB57" s="358"/>
      <c r="BC57" s="358"/>
    </row>
    <row r="58" spans="1:55" s="40" customFormat="1" ht="29.25" customHeight="1">
      <c r="A58" s="1177"/>
      <c r="B58" s="1178"/>
      <c r="C58" s="1179"/>
      <c r="D58" s="1153"/>
      <c r="E58" s="702"/>
      <c r="F58" s="702"/>
      <c r="G58" s="702"/>
      <c r="H58" s="703"/>
      <c r="I58" s="1086"/>
      <c r="J58" s="1087"/>
      <c r="K58" s="1087"/>
      <c r="L58" s="1087"/>
      <c r="M58" s="1087"/>
      <c r="N58" s="1087"/>
      <c r="O58" s="1087"/>
      <c r="P58" s="1088"/>
      <c r="Q58" s="1085"/>
      <c r="R58" s="1085"/>
      <c r="S58" s="1085"/>
      <c r="T58" s="1085"/>
      <c r="U58" s="1085"/>
      <c r="V58" s="1085"/>
      <c r="W58" s="1085"/>
      <c r="X58" s="1085"/>
      <c r="Y58" s="1085"/>
      <c r="Z58" s="1085"/>
      <c r="AA58" s="1085"/>
      <c r="AB58" s="1085"/>
      <c r="AC58" s="1085"/>
      <c r="AD58" s="1085"/>
      <c r="AE58" s="1085"/>
      <c r="AF58" s="1085"/>
      <c r="AG58" s="1085"/>
      <c r="AH58" s="1085"/>
      <c r="AI58" s="1085"/>
      <c r="AJ58" s="1068"/>
      <c r="AK58" s="1068"/>
      <c r="AL58" s="1069"/>
      <c r="AM58" s="1059"/>
      <c r="AN58" s="1060"/>
      <c r="AO58" s="1060"/>
      <c r="AP58" s="1060"/>
      <c r="AQ58" s="1061"/>
      <c r="AR58" s="1062" t="str">
        <f t="shared" ref="AR58:AR64" si="3">IF(AJ58&lt;&gt;"",AJ58*AM58,"")</f>
        <v/>
      </c>
      <c r="AS58" s="1062"/>
      <c r="AT58" s="1062"/>
      <c r="AU58" s="1062"/>
      <c r="AV58" s="1062"/>
      <c r="AW58" s="1063"/>
      <c r="AX58" s="358"/>
      <c r="AY58" s="358"/>
      <c r="AZ58" s="358"/>
      <c r="BA58" s="358"/>
      <c r="BB58" s="358"/>
      <c r="BC58" s="358"/>
    </row>
    <row r="59" spans="1:55" s="40" customFormat="1" ht="29.25" customHeight="1">
      <c r="A59" s="1177"/>
      <c r="B59" s="1178"/>
      <c r="C59" s="1179"/>
      <c r="D59" s="1153"/>
      <c r="E59" s="702"/>
      <c r="F59" s="702"/>
      <c r="G59" s="702"/>
      <c r="H59" s="703"/>
      <c r="I59" s="1086"/>
      <c r="J59" s="1087"/>
      <c r="K59" s="1087"/>
      <c r="L59" s="1087"/>
      <c r="M59" s="1087"/>
      <c r="N59" s="1087"/>
      <c r="O59" s="1087"/>
      <c r="P59" s="1088"/>
      <c r="Q59" s="1085"/>
      <c r="R59" s="1085"/>
      <c r="S59" s="1085"/>
      <c r="T59" s="1085"/>
      <c r="U59" s="1085"/>
      <c r="V59" s="1085"/>
      <c r="W59" s="1085"/>
      <c r="X59" s="1085"/>
      <c r="Y59" s="1085"/>
      <c r="Z59" s="1085"/>
      <c r="AA59" s="1085"/>
      <c r="AB59" s="1085"/>
      <c r="AC59" s="1085"/>
      <c r="AD59" s="1085"/>
      <c r="AE59" s="1085"/>
      <c r="AF59" s="1085"/>
      <c r="AG59" s="1085"/>
      <c r="AH59" s="1085"/>
      <c r="AI59" s="1085"/>
      <c r="AJ59" s="1068"/>
      <c r="AK59" s="1068"/>
      <c r="AL59" s="1069"/>
      <c r="AM59" s="1059"/>
      <c r="AN59" s="1060"/>
      <c r="AO59" s="1060"/>
      <c r="AP59" s="1060"/>
      <c r="AQ59" s="1061"/>
      <c r="AR59" s="1062" t="str">
        <f t="shared" si="3"/>
        <v/>
      </c>
      <c r="AS59" s="1062"/>
      <c r="AT59" s="1062"/>
      <c r="AU59" s="1062"/>
      <c r="AV59" s="1062"/>
      <c r="AW59" s="1063"/>
      <c r="AX59" s="358"/>
      <c r="AY59" s="358"/>
      <c r="AZ59" s="358"/>
      <c r="BA59" s="358"/>
      <c r="BB59" s="358"/>
      <c r="BC59" s="358"/>
    </row>
    <row r="60" spans="1:55" s="40" customFormat="1" ht="29.25" customHeight="1">
      <c r="A60" s="1177"/>
      <c r="B60" s="1178"/>
      <c r="C60" s="1179"/>
      <c r="D60" s="1153"/>
      <c r="E60" s="702"/>
      <c r="F60" s="702"/>
      <c r="G60" s="702"/>
      <c r="H60" s="703"/>
      <c r="I60" s="1086"/>
      <c r="J60" s="1087"/>
      <c r="K60" s="1087"/>
      <c r="L60" s="1087"/>
      <c r="M60" s="1087"/>
      <c r="N60" s="1087"/>
      <c r="O60" s="1087"/>
      <c r="P60" s="1088"/>
      <c r="Q60" s="1085"/>
      <c r="R60" s="1085"/>
      <c r="S60" s="1085"/>
      <c r="T60" s="1085"/>
      <c r="U60" s="1085"/>
      <c r="V60" s="1085"/>
      <c r="W60" s="1085"/>
      <c r="X60" s="1085"/>
      <c r="Y60" s="1085"/>
      <c r="Z60" s="1085"/>
      <c r="AA60" s="1085"/>
      <c r="AB60" s="1085"/>
      <c r="AC60" s="1085"/>
      <c r="AD60" s="1085"/>
      <c r="AE60" s="1085"/>
      <c r="AF60" s="1085"/>
      <c r="AG60" s="1085"/>
      <c r="AH60" s="1085"/>
      <c r="AI60" s="1085"/>
      <c r="AJ60" s="1068"/>
      <c r="AK60" s="1068"/>
      <c r="AL60" s="1069"/>
      <c r="AM60" s="1059"/>
      <c r="AN60" s="1060"/>
      <c r="AO60" s="1060"/>
      <c r="AP60" s="1060"/>
      <c r="AQ60" s="1061"/>
      <c r="AR60" s="1062" t="str">
        <f t="shared" si="3"/>
        <v/>
      </c>
      <c r="AS60" s="1062"/>
      <c r="AT60" s="1062"/>
      <c r="AU60" s="1062"/>
      <c r="AV60" s="1062"/>
      <c r="AW60" s="1063"/>
      <c r="AX60" s="358"/>
      <c r="AY60" s="358"/>
      <c r="AZ60" s="358"/>
      <c r="BA60" s="358"/>
      <c r="BB60" s="358"/>
      <c r="BC60" s="358"/>
    </row>
    <row r="61" spans="1:55" s="40" customFormat="1" ht="29.25" customHeight="1">
      <c r="A61" s="1177"/>
      <c r="B61" s="1178"/>
      <c r="C61" s="1179"/>
      <c r="D61" s="1153"/>
      <c r="E61" s="702"/>
      <c r="F61" s="702"/>
      <c r="G61" s="702"/>
      <c r="H61" s="703"/>
      <c r="I61" s="1086"/>
      <c r="J61" s="1087"/>
      <c r="K61" s="1087"/>
      <c r="L61" s="1087"/>
      <c r="M61" s="1087"/>
      <c r="N61" s="1087"/>
      <c r="O61" s="1087"/>
      <c r="P61" s="1088"/>
      <c r="Q61" s="1085"/>
      <c r="R61" s="1085"/>
      <c r="S61" s="1085"/>
      <c r="T61" s="1085"/>
      <c r="U61" s="1085"/>
      <c r="V61" s="1085"/>
      <c r="W61" s="1085"/>
      <c r="X61" s="1085"/>
      <c r="Y61" s="1085"/>
      <c r="Z61" s="1085"/>
      <c r="AA61" s="1085"/>
      <c r="AB61" s="1085"/>
      <c r="AC61" s="1085"/>
      <c r="AD61" s="1085"/>
      <c r="AE61" s="1085"/>
      <c r="AF61" s="1085"/>
      <c r="AG61" s="1085"/>
      <c r="AH61" s="1085"/>
      <c r="AI61" s="1085"/>
      <c r="AJ61" s="1068"/>
      <c r="AK61" s="1068"/>
      <c r="AL61" s="1069"/>
      <c r="AM61" s="1059"/>
      <c r="AN61" s="1060"/>
      <c r="AO61" s="1060"/>
      <c r="AP61" s="1060"/>
      <c r="AQ61" s="1061"/>
      <c r="AR61" s="1062" t="str">
        <f t="shared" si="3"/>
        <v/>
      </c>
      <c r="AS61" s="1062"/>
      <c r="AT61" s="1062"/>
      <c r="AU61" s="1062"/>
      <c r="AV61" s="1062"/>
      <c r="AW61" s="1063"/>
      <c r="AX61" s="358"/>
      <c r="AY61" s="358"/>
      <c r="AZ61" s="358"/>
      <c r="BA61" s="358"/>
      <c r="BB61" s="358"/>
      <c r="BC61" s="358"/>
    </row>
    <row r="62" spans="1:55" s="40" customFormat="1" ht="29.25" customHeight="1">
      <c r="A62" s="1177"/>
      <c r="B62" s="1178"/>
      <c r="C62" s="1179"/>
      <c r="D62" s="1153"/>
      <c r="E62" s="702"/>
      <c r="F62" s="702"/>
      <c r="G62" s="702"/>
      <c r="H62" s="703"/>
      <c r="I62" s="1086"/>
      <c r="J62" s="1087"/>
      <c r="K62" s="1087"/>
      <c r="L62" s="1087"/>
      <c r="M62" s="1087"/>
      <c r="N62" s="1087"/>
      <c r="O62" s="1087"/>
      <c r="P62" s="1088"/>
      <c r="Q62" s="1085"/>
      <c r="R62" s="1085"/>
      <c r="S62" s="1085"/>
      <c r="T62" s="1085"/>
      <c r="U62" s="1085"/>
      <c r="V62" s="1085"/>
      <c r="W62" s="1085"/>
      <c r="X62" s="1085"/>
      <c r="Y62" s="1085"/>
      <c r="Z62" s="1085"/>
      <c r="AA62" s="1085"/>
      <c r="AB62" s="1085"/>
      <c r="AC62" s="1085"/>
      <c r="AD62" s="1085"/>
      <c r="AE62" s="1085"/>
      <c r="AF62" s="1085"/>
      <c r="AG62" s="1085"/>
      <c r="AH62" s="1085"/>
      <c r="AI62" s="1085"/>
      <c r="AJ62" s="1068"/>
      <c r="AK62" s="1068"/>
      <c r="AL62" s="1069"/>
      <c r="AM62" s="1059"/>
      <c r="AN62" s="1060"/>
      <c r="AO62" s="1060"/>
      <c r="AP62" s="1060"/>
      <c r="AQ62" s="1061"/>
      <c r="AR62" s="1062" t="str">
        <f t="shared" si="3"/>
        <v/>
      </c>
      <c r="AS62" s="1062"/>
      <c r="AT62" s="1062"/>
      <c r="AU62" s="1062"/>
      <c r="AV62" s="1062"/>
      <c r="AW62" s="1063"/>
      <c r="AX62" s="358"/>
      <c r="AY62" s="358"/>
      <c r="AZ62" s="358"/>
      <c r="BA62" s="358"/>
      <c r="BB62" s="358"/>
      <c r="BC62" s="358"/>
    </row>
    <row r="63" spans="1:55" s="40" customFormat="1" ht="29.25" customHeight="1">
      <c r="A63" s="1177"/>
      <c r="B63" s="1178"/>
      <c r="C63" s="1179"/>
      <c r="D63" s="1153"/>
      <c r="E63" s="702"/>
      <c r="F63" s="702"/>
      <c r="G63" s="702"/>
      <c r="H63" s="703"/>
      <c r="I63" s="1086"/>
      <c r="J63" s="1087"/>
      <c r="K63" s="1087"/>
      <c r="L63" s="1087"/>
      <c r="M63" s="1087"/>
      <c r="N63" s="1087"/>
      <c r="O63" s="1087"/>
      <c r="P63" s="1088"/>
      <c r="Q63" s="1085"/>
      <c r="R63" s="1085"/>
      <c r="S63" s="1085"/>
      <c r="T63" s="1085"/>
      <c r="U63" s="1085"/>
      <c r="V63" s="1085"/>
      <c r="W63" s="1085"/>
      <c r="X63" s="1085"/>
      <c r="Y63" s="1085"/>
      <c r="Z63" s="1085"/>
      <c r="AA63" s="1085"/>
      <c r="AB63" s="1085"/>
      <c r="AC63" s="1085"/>
      <c r="AD63" s="1085"/>
      <c r="AE63" s="1085"/>
      <c r="AF63" s="1085"/>
      <c r="AG63" s="1085"/>
      <c r="AH63" s="1085"/>
      <c r="AI63" s="1085"/>
      <c r="AJ63" s="1068"/>
      <c r="AK63" s="1068"/>
      <c r="AL63" s="1069"/>
      <c r="AM63" s="1059"/>
      <c r="AN63" s="1060"/>
      <c r="AO63" s="1060"/>
      <c r="AP63" s="1060"/>
      <c r="AQ63" s="1061"/>
      <c r="AR63" s="1062" t="str">
        <f t="shared" si="3"/>
        <v/>
      </c>
      <c r="AS63" s="1062"/>
      <c r="AT63" s="1062"/>
      <c r="AU63" s="1062"/>
      <c r="AV63" s="1062"/>
      <c r="AW63" s="1063"/>
      <c r="AX63" s="358"/>
      <c r="AY63" s="358"/>
      <c r="AZ63" s="358"/>
      <c r="BA63" s="358"/>
      <c r="BB63" s="358"/>
      <c r="BC63" s="358"/>
    </row>
    <row r="64" spans="1:55" s="40" customFormat="1" ht="29.25" customHeight="1">
      <c r="A64" s="1177"/>
      <c r="B64" s="1178"/>
      <c r="C64" s="1179"/>
      <c r="D64" s="1183"/>
      <c r="E64" s="1184"/>
      <c r="F64" s="1184"/>
      <c r="G64" s="1184"/>
      <c r="H64" s="1185"/>
      <c r="I64" s="1064"/>
      <c r="J64" s="1065"/>
      <c r="K64" s="1065"/>
      <c r="L64" s="1065"/>
      <c r="M64" s="1065"/>
      <c r="N64" s="1065"/>
      <c r="O64" s="1065"/>
      <c r="P64" s="1066"/>
      <c r="Q64" s="1067"/>
      <c r="R64" s="1067"/>
      <c r="S64" s="1067"/>
      <c r="T64" s="1067"/>
      <c r="U64" s="1067"/>
      <c r="V64" s="1067"/>
      <c r="W64" s="1067"/>
      <c r="X64" s="1067"/>
      <c r="Y64" s="1067"/>
      <c r="Z64" s="1067"/>
      <c r="AA64" s="1067"/>
      <c r="AB64" s="1067"/>
      <c r="AC64" s="1067"/>
      <c r="AD64" s="1067"/>
      <c r="AE64" s="1067"/>
      <c r="AF64" s="1067"/>
      <c r="AG64" s="1067"/>
      <c r="AH64" s="1067"/>
      <c r="AI64" s="1067"/>
      <c r="AJ64" s="1068"/>
      <c r="AK64" s="1068"/>
      <c r="AL64" s="1069"/>
      <c r="AM64" s="1070"/>
      <c r="AN64" s="1071"/>
      <c r="AO64" s="1071"/>
      <c r="AP64" s="1071"/>
      <c r="AQ64" s="1072"/>
      <c r="AR64" s="1073" t="str">
        <f t="shared" si="3"/>
        <v/>
      </c>
      <c r="AS64" s="1073"/>
      <c r="AT64" s="1073"/>
      <c r="AU64" s="1073"/>
      <c r="AV64" s="1073"/>
      <c r="AW64" s="1074"/>
      <c r="AX64" s="358"/>
      <c r="AY64" s="358"/>
      <c r="AZ64" s="358"/>
      <c r="BA64" s="358"/>
      <c r="BB64" s="358"/>
      <c r="BC64" s="358"/>
    </row>
    <row r="65" spans="1:55" s="40" customFormat="1" ht="29.25" customHeight="1">
      <c r="A65" s="1180"/>
      <c r="B65" s="1181"/>
      <c r="C65" s="1182"/>
      <c r="D65" s="1075" t="s">
        <v>290</v>
      </c>
      <c r="E65" s="648"/>
      <c r="F65" s="648"/>
      <c r="G65" s="648"/>
      <c r="H65" s="648"/>
      <c r="I65" s="648"/>
      <c r="J65" s="648"/>
      <c r="K65" s="648"/>
      <c r="L65" s="648"/>
      <c r="M65" s="648"/>
      <c r="N65" s="648"/>
      <c r="O65" s="648"/>
      <c r="P65" s="648"/>
      <c r="Q65" s="648"/>
      <c r="R65" s="648"/>
      <c r="S65" s="648"/>
      <c r="T65" s="648"/>
      <c r="U65" s="648"/>
      <c r="V65" s="648"/>
      <c r="W65" s="648"/>
      <c r="X65" s="648"/>
      <c r="Y65" s="648"/>
      <c r="Z65" s="648"/>
      <c r="AA65" s="648"/>
      <c r="AB65" s="648"/>
      <c r="AC65" s="648"/>
      <c r="AD65" s="648"/>
      <c r="AE65" s="648"/>
      <c r="AF65" s="648"/>
      <c r="AG65" s="648"/>
      <c r="AH65" s="648"/>
      <c r="AI65" s="648"/>
      <c r="AJ65" s="1076">
        <f>SUM(AJ55:AL64)</f>
        <v>0</v>
      </c>
      <c r="AK65" s="1077"/>
      <c r="AL65" s="1078"/>
      <c r="AM65" s="1079"/>
      <c r="AN65" s="1080"/>
      <c r="AO65" s="1080"/>
      <c r="AP65" s="1080"/>
      <c r="AQ65" s="1081"/>
      <c r="AR65" s="1082">
        <f>SUM(AR55:AW64)</f>
        <v>0</v>
      </c>
      <c r="AS65" s="1083"/>
      <c r="AT65" s="1083"/>
      <c r="AU65" s="1083"/>
      <c r="AV65" s="1083"/>
      <c r="AW65" s="1084"/>
      <c r="AX65" s="358"/>
      <c r="AY65" s="358"/>
      <c r="AZ65" s="358"/>
      <c r="BA65" s="358"/>
      <c r="BB65" s="358"/>
      <c r="BC65" s="358"/>
    </row>
    <row r="66" spans="1:55" ht="37.5" customHeight="1" thickBot="1">
      <c r="A66" s="1110" t="s">
        <v>127</v>
      </c>
      <c r="B66" s="1111"/>
      <c r="C66" s="1112"/>
      <c r="D66" s="654" t="s">
        <v>291</v>
      </c>
      <c r="E66" s="654"/>
      <c r="F66" s="654"/>
      <c r="G66" s="654"/>
      <c r="H66" s="654"/>
      <c r="I66" s="654"/>
      <c r="J66" s="654"/>
      <c r="K66" s="654"/>
      <c r="L66" s="654"/>
      <c r="M66" s="654"/>
      <c r="N66" s="654"/>
      <c r="O66" s="654"/>
      <c r="P66" s="654"/>
      <c r="Q66" s="654"/>
      <c r="R66" s="654"/>
      <c r="S66" s="654"/>
      <c r="T66" s="654"/>
      <c r="U66" s="654"/>
      <c r="V66" s="654"/>
      <c r="W66" s="654"/>
      <c r="X66" s="654"/>
      <c r="Y66" s="654"/>
      <c r="Z66" s="654"/>
      <c r="AA66" s="654"/>
      <c r="AB66" s="654"/>
      <c r="AC66" s="654"/>
      <c r="AD66" s="654"/>
      <c r="AE66" s="654"/>
      <c r="AF66" s="654"/>
      <c r="AG66" s="654"/>
      <c r="AH66" s="654"/>
      <c r="AI66" s="654"/>
      <c r="AJ66" s="654"/>
      <c r="AK66" s="654"/>
      <c r="AL66" s="654"/>
      <c r="AM66" s="654"/>
      <c r="AN66" s="654"/>
      <c r="AO66" s="654"/>
      <c r="AP66" s="654"/>
      <c r="AQ66" s="1049"/>
      <c r="AR66" s="1050"/>
      <c r="AS66" s="1051"/>
      <c r="AT66" s="1051"/>
      <c r="AU66" s="1051"/>
      <c r="AV66" s="1051"/>
      <c r="AW66" s="1052"/>
      <c r="AX66" s="348"/>
      <c r="AY66" s="348"/>
      <c r="AZ66" s="348"/>
      <c r="BA66" s="348"/>
      <c r="BB66" s="348"/>
      <c r="BC66" s="348"/>
    </row>
    <row r="67" spans="1:55" ht="37.5" customHeight="1" thickTop="1" thickBot="1">
      <c r="A67" s="1053" t="s">
        <v>256</v>
      </c>
      <c r="B67" s="1054"/>
      <c r="C67" s="1054"/>
      <c r="D67" s="1054"/>
      <c r="E67" s="1054"/>
      <c r="F67" s="1054"/>
      <c r="G67" s="1054"/>
      <c r="H67" s="1054"/>
      <c r="I67" s="1054"/>
      <c r="J67" s="1054"/>
      <c r="K67" s="1054"/>
      <c r="L67" s="1054"/>
      <c r="M67" s="1054"/>
      <c r="N67" s="1054"/>
      <c r="O67" s="1054"/>
      <c r="P67" s="1054"/>
      <c r="Q67" s="1054"/>
      <c r="R67" s="1054"/>
      <c r="S67" s="1054"/>
      <c r="T67" s="1054"/>
      <c r="U67" s="1054"/>
      <c r="V67" s="1054"/>
      <c r="W67" s="1054"/>
      <c r="X67" s="1054"/>
      <c r="Y67" s="1054"/>
      <c r="Z67" s="1054"/>
      <c r="AA67" s="1054"/>
      <c r="AB67" s="1054"/>
      <c r="AC67" s="1054"/>
      <c r="AD67" s="1054"/>
      <c r="AE67" s="1054"/>
      <c r="AF67" s="1054"/>
      <c r="AG67" s="1054"/>
      <c r="AH67" s="1054"/>
      <c r="AI67" s="1054"/>
      <c r="AJ67" s="1054"/>
      <c r="AK67" s="1054"/>
      <c r="AL67" s="1054"/>
      <c r="AM67" s="1054"/>
      <c r="AN67" s="1054"/>
      <c r="AO67" s="1054"/>
      <c r="AP67" s="1054"/>
      <c r="AQ67" s="1055"/>
      <c r="AR67" s="1056">
        <f>SUM(AR65:AW66)</f>
        <v>0</v>
      </c>
      <c r="AS67" s="1057"/>
      <c r="AT67" s="1057"/>
      <c r="AU67" s="1057"/>
      <c r="AV67" s="1057"/>
      <c r="AW67" s="1058"/>
      <c r="AX67" s="348"/>
      <c r="AY67" s="348"/>
      <c r="AZ67" s="348"/>
      <c r="BA67" s="348"/>
      <c r="BB67" s="348"/>
      <c r="BC67" s="348"/>
    </row>
    <row r="68" spans="1:55" ht="23.25" customHeight="1"/>
  </sheetData>
  <sheetProtection algorithmName="SHA-512" hashValue="J2kXCy+8yZcR5DBy8o6vSTcXf+f3TZ4u7Nb9eBfSJ+SZx5dRFCQZnJN+DIO+vdeZTjoW9BSJLLGM3rNGQirpKA==" saltValue="CTqK3YT89/Fqp/JvsGyp5A==" spinCount="100000" sheet="1" objects="1" scenarios="1"/>
  <mergeCells count="338">
    <mergeCell ref="AT32:AW32"/>
    <mergeCell ref="AX32:BC32"/>
    <mergeCell ref="A33:C33"/>
    <mergeCell ref="D33:AW33"/>
    <mergeCell ref="AX33:BC33"/>
    <mergeCell ref="A34:AW34"/>
    <mergeCell ref="AX34:BC34"/>
    <mergeCell ref="AJ13:AO13"/>
    <mergeCell ref="AT30:AW30"/>
    <mergeCell ref="AX30:BC30"/>
    <mergeCell ref="D31:F31"/>
    <mergeCell ref="G31:K31"/>
    <mergeCell ref="L31:R31"/>
    <mergeCell ref="S31:AB31"/>
    <mergeCell ref="AC31:AE31"/>
    <mergeCell ref="AG31:AI31"/>
    <mergeCell ref="AJ31:AL31"/>
    <mergeCell ref="AM31:AO31"/>
    <mergeCell ref="AP31:AS31"/>
    <mergeCell ref="AT31:AW31"/>
    <mergeCell ref="AX31:BC31"/>
    <mergeCell ref="AT28:AW28"/>
    <mergeCell ref="AX28:BC28"/>
    <mergeCell ref="D29:F29"/>
    <mergeCell ref="AX29:BC29"/>
    <mergeCell ref="AT26:AW26"/>
    <mergeCell ref="AX26:BC26"/>
    <mergeCell ref="D27:F27"/>
    <mergeCell ref="G27:K27"/>
    <mergeCell ref="L27:R27"/>
    <mergeCell ref="S27:AB27"/>
    <mergeCell ref="AC27:AE27"/>
    <mergeCell ref="AG27:AI27"/>
    <mergeCell ref="AJ27:AL27"/>
    <mergeCell ref="AM27:AO27"/>
    <mergeCell ref="AP27:AS27"/>
    <mergeCell ref="AT27:AW27"/>
    <mergeCell ref="AX27:BC27"/>
    <mergeCell ref="G29:K29"/>
    <mergeCell ref="L29:R29"/>
    <mergeCell ref="S29:AB29"/>
    <mergeCell ref="AC29:AE29"/>
    <mergeCell ref="AG29:AI29"/>
    <mergeCell ref="AJ29:AL29"/>
    <mergeCell ref="AM29:AO29"/>
    <mergeCell ref="AP29:AS29"/>
    <mergeCell ref="AT29:AW29"/>
    <mergeCell ref="AT24:AW24"/>
    <mergeCell ref="AX24:BC24"/>
    <mergeCell ref="D25:F25"/>
    <mergeCell ref="G25:K25"/>
    <mergeCell ref="L25:R25"/>
    <mergeCell ref="S25:AB25"/>
    <mergeCell ref="AC25:AE25"/>
    <mergeCell ref="AG25:AI25"/>
    <mergeCell ref="AJ25:AL25"/>
    <mergeCell ref="AM25:AO25"/>
    <mergeCell ref="AP25:AS25"/>
    <mergeCell ref="AT25:AW25"/>
    <mergeCell ref="AX25:BC25"/>
    <mergeCell ref="AM24:AO24"/>
    <mergeCell ref="AP24:AS24"/>
    <mergeCell ref="AT22:AW22"/>
    <mergeCell ref="AX22:BC22"/>
    <mergeCell ref="D23:F23"/>
    <mergeCell ref="G23:K23"/>
    <mergeCell ref="L23:R23"/>
    <mergeCell ref="S23:AB23"/>
    <mergeCell ref="AC23:AE23"/>
    <mergeCell ref="AG23:AI23"/>
    <mergeCell ref="AJ23:AL23"/>
    <mergeCell ref="AM23:AO23"/>
    <mergeCell ref="AP23:AS23"/>
    <mergeCell ref="AT23:AW23"/>
    <mergeCell ref="AX23:BC23"/>
    <mergeCell ref="L22:R22"/>
    <mergeCell ref="S22:AB22"/>
    <mergeCell ref="AC22:AE22"/>
    <mergeCell ref="AG22:AI22"/>
    <mergeCell ref="AJ22:AL22"/>
    <mergeCell ref="AM22:AO22"/>
    <mergeCell ref="AP22:AS22"/>
    <mergeCell ref="AT20:AW20"/>
    <mergeCell ref="AX20:BC20"/>
    <mergeCell ref="D21:F21"/>
    <mergeCell ref="G21:K21"/>
    <mergeCell ref="L21:R21"/>
    <mergeCell ref="S21:AB21"/>
    <mergeCell ref="AC21:AE21"/>
    <mergeCell ref="AG21:AI21"/>
    <mergeCell ref="AJ21:AL21"/>
    <mergeCell ref="AM21:AO21"/>
    <mergeCell ref="AP21:AS21"/>
    <mergeCell ref="AT21:AW21"/>
    <mergeCell ref="AX21:BC21"/>
    <mergeCell ref="D20:F20"/>
    <mergeCell ref="G20:K20"/>
    <mergeCell ref="L20:R20"/>
    <mergeCell ref="S20:AB20"/>
    <mergeCell ref="AC20:AE20"/>
    <mergeCell ref="AG20:AI20"/>
    <mergeCell ref="AJ20:AL20"/>
    <mergeCell ref="AM20:AO20"/>
    <mergeCell ref="AP20:AS20"/>
    <mergeCell ref="S18:AB18"/>
    <mergeCell ref="AC18:AE18"/>
    <mergeCell ref="AG18:AI18"/>
    <mergeCell ref="AJ18:AL18"/>
    <mergeCell ref="AM18:AO18"/>
    <mergeCell ref="AP18:AS18"/>
    <mergeCell ref="AT18:AW18"/>
    <mergeCell ref="AX18:BC18"/>
    <mergeCell ref="D19:F19"/>
    <mergeCell ref="G19:K19"/>
    <mergeCell ref="L19:R19"/>
    <mergeCell ref="S19:AB19"/>
    <mergeCell ref="AC19:AE19"/>
    <mergeCell ref="AG19:AI19"/>
    <mergeCell ref="AJ19:AL19"/>
    <mergeCell ref="AM19:AO19"/>
    <mergeCell ref="AP19:AS19"/>
    <mergeCell ref="AT19:AW19"/>
    <mergeCell ref="AX19:BC19"/>
    <mergeCell ref="A52:H52"/>
    <mergeCell ref="I52:P52"/>
    <mergeCell ref="A38:H38"/>
    <mergeCell ref="I38:P38"/>
    <mergeCell ref="A55:C65"/>
    <mergeCell ref="D64:H64"/>
    <mergeCell ref="AX15:BC16"/>
    <mergeCell ref="AC16:AE16"/>
    <mergeCell ref="AG16:AI16"/>
    <mergeCell ref="A17:C32"/>
    <mergeCell ref="D17:F17"/>
    <mergeCell ref="G17:K17"/>
    <mergeCell ref="L17:R17"/>
    <mergeCell ref="S17:AB17"/>
    <mergeCell ref="AC17:AE17"/>
    <mergeCell ref="AG17:AI17"/>
    <mergeCell ref="AJ17:AL17"/>
    <mergeCell ref="AM17:AO17"/>
    <mergeCell ref="AP17:AS17"/>
    <mergeCell ref="AT17:AW17"/>
    <mergeCell ref="AX17:BC17"/>
    <mergeCell ref="D18:F18"/>
    <mergeCell ref="G18:K18"/>
    <mergeCell ref="L18:R18"/>
    <mergeCell ref="D59:H59"/>
    <mergeCell ref="D58:H58"/>
    <mergeCell ref="I59:P59"/>
    <mergeCell ref="Q59:Y59"/>
    <mergeCell ref="D61:H61"/>
    <mergeCell ref="D60:H60"/>
    <mergeCell ref="I61:P61"/>
    <mergeCell ref="Q61:Y61"/>
    <mergeCell ref="D63:H63"/>
    <mergeCell ref="D62:H62"/>
    <mergeCell ref="I63:P63"/>
    <mergeCell ref="Q63:Y63"/>
    <mergeCell ref="I60:P60"/>
    <mergeCell ref="Q60:Y60"/>
    <mergeCell ref="I54:P54"/>
    <mergeCell ref="Q54:Y54"/>
    <mergeCell ref="Z54:AI54"/>
    <mergeCell ref="AJ54:AL54"/>
    <mergeCell ref="AM54:AQ54"/>
    <mergeCell ref="AR54:AW54"/>
    <mergeCell ref="D57:H57"/>
    <mergeCell ref="D56:H56"/>
    <mergeCell ref="I57:P57"/>
    <mergeCell ref="Q57:Y57"/>
    <mergeCell ref="Z57:AI57"/>
    <mergeCell ref="I55:P55"/>
    <mergeCell ref="Q55:Y55"/>
    <mergeCell ref="Z55:AI55"/>
    <mergeCell ref="AJ55:AL55"/>
    <mergeCell ref="AM55:AQ55"/>
    <mergeCell ref="AR55:AW55"/>
    <mergeCell ref="I56:P56"/>
    <mergeCell ref="Q56:Y56"/>
    <mergeCell ref="Z56:AI56"/>
    <mergeCell ref="AJ56:AL56"/>
    <mergeCell ref="AM56:AQ56"/>
    <mergeCell ref="AR56:AW56"/>
    <mergeCell ref="AJ57:AL57"/>
    <mergeCell ref="A11:H11"/>
    <mergeCell ref="I11:P11"/>
    <mergeCell ref="D40:H40"/>
    <mergeCell ref="D41:H41"/>
    <mergeCell ref="D44:H44"/>
    <mergeCell ref="I40:L40"/>
    <mergeCell ref="I41:L41"/>
    <mergeCell ref="I42:L42"/>
    <mergeCell ref="I43:L43"/>
    <mergeCell ref="I44:L44"/>
    <mergeCell ref="A15:C16"/>
    <mergeCell ref="D15:F16"/>
    <mergeCell ref="G15:K16"/>
    <mergeCell ref="L15:R16"/>
    <mergeCell ref="D32:AL32"/>
    <mergeCell ref="D24:F24"/>
    <mergeCell ref="G24:K24"/>
    <mergeCell ref="L24:R24"/>
    <mergeCell ref="S24:AB24"/>
    <mergeCell ref="AC24:AE24"/>
    <mergeCell ref="AG24:AI24"/>
    <mergeCell ref="AJ24:AL24"/>
    <mergeCell ref="D22:F22"/>
    <mergeCell ref="G22:K22"/>
    <mergeCell ref="S15:AB16"/>
    <mergeCell ref="AC15:AI15"/>
    <mergeCell ref="AJ15:AL16"/>
    <mergeCell ref="AM15:AO16"/>
    <mergeCell ref="AP15:AS16"/>
    <mergeCell ref="AT15:AW16"/>
    <mergeCell ref="D30:F30"/>
    <mergeCell ref="G30:K30"/>
    <mergeCell ref="L30:R30"/>
    <mergeCell ref="S30:AB30"/>
    <mergeCell ref="AC30:AE30"/>
    <mergeCell ref="AG30:AI30"/>
    <mergeCell ref="AJ30:AL30"/>
    <mergeCell ref="AM30:AO30"/>
    <mergeCell ref="AP30:AS30"/>
    <mergeCell ref="D26:F26"/>
    <mergeCell ref="G26:K26"/>
    <mergeCell ref="L26:R26"/>
    <mergeCell ref="S26:AB26"/>
    <mergeCell ref="AC26:AE26"/>
    <mergeCell ref="AG26:AI26"/>
    <mergeCell ref="AJ26:AL26"/>
    <mergeCell ref="AM26:AO26"/>
    <mergeCell ref="AP26:AS26"/>
    <mergeCell ref="I45:L45"/>
    <mergeCell ref="U44:AC44"/>
    <mergeCell ref="AM32:AO32"/>
    <mergeCell ref="AP32:AS32"/>
    <mergeCell ref="D28:F28"/>
    <mergeCell ref="G28:K28"/>
    <mergeCell ref="L28:R28"/>
    <mergeCell ref="S28:AB28"/>
    <mergeCell ref="AC28:AE28"/>
    <mergeCell ref="AG28:AI28"/>
    <mergeCell ref="AJ28:AL28"/>
    <mergeCell ref="AM28:AO28"/>
    <mergeCell ref="AP28:AS28"/>
    <mergeCell ref="A54:C54"/>
    <mergeCell ref="A66:C66"/>
    <mergeCell ref="D54:H54"/>
    <mergeCell ref="D55:H55"/>
    <mergeCell ref="M40:T40"/>
    <mergeCell ref="U40:AC40"/>
    <mergeCell ref="AD42:AR42"/>
    <mergeCell ref="AD43:AR43"/>
    <mergeCell ref="AX47:BC47"/>
    <mergeCell ref="A48:AW48"/>
    <mergeCell ref="AX48:BC48"/>
    <mergeCell ref="AX44:BC44"/>
    <mergeCell ref="AS45:AV45"/>
    <mergeCell ref="AX45:BC45"/>
    <mergeCell ref="AS43:AV43"/>
    <mergeCell ref="AX43:BC43"/>
    <mergeCell ref="A47:C47"/>
    <mergeCell ref="D47:AW47"/>
    <mergeCell ref="AS44:AV44"/>
    <mergeCell ref="AD45:AR45"/>
    <mergeCell ref="AD44:AR44"/>
    <mergeCell ref="AX46:BC46"/>
    <mergeCell ref="AS46:AV46"/>
    <mergeCell ref="D46:AR46"/>
    <mergeCell ref="AX41:BC41"/>
    <mergeCell ref="AX40:BC40"/>
    <mergeCell ref="AD40:AR40"/>
    <mergeCell ref="AD41:AR41"/>
    <mergeCell ref="AS41:AV41"/>
    <mergeCell ref="A3:BC3"/>
    <mergeCell ref="BB6:BC6"/>
    <mergeCell ref="D42:H42"/>
    <mergeCell ref="D43:H43"/>
    <mergeCell ref="AS40:AW40"/>
    <mergeCell ref="A40:C40"/>
    <mergeCell ref="A41:C46"/>
    <mergeCell ref="AS42:AV42"/>
    <mergeCell ref="AX42:BC42"/>
    <mergeCell ref="M44:T44"/>
    <mergeCell ref="M45:T45"/>
    <mergeCell ref="U45:AC45"/>
    <mergeCell ref="M41:T41"/>
    <mergeCell ref="U41:AC41"/>
    <mergeCell ref="M42:T42"/>
    <mergeCell ref="U42:AC42"/>
    <mergeCell ref="M43:T43"/>
    <mergeCell ref="U43:AC43"/>
    <mergeCell ref="D45:H45"/>
    <mergeCell ref="AM57:AQ57"/>
    <mergeCell ref="AR57:AW57"/>
    <mergeCell ref="I58:P58"/>
    <mergeCell ref="Q58:Y58"/>
    <mergeCell ref="Z58:AI58"/>
    <mergeCell ref="AJ58:AL58"/>
    <mergeCell ref="AM58:AQ58"/>
    <mergeCell ref="AR58:AW58"/>
    <mergeCell ref="Z59:AI59"/>
    <mergeCell ref="AJ59:AL59"/>
    <mergeCell ref="AM59:AQ59"/>
    <mergeCell ref="AR59:AW59"/>
    <mergeCell ref="Z60:AI60"/>
    <mergeCell ref="AJ60:AL60"/>
    <mergeCell ref="AM60:AQ60"/>
    <mergeCell ref="AR60:AW60"/>
    <mergeCell ref="Z61:AI61"/>
    <mergeCell ref="AJ61:AL61"/>
    <mergeCell ref="AM61:AQ61"/>
    <mergeCell ref="AR61:AW61"/>
    <mergeCell ref="I62:P62"/>
    <mergeCell ref="Q62:Y62"/>
    <mergeCell ref="Z62:AI62"/>
    <mergeCell ref="AJ62:AL62"/>
    <mergeCell ref="AM62:AQ62"/>
    <mergeCell ref="AR62:AW62"/>
    <mergeCell ref="D66:AQ66"/>
    <mergeCell ref="AR66:AW66"/>
    <mergeCell ref="A67:AQ67"/>
    <mergeCell ref="AR67:AW67"/>
    <mergeCell ref="AM63:AQ63"/>
    <mergeCell ref="AR63:AW63"/>
    <mergeCell ref="I64:P64"/>
    <mergeCell ref="Q64:Y64"/>
    <mergeCell ref="Z64:AI64"/>
    <mergeCell ref="AJ64:AL64"/>
    <mergeCell ref="AM64:AQ64"/>
    <mergeCell ref="AR64:AW64"/>
    <mergeCell ref="D65:AI65"/>
    <mergeCell ref="AJ65:AL65"/>
    <mergeCell ref="AM65:AQ65"/>
    <mergeCell ref="AR65:AW65"/>
    <mergeCell ref="Z63:AI63"/>
    <mergeCell ref="AJ63:AL63"/>
  </mergeCells>
  <phoneticPr fontId="53"/>
  <conditionalFormatting sqref="AJ13">
    <cfRule type="expression" dxfId="0" priority="154" stopIfTrue="1">
      <formula>AND(COUNTA($G$17:$K$31)&gt;0,$AJ$13="□")</formula>
    </cfRule>
  </conditionalFormatting>
  <dataValidations count="10">
    <dataValidation imeMode="disabled" allowBlank="1" showInputMessage="1" showErrorMessage="1" sqref="AX48:BC48 AX17:BC31 AM32:BC32 AX34:BC34 AP17:AS31 AJ17:AL31 AR55:AR65 AR67:AW67 AJ65:AM65" xr:uid="{00000000-0002-0000-0700-000000000000}"/>
    <dataValidation type="custom" imeMode="disabled" allowBlank="1" showInputMessage="1" showErrorMessage="1" errorTitle="入力エラー" error="小数点以下の入力はできません。" sqref="AX47:BC47 AX41:BC45 AX33:BC33 AT17:AW31 AM17:AO31 AR66:AW66" xr:uid="{00000000-0002-0000-0700-000002000000}">
      <formula1>AM17-ROUNDDOWN(AM17,0)=0</formula1>
    </dataValidation>
    <dataValidation type="custom" imeMode="disabled" allowBlank="1" showInputMessage="1" showErrorMessage="1" errorTitle="入力エラー" error="小数点は第二位まで、三位以下切り捨てで入力して下さい。" sqref="AS41:AV45" xr:uid="{00000000-0002-0000-0700-000005000000}">
      <formula1>AS41-ROUNDDOWN(AS41,2)=0</formula1>
    </dataValidation>
    <dataValidation type="textLength" imeMode="disabled" operator="equal" allowBlank="1" showInputMessage="1" showErrorMessage="1" errorTitle="文字数エラー" error="SII登録型番の８文字で登録してください。" sqref="M41:T45" xr:uid="{00000000-0002-0000-0700-000006000000}">
      <formula1>8</formula1>
    </dataValidation>
    <dataValidation operator="equal" allowBlank="1" showInputMessage="1" showErrorMessage="1" errorTitle="文字数エラー" error="SII登録型番の８文字で登録してください。" sqref="U41:AC45" xr:uid="{00000000-0002-0000-0700-000008000000}"/>
    <dataValidation type="custom" imeMode="disabled" allowBlank="1" showInputMessage="1" showErrorMessage="1" errorTitle="入力エラー" error="小数点以下第一位を切り捨てで入力して下さい。_x000a_" sqref="AC17:AE31" xr:uid="{E8C28DC0-AA51-4BEB-BB0E-11EDC38B16E2}">
      <formula1>AC17-ROUNDDOWN(AC17,0)=0</formula1>
    </dataValidation>
    <dataValidation type="custom" imeMode="disabled" allowBlank="1" showInputMessage="1" showErrorMessage="1" errorTitle="入力エラー" error="小数点以下第一位を切り捨てで入力して下さい。_x000a_" sqref="AG17:AI31" xr:uid="{FC0F4A11-9E06-4680-B81C-90B5152EA59E}">
      <formula1>N17-ROUNDDOWN(N17,0)=0</formula1>
    </dataValidation>
    <dataValidation type="list" allowBlank="1" showInputMessage="1" showErrorMessage="1" sqref="AJ13" xr:uid="{00000000-0002-0000-0700-000007000000}">
      <formula1>"□,■"</formula1>
    </dataValidation>
    <dataValidation type="textLength" imeMode="disabled" allowBlank="1" showInputMessage="1" showErrorMessage="1" errorTitle="文字数エラー" error="SII登録型番の８文字又は9文字で登録してください。" sqref="G17:K31" xr:uid="{CB2ACB2A-3C16-4C97-9195-33908F52CB32}">
      <formula1>8</formula1>
      <formula2>9</formula2>
    </dataValidation>
    <dataValidation type="list" allowBlank="1" showInputMessage="1" showErrorMessage="1" sqref="I41:L45" xr:uid="{0423404F-59FC-4A02-AA09-A64D084DCD66}">
      <formula1>"床,壁,天井"</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X66"/>
  <sheetViews>
    <sheetView showGridLines="0" view="pageBreakPreview" zoomScale="70" zoomScaleNormal="55" zoomScaleSheetLayoutView="70" workbookViewId="0">
      <selection activeCell="A4" sqref="A4"/>
    </sheetView>
  </sheetViews>
  <sheetFormatPr defaultColWidth="3" defaultRowHeight="18" customHeight="1"/>
  <cols>
    <col min="1" max="3" width="2.625" style="152" customWidth="1"/>
    <col min="4" max="5" width="2.625" style="188" customWidth="1"/>
    <col min="6" max="7" width="2.625" style="189" customWidth="1"/>
    <col min="8" max="54" width="2.625" style="152" customWidth="1"/>
    <col min="55" max="55" width="3" style="152"/>
    <col min="56" max="56" width="3" style="160" customWidth="1"/>
    <col min="57" max="57" width="3" style="190" customWidth="1"/>
    <col min="58" max="16384" width="3" style="152"/>
  </cols>
  <sheetData>
    <row r="1" spans="1:76" ht="28.5" customHeight="1">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50"/>
      <c r="AK1" s="150"/>
      <c r="AL1" s="150"/>
      <c r="AM1" s="150"/>
      <c r="AN1" s="150"/>
      <c r="AO1" s="150"/>
      <c r="AP1" s="150"/>
      <c r="AQ1" s="150"/>
      <c r="AR1" s="150"/>
      <c r="AS1" s="150"/>
      <c r="AT1" s="150"/>
      <c r="AU1" s="150"/>
      <c r="AV1" s="150"/>
      <c r="AW1" s="150"/>
      <c r="AX1" s="150"/>
      <c r="AY1" s="150"/>
      <c r="AZ1" s="150"/>
      <c r="BA1" s="150"/>
      <c r="BB1" s="150"/>
      <c r="BC1" s="151"/>
      <c r="BD1" s="151"/>
      <c r="BE1" s="151"/>
      <c r="BF1" s="151"/>
      <c r="BG1" s="151"/>
      <c r="BH1" s="151"/>
      <c r="BI1" s="151"/>
      <c r="BJ1" s="151"/>
      <c r="BK1" s="151"/>
      <c r="BL1" s="151"/>
      <c r="BM1" s="151"/>
      <c r="BN1" s="151"/>
      <c r="BO1" s="151"/>
      <c r="BP1" s="151"/>
      <c r="BQ1" s="151"/>
      <c r="BR1" s="151"/>
      <c r="BS1" s="151"/>
      <c r="BT1" s="151"/>
      <c r="BU1" s="151"/>
      <c r="BV1" s="151"/>
      <c r="BW1" s="151"/>
      <c r="BX1" s="151"/>
    </row>
    <row r="2" spans="1:76" ht="28.5" customHeight="1">
      <c r="A2" s="153"/>
      <c r="B2" s="154"/>
      <c r="C2" s="154"/>
      <c r="D2" s="155"/>
      <c r="E2" s="155"/>
      <c r="F2" s="156"/>
      <c r="G2" s="156"/>
      <c r="H2" s="154"/>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7"/>
      <c r="AU2" s="150"/>
      <c r="AV2" s="1214"/>
      <c r="AW2" s="1214"/>
      <c r="AX2" s="158"/>
      <c r="AY2" s="1214"/>
      <c r="AZ2" s="1214"/>
      <c r="BA2" s="150"/>
      <c r="BB2" s="150"/>
      <c r="BC2" s="159"/>
    </row>
    <row r="3" spans="1:76" ht="28.5" customHeight="1">
      <c r="A3" s="157"/>
      <c r="B3" s="157"/>
      <c r="C3" s="157"/>
      <c r="D3" s="161"/>
      <c r="E3" s="161"/>
      <c r="F3" s="162"/>
      <c r="G3" s="162"/>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63"/>
      <c r="AU3" s="163"/>
      <c r="AV3" s="163"/>
      <c r="AW3" s="163"/>
      <c r="AX3" s="163"/>
      <c r="AY3" s="163"/>
      <c r="AZ3" s="163"/>
      <c r="BA3" s="163"/>
      <c r="BB3" s="163"/>
      <c r="BC3" s="159"/>
    </row>
    <row r="4" spans="1:76" s="327" customFormat="1" ht="30" customHeight="1">
      <c r="A4" s="319" t="s">
        <v>34</v>
      </c>
      <c r="B4" s="320"/>
      <c r="C4" s="320"/>
      <c r="D4" s="320"/>
      <c r="E4" s="320"/>
      <c r="F4" s="320"/>
      <c r="G4" s="320"/>
      <c r="H4" s="320"/>
      <c r="I4" s="321"/>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3"/>
      <c r="AX4" s="322"/>
      <c r="AY4" s="322"/>
      <c r="AZ4" s="323"/>
      <c r="BA4" s="322"/>
      <c r="BB4" s="322"/>
      <c r="BC4" s="324"/>
      <c r="BD4" s="325"/>
      <c r="BE4" s="326"/>
    </row>
    <row r="5" spans="1:76" s="327" customFormat="1" ht="30" customHeight="1">
      <c r="A5" s="328" t="s">
        <v>159</v>
      </c>
      <c r="B5" s="329"/>
      <c r="C5" s="329"/>
      <c r="D5" s="329"/>
      <c r="E5" s="329"/>
      <c r="F5" s="329"/>
      <c r="G5" s="329"/>
      <c r="H5" s="329"/>
      <c r="I5" s="329"/>
      <c r="J5" s="329"/>
      <c r="K5" s="329"/>
      <c r="L5" s="329"/>
      <c r="M5" s="329"/>
      <c r="N5" s="329"/>
      <c r="O5" s="329"/>
      <c r="P5" s="329"/>
      <c r="Q5" s="329"/>
      <c r="R5" s="329"/>
      <c r="S5" s="329"/>
      <c r="T5" s="329"/>
      <c r="U5" s="329"/>
      <c r="V5" s="329"/>
      <c r="W5" s="329"/>
      <c r="X5" s="329"/>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4"/>
      <c r="BD5" s="325"/>
      <c r="BE5" s="326"/>
    </row>
    <row r="6" spans="1:76" s="327" customFormat="1" ht="30" customHeight="1">
      <c r="A6" s="1218" t="s">
        <v>271</v>
      </c>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c r="AH6" s="1218"/>
      <c r="AI6" s="1218"/>
      <c r="AJ6" s="1218"/>
      <c r="AK6" s="1218"/>
      <c r="AL6" s="1218"/>
      <c r="AM6" s="1218"/>
      <c r="AN6" s="1218"/>
      <c r="AO6" s="1218"/>
      <c r="AP6" s="1218"/>
      <c r="AQ6" s="1218"/>
      <c r="AR6" s="1218"/>
      <c r="AS6" s="1218"/>
      <c r="AT6" s="1218"/>
      <c r="AU6" s="1218"/>
      <c r="AV6" s="1218"/>
      <c r="AW6" s="1218"/>
      <c r="AX6" s="1218"/>
      <c r="AY6" s="1218"/>
      <c r="AZ6" s="1218"/>
      <c r="BA6" s="1218"/>
      <c r="BB6" s="1218"/>
      <c r="BC6" s="324"/>
      <c r="BD6" s="325"/>
      <c r="BE6" s="326"/>
    </row>
    <row r="7" spans="1:76" s="327" customFormat="1" ht="30" customHeight="1">
      <c r="A7" s="1218"/>
      <c r="B7" s="1218"/>
      <c r="C7" s="1218"/>
      <c r="D7" s="1218"/>
      <c r="E7" s="1218"/>
      <c r="F7" s="1218"/>
      <c r="G7" s="1218"/>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c r="AF7" s="1218"/>
      <c r="AG7" s="1218"/>
      <c r="AH7" s="1218"/>
      <c r="AI7" s="1218"/>
      <c r="AJ7" s="1218"/>
      <c r="AK7" s="1218"/>
      <c r="AL7" s="1218"/>
      <c r="AM7" s="1218"/>
      <c r="AN7" s="1218"/>
      <c r="AO7" s="1218"/>
      <c r="AP7" s="1218"/>
      <c r="AQ7" s="1218"/>
      <c r="AR7" s="1218"/>
      <c r="AS7" s="1218"/>
      <c r="AT7" s="1218"/>
      <c r="AU7" s="1218"/>
      <c r="AV7" s="1218"/>
      <c r="AW7" s="1218"/>
      <c r="AX7" s="1218"/>
      <c r="AY7" s="1218"/>
      <c r="AZ7" s="1218"/>
      <c r="BA7" s="1218"/>
      <c r="BB7" s="1218"/>
      <c r="BC7" s="324"/>
      <c r="BD7" s="325"/>
      <c r="BE7" s="326"/>
    </row>
    <row r="8" spans="1:76" s="327" customFormat="1" ht="30" customHeight="1">
      <c r="A8" s="1218"/>
      <c r="B8" s="1218"/>
      <c r="C8" s="1218"/>
      <c r="D8" s="1218"/>
      <c r="E8" s="1218"/>
      <c r="F8" s="1218"/>
      <c r="G8" s="1218"/>
      <c r="H8" s="1218"/>
      <c r="I8" s="1218"/>
      <c r="J8" s="1218"/>
      <c r="K8" s="1218"/>
      <c r="L8" s="1218"/>
      <c r="M8" s="1218"/>
      <c r="N8" s="1218"/>
      <c r="O8" s="1218"/>
      <c r="P8" s="1218"/>
      <c r="Q8" s="1218"/>
      <c r="R8" s="1218"/>
      <c r="S8" s="1218"/>
      <c r="T8" s="1218"/>
      <c r="U8" s="1218"/>
      <c r="V8" s="1218"/>
      <c r="W8" s="1218"/>
      <c r="X8" s="1218"/>
      <c r="Y8" s="1218"/>
      <c r="Z8" s="1218"/>
      <c r="AA8" s="1218"/>
      <c r="AB8" s="1218"/>
      <c r="AC8" s="1218"/>
      <c r="AD8" s="1218"/>
      <c r="AE8" s="1218"/>
      <c r="AF8" s="1218"/>
      <c r="AG8" s="1218"/>
      <c r="AH8" s="1218"/>
      <c r="AI8" s="1218"/>
      <c r="AJ8" s="1218"/>
      <c r="AK8" s="1218"/>
      <c r="AL8" s="1218"/>
      <c r="AM8" s="1218"/>
      <c r="AN8" s="1218"/>
      <c r="AO8" s="1218"/>
      <c r="AP8" s="1218"/>
      <c r="AQ8" s="1218"/>
      <c r="AR8" s="1218"/>
      <c r="AS8" s="1218"/>
      <c r="AT8" s="1218"/>
      <c r="AU8" s="1218"/>
      <c r="AV8" s="1218"/>
      <c r="AW8" s="1218"/>
      <c r="AX8" s="1218"/>
      <c r="AY8" s="1218"/>
      <c r="AZ8" s="1218"/>
      <c r="BA8" s="1218"/>
      <c r="BB8" s="1218"/>
      <c r="BC8" s="324"/>
      <c r="BD8" s="325"/>
      <c r="BE8" s="326"/>
    </row>
    <row r="9" spans="1:76" ht="30" customHeight="1">
      <c r="A9" s="200"/>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159"/>
    </row>
    <row r="10" spans="1:76" ht="30" customHeight="1">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59"/>
    </row>
    <row r="11" spans="1:76" ht="60" customHeight="1">
      <c r="A11" s="1215" t="s">
        <v>160</v>
      </c>
      <c r="B11" s="1215"/>
      <c r="C11" s="1215"/>
      <c r="D11" s="1215"/>
      <c r="E11" s="1215"/>
      <c r="F11" s="1215"/>
      <c r="G11" s="1215"/>
      <c r="H11" s="1215"/>
      <c r="I11" s="1215"/>
      <c r="J11" s="1215"/>
      <c r="K11" s="1215"/>
      <c r="L11" s="1215"/>
      <c r="M11" s="1215"/>
      <c r="N11" s="1215"/>
      <c r="O11" s="1215"/>
      <c r="P11" s="1215"/>
      <c r="Q11" s="1215"/>
      <c r="R11" s="1215"/>
      <c r="S11" s="1215"/>
      <c r="T11" s="1215"/>
      <c r="U11" s="1215"/>
      <c r="V11" s="1215"/>
      <c r="W11" s="1215"/>
      <c r="X11" s="1215"/>
      <c r="Y11" s="1215"/>
      <c r="Z11" s="1215"/>
      <c r="AA11" s="1215"/>
      <c r="AB11" s="1215"/>
      <c r="AC11" s="1215"/>
      <c r="AD11" s="1215"/>
      <c r="AE11" s="1215"/>
      <c r="AF11" s="1215"/>
      <c r="AG11" s="1215"/>
      <c r="AH11" s="1215"/>
      <c r="AI11" s="1215"/>
      <c r="AJ11" s="1215"/>
      <c r="AK11" s="1215"/>
      <c r="AL11" s="1215"/>
      <c r="AM11" s="1215"/>
      <c r="AN11" s="1215"/>
      <c r="AO11" s="1215"/>
      <c r="AP11" s="1215"/>
      <c r="AQ11" s="1215"/>
      <c r="AR11" s="1215"/>
      <c r="AS11" s="1215"/>
      <c r="AT11" s="1215"/>
      <c r="AU11" s="1215"/>
      <c r="AV11" s="1215"/>
      <c r="AW11" s="1215"/>
      <c r="AX11" s="1215"/>
      <c r="AY11" s="1215"/>
      <c r="AZ11" s="1215"/>
      <c r="BA11" s="1215"/>
      <c r="BB11" s="1215"/>
      <c r="BC11" s="159"/>
    </row>
    <row r="12" spans="1:76" ht="13.5" customHeight="1">
      <c r="A12" s="330"/>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159"/>
    </row>
    <row r="13" spans="1:76" s="168" customFormat="1" ht="17.25" customHeight="1">
      <c r="A13" s="331" t="s">
        <v>191</v>
      </c>
      <c r="B13" s="331"/>
      <c r="C13" s="332" t="s">
        <v>161</v>
      </c>
      <c r="D13" s="331"/>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167"/>
      <c r="BD13" s="191"/>
      <c r="BE13" s="192"/>
    </row>
    <row r="14" spans="1:76" s="168" customFormat="1" ht="17.25" customHeight="1">
      <c r="A14" s="331"/>
      <c r="B14" s="331"/>
      <c r="C14" s="1216" t="s">
        <v>162</v>
      </c>
      <c r="D14" s="1216"/>
      <c r="E14" s="1216"/>
      <c r="F14" s="1216"/>
      <c r="G14" s="1216"/>
      <c r="H14" s="1216"/>
      <c r="I14" s="1216"/>
      <c r="J14" s="1216"/>
      <c r="K14" s="1216"/>
      <c r="L14" s="1216"/>
      <c r="M14" s="1216"/>
      <c r="N14" s="1216"/>
      <c r="O14" s="1216"/>
      <c r="P14" s="1216"/>
      <c r="Q14" s="1216"/>
      <c r="R14" s="1216"/>
      <c r="S14" s="1216"/>
      <c r="T14" s="1216"/>
      <c r="U14" s="1216"/>
      <c r="V14" s="1216"/>
      <c r="W14" s="1216"/>
      <c r="X14" s="1216"/>
      <c r="Y14" s="1216"/>
      <c r="Z14" s="1216"/>
      <c r="AA14" s="1216"/>
      <c r="AB14" s="1216"/>
      <c r="AC14" s="1216"/>
      <c r="AD14" s="1216"/>
      <c r="AE14" s="1216"/>
      <c r="AF14" s="1216"/>
      <c r="AG14" s="1216"/>
      <c r="AH14" s="1216"/>
      <c r="AI14" s="1216"/>
      <c r="AJ14" s="1216"/>
      <c r="AK14" s="1216"/>
      <c r="AL14" s="1216"/>
      <c r="AM14" s="1216"/>
      <c r="AN14" s="1216"/>
      <c r="AO14" s="1216"/>
      <c r="AP14" s="1216"/>
      <c r="AQ14" s="1216"/>
      <c r="AR14" s="1216"/>
      <c r="AS14" s="1216"/>
      <c r="AT14" s="1216"/>
      <c r="AU14" s="1216"/>
      <c r="AV14" s="1216"/>
      <c r="AW14" s="1216"/>
      <c r="AX14" s="1216"/>
      <c r="AY14" s="1216"/>
      <c r="AZ14" s="1216"/>
      <c r="BA14" s="1216"/>
      <c r="BB14" s="1216"/>
      <c r="BC14" s="167"/>
      <c r="BD14" s="191"/>
      <c r="BE14" s="192"/>
    </row>
    <row r="15" spans="1:76" s="168" customFormat="1" ht="17.25" customHeight="1">
      <c r="A15" s="331"/>
      <c r="B15" s="331"/>
      <c r="C15" s="1216"/>
      <c r="D15" s="1216"/>
      <c r="E15" s="1216"/>
      <c r="F15" s="1216"/>
      <c r="G15" s="1216"/>
      <c r="H15" s="1216"/>
      <c r="I15" s="1216"/>
      <c r="J15" s="1216"/>
      <c r="K15" s="1216"/>
      <c r="L15" s="1216"/>
      <c r="M15" s="1216"/>
      <c r="N15" s="1216"/>
      <c r="O15" s="1216"/>
      <c r="P15" s="1216"/>
      <c r="Q15" s="1216"/>
      <c r="R15" s="1216"/>
      <c r="S15" s="1216"/>
      <c r="T15" s="1216"/>
      <c r="U15" s="1216"/>
      <c r="V15" s="1216"/>
      <c r="W15" s="1216"/>
      <c r="X15" s="1216"/>
      <c r="Y15" s="1216"/>
      <c r="Z15" s="1216"/>
      <c r="AA15" s="1216"/>
      <c r="AB15" s="1216"/>
      <c r="AC15" s="1216"/>
      <c r="AD15" s="1216"/>
      <c r="AE15" s="1216"/>
      <c r="AF15" s="1216"/>
      <c r="AG15" s="1216"/>
      <c r="AH15" s="1216"/>
      <c r="AI15" s="1216"/>
      <c r="AJ15" s="1216"/>
      <c r="AK15" s="1216"/>
      <c r="AL15" s="1216"/>
      <c r="AM15" s="1216"/>
      <c r="AN15" s="1216"/>
      <c r="AO15" s="1216"/>
      <c r="AP15" s="1216"/>
      <c r="AQ15" s="1216"/>
      <c r="AR15" s="1216"/>
      <c r="AS15" s="1216"/>
      <c r="AT15" s="1216"/>
      <c r="AU15" s="1216"/>
      <c r="AV15" s="1216"/>
      <c r="AW15" s="1216"/>
      <c r="AX15" s="1216"/>
      <c r="AY15" s="1216"/>
      <c r="AZ15" s="1216"/>
      <c r="BA15" s="1216"/>
      <c r="BB15" s="1216"/>
      <c r="BC15" s="167"/>
      <c r="BD15" s="191"/>
      <c r="BE15" s="192"/>
    </row>
    <row r="16" spans="1:76" s="168" customFormat="1" ht="17.25" customHeight="1">
      <c r="A16" s="334"/>
      <c r="B16" s="331"/>
      <c r="C16" s="1216"/>
      <c r="D16" s="1216"/>
      <c r="E16" s="1216"/>
      <c r="F16" s="1216"/>
      <c r="G16" s="1216"/>
      <c r="H16" s="1216"/>
      <c r="I16" s="1216"/>
      <c r="J16" s="1216"/>
      <c r="K16" s="1216"/>
      <c r="L16" s="1216"/>
      <c r="M16" s="1216"/>
      <c r="N16" s="1216"/>
      <c r="O16" s="1216"/>
      <c r="P16" s="1216"/>
      <c r="Q16" s="1216"/>
      <c r="R16" s="1216"/>
      <c r="S16" s="1216"/>
      <c r="T16" s="1216"/>
      <c r="U16" s="1216"/>
      <c r="V16" s="1216"/>
      <c r="W16" s="1216"/>
      <c r="X16" s="1216"/>
      <c r="Y16" s="1216"/>
      <c r="Z16" s="1216"/>
      <c r="AA16" s="1216"/>
      <c r="AB16" s="1216"/>
      <c r="AC16" s="1216"/>
      <c r="AD16" s="1216"/>
      <c r="AE16" s="1216"/>
      <c r="AF16" s="1216"/>
      <c r="AG16" s="1216"/>
      <c r="AH16" s="1216"/>
      <c r="AI16" s="1216"/>
      <c r="AJ16" s="1216"/>
      <c r="AK16" s="1216"/>
      <c r="AL16" s="1216"/>
      <c r="AM16" s="1216"/>
      <c r="AN16" s="1216"/>
      <c r="AO16" s="1216"/>
      <c r="AP16" s="1216"/>
      <c r="AQ16" s="1216"/>
      <c r="AR16" s="1216"/>
      <c r="AS16" s="1216"/>
      <c r="AT16" s="1216"/>
      <c r="AU16" s="1216"/>
      <c r="AV16" s="1216"/>
      <c r="AW16" s="1216"/>
      <c r="AX16" s="1216"/>
      <c r="AY16" s="1216"/>
      <c r="AZ16" s="1216"/>
      <c r="BA16" s="1216"/>
      <c r="BB16" s="1216"/>
      <c r="BC16" s="167"/>
      <c r="BD16" s="191"/>
      <c r="BE16" s="192"/>
    </row>
    <row r="17" spans="1:57" s="168" customFormat="1" ht="7.5" customHeight="1">
      <c r="A17" s="334"/>
      <c r="B17" s="331"/>
      <c r="C17" s="331"/>
      <c r="D17" s="331"/>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167"/>
      <c r="BD17" s="191"/>
      <c r="BE17" s="192"/>
    </row>
    <row r="18" spans="1:57" s="168" customFormat="1" ht="17.25" customHeight="1">
      <c r="A18" s="331" t="s">
        <v>163</v>
      </c>
      <c r="B18" s="331"/>
      <c r="C18" s="332" t="s">
        <v>164</v>
      </c>
      <c r="D18" s="331"/>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167"/>
      <c r="BD18" s="191"/>
      <c r="BE18" s="192"/>
    </row>
    <row r="19" spans="1:57" s="168" customFormat="1" ht="17.25" customHeight="1">
      <c r="A19" s="334"/>
      <c r="B19" s="331"/>
      <c r="C19" s="1217" t="s">
        <v>165</v>
      </c>
      <c r="D19" s="1217"/>
      <c r="E19" s="1217"/>
      <c r="F19" s="1217"/>
      <c r="G19" s="1217"/>
      <c r="H19" s="1217"/>
      <c r="I19" s="1217"/>
      <c r="J19" s="1217"/>
      <c r="K19" s="1217"/>
      <c r="L19" s="1217"/>
      <c r="M19" s="1217"/>
      <c r="N19" s="1217"/>
      <c r="O19" s="1217"/>
      <c r="P19" s="1217"/>
      <c r="Q19" s="1217"/>
      <c r="R19" s="1217"/>
      <c r="S19" s="1217"/>
      <c r="T19" s="1217"/>
      <c r="U19" s="1217"/>
      <c r="V19" s="1217"/>
      <c r="W19" s="1217"/>
      <c r="X19" s="1217"/>
      <c r="Y19" s="1217"/>
      <c r="Z19" s="1217"/>
      <c r="AA19" s="1217"/>
      <c r="AB19" s="1217"/>
      <c r="AC19" s="1217"/>
      <c r="AD19" s="1217"/>
      <c r="AE19" s="1217"/>
      <c r="AF19" s="1217"/>
      <c r="AG19" s="1217"/>
      <c r="AH19" s="1217"/>
      <c r="AI19" s="1217"/>
      <c r="AJ19" s="1217"/>
      <c r="AK19" s="1217"/>
      <c r="AL19" s="1217"/>
      <c r="AM19" s="1217"/>
      <c r="AN19" s="1217"/>
      <c r="AO19" s="1217"/>
      <c r="AP19" s="1217"/>
      <c r="AQ19" s="1217"/>
      <c r="AR19" s="1217"/>
      <c r="AS19" s="1217"/>
      <c r="AT19" s="1217"/>
      <c r="AU19" s="1217"/>
      <c r="AV19" s="1217"/>
      <c r="AW19" s="1217"/>
      <c r="AX19" s="1217"/>
      <c r="AY19" s="1217"/>
      <c r="AZ19" s="1217"/>
      <c r="BA19" s="1217"/>
      <c r="BB19" s="1217"/>
      <c r="BC19" s="167"/>
      <c r="BD19" s="191"/>
      <c r="BE19" s="192"/>
    </row>
    <row r="20" spans="1:57" s="168" customFormat="1" ht="7.5" customHeight="1">
      <c r="A20" s="334"/>
      <c r="B20" s="331"/>
      <c r="C20" s="331"/>
      <c r="D20" s="331"/>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167"/>
      <c r="BD20" s="191"/>
      <c r="BE20" s="192"/>
    </row>
    <row r="21" spans="1:57" s="168" customFormat="1" ht="17.25" customHeight="1">
      <c r="A21" s="331" t="s">
        <v>192</v>
      </c>
      <c r="B21" s="331"/>
      <c r="C21" s="332" t="s">
        <v>166</v>
      </c>
      <c r="D21" s="331"/>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167"/>
      <c r="BD21" s="191"/>
      <c r="BE21" s="192"/>
    </row>
    <row r="22" spans="1:57" s="168" customFormat="1" ht="17.25" customHeight="1">
      <c r="A22" s="334"/>
      <c r="B22" s="331"/>
      <c r="C22" s="1217" t="s">
        <v>167</v>
      </c>
      <c r="D22" s="1217"/>
      <c r="E22" s="1217"/>
      <c r="F22" s="1217"/>
      <c r="G22" s="1217"/>
      <c r="H22" s="1217"/>
      <c r="I22" s="1217"/>
      <c r="J22" s="1217"/>
      <c r="K22" s="1217"/>
      <c r="L22" s="1217"/>
      <c r="M22" s="1217"/>
      <c r="N22" s="1217"/>
      <c r="O22" s="1217"/>
      <c r="P22" s="1217"/>
      <c r="Q22" s="1217"/>
      <c r="R22" s="1217"/>
      <c r="S22" s="1217"/>
      <c r="T22" s="1217"/>
      <c r="U22" s="1217"/>
      <c r="V22" s="1217"/>
      <c r="W22" s="1217"/>
      <c r="X22" s="1217"/>
      <c r="Y22" s="1217"/>
      <c r="Z22" s="1217"/>
      <c r="AA22" s="1217"/>
      <c r="AB22" s="1217"/>
      <c r="AC22" s="1217"/>
      <c r="AD22" s="1217"/>
      <c r="AE22" s="1217"/>
      <c r="AF22" s="1217"/>
      <c r="AG22" s="1217"/>
      <c r="AH22" s="1217"/>
      <c r="AI22" s="1217"/>
      <c r="AJ22" s="1217"/>
      <c r="AK22" s="1217"/>
      <c r="AL22" s="1217"/>
      <c r="AM22" s="1217"/>
      <c r="AN22" s="1217"/>
      <c r="AO22" s="1217"/>
      <c r="AP22" s="1217"/>
      <c r="AQ22" s="1217"/>
      <c r="AR22" s="1217"/>
      <c r="AS22" s="1217"/>
      <c r="AT22" s="1217"/>
      <c r="AU22" s="1217"/>
      <c r="AV22" s="1217"/>
      <c r="AW22" s="1217"/>
      <c r="AX22" s="1217"/>
      <c r="AY22" s="1217"/>
      <c r="AZ22" s="1217"/>
      <c r="BA22" s="1217"/>
      <c r="BB22" s="1217"/>
      <c r="BC22" s="167"/>
      <c r="BD22" s="191"/>
      <c r="BE22" s="192"/>
    </row>
    <row r="23" spans="1:57" s="168" customFormat="1" ht="7.5" customHeight="1">
      <c r="A23" s="334"/>
      <c r="B23" s="331"/>
      <c r="C23" s="331"/>
      <c r="D23" s="331"/>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167"/>
      <c r="BD23" s="191"/>
      <c r="BE23" s="192"/>
    </row>
    <row r="24" spans="1:57" s="168" customFormat="1" ht="17.25" customHeight="1">
      <c r="A24" s="331" t="s">
        <v>168</v>
      </c>
      <c r="B24" s="331"/>
      <c r="C24" s="332" t="s">
        <v>169</v>
      </c>
      <c r="D24" s="331"/>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167"/>
      <c r="BD24" s="191"/>
      <c r="BE24" s="192"/>
    </row>
    <row r="25" spans="1:57" s="168" customFormat="1" ht="17.25" customHeight="1">
      <c r="A25" s="334"/>
      <c r="B25" s="331"/>
      <c r="C25" s="1217" t="s">
        <v>170</v>
      </c>
      <c r="D25" s="1217"/>
      <c r="E25" s="1217"/>
      <c r="F25" s="1217"/>
      <c r="G25" s="1217"/>
      <c r="H25" s="1217"/>
      <c r="I25" s="1217"/>
      <c r="J25" s="1217"/>
      <c r="K25" s="1217"/>
      <c r="L25" s="1217"/>
      <c r="M25" s="1217"/>
      <c r="N25" s="1217"/>
      <c r="O25" s="1217"/>
      <c r="P25" s="1217"/>
      <c r="Q25" s="1217"/>
      <c r="R25" s="1217"/>
      <c r="S25" s="1217"/>
      <c r="T25" s="1217"/>
      <c r="U25" s="1217"/>
      <c r="V25" s="1217"/>
      <c r="W25" s="1217"/>
      <c r="X25" s="1217"/>
      <c r="Y25" s="1217"/>
      <c r="Z25" s="1217"/>
      <c r="AA25" s="1217"/>
      <c r="AB25" s="1217"/>
      <c r="AC25" s="1217"/>
      <c r="AD25" s="1217"/>
      <c r="AE25" s="1217"/>
      <c r="AF25" s="1217"/>
      <c r="AG25" s="1217"/>
      <c r="AH25" s="1217"/>
      <c r="AI25" s="1217"/>
      <c r="AJ25" s="1217"/>
      <c r="AK25" s="1217"/>
      <c r="AL25" s="1217"/>
      <c r="AM25" s="1217"/>
      <c r="AN25" s="1217"/>
      <c r="AO25" s="1217"/>
      <c r="AP25" s="1217"/>
      <c r="AQ25" s="1217"/>
      <c r="AR25" s="1217"/>
      <c r="AS25" s="1217"/>
      <c r="AT25" s="1217"/>
      <c r="AU25" s="1217"/>
      <c r="AV25" s="1217"/>
      <c r="AW25" s="1217"/>
      <c r="AX25" s="1217"/>
      <c r="AY25" s="1217"/>
      <c r="AZ25" s="1217"/>
      <c r="BA25" s="1217"/>
      <c r="BB25" s="1217"/>
      <c r="BC25" s="167"/>
      <c r="BD25" s="191"/>
      <c r="BE25" s="192"/>
    </row>
    <row r="26" spans="1:57" s="168" customFormat="1" ht="7.5" customHeight="1">
      <c r="A26" s="334"/>
      <c r="B26" s="331"/>
      <c r="C26" s="331"/>
      <c r="D26" s="331"/>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167"/>
      <c r="BD26" s="191"/>
      <c r="BE26" s="192"/>
    </row>
    <row r="27" spans="1:57" s="168" customFormat="1" ht="17.25" customHeight="1">
      <c r="A27" s="331" t="s">
        <v>171</v>
      </c>
      <c r="B27" s="331"/>
      <c r="C27" s="332" t="s">
        <v>172</v>
      </c>
      <c r="D27" s="331"/>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167"/>
      <c r="BD27" s="191"/>
      <c r="BE27" s="192"/>
    </row>
    <row r="28" spans="1:57" s="168" customFormat="1" ht="17.25" customHeight="1">
      <c r="A28" s="334"/>
      <c r="B28" s="331"/>
      <c r="C28" s="1213" t="s">
        <v>193</v>
      </c>
      <c r="D28" s="1213"/>
      <c r="E28" s="1213"/>
      <c r="F28" s="1213"/>
      <c r="G28" s="1213"/>
      <c r="H28" s="1213"/>
      <c r="I28" s="1213"/>
      <c r="J28" s="1213"/>
      <c r="K28" s="1213"/>
      <c r="L28" s="1213"/>
      <c r="M28" s="1213"/>
      <c r="N28" s="1213"/>
      <c r="O28" s="1213"/>
      <c r="P28" s="1213"/>
      <c r="Q28" s="1213"/>
      <c r="R28" s="1213"/>
      <c r="S28" s="1213"/>
      <c r="T28" s="1213"/>
      <c r="U28" s="1213"/>
      <c r="V28" s="1213"/>
      <c r="W28" s="1213"/>
      <c r="X28" s="1213"/>
      <c r="Y28" s="1213"/>
      <c r="Z28" s="1213"/>
      <c r="AA28" s="1213"/>
      <c r="AB28" s="1213"/>
      <c r="AC28" s="1213"/>
      <c r="AD28" s="1213"/>
      <c r="AE28" s="1213"/>
      <c r="AF28" s="1213"/>
      <c r="AG28" s="1213"/>
      <c r="AH28" s="1213"/>
      <c r="AI28" s="1213"/>
      <c r="AJ28" s="1213"/>
      <c r="AK28" s="1213"/>
      <c r="AL28" s="1213"/>
      <c r="AM28" s="1213"/>
      <c r="AN28" s="1213"/>
      <c r="AO28" s="1213"/>
      <c r="AP28" s="1213"/>
      <c r="AQ28" s="1213"/>
      <c r="AR28" s="1213"/>
      <c r="AS28" s="1213"/>
      <c r="AT28" s="1213"/>
      <c r="AU28" s="1213"/>
      <c r="AV28" s="1213"/>
      <c r="AW28" s="1213"/>
      <c r="AX28" s="1213"/>
      <c r="AY28" s="1213"/>
      <c r="AZ28" s="1213"/>
      <c r="BA28" s="1213"/>
      <c r="BB28" s="1213"/>
      <c r="BC28" s="167"/>
      <c r="BD28" s="191"/>
      <c r="BE28" s="192"/>
    </row>
    <row r="29" spans="1:57" s="168" customFormat="1" ht="17.25" customHeight="1">
      <c r="A29" s="334"/>
      <c r="B29" s="331"/>
      <c r="C29" s="1213"/>
      <c r="D29" s="1213"/>
      <c r="E29" s="1213"/>
      <c r="F29" s="1213"/>
      <c r="G29" s="1213"/>
      <c r="H29" s="1213"/>
      <c r="I29" s="1213"/>
      <c r="J29" s="1213"/>
      <c r="K29" s="1213"/>
      <c r="L29" s="1213"/>
      <c r="M29" s="1213"/>
      <c r="N29" s="1213"/>
      <c r="O29" s="1213"/>
      <c r="P29" s="1213"/>
      <c r="Q29" s="1213"/>
      <c r="R29" s="1213"/>
      <c r="S29" s="1213"/>
      <c r="T29" s="1213"/>
      <c r="U29" s="1213"/>
      <c r="V29" s="1213"/>
      <c r="W29" s="1213"/>
      <c r="X29" s="1213"/>
      <c r="Y29" s="1213"/>
      <c r="Z29" s="1213"/>
      <c r="AA29" s="1213"/>
      <c r="AB29" s="1213"/>
      <c r="AC29" s="1213"/>
      <c r="AD29" s="1213"/>
      <c r="AE29" s="1213"/>
      <c r="AF29" s="1213"/>
      <c r="AG29" s="1213"/>
      <c r="AH29" s="1213"/>
      <c r="AI29" s="1213"/>
      <c r="AJ29" s="1213"/>
      <c r="AK29" s="1213"/>
      <c r="AL29" s="1213"/>
      <c r="AM29" s="1213"/>
      <c r="AN29" s="1213"/>
      <c r="AO29" s="1213"/>
      <c r="AP29" s="1213"/>
      <c r="AQ29" s="1213"/>
      <c r="AR29" s="1213"/>
      <c r="AS29" s="1213"/>
      <c r="AT29" s="1213"/>
      <c r="AU29" s="1213"/>
      <c r="AV29" s="1213"/>
      <c r="AW29" s="1213"/>
      <c r="AX29" s="1213"/>
      <c r="AY29" s="1213"/>
      <c r="AZ29" s="1213"/>
      <c r="BA29" s="1213"/>
      <c r="BB29" s="1213"/>
      <c r="BC29" s="167"/>
      <c r="BD29" s="191"/>
      <c r="BE29" s="192"/>
    </row>
    <row r="30" spans="1:57" s="168" customFormat="1" ht="7.5" customHeight="1">
      <c r="A30" s="334"/>
      <c r="B30" s="331"/>
      <c r="C30" s="331"/>
      <c r="D30" s="331"/>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167"/>
      <c r="BD30" s="191"/>
      <c r="BE30" s="192"/>
    </row>
    <row r="31" spans="1:57" s="168" customFormat="1" ht="17.25" customHeight="1">
      <c r="A31" s="331" t="s">
        <v>173</v>
      </c>
      <c r="B31" s="331"/>
      <c r="C31" s="332" t="s">
        <v>174</v>
      </c>
      <c r="D31" s="331"/>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167"/>
      <c r="BD31" s="191"/>
      <c r="BE31" s="192"/>
    </row>
    <row r="32" spans="1:57" s="168" customFormat="1" ht="17.25" customHeight="1">
      <c r="A32" s="334"/>
      <c r="B32" s="331"/>
      <c r="C32" s="1213" t="s">
        <v>175</v>
      </c>
      <c r="D32" s="1213"/>
      <c r="E32" s="1213"/>
      <c r="F32" s="1213"/>
      <c r="G32" s="1213"/>
      <c r="H32" s="1213"/>
      <c r="I32" s="1213"/>
      <c r="J32" s="1213"/>
      <c r="K32" s="1213"/>
      <c r="L32" s="1213"/>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3"/>
      <c r="AL32" s="1213"/>
      <c r="AM32" s="1213"/>
      <c r="AN32" s="1213"/>
      <c r="AO32" s="1213"/>
      <c r="AP32" s="1213"/>
      <c r="AQ32" s="1213"/>
      <c r="AR32" s="1213"/>
      <c r="AS32" s="1213"/>
      <c r="AT32" s="1213"/>
      <c r="AU32" s="1213"/>
      <c r="AV32" s="1213"/>
      <c r="AW32" s="1213"/>
      <c r="AX32" s="1213"/>
      <c r="AY32" s="1213"/>
      <c r="AZ32" s="1213"/>
      <c r="BA32" s="1213"/>
      <c r="BB32" s="1213"/>
      <c r="BC32" s="167"/>
      <c r="BD32" s="191"/>
      <c r="BE32" s="192"/>
    </row>
    <row r="33" spans="1:57" s="168" customFormat="1" ht="17.25" customHeight="1">
      <c r="A33" s="334"/>
      <c r="B33" s="331"/>
      <c r="C33" s="1213"/>
      <c r="D33" s="1213"/>
      <c r="E33" s="1213"/>
      <c r="F33" s="1213"/>
      <c r="G33" s="1213"/>
      <c r="H33" s="1213"/>
      <c r="I33" s="1213"/>
      <c r="J33" s="1213"/>
      <c r="K33" s="1213"/>
      <c r="L33" s="1213"/>
      <c r="M33" s="1213"/>
      <c r="N33" s="1213"/>
      <c r="O33" s="1213"/>
      <c r="P33" s="1213"/>
      <c r="Q33" s="1213"/>
      <c r="R33" s="1213"/>
      <c r="S33" s="1213"/>
      <c r="T33" s="1213"/>
      <c r="U33" s="1213"/>
      <c r="V33" s="1213"/>
      <c r="W33" s="1213"/>
      <c r="X33" s="1213"/>
      <c r="Y33" s="1213"/>
      <c r="Z33" s="1213"/>
      <c r="AA33" s="1213"/>
      <c r="AB33" s="1213"/>
      <c r="AC33" s="1213"/>
      <c r="AD33" s="1213"/>
      <c r="AE33" s="1213"/>
      <c r="AF33" s="1213"/>
      <c r="AG33" s="1213"/>
      <c r="AH33" s="1213"/>
      <c r="AI33" s="1213"/>
      <c r="AJ33" s="1213"/>
      <c r="AK33" s="1213"/>
      <c r="AL33" s="1213"/>
      <c r="AM33" s="1213"/>
      <c r="AN33" s="1213"/>
      <c r="AO33" s="1213"/>
      <c r="AP33" s="1213"/>
      <c r="AQ33" s="1213"/>
      <c r="AR33" s="1213"/>
      <c r="AS33" s="1213"/>
      <c r="AT33" s="1213"/>
      <c r="AU33" s="1213"/>
      <c r="AV33" s="1213"/>
      <c r="AW33" s="1213"/>
      <c r="AX33" s="1213"/>
      <c r="AY33" s="1213"/>
      <c r="AZ33" s="1213"/>
      <c r="BA33" s="1213"/>
      <c r="BB33" s="1213"/>
      <c r="BC33" s="167"/>
      <c r="BD33" s="191"/>
      <c r="BE33" s="192"/>
    </row>
    <row r="34" spans="1:57" s="168" customFormat="1" ht="17.25" customHeight="1">
      <c r="A34" s="334"/>
      <c r="B34" s="331"/>
      <c r="C34" s="1213"/>
      <c r="D34" s="1213"/>
      <c r="E34" s="1213"/>
      <c r="F34" s="1213"/>
      <c r="G34" s="1213"/>
      <c r="H34" s="1213"/>
      <c r="I34" s="1213"/>
      <c r="J34" s="1213"/>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1213"/>
      <c r="AJ34" s="1213"/>
      <c r="AK34" s="1213"/>
      <c r="AL34" s="1213"/>
      <c r="AM34" s="1213"/>
      <c r="AN34" s="1213"/>
      <c r="AO34" s="1213"/>
      <c r="AP34" s="1213"/>
      <c r="AQ34" s="1213"/>
      <c r="AR34" s="1213"/>
      <c r="AS34" s="1213"/>
      <c r="AT34" s="1213"/>
      <c r="AU34" s="1213"/>
      <c r="AV34" s="1213"/>
      <c r="AW34" s="1213"/>
      <c r="AX34" s="1213"/>
      <c r="AY34" s="1213"/>
      <c r="AZ34" s="1213"/>
      <c r="BA34" s="1213"/>
      <c r="BB34" s="1213"/>
      <c r="BC34" s="167"/>
      <c r="BD34" s="191"/>
      <c r="BE34" s="192"/>
    </row>
    <row r="35" spans="1:57" s="168" customFormat="1" ht="17.25" customHeight="1">
      <c r="A35" s="334"/>
      <c r="B35" s="331"/>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1213"/>
      <c r="AJ35" s="1213"/>
      <c r="AK35" s="1213"/>
      <c r="AL35" s="1213"/>
      <c r="AM35" s="1213"/>
      <c r="AN35" s="1213"/>
      <c r="AO35" s="1213"/>
      <c r="AP35" s="1213"/>
      <c r="AQ35" s="1213"/>
      <c r="AR35" s="1213"/>
      <c r="AS35" s="1213"/>
      <c r="AT35" s="1213"/>
      <c r="AU35" s="1213"/>
      <c r="AV35" s="1213"/>
      <c r="AW35" s="1213"/>
      <c r="AX35" s="1213"/>
      <c r="AY35" s="1213"/>
      <c r="AZ35" s="1213"/>
      <c r="BA35" s="1213"/>
      <c r="BB35" s="1213"/>
      <c r="BC35" s="167"/>
      <c r="BD35" s="191"/>
      <c r="BE35" s="192"/>
    </row>
    <row r="36" spans="1:57" s="168" customFormat="1" ht="7.5" customHeight="1">
      <c r="A36" s="169"/>
      <c r="B36" s="170"/>
      <c r="C36" s="170"/>
      <c r="D36" s="170"/>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7"/>
      <c r="BD36" s="191"/>
      <c r="BE36" s="192"/>
    </row>
    <row r="37" spans="1:57" s="168" customFormat="1" ht="17.25" customHeight="1">
      <c r="A37" s="170" t="s">
        <v>176</v>
      </c>
      <c r="B37" s="170"/>
      <c r="C37" s="165" t="s">
        <v>177</v>
      </c>
      <c r="D37" s="170"/>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7"/>
      <c r="BD37" s="191"/>
      <c r="BE37" s="192"/>
    </row>
    <row r="38" spans="1:57" s="168" customFormat="1" ht="17.25" customHeight="1">
      <c r="A38" s="169"/>
      <c r="B38" s="170"/>
      <c r="C38" s="1213" t="s">
        <v>178</v>
      </c>
      <c r="D38" s="1213"/>
      <c r="E38" s="1213"/>
      <c r="F38" s="1213"/>
      <c r="G38" s="1213"/>
      <c r="H38" s="1213"/>
      <c r="I38" s="1213"/>
      <c r="J38" s="1213"/>
      <c r="K38" s="1213"/>
      <c r="L38" s="1213"/>
      <c r="M38" s="1213"/>
      <c r="N38" s="1213"/>
      <c r="O38" s="1213"/>
      <c r="P38" s="1213"/>
      <c r="Q38" s="1213"/>
      <c r="R38" s="1213"/>
      <c r="S38" s="1213"/>
      <c r="T38" s="1213"/>
      <c r="U38" s="1213"/>
      <c r="V38" s="1213"/>
      <c r="W38" s="1213"/>
      <c r="X38" s="1213"/>
      <c r="Y38" s="1213"/>
      <c r="Z38" s="1213"/>
      <c r="AA38" s="1213"/>
      <c r="AB38" s="1213"/>
      <c r="AC38" s="1213"/>
      <c r="AD38" s="1213"/>
      <c r="AE38" s="1213"/>
      <c r="AF38" s="1213"/>
      <c r="AG38" s="1213"/>
      <c r="AH38" s="1213"/>
      <c r="AI38" s="1213"/>
      <c r="AJ38" s="1213"/>
      <c r="AK38" s="1213"/>
      <c r="AL38" s="1213"/>
      <c r="AM38" s="1213"/>
      <c r="AN38" s="1213"/>
      <c r="AO38" s="1213"/>
      <c r="AP38" s="1213"/>
      <c r="AQ38" s="1213"/>
      <c r="AR38" s="1213"/>
      <c r="AS38" s="1213"/>
      <c r="AT38" s="1213"/>
      <c r="AU38" s="1213"/>
      <c r="AV38" s="1213"/>
      <c r="AW38" s="1213"/>
      <c r="AX38" s="1213"/>
      <c r="AY38" s="1213"/>
      <c r="AZ38" s="1213"/>
      <c r="BA38" s="1213"/>
      <c r="BB38" s="1213"/>
      <c r="BC38" s="167"/>
      <c r="BD38" s="191"/>
      <c r="BE38" s="192"/>
    </row>
    <row r="39" spans="1:57" s="168" customFormat="1" ht="17.25" customHeight="1">
      <c r="A39" s="169"/>
      <c r="B39" s="170"/>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67"/>
      <c r="BD39" s="191"/>
      <c r="BE39" s="192"/>
    </row>
    <row r="40" spans="1:57" s="168" customFormat="1" ht="17.25" customHeight="1">
      <c r="A40" s="169"/>
      <c r="B40" s="170"/>
      <c r="C40" s="1213"/>
      <c r="D40" s="1213"/>
      <c r="E40" s="1213"/>
      <c r="F40" s="1213"/>
      <c r="G40" s="1213"/>
      <c r="H40" s="1213"/>
      <c r="I40" s="1213"/>
      <c r="J40" s="1213"/>
      <c r="K40" s="1213"/>
      <c r="L40" s="1213"/>
      <c r="M40" s="1213"/>
      <c r="N40" s="1213"/>
      <c r="O40" s="1213"/>
      <c r="P40" s="1213"/>
      <c r="Q40" s="1213"/>
      <c r="R40" s="1213"/>
      <c r="S40" s="1213"/>
      <c r="T40" s="1213"/>
      <c r="U40" s="1213"/>
      <c r="V40" s="1213"/>
      <c r="W40" s="1213"/>
      <c r="X40" s="1213"/>
      <c r="Y40" s="1213"/>
      <c r="Z40" s="1213"/>
      <c r="AA40" s="1213"/>
      <c r="AB40" s="1213"/>
      <c r="AC40" s="1213"/>
      <c r="AD40" s="1213"/>
      <c r="AE40" s="1213"/>
      <c r="AF40" s="1213"/>
      <c r="AG40" s="1213"/>
      <c r="AH40" s="1213"/>
      <c r="AI40" s="1213"/>
      <c r="AJ40" s="1213"/>
      <c r="AK40" s="1213"/>
      <c r="AL40" s="1213"/>
      <c r="AM40" s="1213"/>
      <c r="AN40" s="1213"/>
      <c r="AO40" s="1213"/>
      <c r="AP40" s="1213"/>
      <c r="AQ40" s="1213"/>
      <c r="AR40" s="1213"/>
      <c r="AS40" s="1213"/>
      <c r="AT40" s="1213"/>
      <c r="AU40" s="1213"/>
      <c r="AV40" s="1213"/>
      <c r="AW40" s="1213"/>
      <c r="AX40" s="1213"/>
      <c r="AY40" s="1213"/>
      <c r="AZ40" s="1213"/>
      <c r="BA40" s="1213"/>
      <c r="BB40" s="1213"/>
      <c r="BC40" s="167"/>
      <c r="BD40" s="191"/>
      <c r="BE40" s="192"/>
    </row>
    <row r="41" spans="1:57" s="168" customFormat="1" ht="7.5" customHeight="1">
      <c r="A41" s="169"/>
      <c r="B41" s="170"/>
      <c r="C41" s="170"/>
      <c r="D41" s="170"/>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7"/>
      <c r="BD41" s="191"/>
      <c r="BE41" s="192"/>
    </row>
    <row r="42" spans="1:57" s="168" customFormat="1" ht="17.25" customHeight="1">
      <c r="A42" s="170" t="s">
        <v>194</v>
      </c>
      <c r="B42" s="170"/>
      <c r="C42" s="165" t="s">
        <v>179</v>
      </c>
      <c r="D42" s="170"/>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7"/>
      <c r="BD42" s="191"/>
      <c r="BE42" s="192"/>
    </row>
    <row r="43" spans="1:57" s="168" customFormat="1" ht="17.25" customHeight="1">
      <c r="A43" s="169"/>
      <c r="B43" s="170"/>
      <c r="C43" s="1217" t="s">
        <v>180</v>
      </c>
      <c r="D43" s="1217"/>
      <c r="E43" s="1217"/>
      <c r="F43" s="1217"/>
      <c r="G43" s="1217"/>
      <c r="H43" s="1217"/>
      <c r="I43" s="1217"/>
      <c r="J43" s="1217"/>
      <c r="K43" s="1217"/>
      <c r="L43" s="1217"/>
      <c r="M43" s="1217"/>
      <c r="N43" s="1217"/>
      <c r="O43" s="1217"/>
      <c r="P43" s="1217"/>
      <c r="Q43" s="1217"/>
      <c r="R43" s="1217"/>
      <c r="S43" s="1217"/>
      <c r="T43" s="1217"/>
      <c r="U43" s="1217"/>
      <c r="V43" s="1217"/>
      <c r="W43" s="1217"/>
      <c r="X43" s="1217"/>
      <c r="Y43" s="1217"/>
      <c r="Z43" s="1217"/>
      <c r="AA43" s="1217"/>
      <c r="AB43" s="1217"/>
      <c r="AC43" s="1217"/>
      <c r="AD43" s="1217"/>
      <c r="AE43" s="1217"/>
      <c r="AF43" s="1217"/>
      <c r="AG43" s="1217"/>
      <c r="AH43" s="1217"/>
      <c r="AI43" s="1217"/>
      <c r="AJ43" s="1217"/>
      <c r="AK43" s="1217"/>
      <c r="AL43" s="1217"/>
      <c r="AM43" s="1217"/>
      <c r="AN43" s="1217"/>
      <c r="AO43" s="1217"/>
      <c r="AP43" s="1217"/>
      <c r="AQ43" s="1217"/>
      <c r="AR43" s="1217"/>
      <c r="AS43" s="1217"/>
      <c r="AT43" s="1217"/>
      <c r="AU43" s="1217"/>
      <c r="AV43" s="1217"/>
      <c r="AW43" s="1217"/>
      <c r="AX43" s="1217"/>
      <c r="AY43" s="1217"/>
      <c r="AZ43" s="1217"/>
      <c r="BA43" s="1217"/>
      <c r="BB43" s="1217"/>
      <c r="BC43" s="167"/>
      <c r="BD43" s="191"/>
      <c r="BE43" s="192"/>
    </row>
    <row r="44" spans="1:57" s="168" customFormat="1" ht="7.5" customHeight="1">
      <c r="A44" s="169"/>
      <c r="B44" s="170"/>
      <c r="C44" s="170"/>
      <c r="D44" s="170"/>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7"/>
      <c r="BD44" s="191"/>
      <c r="BE44" s="192"/>
    </row>
    <row r="45" spans="1:57" s="168" customFormat="1" ht="17.25" customHeight="1">
      <c r="A45" s="170" t="s">
        <v>195</v>
      </c>
      <c r="B45" s="170"/>
      <c r="C45" s="165" t="s">
        <v>181</v>
      </c>
      <c r="D45" s="170"/>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7"/>
      <c r="BD45" s="191"/>
      <c r="BE45" s="192"/>
    </row>
    <row r="46" spans="1:57" s="168" customFormat="1" ht="17.25" customHeight="1">
      <c r="A46" s="169"/>
      <c r="B46" s="170"/>
      <c r="C46" s="1213" t="s">
        <v>182</v>
      </c>
      <c r="D46" s="1213"/>
      <c r="E46" s="1213"/>
      <c r="F46" s="1213"/>
      <c r="G46" s="1213"/>
      <c r="H46" s="1213"/>
      <c r="I46" s="1213"/>
      <c r="J46" s="1213"/>
      <c r="K46" s="1213"/>
      <c r="L46" s="1213"/>
      <c r="M46" s="1213"/>
      <c r="N46" s="1213"/>
      <c r="O46" s="1213"/>
      <c r="P46" s="1213"/>
      <c r="Q46" s="1213"/>
      <c r="R46" s="1213"/>
      <c r="S46" s="1213"/>
      <c r="T46" s="1213"/>
      <c r="U46" s="1213"/>
      <c r="V46" s="1213"/>
      <c r="W46" s="1213"/>
      <c r="X46" s="1213"/>
      <c r="Y46" s="1213"/>
      <c r="Z46" s="1213"/>
      <c r="AA46" s="1213"/>
      <c r="AB46" s="1213"/>
      <c r="AC46" s="1213"/>
      <c r="AD46" s="1213"/>
      <c r="AE46" s="1213"/>
      <c r="AF46" s="1213"/>
      <c r="AG46" s="1213"/>
      <c r="AH46" s="1213"/>
      <c r="AI46" s="1213"/>
      <c r="AJ46" s="1213"/>
      <c r="AK46" s="1213"/>
      <c r="AL46" s="1213"/>
      <c r="AM46" s="1213"/>
      <c r="AN46" s="1213"/>
      <c r="AO46" s="1213"/>
      <c r="AP46" s="1213"/>
      <c r="AQ46" s="1213"/>
      <c r="AR46" s="1213"/>
      <c r="AS46" s="1213"/>
      <c r="AT46" s="1213"/>
      <c r="AU46" s="1213"/>
      <c r="AV46" s="1213"/>
      <c r="AW46" s="1213"/>
      <c r="AX46" s="1213"/>
      <c r="AY46" s="1213"/>
      <c r="AZ46" s="1213"/>
      <c r="BA46" s="1213"/>
      <c r="BB46" s="1213"/>
      <c r="BC46" s="167"/>
      <c r="BD46" s="191"/>
      <c r="BE46" s="192"/>
    </row>
    <row r="47" spans="1:57" s="168" customFormat="1" ht="17.25" customHeight="1">
      <c r="A47" s="169"/>
      <c r="B47" s="170"/>
      <c r="C47" s="1213"/>
      <c r="D47" s="1213"/>
      <c r="E47" s="1213"/>
      <c r="F47" s="1213"/>
      <c r="G47" s="1213"/>
      <c r="H47" s="1213"/>
      <c r="I47" s="1213"/>
      <c r="J47" s="1213"/>
      <c r="K47" s="1213"/>
      <c r="L47" s="1213"/>
      <c r="M47" s="1213"/>
      <c r="N47" s="1213"/>
      <c r="O47" s="1213"/>
      <c r="P47" s="1213"/>
      <c r="Q47" s="1213"/>
      <c r="R47" s="1213"/>
      <c r="S47" s="1213"/>
      <c r="T47" s="1213"/>
      <c r="U47" s="1213"/>
      <c r="V47" s="1213"/>
      <c r="W47" s="1213"/>
      <c r="X47" s="1213"/>
      <c r="Y47" s="1213"/>
      <c r="Z47" s="1213"/>
      <c r="AA47" s="1213"/>
      <c r="AB47" s="1213"/>
      <c r="AC47" s="1213"/>
      <c r="AD47" s="1213"/>
      <c r="AE47" s="1213"/>
      <c r="AF47" s="1213"/>
      <c r="AG47" s="1213"/>
      <c r="AH47" s="1213"/>
      <c r="AI47" s="1213"/>
      <c r="AJ47" s="1213"/>
      <c r="AK47" s="1213"/>
      <c r="AL47" s="1213"/>
      <c r="AM47" s="1213"/>
      <c r="AN47" s="1213"/>
      <c r="AO47" s="1213"/>
      <c r="AP47" s="1213"/>
      <c r="AQ47" s="1213"/>
      <c r="AR47" s="1213"/>
      <c r="AS47" s="1213"/>
      <c r="AT47" s="1213"/>
      <c r="AU47" s="1213"/>
      <c r="AV47" s="1213"/>
      <c r="AW47" s="1213"/>
      <c r="AX47" s="1213"/>
      <c r="AY47" s="1213"/>
      <c r="AZ47" s="1213"/>
      <c r="BA47" s="1213"/>
      <c r="BB47" s="1213"/>
      <c r="BC47" s="167"/>
      <c r="BD47" s="191"/>
      <c r="BE47" s="192"/>
    </row>
    <row r="48" spans="1:57" s="168" customFormat="1" ht="7.5" customHeight="1">
      <c r="A48" s="169"/>
      <c r="B48" s="170"/>
      <c r="C48" s="170"/>
      <c r="D48" s="170"/>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7"/>
      <c r="BD48" s="191"/>
      <c r="BE48" s="192"/>
    </row>
    <row r="49" spans="1:57" s="168" customFormat="1" ht="17.25" customHeight="1">
      <c r="A49" s="170" t="s">
        <v>196</v>
      </c>
      <c r="B49" s="170"/>
      <c r="C49" s="165" t="s">
        <v>183</v>
      </c>
      <c r="D49" s="170"/>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7"/>
      <c r="BD49" s="191"/>
      <c r="BE49" s="192"/>
    </row>
    <row r="50" spans="1:57" s="168" customFormat="1" ht="17.25" customHeight="1">
      <c r="A50" s="169"/>
      <c r="B50" s="170"/>
      <c r="C50" s="1213" t="s">
        <v>184</v>
      </c>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1213"/>
      <c r="AJ50" s="1213"/>
      <c r="AK50" s="1213"/>
      <c r="AL50" s="1213"/>
      <c r="AM50" s="1213"/>
      <c r="AN50" s="1213"/>
      <c r="AO50" s="1213"/>
      <c r="AP50" s="1213"/>
      <c r="AQ50" s="1213"/>
      <c r="AR50" s="1213"/>
      <c r="AS50" s="1213"/>
      <c r="AT50" s="1213"/>
      <c r="AU50" s="1213"/>
      <c r="AV50" s="1213"/>
      <c r="AW50" s="1213"/>
      <c r="AX50" s="1213"/>
      <c r="AY50" s="1213"/>
      <c r="AZ50" s="1213"/>
      <c r="BA50" s="1213"/>
      <c r="BB50" s="1213"/>
      <c r="BC50" s="167"/>
      <c r="BD50" s="191"/>
      <c r="BE50" s="192"/>
    </row>
    <row r="51" spans="1:57" s="168" customFormat="1" ht="17.25" customHeight="1">
      <c r="A51" s="169"/>
      <c r="B51" s="170"/>
      <c r="C51" s="1213"/>
      <c r="D51" s="1213"/>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c r="AD51" s="1213"/>
      <c r="AE51" s="1213"/>
      <c r="AF51" s="1213"/>
      <c r="AG51" s="1213"/>
      <c r="AH51" s="1213"/>
      <c r="AI51" s="1213"/>
      <c r="AJ51" s="1213"/>
      <c r="AK51" s="1213"/>
      <c r="AL51" s="1213"/>
      <c r="AM51" s="1213"/>
      <c r="AN51" s="1213"/>
      <c r="AO51" s="1213"/>
      <c r="AP51" s="1213"/>
      <c r="AQ51" s="1213"/>
      <c r="AR51" s="1213"/>
      <c r="AS51" s="1213"/>
      <c r="AT51" s="1213"/>
      <c r="AU51" s="1213"/>
      <c r="AV51" s="1213"/>
      <c r="AW51" s="1213"/>
      <c r="AX51" s="1213"/>
      <c r="AY51" s="1213"/>
      <c r="AZ51" s="1213"/>
      <c r="BA51" s="1213"/>
      <c r="BB51" s="1213"/>
      <c r="BC51" s="167"/>
      <c r="BD51" s="191"/>
      <c r="BE51" s="192"/>
    </row>
    <row r="52" spans="1:57" s="168" customFormat="1" ht="7.5" customHeight="1">
      <c r="A52" s="170"/>
      <c r="B52" s="170"/>
      <c r="C52" s="170"/>
      <c r="D52" s="170"/>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7"/>
      <c r="BD52" s="191"/>
      <c r="BE52" s="192"/>
    </row>
    <row r="53" spans="1:57" s="168" customFormat="1" ht="17.25" customHeight="1">
      <c r="A53" s="170" t="s">
        <v>197</v>
      </c>
      <c r="B53" s="170"/>
      <c r="C53" s="165" t="s">
        <v>185</v>
      </c>
      <c r="D53" s="170"/>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7"/>
      <c r="BD53" s="191"/>
      <c r="BE53" s="192"/>
    </row>
    <row r="54" spans="1:57" s="168" customFormat="1" ht="17.25" customHeight="1">
      <c r="A54" s="170"/>
      <c r="B54" s="170"/>
      <c r="C54" s="1217" t="s">
        <v>186</v>
      </c>
      <c r="D54" s="1217"/>
      <c r="E54" s="1217"/>
      <c r="F54" s="1217"/>
      <c r="G54" s="1217"/>
      <c r="H54" s="1217"/>
      <c r="I54" s="1217"/>
      <c r="J54" s="1217"/>
      <c r="K54" s="1217"/>
      <c r="L54" s="1217"/>
      <c r="M54" s="1217"/>
      <c r="N54" s="1217"/>
      <c r="O54" s="1217"/>
      <c r="P54" s="1217"/>
      <c r="Q54" s="1217"/>
      <c r="R54" s="1217"/>
      <c r="S54" s="1217"/>
      <c r="T54" s="1217"/>
      <c r="U54" s="1217"/>
      <c r="V54" s="1217"/>
      <c r="W54" s="1217"/>
      <c r="X54" s="1217"/>
      <c r="Y54" s="1217"/>
      <c r="Z54" s="1217"/>
      <c r="AA54" s="1217"/>
      <c r="AB54" s="1217"/>
      <c r="AC54" s="1217"/>
      <c r="AD54" s="1217"/>
      <c r="AE54" s="1217"/>
      <c r="AF54" s="1217"/>
      <c r="AG54" s="1217"/>
      <c r="AH54" s="1217"/>
      <c r="AI54" s="1217"/>
      <c r="AJ54" s="1217"/>
      <c r="AK54" s="1217"/>
      <c r="AL54" s="1217"/>
      <c r="AM54" s="1217"/>
      <c r="AN54" s="1217"/>
      <c r="AO54" s="1217"/>
      <c r="AP54" s="1217"/>
      <c r="AQ54" s="1217"/>
      <c r="AR54" s="1217"/>
      <c r="AS54" s="1217"/>
      <c r="AT54" s="1217"/>
      <c r="AU54" s="1217"/>
      <c r="AV54" s="1217"/>
      <c r="AW54" s="1217"/>
      <c r="AX54" s="1217"/>
      <c r="AY54" s="1217"/>
      <c r="AZ54" s="1217"/>
      <c r="BA54" s="1217"/>
      <c r="BB54" s="1217"/>
      <c r="BC54" s="167"/>
      <c r="BD54" s="191"/>
      <c r="BE54" s="192"/>
    </row>
    <row r="55" spans="1:57" s="168" customFormat="1" ht="16.5" customHeight="1">
      <c r="A55" s="171"/>
      <c r="B55" s="171"/>
      <c r="C55" s="171"/>
      <c r="D55" s="171"/>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67"/>
      <c r="BD55" s="191"/>
      <c r="BE55" s="192"/>
    </row>
    <row r="56" spans="1:57" s="168" customFormat="1" ht="16.5" customHeight="1">
      <c r="A56" s="171"/>
      <c r="B56" s="171"/>
      <c r="C56" s="171"/>
      <c r="D56" s="171"/>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67"/>
      <c r="BD56" s="191"/>
      <c r="BE56" s="192"/>
    </row>
    <row r="57" spans="1:57" s="168" customFormat="1" ht="16.5" customHeight="1">
      <c r="A57" s="171"/>
      <c r="B57" s="171"/>
      <c r="C57" s="171"/>
      <c r="D57" s="171"/>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67"/>
      <c r="BD57" s="191"/>
      <c r="BE57" s="192"/>
    </row>
    <row r="58" spans="1:57" ht="14.25">
      <c r="A58" s="1222" t="s">
        <v>187</v>
      </c>
      <c r="B58" s="1222"/>
      <c r="C58" s="1222"/>
      <c r="D58" s="1222"/>
      <c r="E58" s="1222"/>
      <c r="F58" s="1222"/>
      <c r="G58" s="1222"/>
      <c r="H58" s="1222"/>
      <c r="I58" s="1222"/>
      <c r="J58" s="1222"/>
      <c r="K58" s="1222"/>
      <c r="L58" s="1222"/>
      <c r="M58" s="1222"/>
      <c r="N58" s="1222"/>
      <c r="O58" s="1222"/>
      <c r="P58" s="1222"/>
      <c r="Q58" s="1222"/>
      <c r="R58" s="1222"/>
      <c r="S58" s="1222"/>
      <c r="T58" s="1222"/>
      <c r="U58" s="1222"/>
      <c r="V58" s="1222"/>
      <c r="W58" s="1222"/>
      <c r="X58" s="1222"/>
      <c r="Y58" s="1222"/>
      <c r="Z58" s="1222"/>
      <c r="AA58" s="1222"/>
      <c r="AB58" s="1222"/>
      <c r="AC58" s="1222"/>
      <c r="AD58" s="1222"/>
      <c r="AE58" s="1222"/>
      <c r="AF58" s="1222"/>
      <c r="AG58" s="1222"/>
      <c r="AH58" s="1222"/>
      <c r="AI58" s="1222"/>
      <c r="AJ58" s="1222"/>
      <c r="AK58" s="1222"/>
      <c r="AL58" s="1222"/>
      <c r="AM58" s="1222"/>
      <c r="AN58" s="1222"/>
      <c r="AO58" s="1222"/>
      <c r="AP58" s="1222"/>
      <c r="AQ58" s="1222"/>
      <c r="AR58" s="1222"/>
      <c r="AS58" s="1222"/>
      <c r="AT58" s="1222"/>
      <c r="AU58" s="1222"/>
      <c r="AV58" s="1222"/>
      <c r="AW58" s="1222"/>
      <c r="AX58" s="1222"/>
      <c r="AY58" s="1222"/>
      <c r="AZ58" s="1222"/>
      <c r="BA58" s="1222"/>
      <c r="BB58" s="1222"/>
      <c r="BC58" s="159"/>
    </row>
    <row r="59" spans="1:57" ht="27" customHeight="1">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59"/>
    </row>
    <row r="60" spans="1:57" ht="27" customHeight="1">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59"/>
    </row>
    <row r="61" spans="1:57" ht="27" customHeight="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59"/>
    </row>
    <row r="62" spans="1:57" ht="27"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59"/>
    </row>
    <row r="63" spans="1:57" ht="30" customHeight="1">
      <c r="A63" s="174"/>
      <c r="B63" s="175"/>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57"/>
      <c r="AN63" s="177"/>
      <c r="AO63" s="178"/>
      <c r="AP63" s="1223">
        <v>2020</v>
      </c>
      <c r="AQ63" s="1223"/>
      <c r="AR63" s="1223"/>
      <c r="AS63" s="1223"/>
      <c r="AT63" s="335" t="s">
        <v>8</v>
      </c>
      <c r="AU63" s="1224"/>
      <c r="AV63" s="1224"/>
      <c r="AW63" s="335" t="s">
        <v>7</v>
      </c>
      <c r="AX63" s="1225"/>
      <c r="AY63" s="1225"/>
      <c r="AZ63" s="335" t="s">
        <v>188</v>
      </c>
      <c r="BA63" s="336"/>
      <c r="BB63" s="336"/>
      <c r="BC63" s="159"/>
    </row>
    <row r="64" spans="1:57" ht="11.25" customHeight="1">
      <c r="A64" s="174"/>
      <c r="B64" s="175"/>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226" t="s">
        <v>272</v>
      </c>
      <c r="AA64" s="1226"/>
      <c r="AB64" s="1226"/>
      <c r="AC64" s="1226"/>
      <c r="AD64" s="337"/>
      <c r="AE64" s="337"/>
      <c r="AF64" s="337"/>
      <c r="AG64" s="337"/>
      <c r="AH64" s="337"/>
      <c r="AI64" s="337"/>
      <c r="AJ64" s="337"/>
      <c r="AK64" s="337"/>
      <c r="AL64" s="337"/>
      <c r="AM64" s="335"/>
      <c r="AN64" s="335"/>
      <c r="AO64" s="338"/>
      <c r="AP64" s="338"/>
      <c r="AQ64" s="338"/>
      <c r="AR64" s="335"/>
      <c r="AS64" s="338"/>
      <c r="AT64" s="338"/>
      <c r="AU64" s="338"/>
      <c r="AV64" s="335"/>
      <c r="AW64" s="338"/>
      <c r="AX64" s="338"/>
      <c r="AY64" s="338"/>
      <c r="AZ64" s="177"/>
      <c r="BA64" s="157"/>
      <c r="BB64" s="157"/>
      <c r="BC64" s="159"/>
    </row>
    <row r="65" spans="1:76" s="160" customFormat="1" ht="30" customHeight="1">
      <c r="A65" s="179"/>
      <c r="B65" s="180"/>
      <c r="C65" s="180"/>
      <c r="D65" s="180"/>
      <c r="E65" s="181"/>
      <c r="F65" s="181"/>
      <c r="G65" s="181"/>
      <c r="H65" s="181"/>
      <c r="I65" s="182"/>
      <c r="J65" s="182"/>
      <c r="K65" s="182"/>
      <c r="L65" s="182"/>
      <c r="M65" s="182"/>
      <c r="N65" s="182"/>
      <c r="O65" s="182"/>
      <c r="P65" s="1219" t="s">
        <v>189</v>
      </c>
      <c r="Q65" s="1219"/>
      <c r="R65" s="1219"/>
      <c r="S65" s="1219"/>
      <c r="T65" s="1219"/>
      <c r="U65" s="1219"/>
      <c r="V65" s="1219"/>
      <c r="W65" s="1219"/>
      <c r="X65" s="1219"/>
      <c r="Y65" s="182"/>
      <c r="Z65" s="1220"/>
      <c r="AA65" s="1220"/>
      <c r="AB65" s="1220"/>
      <c r="AC65" s="1220"/>
      <c r="AD65" s="1220"/>
      <c r="AE65" s="1220"/>
      <c r="AF65" s="1220"/>
      <c r="AG65" s="1220"/>
      <c r="AH65" s="1220"/>
      <c r="AI65" s="1220"/>
      <c r="AJ65" s="1220"/>
      <c r="AK65" s="1220"/>
      <c r="AL65" s="1220"/>
      <c r="AM65" s="1220"/>
      <c r="AN65" s="1220"/>
      <c r="AO65" s="1220"/>
      <c r="AP65" s="1220"/>
      <c r="AQ65" s="1220"/>
      <c r="AR65" s="1220"/>
      <c r="AS65" s="1220"/>
      <c r="AT65" s="1220"/>
      <c r="AU65" s="1220"/>
      <c r="AV65" s="1221" t="s">
        <v>190</v>
      </c>
      <c r="AW65" s="1221"/>
      <c r="AX65" s="1221"/>
      <c r="AY65" s="1221"/>
      <c r="AZ65" s="157"/>
      <c r="BA65" s="157"/>
      <c r="BB65" s="157"/>
      <c r="BC65" s="159"/>
      <c r="BE65" s="190"/>
      <c r="BF65" s="152"/>
      <c r="BG65" s="152"/>
      <c r="BH65" s="152"/>
      <c r="BI65" s="152"/>
      <c r="BJ65" s="152"/>
      <c r="BK65" s="152"/>
      <c r="BL65" s="152"/>
      <c r="BM65" s="152"/>
      <c r="BN65" s="152"/>
      <c r="BO65" s="152"/>
      <c r="BP65" s="152"/>
      <c r="BQ65" s="152"/>
      <c r="BR65" s="152"/>
      <c r="BS65" s="152"/>
      <c r="BT65" s="152"/>
      <c r="BU65" s="152"/>
      <c r="BV65" s="152"/>
      <c r="BW65" s="152"/>
      <c r="BX65" s="152"/>
    </row>
    <row r="66" spans="1:76" s="160" customFormat="1" ht="27" customHeight="1">
      <c r="A66" s="179"/>
      <c r="B66" s="180"/>
      <c r="C66" s="180"/>
      <c r="D66" s="180"/>
      <c r="E66" s="183"/>
      <c r="F66" s="184"/>
      <c r="G66" s="184"/>
      <c r="H66" s="185"/>
      <c r="I66" s="186"/>
      <c r="J66" s="186"/>
      <c r="K66" s="186"/>
      <c r="L66" s="186"/>
      <c r="M66" s="186"/>
      <c r="N66" s="186"/>
      <c r="O66" s="186"/>
      <c r="P66" s="186"/>
      <c r="Q66" s="186"/>
      <c r="R66" s="186"/>
      <c r="S66" s="186"/>
      <c r="T66" s="186"/>
      <c r="U66" s="186"/>
      <c r="V66" s="186"/>
      <c r="W66" s="186"/>
      <c r="X66" s="339"/>
      <c r="Y66" s="186"/>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7"/>
      <c r="AW66" s="187"/>
      <c r="AX66" s="187"/>
      <c r="AY66" s="187"/>
      <c r="AZ66" s="157"/>
      <c r="BA66" s="157"/>
      <c r="BB66" s="157"/>
      <c r="BC66" s="159"/>
      <c r="BE66" s="190"/>
      <c r="BF66" s="152"/>
      <c r="BG66" s="152"/>
      <c r="BH66" s="152"/>
      <c r="BI66" s="152"/>
      <c r="BJ66" s="152"/>
      <c r="BK66" s="152"/>
      <c r="BL66" s="152"/>
      <c r="BM66" s="152"/>
      <c r="BN66" s="152"/>
      <c r="BO66" s="152"/>
      <c r="BP66" s="152"/>
      <c r="BQ66" s="152"/>
      <c r="BR66" s="152"/>
      <c r="BS66" s="152"/>
      <c r="BT66" s="152"/>
      <c r="BU66" s="152"/>
      <c r="BV66" s="152"/>
      <c r="BW66" s="152"/>
      <c r="BX66" s="152"/>
    </row>
  </sheetData>
  <sheetProtection algorithmName="SHA-512" hashValue="+nhEZPAU7fDO323PjDEI9iODFd4MaHBrRhB/rIa36mVn2Lrz2YPdwsM/AVtZQzYNAGEUnCIpkRl2m7C275MoMA==" saltValue="OgOwWHGKK7+HwxHgAptu2g==" spinCount="100000" sheet="1" selectLockedCells="1"/>
  <mergeCells count="23">
    <mergeCell ref="P65:X65"/>
    <mergeCell ref="Z65:AU65"/>
    <mergeCell ref="AV65:AY65"/>
    <mergeCell ref="C43:BB43"/>
    <mergeCell ref="C46:BB47"/>
    <mergeCell ref="C50:BB51"/>
    <mergeCell ref="C54:BB54"/>
    <mergeCell ref="A58:BB58"/>
    <mergeCell ref="AP63:AS63"/>
    <mergeCell ref="AU63:AV63"/>
    <mergeCell ref="AX63:AY63"/>
    <mergeCell ref="Z64:AC64"/>
    <mergeCell ref="C38:BB40"/>
    <mergeCell ref="AV2:AW2"/>
    <mergeCell ref="AY2:AZ2"/>
    <mergeCell ref="A11:BB11"/>
    <mergeCell ref="C14:BB16"/>
    <mergeCell ref="C19:BB19"/>
    <mergeCell ref="C22:BB22"/>
    <mergeCell ref="C25:BB25"/>
    <mergeCell ref="C28:BB29"/>
    <mergeCell ref="C32:BB35"/>
    <mergeCell ref="A6:BB8"/>
  </mergeCells>
  <phoneticPr fontId="66"/>
  <conditionalFormatting sqref="AP63:AS63">
    <cfRule type="expression" priority="3">
      <formula>CELL("protect",AP63)=0</formula>
    </cfRule>
  </conditionalFormatting>
  <conditionalFormatting sqref="Z64">
    <cfRule type="expression" priority="1">
      <formula>CELL("protect",Z64)=0</formula>
    </cfRule>
  </conditionalFormatting>
  <dataValidations count="1">
    <dataValidation imeMode="disabled" allowBlank="1" showInputMessage="1" showErrorMessage="1" sqref="AO63:AO64 AU63:AV63 AS64 AW64" xr:uid="{00000000-0002-0000-08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9E5C6EEC-8A5C-47F9-874B-6CF7AE7A27E2}">
            <xm:f>CELL("protect",'C:\Users\sii284\Downloads\[誓約書_修正版0425_2.xlsx]誓約書_リノベ（戸建・個別）'!#REF!)=0</xm:f>
            <x14:dxf/>
          </x14:cfRule>
          <xm:sqref>A64:Y64 A66:BB66 A65:I65 Y65 AZ64:BB65</xm:sqref>
        </x14:conditionalFormatting>
        <x14:conditionalFormatting xmlns:xm="http://schemas.microsoft.com/office/excel/2006/main">
          <x14:cfRule type="expression" priority="2" id="{5C36501B-E62A-4A21-9285-DB263BD25B7F}">
            <xm:f>CELL("protect",'C:\Users\sii284\Downloads\[誓約書_修正版0425_2.xlsx]誓約書_リノベ（戸建・個別）'!#REF!)=0</xm:f>
            <x14:dxf/>
          </x14:cfRule>
          <xm:sqref>Z65:AY65 AD64:AY64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様式第１｜交付申請書</vt:lpstr>
      <vt:lpstr>定型様式1｜総括表</vt:lpstr>
      <vt:lpstr>定型様式２｜明細書【断熱材】</vt:lpstr>
      <vt:lpstr>定型様式２｜明細書【窓(カバー工法・外窓交換)・玄関ドア】</vt:lpstr>
      <vt:lpstr>定型様式２｜明細書【断熱パネル】</vt:lpstr>
      <vt:lpstr>定型様式２｜明細書【潜熱蓄熱建材】</vt:lpstr>
      <vt:lpstr>定型様式２｜明細書【窓(内窓)・調湿建材・高効率換気システム】</vt:lpstr>
      <vt:lpstr>誓約書</vt:lpstr>
      <vt:lpstr>誓約書!Print_Area</vt:lpstr>
      <vt:lpstr>'定型様式1｜総括表'!Print_Area</vt:lpstr>
      <vt:lpstr>'定型様式２｜明細書【潜熱蓄熱建材】'!Print_Area</vt:lpstr>
      <vt:lpstr>'定型様式２｜明細書【窓(カバー工法・外窓交換)・玄関ドア】'!Print_Area</vt:lpstr>
      <vt:lpstr>'定型様式２｜明細書【窓(内窓)・調湿建材・高効率換気システム】'!Print_Area</vt:lpstr>
      <vt:lpstr>'定型様式２｜明細書【断熱パネル】'!Print_Area</vt:lpstr>
      <vt:lpstr>'定型様式２｜明細書【断熱材】'!Print_Area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2020-05-29T02:20:29Z</dcterms:modified>
</cp:coreProperties>
</file>