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defaultThemeVersion="124226"/>
  <xr:revisionPtr revIDLastSave="0" documentId="8_{E11D6081-9614-4F5B-890B-3EAFFCE2D4D5}" xr6:coauthVersionLast="47" xr6:coauthVersionMax="47" xr10:uidLastSave="{00000000-0000-0000-0000-000000000000}"/>
  <bookViews>
    <workbookView xWindow="-120" yWindow="-16320" windowWidth="29040" windowHeight="16440" xr2:uid="{00000000-000D-0000-FFFF-FFFF00000000}"/>
  </bookViews>
  <sheets>
    <sheet name="既存設備と導入設備の比較表" sheetId="2" r:id="rId1"/>
  </sheets>
  <definedNames>
    <definedName name="_xlnm.Print_Area" localSheetId="0">既存設備と導入設備の比較表!$B$2:$Q$34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9" i="2" l="1"/>
  <c r="H11" i="2" s="1"/>
  <c r="O10" i="2"/>
  <c r="O9" i="2"/>
  <c r="O11" i="2" s="1"/>
  <c r="M11" i="2"/>
  <c r="F11" i="2"/>
  <c r="N10" i="2"/>
  <c r="N9" i="2"/>
  <c r="G9" i="2"/>
  <c r="G11" i="2" s="1"/>
  <c r="N11" i="2" l="1"/>
</calcChain>
</file>

<file path=xl/sharedStrings.xml><?xml version="1.0" encoding="utf-8"?>
<sst xmlns="http://schemas.openxmlformats.org/spreadsheetml/2006/main" count="31" uniqueCount="22">
  <si>
    <t>機器名</t>
    <rPh sb="0" eb="2">
      <t>キキ</t>
    </rPh>
    <rPh sb="2" eb="3">
      <t>メイ</t>
    </rPh>
    <phoneticPr fontId="1"/>
  </si>
  <si>
    <t>導入予定設備</t>
    <rPh sb="0" eb="2">
      <t>ドウニュウ</t>
    </rPh>
    <rPh sb="2" eb="4">
      <t>ヨテイ</t>
    </rPh>
    <rPh sb="4" eb="6">
      <t>セツビ</t>
    </rPh>
    <phoneticPr fontId="1"/>
  </si>
  <si>
    <t>既存設備</t>
    <rPh sb="0" eb="2">
      <t>キゾン</t>
    </rPh>
    <rPh sb="2" eb="4">
      <t>セツビ</t>
    </rPh>
    <phoneticPr fontId="1"/>
  </si>
  <si>
    <t>合計</t>
    <rPh sb="0" eb="2">
      <t>ゴウケイ</t>
    </rPh>
    <phoneticPr fontId="1"/>
  </si>
  <si>
    <t>参考機器名</t>
    <rPh sb="0" eb="2">
      <t>サンコウ</t>
    </rPh>
    <rPh sb="2" eb="4">
      <t>キキ</t>
    </rPh>
    <rPh sb="4" eb="5">
      <t>メイ</t>
    </rPh>
    <phoneticPr fontId="1"/>
  </si>
  <si>
    <t>－</t>
    <phoneticPr fontId="1"/>
  </si>
  <si>
    <t>台数
(C)</t>
    <rPh sb="0" eb="2">
      <t>ダイスウ</t>
    </rPh>
    <phoneticPr fontId="1"/>
  </si>
  <si>
    <r>
      <t xml:space="preserve">仕様　(A)
(消費ｴﾈﾙｷﾞｰ量)
</t>
    </r>
    <r>
      <rPr>
        <sz val="7"/>
        <color indexed="8"/>
        <rFont val="ＭＳ Ｐ明朝"/>
        <family val="1"/>
        <charset val="128"/>
      </rPr>
      <t>（kW、kl、㎥等）</t>
    </r>
    <rPh sb="0" eb="2">
      <t>シヨウ</t>
    </rPh>
    <rPh sb="8" eb="10">
      <t>ショウヒ</t>
    </rPh>
    <rPh sb="16" eb="17">
      <t>リョウ</t>
    </rPh>
    <rPh sb="27" eb="28">
      <t>ナド</t>
    </rPh>
    <phoneticPr fontId="1"/>
  </si>
  <si>
    <r>
      <t xml:space="preserve">仕様　(B)
（出力：能力）
</t>
    </r>
    <r>
      <rPr>
        <sz val="7"/>
        <color indexed="8"/>
        <rFont val="ＭＳ Ｐ明朝"/>
        <family val="1"/>
        <charset val="128"/>
      </rPr>
      <t>（lm、kW、ｔ、cal等）</t>
    </r>
    <rPh sb="0" eb="2">
      <t>シヨウ</t>
    </rPh>
    <rPh sb="8" eb="10">
      <t>シュツリョク</t>
    </rPh>
    <rPh sb="11" eb="13">
      <t>ノウリョク</t>
    </rPh>
    <rPh sb="27" eb="28">
      <t>ナド</t>
    </rPh>
    <phoneticPr fontId="1"/>
  </si>
  <si>
    <r>
      <t xml:space="preserve">消費ｴﾈﾙｷﾞｰ
合計(D)＝(A)×(C)
</t>
    </r>
    <r>
      <rPr>
        <sz val="7"/>
        <color indexed="8"/>
        <rFont val="ＭＳ Ｐ明朝"/>
        <family val="1"/>
        <charset val="128"/>
      </rPr>
      <t>（k</t>
    </r>
    <r>
      <rPr>
        <sz val="7"/>
        <color indexed="8"/>
        <rFont val="ＭＳ Ｐ明朝"/>
        <family val="1"/>
        <charset val="128"/>
      </rPr>
      <t>W</t>
    </r>
    <r>
      <rPr>
        <sz val="7"/>
        <color indexed="8"/>
        <rFont val="ＭＳ Ｐ明朝"/>
        <family val="1"/>
        <charset val="128"/>
      </rPr>
      <t>、㎥、kl 等）</t>
    </r>
    <rPh sb="0" eb="2">
      <t>ショウヒ</t>
    </rPh>
    <phoneticPr fontId="1"/>
  </si>
  <si>
    <r>
      <t xml:space="preserve">出力合計
(E)＝(B)×(C)
</t>
    </r>
    <r>
      <rPr>
        <sz val="7"/>
        <color indexed="8"/>
        <rFont val="ＭＳ Ｐ明朝"/>
        <family val="1"/>
        <charset val="128"/>
      </rPr>
      <t>（k</t>
    </r>
    <r>
      <rPr>
        <sz val="7"/>
        <color indexed="8"/>
        <rFont val="ＭＳ Ｐ明朝"/>
        <family val="1"/>
        <charset val="128"/>
      </rPr>
      <t>W</t>
    </r>
    <r>
      <rPr>
        <sz val="7"/>
        <color indexed="8"/>
        <rFont val="ＭＳ Ｐ明朝"/>
        <family val="1"/>
        <charset val="128"/>
      </rPr>
      <t>、lm、t 等）</t>
    </r>
    <rPh sb="0" eb="2">
      <t>シュツリョク</t>
    </rPh>
    <rPh sb="2" eb="4">
      <t>ゴウケイ</t>
    </rPh>
    <rPh sb="26" eb="27">
      <t>トウ</t>
    </rPh>
    <phoneticPr fontId="1"/>
  </si>
  <si>
    <t>※この様式は参考であり、設備に併せて任意に様式を変更し、工夫してください。</t>
    <rPh sb="3" eb="5">
      <t>ヨウシキ</t>
    </rPh>
    <rPh sb="6" eb="8">
      <t>サンコウ</t>
    </rPh>
    <rPh sb="12" eb="14">
      <t>セツビ</t>
    </rPh>
    <rPh sb="15" eb="16">
      <t>アワ</t>
    </rPh>
    <rPh sb="18" eb="20">
      <t>ニンイ</t>
    </rPh>
    <rPh sb="21" eb="23">
      <t>ヨウシキ</t>
    </rPh>
    <rPh sb="24" eb="26">
      <t>ヘンコウ</t>
    </rPh>
    <rPh sb="28" eb="30">
      <t>クフウ</t>
    </rPh>
    <phoneticPr fontId="1"/>
  </si>
  <si>
    <t>※仕様には、導入前後で設備の能力が何から何に、どのように変わるのか、分かるよう記載すること。（例：空調の場合、冷暖房能力kW、定格消費電力kWなど）</t>
    <rPh sb="1" eb="3">
      <t>シヨウ</t>
    </rPh>
    <rPh sb="6" eb="8">
      <t>ドウニュウ</t>
    </rPh>
    <rPh sb="8" eb="10">
      <t>ゼンゴ</t>
    </rPh>
    <rPh sb="11" eb="13">
      <t>セツビ</t>
    </rPh>
    <rPh sb="14" eb="16">
      <t>ノウリョク</t>
    </rPh>
    <rPh sb="17" eb="18">
      <t>ナニ</t>
    </rPh>
    <rPh sb="20" eb="21">
      <t>ナニ</t>
    </rPh>
    <rPh sb="28" eb="29">
      <t>カ</t>
    </rPh>
    <rPh sb="34" eb="35">
      <t>ワ</t>
    </rPh>
    <rPh sb="39" eb="41">
      <t>キサイ</t>
    </rPh>
    <rPh sb="47" eb="48">
      <t>レイ</t>
    </rPh>
    <rPh sb="49" eb="51">
      <t>クウチョウ</t>
    </rPh>
    <rPh sb="52" eb="54">
      <t>バアイ</t>
    </rPh>
    <rPh sb="55" eb="58">
      <t>レイダンボウ</t>
    </rPh>
    <rPh sb="58" eb="60">
      <t>ノウリョク</t>
    </rPh>
    <rPh sb="63" eb="65">
      <t>テイカク</t>
    </rPh>
    <rPh sb="65" eb="69">
      <t>ショウヒデンリョク</t>
    </rPh>
    <phoneticPr fontId="1"/>
  </si>
  <si>
    <t>※既存設備が、どの導入予定設備に置き換わるかが明確となるように、導入前後の設備が左右に並ぶよう記載方法に留意すること。</t>
    <rPh sb="1" eb="3">
      <t>キゾン</t>
    </rPh>
    <rPh sb="3" eb="5">
      <t>セツビ</t>
    </rPh>
    <rPh sb="9" eb="11">
      <t>ドウニュウ</t>
    </rPh>
    <rPh sb="11" eb="13">
      <t>ヨテイ</t>
    </rPh>
    <rPh sb="13" eb="15">
      <t>セツビ</t>
    </rPh>
    <rPh sb="16" eb="17">
      <t>オ</t>
    </rPh>
    <rPh sb="18" eb="19">
      <t>カ</t>
    </rPh>
    <rPh sb="23" eb="25">
      <t>メイカク</t>
    </rPh>
    <rPh sb="32" eb="34">
      <t>ドウニュウ</t>
    </rPh>
    <rPh sb="34" eb="36">
      <t>ゼンゴ</t>
    </rPh>
    <rPh sb="37" eb="39">
      <t>セツビ</t>
    </rPh>
    <rPh sb="40" eb="42">
      <t>サユウ</t>
    </rPh>
    <rPh sb="43" eb="44">
      <t>ナラ</t>
    </rPh>
    <rPh sb="47" eb="49">
      <t>キサイ</t>
    </rPh>
    <rPh sb="49" eb="51">
      <t>ホウホウ</t>
    </rPh>
    <rPh sb="52" eb="54">
      <t>リュウイ</t>
    </rPh>
    <phoneticPr fontId="1"/>
  </si>
  <si>
    <t>小計</t>
    <rPh sb="0" eb="2">
      <t>ショウケイ</t>
    </rPh>
    <phoneticPr fontId="1"/>
  </si>
  <si>
    <t>小計</t>
  </si>
  <si>
    <t>　　 蒸気ボイラ　B　</t>
    <rPh sb="3" eb="5">
      <t>ジョウキ</t>
    </rPh>
    <phoneticPr fontId="1"/>
  </si>
  <si>
    <t>　蒸気ボイラ　B2</t>
    <rPh sb="1" eb="3">
      <t>ジョウキ</t>
    </rPh>
    <phoneticPr fontId="1"/>
  </si>
  <si>
    <t>　蒸気ボイラ　B1　</t>
    <rPh sb="1" eb="3">
      <t>ジョウキ</t>
    </rPh>
    <phoneticPr fontId="1"/>
  </si>
  <si>
    <t>使用エネルギー
種別</t>
    <rPh sb="0" eb="2">
      <t>シヨウ</t>
    </rPh>
    <rPh sb="8" eb="10">
      <t>シュベツ</t>
    </rPh>
    <phoneticPr fontId="1"/>
  </si>
  <si>
    <t>都市ガス</t>
    <rPh sb="0" eb="2">
      <t>トシ</t>
    </rPh>
    <phoneticPr fontId="1"/>
  </si>
  <si>
    <t>A重油</t>
    <rPh sb="1" eb="3">
      <t>ジュウユ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</si>
</sst>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176" formatCode="&quot;A重油　&quot;#,###&quot;kl&quot;"/>
    <numFmt numFmtId="177" formatCode="&quot;蒸気量　&quot;#,###&quot;t&quot;"/>
    <numFmt numFmtId="178" formatCode="#,##0.00&quot;t&quot;"/>
    <numFmt numFmtId="179" formatCode="#,##0.00&quot;kl&quot;"/>
    <numFmt numFmtId="180" formatCode="&quot;蒸気量　&quot;#,##0.00&quot;t&quot;"/>
    <numFmt numFmtId="181" formatCode="&quot;A重油　&quot;#,##0.00&quot;t&quot;"/>
    <numFmt numFmtId="182" formatCode="&quot;蒸気量　&quot;##,##0.00&quot;t&quot;"/>
    <numFmt numFmtId="183" formatCode="&quot;A重油　&quot;##,##0.00&quot;kl&quot;"/>
    <numFmt numFmtId="184" formatCode="##,##0.00&quot;kl&quot;"/>
    <numFmt numFmtId="185" formatCode="##,##0.00&quot;t&quot;"/>
    <numFmt numFmtId="186" formatCode="&quot;A重油　&quot;##,##0.0&quot;kl&quot;"/>
    <numFmt numFmtId="187" formatCode="&quot;蒸気量　&quot;##,##0.0&quot;t&quot;"/>
    <numFmt numFmtId="188" formatCode="##,##0.0&quot;kl&quot;"/>
    <numFmt numFmtId="189" formatCode="##,##0.0&quot;t&quot;"/>
    <numFmt numFmtId="190" formatCode="&quot;都市ガス　&quot;#,##0.0&quot;ｍ3&quot;"/>
    <numFmt numFmtId="191" formatCode="&quot;蒸気量　&quot;#,##0.0&quot;t&quot;"/>
    <numFmt numFmtId="192" formatCode="#,##0.0&quot;ｍ3&quot;"/>
    <numFmt numFmtId="193" formatCode="#,##0.0&quot;t&quot;"/>
  </numFmts>
  <fonts count="15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7"/>
      <color indexed="8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b/>
      <sz val="13"/>
      <color theme="1"/>
      <name val="ＭＳ Ｐ明朝"/>
      <family val="1"/>
      <charset val="128"/>
    </font>
    <font>
      <sz val="9"/>
      <color rgb="FF0070C0"/>
      <name val="ＭＳ Ｐゴシック"/>
      <family val="3"/>
      <charset val="128"/>
      <scheme val="minor"/>
    </font>
    <font>
      <sz val="10"/>
      <color rgb="FF0070C0"/>
      <name val="ＭＳ Ｐゴシック"/>
      <family val="3"/>
      <charset val="128"/>
      <scheme val="minor"/>
    </font>
    <font>
      <sz val="8.5"/>
      <color rgb="FF0070C0"/>
      <name val="ＭＳ Ｐゴシック"/>
      <family val="3"/>
      <charset val="128"/>
      <scheme val="minor"/>
    </font>
    <font>
      <sz val="11"/>
      <color rgb="FF0070C0"/>
      <name val="ＭＳ Ｐゴシック"/>
      <family val="3"/>
      <charset val="128"/>
      <scheme val="minor"/>
    </font>
    <font>
      <sz val="12"/>
      <color theme="1"/>
      <name val="ＭＳ Ｐ明朝"/>
      <family val="1"/>
      <charset val="128"/>
    </font>
    <font>
      <b/>
      <u/>
      <sz val="12"/>
      <color theme="1"/>
      <name val="ＭＳ Ｐ明朝"/>
      <family val="1"/>
      <charset val="128"/>
    </font>
    <font>
      <b/>
      <sz val="11"/>
      <color rgb="FF0070C0"/>
      <name val="ＭＳ Ｐゴシック"/>
      <family val="3"/>
      <charset val="128"/>
      <scheme val="minor"/>
    </font>
    <font>
      <sz val="8"/>
      <color rgb="FF0070C0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</fills>
  <borders count="4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07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5" fillId="3" borderId="0" xfId="0" applyFont="1" applyFill="1">
      <alignment vertical="center"/>
    </xf>
    <xf numFmtId="0" fontId="3" fillId="3" borderId="0" xfId="0" applyFont="1" applyFill="1">
      <alignment vertical="center"/>
    </xf>
    <xf numFmtId="0" fontId="3" fillId="2" borderId="0" xfId="0" applyFont="1" applyFill="1">
      <alignment vertical="center"/>
    </xf>
    <xf numFmtId="0" fontId="3" fillId="2" borderId="7" xfId="0" applyFont="1" applyFill="1" applyBorder="1">
      <alignment vertical="center"/>
    </xf>
    <xf numFmtId="0" fontId="6" fillId="2" borderId="0" xfId="0" applyFont="1" applyFill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left" vertical="center"/>
    </xf>
    <xf numFmtId="0" fontId="8" fillId="2" borderId="12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left" vertical="center" wrapText="1"/>
    </xf>
    <xf numFmtId="0" fontId="9" fillId="2" borderId="13" xfId="0" applyFont="1" applyFill="1" applyBorder="1" applyAlignment="1">
      <alignment horizontal="left" vertical="center" wrapText="1"/>
    </xf>
    <xf numFmtId="0" fontId="8" fillId="2" borderId="14" xfId="0" applyFont="1" applyFill="1" applyBorder="1" applyAlignment="1">
      <alignment horizontal="left" vertical="center"/>
    </xf>
    <xf numFmtId="176" fontId="8" fillId="2" borderId="12" xfId="0" applyNumberFormat="1" applyFont="1" applyFill="1" applyBorder="1" applyAlignment="1">
      <alignment horizontal="center" vertical="center" wrapText="1"/>
    </xf>
    <xf numFmtId="177" fontId="8" fillId="2" borderId="12" xfId="0" applyNumberFormat="1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left" vertical="center"/>
    </xf>
    <xf numFmtId="176" fontId="8" fillId="2" borderId="16" xfId="0" applyNumberFormat="1" applyFont="1" applyFill="1" applyBorder="1" applyAlignment="1">
      <alignment horizontal="center" vertical="center" wrapText="1"/>
    </xf>
    <xf numFmtId="0" fontId="10" fillId="2" borderId="17" xfId="0" applyFont="1" applyFill="1" applyBorder="1" applyAlignment="1">
      <alignment horizontal="left" vertical="center"/>
    </xf>
    <xf numFmtId="0" fontId="10" fillId="2" borderId="18" xfId="0" applyFont="1" applyFill="1" applyBorder="1" applyAlignment="1">
      <alignment horizontal="left" vertical="center"/>
    </xf>
    <xf numFmtId="0" fontId="10" fillId="2" borderId="19" xfId="0" applyFont="1" applyFill="1" applyBorder="1" applyAlignment="1">
      <alignment horizontal="center" vertical="center" wrapText="1"/>
    </xf>
    <xf numFmtId="0" fontId="10" fillId="2" borderId="20" xfId="0" applyFont="1" applyFill="1" applyBorder="1" applyAlignment="1">
      <alignment horizontal="center" vertical="center"/>
    </xf>
    <xf numFmtId="0" fontId="10" fillId="2" borderId="20" xfId="0" applyFont="1" applyFill="1" applyBorder="1" applyAlignment="1">
      <alignment horizontal="center" vertical="center" wrapText="1"/>
    </xf>
    <xf numFmtId="0" fontId="11" fillId="3" borderId="0" xfId="0" applyFont="1" applyFill="1">
      <alignment vertical="center"/>
    </xf>
    <xf numFmtId="0" fontId="12" fillId="3" borderId="0" xfId="0" applyFont="1" applyFill="1">
      <alignment vertical="center"/>
    </xf>
    <xf numFmtId="179" fontId="8" fillId="2" borderId="9" xfId="0" applyNumberFormat="1" applyFont="1" applyFill="1" applyBorder="1" applyAlignment="1">
      <alignment horizontal="center" vertical="center"/>
    </xf>
    <xf numFmtId="180" fontId="8" fillId="2" borderId="12" xfId="0" applyNumberFormat="1" applyFont="1" applyFill="1" applyBorder="1" applyAlignment="1">
      <alignment horizontal="center" vertical="center" wrapText="1"/>
    </xf>
    <xf numFmtId="181" fontId="8" fillId="2" borderId="12" xfId="0" applyNumberFormat="1" applyFont="1" applyFill="1" applyBorder="1" applyAlignment="1">
      <alignment horizontal="center" vertical="center" wrapText="1"/>
    </xf>
    <xf numFmtId="184" fontId="8" fillId="2" borderId="9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6" fillId="2" borderId="0" xfId="0" applyFont="1" applyFill="1" applyAlignment="1">
      <alignment horizontal="center" vertical="center" wrapText="1"/>
    </xf>
    <xf numFmtId="0" fontId="3" fillId="2" borderId="7" xfId="0" applyFont="1" applyFill="1" applyBorder="1" applyAlignment="1">
      <alignment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left" vertical="center" wrapText="1"/>
    </xf>
    <xf numFmtId="0" fontId="7" fillId="2" borderId="24" xfId="0" applyFont="1" applyFill="1" applyBorder="1" applyAlignment="1">
      <alignment horizontal="left" vertical="center" wrapText="1"/>
    </xf>
    <xf numFmtId="0" fontId="7" fillId="2" borderId="14" xfId="0" applyFont="1" applyFill="1" applyBorder="1" applyAlignment="1">
      <alignment horizontal="left" vertical="center" wrapText="1"/>
    </xf>
    <xf numFmtId="0" fontId="13" fillId="2" borderId="25" xfId="0" applyFont="1" applyFill="1" applyBorder="1" applyAlignment="1">
      <alignment horizontal="left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vertical="center" wrapText="1"/>
    </xf>
    <xf numFmtId="183" fontId="8" fillId="2" borderId="11" xfId="0" applyNumberFormat="1" applyFont="1" applyFill="1" applyBorder="1" applyAlignment="1">
      <alignment horizontal="center" vertical="center" wrapText="1"/>
    </xf>
    <xf numFmtId="182" fontId="8" fillId="2" borderId="11" xfId="0" applyNumberFormat="1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/>
    </xf>
    <xf numFmtId="184" fontId="8" fillId="2" borderId="11" xfId="0" applyNumberFormat="1" applyFont="1" applyFill="1" applyBorder="1" applyAlignment="1">
      <alignment horizontal="center" vertical="center"/>
    </xf>
    <xf numFmtId="185" fontId="8" fillId="2" borderId="9" xfId="0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/>
    </xf>
    <xf numFmtId="183" fontId="8" fillId="2" borderId="12" xfId="0" applyNumberFormat="1" applyFont="1" applyFill="1" applyBorder="1" applyAlignment="1">
      <alignment horizontal="center" vertical="center" wrapText="1"/>
    </xf>
    <xf numFmtId="182" fontId="8" fillId="2" borderId="12" xfId="0" applyNumberFormat="1" applyFont="1" applyFill="1" applyBorder="1" applyAlignment="1">
      <alignment horizontal="center" vertical="center" wrapText="1"/>
    </xf>
    <xf numFmtId="184" fontId="8" fillId="2" borderId="12" xfId="0" applyNumberFormat="1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left" vertical="center"/>
    </xf>
    <xf numFmtId="178" fontId="8" fillId="2" borderId="31" xfId="0" applyNumberFormat="1" applyFont="1" applyFill="1" applyBorder="1" applyAlignment="1">
      <alignment horizontal="center" vertical="center"/>
    </xf>
    <xf numFmtId="0" fontId="8" fillId="2" borderId="32" xfId="0" applyFont="1" applyFill="1" applyBorder="1" applyAlignment="1">
      <alignment horizontal="center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10" fillId="2" borderId="33" xfId="0" applyFont="1" applyFill="1" applyBorder="1" applyAlignment="1">
      <alignment horizontal="center" vertical="center"/>
    </xf>
    <xf numFmtId="0" fontId="3" fillId="2" borderId="34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left" vertical="center" wrapText="1"/>
    </xf>
    <xf numFmtId="0" fontId="8" fillId="2" borderId="35" xfId="0" applyFont="1" applyFill="1" applyBorder="1" applyAlignment="1">
      <alignment horizontal="center" vertical="center" wrapText="1"/>
    </xf>
    <xf numFmtId="0" fontId="8" fillId="2" borderId="36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8" fillId="2" borderId="38" xfId="0" applyFont="1" applyFill="1" applyBorder="1" applyAlignment="1">
      <alignment horizontal="center" vertical="center"/>
    </xf>
    <xf numFmtId="190" fontId="14" fillId="2" borderId="12" xfId="0" applyNumberFormat="1" applyFont="1" applyFill="1" applyBorder="1" applyAlignment="1">
      <alignment horizontal="center" vertical="center" wrapText="1"/>
    </xf>
    <xf numFmtId="191" fontId="8" fillId="2" borderId="12" xfId="0" applyNumberFormat="1" applyFont="1" applyFill="1" applyBorder="1" applyAlignment="1">
      <alignment horizontal="center" vertical="center" wrapText="1"/>
    </xf>
    <xf numFmtId="192" fontId="7" fillId="2" borderId="9" xfId="0" applyNumberFormat="1" applyFont="1" applyFill="1" applyBorder="1" applyAlignment="1">
      <alignment horizontal="center" vertical="center"/>
    </xf>
    <xf numFmtId="193" fontId="8" fillId="2" borderId="31" xfId="0" applyNumberFormat="1" applyFont="1" applyFill="1" applyBorder="1" applyAlignment="1">
      <alignment horizontal="center" vertical="center"/>
    </xf>
    <xf numFmtId="188" fontId="8" fillId="2" borderId="9" xfId="0" applyNumberFormat="1" applyFont="1" applyFill="1" applyBorder="1" applyAlignment="1">
      <alignment horizontal="center" vertical="center"/>
    </xf>
    <xf numFmtId="189" fontId="8" fillId="2" borderId="36" xfId="0" applyNumberFormat="1" applyFont="1" applyFill="1" applyBorder="1" applyAlignment="1">
      <alignment horizontal="center" vertical="center"/>
    </xf>
    <xf numFmtId="192" fontId="8" fillId="2" borderId="9" xfId="0" applyNumberFormat="1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left" vertical="center"/>
    </xf>
    <xf numFmtId="193" fontId="8" fillId="2" borderId="9" xfId="0" applyNumberFormat="1" applyFont="1" applyFill="1" applyBorder="1" applyAlignment="1">
      <alignment horizontal="center" vertical="center"/>
    </xf>
    <xf numFmtId="0" fontId="8" fillId="2" borderId="39" xfId="0" applyFont="1" applyFill="1" applyBorder="1" applyAlignment="1">
      <alignment horizontal="center" vertical="center" wrapText="1"/>
    </xf>
    <xf numFmtId="178" fontId="8" fillId="2" borderId="9" xfId="0" applyNumberFormat="1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vertical="center" wrapText="1"/>
    </xf>
    <xf numFmtId="0" fontId="4" fillId="2" borderId="9" xfId="0" applyFont="1" applyFill="1" applyBorder="1" applyAlignment="1">
      <alignment vertical="center" wrapText="1"/>
    </xf>
    <xf numFmtId="189" fontId="8" fillId="2" borderId="9" xfId="0" applyNumberFormat="1" applyFont="1" applyFill="1" applyBorder="1" applyAlignment="1">
      <alignment horizontal="center" vertical="center"/>
    </xf>
    <xf numFmtId="185" fontId="8" fillId="2" borderId="39" xfId="0" applyNumberFormat="1" applyFont="1" applyFill="1" applyBorder="1" applyAlignment="1">
      <alignment horizontal="center" vertical="center"/>
    </xf>
    <xf numFmtId="0" fontId="4" fillId="2" borderId="37" xfId="0" applyFont="1" applyFill="1" applyBorder="1" applyAlignment="1">
      <alignment horizontal="center" vertical="center" wrapText="1"/>
    </xf>
    <xf numFmtId="0" fontId="8" fillId="2" borderId="41" xfId="0" applyFont="1" applyFill="1" applyBorder="1" applyAlignment="1">
      <alignment horizontal="center" vertical="center"/>
    </xf>
    <xf numFmtId="185" fontId="8" fillId="2" borderId="36" xfId="0" applyNumberFormat="1" applyFont="1" applyFill="1" applyBorder="1" applyAlignment="1">
      <alignment horizontal="center" vertical="center"/>
    </xf>
    <xf numFmtId="185" fontId="8" fillId="2" borderId="35" xfId="0" applyNumberFormat="1" applyFont="1" applyFill="1" applyBorder="1" applyAlignment="1">
      <alignment horizontal="center" vertical="center"/>
    </xf>
    <xf numFmtId="0" fontId="10" fillId="2" borderId="40" xfId="0" applyFont="1" applyFill="1" applyBorder="1" applyAlignment="1">
      <alignment horizontal="center" vertical="center"/>
    </xf>
    <xf numFmtId="0" fontId="3" fillId="2" borderId="42" xfId="0" applyFont="1" applyFill="1" applyBorder="1" applyAlignment="1">
      <alignment horizontal="center" vertical="center"/>
    </xf>
    <xf numFmtId="0" fontId="11" fillId="2" borderId="27" xfId="0" applyFont="1" applyFill="1" applyBorder="1" applyAlignment="1">
      <alignment horizontal="center" vertical="center"/>
    </xf>
    <xf numFmtId="0" fontId="11" fillId="2" borderId="28" xfId="0" applyFont="1" applyFill="1" applyBorder="1" applyAlignment="1">
      <alignment horizontal="center" vertical="center"/>
    </xf>
    <xf numFmtId="0" fontId="11" fillId="2" borderId="29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11" fillId="2" borderId="30" xfId="0" applyFont="1" applyFill="1" applyBorder="1" applyAlignment="1">
      <alignment horizontal="center" vertical="center"/>
    </xf>
    <xf numFmtId="186" fontId="7" fillId="2" borderId="2" xfId="0" applyNumberFormat="1" applyFont="1" applyFill="1" applyBorder="1" applyAlignment="1">
      <alignment horizontal="center" vertical="center" wrapText="1"/>
    </xf>
    <xf numFmtId="186" fontId="7" fillId="2" borderId="12" xfId="0" applyNumberFormat="1" applyFont="1" applyFill="1" applyBorder="1" applyAlignment="1">
      <alignment horizontal="center" vertical="center" wrapText="1"/>
    </xf>
    <xf numFmtId="187" fontId="8" fillId="2" borderId="2" xfId="0" applyNumberFormat="1" applyFont="1" applyFill="1" applyBorder="1" applyAlignment="1">
      <alignment horizontal="center" vertical="center" wrapText="1"/>
    </xf>
    <xf numFmtId="187" fontId="8" fillId="2" borderId="12" xfId="0" applyNumberFormat="1" applyFont="1" applyFill="1" applyBorder="1" applyAlignment="1">
      <alignment horizontal="center" vertical="center" wrapText="1"/>
    </xf>
    <xf numFmtId="188" fontId="8" fillId="2" borderId="2" xfId="0" applyNumberFormat="1" applyFont="1" applyFill="1" applyBorder="1" applyAlignment="1">
      <alignment horizontal="center" vertical="center"/>
    </xf>
    <xf numFmtId="188" fontId="8" fillId="2" borderId="12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/>
    </xf>
    <xf numFmtId="0" fontId="7" fillId="2" borderId="8" xfId="0" applyFont="1" applyFill="1" applyBorder="1" applyAlignment="1">
      <alignment horizontal="left" vertical="center"/>
    </xf>
    <xf numFmtId="189" fontId="8" fillId="2" borderId="37" xfId="0" applyNumberFormat="1" applyFont="1" applyFill="1" applyBorder="1" applyAlignment="1">
      <alignment horizontal="center" vertical="center"/>
    </xf>
    <xf numFmtId="189" fontId="8" fillId="2" borderId="36" xfId="0" applyNumberFormat="1" applyFont="1" applyFill="1" applyBorder="1" applyAlignment="1">
      <alignment horizontal="center" vertical="center"/>
    </xf>
    <xf numFmtId="189" fontId="8" fillId="2" borderId="3" xfId="0" applyNumberFormat="1" applyFont="1" applyFill="1" applyBorder="1" applyAlignment="1">
      <alignment horizontal="center" vertical="center"/>
    </xf>
    <xf numFmtId="189" fontId="8" fillId="2" borderId="9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280421</xdr:colOff>
      <xdr:row>1</xdr:row>
      <xdr:rowOff>107576</xdr:rowOff>
    </xdr:from>
    <xdr:ext cx="2568684" cy="701430"/>
    <xdr:sp macro="" textlink="">
      <xdr:nvSpPr>
        <xdr:cNvPr id="6" name="四角形吹き出し 5">
          <a:extLst>
            <a:ext uri="{FF2B5EF4-FFF2-40B4-BE49-F238E27FC236}">
              <a16:creationId xmlns:a16="http://schemas.microsoft.com/office/drawing/2014/main" id="{0D43686F-4532-419E-900B-0AFDDA690AC6}"/>
            </a:ext>
          </a:extLst>
        </xdr:cNvPr>
        <xdr:cNvSpPr/>
      </xdr:nvSpPr>
      <xdr:spPr>
        <a:xfrm>
          <a:off x="1992680" y="197223"/>
          <a:ext cx="2568684" cy="701430"/>
        </a:xfrm>
        <a:prstGeom prst="wedgeRectCallout">
          <a:avLst>
            <a:gd name="adj1" fmla="val -15955"/>
            <a:gd name="adj2" fmla="val 302778"/>
          </a:avLst>
        </a:prstGeom>
        <a:solidFill>
          <a:schemeClr val="lt1"/>
        </a:solidFill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>
          <a:noAutofit/>
        </a:bodyPr>
        <a:lstStyle/>
        <a:p>
          <a:pPr algn="l">
            <a:lnSpc>
              <a:spcPts val="1400"/>
            </a:lnSpc>
          </a:pPr>
          <a:r>
            <a:rPr kumimoji="1" lang="ja-JP" altLang="en-US" sz="12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各セルの数値を変更する場合、必要に応じて各セルの書式設定で表示形式を変更すること</a:t>
          </a:r>
        </a:p>
      </xdr:txBody>
    </xdr:sp>
    <xdr:clientData/>
  </xdr:oneCellAnchor>
  <xdr:twoCellAnchor>
    <xdr:from>
      <xdr:col>2</xdr:col>
      <xdr:colOff>47625</xdr:colOff>
      <xdr:row>26</xdr:row>
      <xdr:rowOff>22860</xdr:rowOff>
    </xdr:from>
    <xdr:to>
      <xdr:col>16</xdr:col>
      <xdr:colOff>0</xdr:colOff>
      <xdr:row>33</xdr:row>
      <xdr:rowOff>107576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77987865-4BE8-4844-A1A0-820421E0B849}"/>
            </a:ext>
          </a:extLst>
        </xdr:cNvPr>
        <xdr:cNvSpPr txBox="1"/>
      </xdr:nvSpPr>
      <xdr:spPr>
        <a:xfrm>
          <a:off x="334496" y="7669754"/>
          <a:ext cx="12198163" cy="1680434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>
            <a:lnSpc>
              <a:spcPts val="900"/>
            </a:lnSpc>
          </a:pPr>
          <a:r>
            <a:rPr kumimoji="1" lang="ja-JP" altLang="en-US" sz="1200" b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例は、記載方法を分かり易くするための参考例であり、採択事例等とは一切関係ないものである。</a:t>
          </a:r>
          <a:endParaRPr kumimoji="1" lang="en-US" altLang="ja-JP" sz="1200" b="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>
            <a:lnSpc>
              <a:spcPts val="900"/>
            </a:lnSpc>
          </a:pPr>
          <a:endParaRPr kumimoji="1" lang="en-US" altLang="ja-JP" sz="12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>
            <a:lnSpc>
              <a:spcPts val="1600"/>
            </a:lnSpc>
          </a:pPr>
          <a:r>
            <a:rPr kumimoji="1" lang="ja-JP" altLang="en-US" sz="1200" b="1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・</a:t>
          </a:r>
          <a:r>
            <a:rPr kumimoji="1" lang="ja-JP" altLang="en-US" sz="1200" b="1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各設備の出力合計の欄</a:t>
          </a:r>
          <a:r>
            <a:rPr kumimoji="1" lang="en-US" altLang="ja-JP" sz="1200" b="1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(E)</a:t>
          </a:r>
          <a:r>
            <a:rPr kumimoji="1" lang="ja-JP" altLang="en-US" sz="1200" b="1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は導入予定後の方が大きくなっていてもよいが、原則として、各設備の消費エネルギーの合計の欄</a:t>
          </a:r>
          <a:r>
            <a:rPr kumimoji="1" lang="en-US" altLang="ja-JP" sz="1200" b="1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(D)</a:t>
          </a:r>
          <a:r>
            <a:rPr kumimoji="1" lang="ja-JP" altLang="en-US" sz="1200" b="1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は、導入予定後の方がすべて小さくなっていること。</a:t>
          </a:r>
          <a:endParaRPr kumimoji="1" lang="en-US" altLang="ja-JP" sz="1200" b="1" u="sng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pPr>
            <a:lnSpc>
              <a:spcPts val="1600"/>
            </a:lnSpc>
          </a:pPr>
          <a:r>
            <a:rPr kumimoji="1" lang="ja-JP" altLang="en-US" sz="1200" b="1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ただし、原単位改善の申請要件の場合、導入予定後が大きくなってもかまわない。</a:t>
          </a:r>
          <a:endParaRPr kumimoji="1" lang="en-US" altLang="ja-JP" sz="1200" b="1" u="sng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pPr>
            <a:lnSpc>
              <a:spcPts val="1100"/>
            </a:lnSpc>
          </a:pPr>
          <a:endParaRPr kumimoji="1" lang="en-US" altLang="ja-JP" sz="12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>
            <a:lnSpc>
              <a:spcPts val="1300"/>
            </a:lnSpc>
          </a:pPr>
          <a:r>
            <a:rPr kumimoji="1" lang="ja-JP" altLang="en-US" sz="1200" kern="1200" baseline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・また、出力・能力の比較は、単に設備単体や事業所合計の比較ではなく、設備が設置される場所ごと、効果が及ぶ範囲ごとに既存のどの設備が導入予定の</a:t>
          </a:r>
          <a:endParaRPr kumimoji="1" lang="en-US" altLang="ja-JP" sz="1200" kern="1200" baseline="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>
            <a:lnSpc>
              <a:spcPts val="1300"/>
            </a:lnSpc>
          </a:pPr>
          <a:r>
            <a:rPr kumimoji="1" lang="ja-JP" altLang="en-US" sz="1200" kern="1200" baseline="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 どの設備に置き換わるのか、分かるように比較を行うこと。</a:t>
          </a:r>
          <a:endParaRPr kumimoji="1" lang="en-US" altLang="ja-JP" sz="1200" kern="1200" baseline="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>
            <a:lnSpc>
              <a:spcPts val="1300"/>
            </a:lnSpc>
          </a:pPr>
          <a:endParaRPr kumimoji="1" lang="en-US" altLang="ja-JP" sz="1200" kern="1200" baseline="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>
            <a:lnSpc>
              <a:spcPts val="1100"/>
            </a:lnSpc>
          </a:pPr>
          <a:r>
            <a:rPr kumimoji="1" lang="ja-JP" altLang="en-US" sz="12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・ボイラ、空調であれば、具体的に、蒸気量</a:t>
          </a:r>
          <a:r>
            <a:rPr kumimoji="1" lang="en-US" altLang="ja-JP" sz="12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(kg/h)</a:t>
          </a:r>
          <a:r>
            <a:rPr kumimoji="1" lang="ja-JP" altLang="en-US" sz="12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、馬力、</a:t>
          </a:r>
          <a:r>
            <a:rPr kumimoji="1" lang="en-US" altLang="ja-JP" sz="12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kW</a:t>
          </a:r>
          <a:r>
            <a:rPr kumimoji="1" lang="ja-JP" altLang="en-US" sz="12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、</a:t>
          </a:r>
          <a:r>
            <a:rPr kumimoji="1" lang="en-US" altLang="ja-JP" sz="12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COP</a:t>
          </a:r>
          <a:r>
            <a:rPr kumimoji="1" lang="ja-JP" altLang="en-US" sz="12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等を記載すること。</a:t>
          </a:r>
          <a:endParaRPr kumimoji="1" lang="en-US" altLang="ja-JP" sz="12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16</xdr:col>
      <xdr:colOff>22410</xdr:colOff>
      <xdr:row>3</xdr:row>
      <xdr:rowOff>33616</xdr:rowOff>
    </xdr:from>
    <xdr:to>
      <xdr:col>16</xdr:col>
      <xdr:colOff>491238</xdr:colOff>
      <xdr:row>19</xdr:row>
      <xdr:rowOff>99060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CD04F830-EE33-4D36-99A3-EF0D0AFD77E1}"/>
            </a:ext>
          </a:extLst>
        </xdr:cNvPr>
        <xdr:cNvSpPr txBox="1"/>
      </xdr:nvSpPr>
      <xdr:spPr>
        <a:xfrm rot="5400000">
          <a:off x="10145342" y="3100904"/>
          <a:ext cx="5262284" cy="46882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800" b="1">
              <a:latin typeface="ＭＳ 明朝" pitchFamily="17" charset="-128"/>
              <a:ea typeface="ＭＳ 明朝" pitchFamily="17" charset="-128"/>
            </a:rPr>
            <a:t>ｃ－２－５　既存設備と導入設備の比較表（ｃ）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C1:P37"/>
  <sheetViews>
    <sheetView showGridLines="0" tabSelected="1" view="pageBreakPreview" zoomScaleNormal="100" zoomScaleSheetLayoutView="100" zoomScalePageLayoutView="55" workbookViewId="0">
      <selection activeCell="C2" sqref="C2"/>
    </sheetView>
  </sheetViews>
  <sheetFormatPr defaultColWidth="9" defaultRowHeight="13.2" x14ac:dyDescent="0.2"/>
  <cols>
    <col min="1" max="1" width="2.77734375" style="1" customWidth="1"/>
    <col min="2" max="2" width="1.44140625" style="1" customWidth="1"/>
    <col min="3" max="3" width="20.77734375" style="1" customWidth="1"/>
    <col min="4" max="5" width="15.77734375" style="1" customWidth="1"/>
    <col min="6" max="6" width="4.88671875" style="1" customWidth="1"/>
    <col min="7" max="8" width="15.77734375" style="1" customWidth="1"/>
    <col min="9" max="9" width="12.5546875" style="1" customWidth="1"/>
    <col min="10" max="10" width="20.77734375" style="35" customWidth="1"/>
    <col min="11" max="12" width="15.77734375" style="1" customWidth="1"/>
    <col min="13" max="13" width="5.6640625" style="1" customWidth="1"/>
    <col min="14" max="15" width="15.77734375" style="1" customWidth="1"/>
    <col min="16" max="16" width="12.44140625" style="1" customWidth="1"/>
    <col min="17" max="17" width="10.6640625" style="1" customWidth="1"/>
    <col min="18" max="18" width="12.6640625" style="1" bestFit="1" customWidth="1"/>
    <col min="19" max="16384" width="9" style="1"/>
  </cols>
  <sheetData>
    <row r="1" spans="3:16" ht="7.5" customHeight="1" x14ac:dyDescent="0.2"/>
    <row r="2" spans="3:16" ht="30" customHeight="1" x14ac:dyDescent="0.2"/>
    <row r="3" spans="3:16" ht="15.6" x14ac:dyDescent="0.2">
      <c r="C3" s="9"/>
      <c r="D3" s="9"/>
      <c r="E3" s="9"/>
      <c r="F3" s="91"/>
      <c r="G3" s="91"/>
      <c r="H3" s="91"/>
      <c r="I3" s="91"/>
      <c r="J3" s="91"/>
      <c r="K3" s="91"/>
      <c r="L3" s="91"/>
      <c r="M3" s="9"/>
      <c r="N3" s="9"/>
      <c r="O3" s="9"/>
      <c r="P3" s="9"/>
    </row>
    <row r="4" spans="3:16" ht="18.75" customHeight="1" x14ac:dyDescent="0.2">
      <c r="C4" s="9"/>
      <c r="D4" s="9"/>
      <c r="E4" s="9"/>
      <c r="F4" s="11"/>
      <c r="G4" s="11"/>
      <c r="H4" s="11"/>
      <c r="I4" s="11"/>
      <c r="J4" s="36"/>
      <c r="K4" s="9"/>
      <c r="L4" s="11"/>
      <c r="M4" s="9"/>
      <c r="N4" s="9"/>
      <c r="O4" s="9"/>
      <c r="P4" s="9"/>
    </row>
    <row r="5" spans="3:16" ht="4.5" customHeight="1" thickBot="1" x14ac:dyDescent="0.25">
      <c r="C5" s="10"/>
      <c r="D5" s="10"/>
      <c r="E5" s="10"/>
      <c r="F5" s="10"/>
      <c r="G5" s="10"/>
      <c r="H5" s="10"/>
      <c r="I5" s="10"/>
      <c r="J5" s="37"/>
      <c r="K5" s="10"/>
      <c r="L5" s="10"/>
      <c r="M5" s="10"/>
      <c r="N5" s="10"/>
      <c r="O5" s="10"/>
      <c r="P5" s="10"/>
    </row>
    <row r="6" spans="3:16" ht="20.25" customHeight="1" x14ac:dyDescent="0.2">
      <c r="C6" s="94" t="s">
        <v>2</v>
      </c>
      <c r="D6" s="89"/>
      <c r="E6" s="89"/>
      <c r="F6" s="89"/>
      <c r="G6" s="89"/>
      <c r="H6" s="89"/>
      <c r="I6" s="89"/>
      <c r="J6" s="88" t="s">
        <v>1</v>
      </c>
      <c r="K6" s="89"/>
      <c r="L6" s="89"/>
      <c r="M6" s="89"/>
      <c r="N6" s="89"/>
      <c r="O6" s="89"/>
      <c r="P6" s="90"/>
    </row>
    <row r="7" spans="3:16" ht="37.5" customHeight="1" x14ac:dyDescent="0.2">
      <c r="C7" s="2" t="s">
        <v>0</v>
      </c>
      <c r="D7" s="50" t="s">
        <v>7</v>
      </c>
      <c r="E7" s="50" t="s">
        <v>8</v>
      </c>
      <c r="F7" s="3" t="s">
        <v>6</v>
      </c>
      <c r="G7" s="3" t="s">
        <v>9</v>
      </c>
      <c r="H7" s="3" t="s">
        <v>10</v>
      </c>
      <c r="I7" s="82" t="s">
        <v>19</v>
      </c>
      <c r="J7" s="38" t="s">
        <v>4</v>
      </c>
      <c r="K7" s="50" t="s">
        <v>7</v>
      </c>
      <c r="L7" s="50" t="s">
        <v>8</v>
      </c>
      <c r="M7" s="3" t="s">
        <v>6</v>
      </c>
      <c r="N7" s="3" t="s">
        <v>9</v>
      </c>
      <c r="O7" s="3" t="s">
        <v>10</v>
      </c>
      <c r="P7" s="73" t="s">
        <v>19</v>
      </c>
    </row>
    <row r="8" spans="3:16" ht="24" customHeight="1" x14ac:dyDescent="0.2">
      <c r="C8" s="22"/>
      <c r="D8" s="64"/>
      <c r="E8" s="64"/>
      <c r="F8" s="65"/>
      <c r="G8" s="65"/>
      <c r="H8" s="65"/>
      <c r="I8" s="83"/>
      <c r="J8" s="39"/>
      <c r="K8" s="16"/>
      <c r="L8" s="16"/>
      <c r="M8" s="13"/>
      <c r="N8" s="51"/>
      <c r="O8" s="79"/>
      <c r="P8" s="78"/>
    </row>
    <row r="9" spans="3:16" ht="24.75" customHeight="1" x14ac:dyDescent="0.2">
      <c r="C9" s="101" t="s">
        <v>16</v>
      </c>
      <c r="D9" s="95">
        <v>50</v>
      </c>
      <c r="E9" s="97">
        <v>3</v>
      </c>
      <c r="F9" s="92">
        <v>1</v>
      </c>
      <c r="G9" s="99">
        <f>D9*F9</f>
        <v>50</v>
      </c>
      <c r="H9" s="105">
        <f>D9*E9</f>
        <v>150</v>
      </c>
      <c r="I9" s="103" t="s">
        <v>21</v>
      </c>
      <c r="J9" s="61" t="s">
        <v>18</v>
      </c>
      <c r="K9" s="66">
        <v>32</v>
      </c>
      <c r="L9" s="67">
        <v>2</v>
      </c>
      <c r="M9" s="14">
        <v>1</v>
      </c>
      <c r="N9" s="68">
        <f>K9*M9</f>
        <v>32</v>
      </c>
      <c r="O9" s="75">
        <f>K9*L9</f>
        <v>64</v>
      </c>
      <c r="P9" s="69" t="s">
        <v>20</v>
      </c>
    </row>
    <row r="10" spans="3:16" ht="24.75" customHeight="1" x14ac:dyDescent="0.2">
      <c r="C10" s="102"/>
      <c r="D10" s="96"/>
      <c r="E10" s="98"/>
      <c r="F10" s="93"/>
      <c r="G10" s="100"/>
      <c r="H10" s="106"/>
      <c r="I10" s="104"/>
      <c r="J10" s="61" t="s">
        <v>17</v>
      </c>
      <c r="K10" s="66">
        <v>16</v>
      </c>
      <c r="L10" s="67">
        <v>1</v>
      </c>
      <c r="M10" s="14">
        <v>1</v>
      </c>
      <c r="N10" s="68">
        <f>K10*M10</f>
        <v>16</v>
      </c>
      <c r="O10" s="75">
        <f>K10*L10</f>
        <v>16</v>
      </c>
      <c r="P10" s="69" t="s">
        <v>20</v>
      </c>
    </row>
    <row r="11" spans="3:16" ht="24.75" customHeight="1" x14ac:dyDescent="0.2">
      <c r="C11" s="15"/>
      <c r="D11" s="19"/>
      <c r="E11" s="16" t="s">
        <v>14</v>
      </c>
      <c r="F11" s="13">
        <f>SUM(F9)</f>
        <v>1</v>
      </c>
      <c r="G11" s="70">
        <f>SUM(G9:G10)</f>
        <v>50</v>
      </c>
      <c r="H11" s="80">
        <f>SUM(H9:H10)</f>
        <v>150</v>
      </c>
      <c r="I11" s="71"/>
      <c r="J11" s="41"/>
      <c r="K11" s="19"/>
      <c r="L11" s="16" t="s">
        <v>15</v>
      </c>
      <c r="M11" s="13">
        <f>SUM(M9:M10)</f>
        <v>2</v>
      </c>
      <c r="N11" s="72">
        <f>SUM(N9:N10)</f>
        <v>48</v>
      </c>
      <c r="O11" s="75">
        <f>SUM(O9:O10)</f>
        <v>80</v>
      </c>
      <c r="P11" s="69"/>
    </row>
    <row r="12" spans="3:16" ht="24.75" customHeight="1" x14ac:dyDescent="0.2">
      <c r="C12" s="55"/>
      <c r="D12" s="74"/>
      <c r="E12" s="16"/>
      <c r="F12" s="13"/>
      <c r="G12" s="70"/>
      <c r="H12" s="80"/>
      <c r="I12" s="71"/>
      <c r="J12" s="61"/>
      <c r="K12" s="74"/>
      <c r="L12" s="16"/>
      <c r="M12" s="13"/>
      <c r="N12" s="72"/>
      <c r="O12" s="75"/>
      <c r="P12" s="69"/>
    </row>
    <row r="13" spans="3:16" ht="24.75" customHeight="1" x14ac:dyDescent="0.2">
      <c r="C13" s="55"/>
      <c r="D13" s="74"/>
      <c r="E13" s="16"/>
      <c r="F13" s="13"/>
      <c r="G13" s="70"/>
      <c r="H13" s="80"/>
      <c r="I13" s="71"/>
      <c r="J13" s="61"/>
      <c r="K13" s="74"/>
      <c r="L13" s="16"/>
      <c r="M13" s="13"/>
      <c r="N13" s="72"/>
      <c r="O13" s="75"/>
      <c r="P13" s="69"/>
    </row>
    <row r="14" spans="3:16" ht="24.75" customHeight="1" x14ac:dyDescent="0.2">
      <c r="C14" s="55"/>
      <c r="D14" s="74"/>
      <c r="E14" s="16"/>
      <c r="F14" s="13"/>
      <c r="G14" s="70"/>
      <c r="H14" s="80"/>
      <c r="I14" s="71"/>
      <c r="J14" s="61"/>
      <c r="K14" s="74"/>
      <c r="L14" s="16"/>
      <c r="M14" s="13"/>
      <c r="N14" s="72"/>
      <c r="O14" s="75"/>
      <c r="P14" s="69"/>
    </row>
    <row r="15" spans="3:16" ht="24.75" customHeight="1" x14ac:dyDescent="0.2">
      <c r="C15" s="17"/>
      <c r="D15" s="16"/>
      <c r="E15" s="16"/>
      <c r="F15" s="13"/>
      <c r="G15" s="16"/>
      <c r="H15" s="76"/>
      <c r="I15" s="62"/>
      <c r="J15" s="18"/>
      <c r="K15" s="16"/>
      <c r="L15" s="16"/>
      <c r="M15" s="13"/>
      <c r="N15" s="16"/>
      <c r="O15" s="76"/>
      <c r="P15" s="57"/>
    </row>
    <row r="16" spans="3:16" ht="24.75" customHeight="1" x14ac:dyDescent="0.2">
      <c r="C16" s="17"/>
      <c r="D16" s="16"/>
      <c r="E16" s="16"/>
      <c r="F16" s="13"/>
      <c r="G16" s="16"/>
      <c r="H16" s="14"/>
      <c r="I16" s="63"/>
      <c r="J16" s="18"/>
      <c r="K16" s="16"/>
      <c r="L16" s="16"/>
      <c r="M16" s="13"/>
      <c r="N16" s="16"/>
      <c r="O16" s="14"/>
      <c r="P16" s="58"/>
    </row>
    <row r="17" spans="3:16" ht="24.6" customHeight="1" x14ac:dyDescent="0.2">
      <c r="C17" s="55"/>
      <c r="D17" s="52"/>
      <c r="E17" s="32"/>
      <c r="F17" s="13"/>
      <c r="G17" s="34"/>
      <c r="H17" s="49"/>
      <c r="I17" s="84"/>
      <c r="J17" s="39"/>
      <c r="K17" s="33"/>
      <c r="L17" s="32"/>
      <c r="M17" s="14"/>
      <c r="N17" s="31"/>
      <c r="O17" s="77"/>
      <c r="P17" s="56"/>
    </row>
    <row r="18" spans="3:16" ht="24.6" customHeight="1" x14ac:dyDescent="0.2">
      <c r="C18" s="22"/>
      <c r="D18" s="23"/>
      <c r="E18" s="16"/>
      <c r="F18" s="13"/>
      <c r="G18" s="34"/>
      <c r="H18" s="49"/>
      <c r="I18" s="84"/>
      <c r="J18" s="39"/>
      <c r="K18" s="20"/>
      <c r="L18" s="21"/>
      <c r="M18" s="14"/>
      <c r="N18" s="31"/>
      <c r="O18" s="77"/>
      <c r="P18" s="56"/>
    </row>
    <row r="19" spans="3:16" ht="24.6" customHeight="1" x14ac:dyDescent="0.2">
      <c r="C19" s="15"/>
      <c r="D19" s="45"/>
      <c r="E19" s="46"/>
      <c r="F19" s="47"/>
      <c r="G19" s="48"/>
      <c r="H19" s="81"/>
      <c r="I19" s="85"/>
      <c r="J19" s="40"/>
      <c r="K19" s="33"/>
      <c r="L19" s="32"/>
      <c r="M19" s="14"/>
      <c r="N19" s="31"/>
      <c r="O19" s="77"/>
      <c r="P19" s="56"/>
    </row>
    <row r="20" spans="3:16" ht="24.6" customHeight="1" x14ac:dyDescent="0.2">
      <c r="C20" s="55"/>
      <c r="D20" s="52"/>
      <c r="E20" s="53"/>
      <c r="F20" s="51"/>
      <c r="G20" s="54"/>
      <c r="H20" s="49"/>
      <c r="I20" s="84"/>
      <c r="J20" s="39"/>
      <c r="K20" s="33"/>
      <c r="L20" s="32"/>
      <c r="M20" s="14"/>
      <c r="N20" s="31"/>
      <c r="O20" s="77"/>
      <c r="P20" s="56"/>
    </row>
    <row r="21" spans="3:16" ht="24.6" customHeight="1" x14ac:dyDescent="0.2">
      <c r="C21" s="15"/>
      <c r="D21" s="19"/>
      <c r="E21" s="16"/>
      <c r="F21" s="13"/>
      <c r="G21" s="34"/>
      <c r="H21" s="49"/>
      <c r="I21" s="84"/>
      <c r="J21" s="40"/>
      <c r="K21" s="19"/>
      <c r="L21" s="16"/>
      <c r="M21" s="13"/>
      <c r="N21" s="31"/>
      <c r="O21" s="77"/>
      <c r="P21" s="56"/>
    </row>
    <row r="22" spans="3:16" ht="24.6" customHeight="1" thickBot="1" x14ac:dyDescent="0.25">
      <c r="C22" s="24"/>
      <c r="D22" s="25"/>
      <c r="E22" s="26"/>
      <c r="F22" s="27"/>
      <c r="G22" s="27"/>
      <c r="H22" s="27"/>
      <c r="I22" s="86"/>
      <c r="J22" s="42"/>
      <c r="K22" s="25"/>
      <c r="L22" s="26"/>
      <c r="M22" s="28"/>
      <c r="N22" s="28"/>
      <c r="O22" s="27"/>
      <c r="P22" s="59"/>
    </row>
    <row r="23" spans="3:16" ht="23.25" customHeight="1" thickBot="1" x14ac:dyDescent="0.25">
      <c r="C23" s="4" t="s">
        <v>3</v>
      </c>
      <c r="D23" s="12"/>
      <c r="E23" s="5" t="s">
        <v>5</v>
      </c>
      <c r="F23" s="6"/>
      <c r="G23" s="6"/>
      <c r="H23" s="6"/>
      <c r="I23" s="87"/>
      <c r="J23" s="43" t="s">
        <v>3</v>
      </c>
      <c r="K23" s="12"/>
      <c r="L23" s="5" t="s">
        <v>5</v>
      </c>
      <c r="M23" s="6"/>
      <c r="N23" s="6"/>
      <c r="O23" s="6"/>
      <c r="P23" s="60"/>
    </row>
    <row r="24" spans="3:16" ht="19.5" customHeight="1" x14ac:dyDescent="0.2">
      <c r="C24" s="29" t="s">
        <v>13</v>
      </c>
      <c r="D24" s="7"/>
      <c r="E24" s="8"/>
      <c r="F24" s="8"/>
      <c r="G24" s="8"/>
      <c r="H24" s="8"/>
      <c r="I24" s="8"/>
      <c r="J24" s="44"/>
      <c r="K24" s="7"/>
      <c r="L24" s="8"/>
      <c r="M24" s="8"/>
      <c r="N24" s="8"/>
      <c r="O24" s="8"/>
      <c r="P24" s="8"/>
    </row>
    <row r="25" spans="3:16" ht="19.5" customHeight="1" x14ac:dyDescent="0.2">
      <c r="C25" s="30" t="s">
        <v>12</v>
      </c>
      <c r="D25" s="7"/>
      <c r="E25" s="8"/>
      <c r="F25" s="8"/>
      <c r="G25" s="8"/>
      <c r="H25" s="8"/>
      <c r="I25" s="8"/>
      <c r="J25" s="44"/>
      <c r="K25" s="7"/>
      <c r="L25" s="8"/>
      <c r="M25" s="8"/>
      <c r="N25" s="8"/>
      <c r="O25" s="8"/>
      <c r="P25" s="8"/>
    </row>
    <row r="26" spans="3:16" ht="19.5" customHeight="1" x14ac:dyDescent="0.2">
      <c r="C26" s="29" t="s">
        <v>11</v>
      </c>
      <c r="D26" s="7"/>
      <c r="E26" s="8"/>
      <c r="F26" s="8"/>
      <c r="G26" s="8"/>
      <c r="H26" s="8"/>
      <c r="I26" s="8"/>
      <c r="J26" s="44"/>
      <c r="K26" s="7"/>
      <c r="L26" s="8"/>
      <c r="M26" s="8"/>
      <c r="N26" s="8"/>
      <c r="O26" s="8"/>
      <c r="P26" s="8"/>
    </row>
    <row r="29" spans="3:16" ht="20.25" customHeight="1" x14ac:dyDescent="0.2"/>
    <row r="30" spans="3:16" ht="20.25" customHeight="1" x14ac:dyDescent="0.2"/>
    <row r="31" spans="3:16" ht="20.25" customHeight="1" x14ac:dyDescent="0.2"/>
    <row r="32" spans="3:16" ht="20.25" customHeight="1" x14ac:dyDescent="0.2"/>
    <row r="33" ht="20.25" customHeight="1" x14ac:dyDescent="0.2"/>
    <row r="34" ht="15.6" customHeight="1" x14ac:dyDescent="0.2"/>
    <row r="35" ht="20.25" customHeight="1" x14ac:dyDescent="0.2"/>
    <row r="36" ht="20.25" customHeight="1" x14ac:dyDescent="0.2"/>
    <row r="37" ht="20.25" customHeight="1" x14ac:dyDescent="0.2"/>
  </sheetData>
  <mergeCells count="10">
    <mergeCell ref="J6:P6"/>
    <mergeCell ref="F3:L3"/>
    <mergeCell ref="F9:F10"/>
    <mergeCell ref="C6:I6"/>
    <mergeCell ref="D9:D10"/>
    <mergeCell ref="E9:E10"/>
    <mergeCell ref="G9:G10"/>
    <mergeCell ref="C9:C10"/>
    <mergeCell ref="I9:I10"/>
    <mergeCell ref="H9:H10"/>
  </mergeCells>
  <phoneticPr fontId="1"/>
  <printOptions horizontalCentered="1" verticalCentered="1"/>
  <pageMargins left="0.17" right="0.16" top="0.39370078740157483" bottom="0.19685039370078741" header="0.43307086614173229" footer="0.19685039370078741"/>
  <pageSetup paperSize="9" scale="66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既存設備と導入設備の比較表</vt:lpstr>
      <vt:lpstr>既存設備と導入設備の比較表!Print_Area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2013-05-20T11:21:04Z</dcterms:created>
  <dcterms:modified xsi:type="dcterms:W3CDTF">2024-03-27T05:58:18Z</dcterms:modified>
</cp:coreProperties>
</file>