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iiad01\forest\200_公募\02_申請様式\"/>
    </mc:Choice>
  </mc:AlternateContent>
  <xr:revisionPtr revIDLastSave="0" documentId="13_ncr:1_{47EC0B7B-A756-48FB-B3BB-B53551BA1DD1}" xr6:coauthVersionLast="44" xr6:coauthVersionMax="44" xr10:uidLastSave="{00000000-0000-0000-0000-000000000000}"/>
  <bookViews>
    <workbookView xWindow="-120" yWindow="-120" windowWidth="29040" windowHeight="15840" xr2:uid="{00000000-000D-0000-FFFF-FFFF00000000}"/>
  </bookViews>
  <sheets>
    <sheet name="提出書類一覧" sheetId="16" r:id="rId1"/>
    <sheet name="（別添１）事業者基本情報" sheetId="14" r:id="rId2"/>
    <sheet name="（別記様式第１号）交付申請書【共同】※要押印" sheetId="27" r:id="rId3"/>
    <sheet name="（別記様式第１号）別紙" sheetId="17" r:id="rId4"/>
    <sheet name="（別添２）役員名簿【幹事社】" sheetId="13" r:id="rId5"/>
    <sheet name="（別添２）役員名簿【共同申請社】" sheetId="28" r:id="rId6"/>
    <sheet name="（別添４）支出計画書" sheetId="10" r:id="rId7"/>
    <sheet name="（別添４）支出計画書 【税込該当】" sheetId="26" r:id="rId8"/>
    <sheet name="（別添５）キャッシュフロー報告書【幹事社】" sheetId="25" r:id="rId9"/>
    <sheet name="（別添５）キャッシュフロー報告書【共同申請社】" sheetId="29" r:id="rId10"/>
    <sheet name="プルダウン" sheetId="5" state="hidden" r:id="rId11"/>
  </sheets>
  <definedNames>
    <definedName name="_xlnm._FilterDatabase" localSheetId="6" hidden="1">'（別添４）支出計画書'!$A$13:$K$13</definedName>
    <definedName name="_xlnm._FilterDatabase" localSheetId="7" hidden="1">'（別添４）支出計画書 【税込該当】'!$A$13:$K$13</definedName>
    <definedName name="_xlnm.Print_Area" localSheetId="2">'（別記様式第１号）交付申請書【共同】※要押印'!$A$1:$I$37</definedName>
    <definedName name="_xlnm.Print_Area" localSheetId="3">'（別記様式第１号）別紙'!$A$1:$E$31</definedName>
    <definedName name="_xlnm.Print_Area" localSheetId="1">'（別添１）事業者基本情報'!$A$1:$F$34</definedName>
    <definedName name="_xlnm.Print_Area" localSheetId="4">'（別添２）役員名簿【幹事社】'!$A$1:$I$39</definedName>
    <definedName name="_xlnm.Print_Area" localSheetId="5">'（別添２）役員名簿【共同申請社】'!$A$1:$I$39</definedName>
    <definedName name="_xlnm.Print_Area" localSheetId="6">'（別添４）支出計画書'!$A$1:$E$28</definedName>
    <definedName name="_xlnm.Print_Area" localSheetId="7">'（別添４）支出計画書 【税込該当】'!$A$1:$E$28</definedName>
    <definedName name="_xlnm.Print_Area" localSheetId="8">'（別添５）キャッシュフロー報告書【幹事社】'!$A$1:$P$29</definedName>
    <definedName name="_xlnm.Print_Area" localSheetId="9">'（別添５）キャッシュフロー報告書【共同申請社】'!$A$1:$P$29</definedName>
    <definedName name="_xlnm.Print_Titles" localSheetId="6">'（別添４）支出計画書'!$13:$13</definedName>
    <definedName name="_xlnm.Print_Titles" localSheetId="7">'（別添４）支出計画書 【税込該当】'!$13:$13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6" l="1"/>
  <c r="B4" i="10"/>
  <c r="A4" i="29"/>
  <c r="L23" i="29"/>
  <c r="P21" i="29"/>
  <c r="O21" i="29"/>
  <c r="N21" i="29"/>
  <c r="M21" i="29"/>
  <c r="L21" i="29"/>
  <c r="K21" i="29"/>
  <c r="J21" i="29"/>
  <c r="I21" i="29"/>
  <c r="H21" i="29"/>
  <c r="G21" i="29"/>
  <c r="F21" i="29"/>
  <c r="E21" i="29"/>
  <c r="O24" i="29" s="1"/>
  <c r="O25" i="29" s="1"/>
  <c r="N25" i="29" s="1"/>
  <c r="G16" i="27" l="1"/>
  <c r="G15" i="27"/>
  <c r="G14" i="27"/>
  <c r="G13" i="27"/>
  <c r="G10" i="27"/>
  <c r="G9" i="27"/>
  <c r="G8" i="27"/>
  <c r="G7" i="27"/>
  <c r="E7" i="10" l="1"/>
  <c r="H21" i="25"/>
  <c r="A4" i="25"/>
  <c r="E9" i="26" l="1"/>
  <c r="E8" i="26"/>
  <c r="E7" i="26"/>
  <c r="E6" i="26"/>
  <c r="E9" i="10"/>
  <c r="E8" i="10"/>
  <c r="E6" i="10"/>
  <c r="E10" i="26" l="1"/>
  <c r="L23" i="25"/>
  <c r="P21" i="25"/>
  <c r="O21" i="25"/>
  <c r="N21" i="25"/>
  <c r="M21" i="25"/>
  <c r="L21" i="25"/>
  <c r="K21" i="25"/>
  <c r="J21" i="25"/>
  <c r="I21" i="25"/>
  <c r="G21" i="25"/>
  <c r="F21" i="25"/>
  <c r="E21" i="25"/>
  <c r="E11" i="26" l="1"/>
  <c r="O24" i="25"/>
  <c r="O25" i="25" s="1"/>
  <c r="N25" i="25" s="1"/>
  <c r="E10" i="10"/>
  <c r="E11" i="10" s="1"/>
  <c r="B14" i="17" l="1"/>
  <c r="B15" i="17" s="1"/>
  <c r="B30" i="17" s="1"/>
  <c r="B31" i="17" s="1"/>
  <c r="B6" i="17"/>
  <c r="C14" i="17" s="1"/>
  <c r="C15" i="17" s="1"/>
  <c r="B23" i="17" s="1"/>
  <c r="C44" i="5"/>
  <c r="C43" i="5"/>
  <c r="C42" i="5"/>
  <c r="C41" i="5"/>
  <c r="C7" i="5"/>
  <c r="C6" i="5"/>
  <c r="C37" i="5"/>
  <c r="C33" i="5"/>
  <c r="C29" i="5"/>
  <c r="C25" i="5"/>
  <c r="C21" i="5"/>
  <c r="C17" i="5"/>
  <c r="C13" i="5"/>
  <c r="C9" i="5"/>
  <c r="C40" i="5"/>
  <c r="C36" i="5"/>
  <c r="C32" i="5"/>
  <c r="C28" i="5"/>
  <c r="C24" i="5"/>
  <c r="C20" i="5"/>
  <c r="C16" i="5"/>
  <c r="C12" i="5"/>
  <c r="C8" i="5"/>
  <c r="C39" i="5"/>
  <c r="C35" i="5"/>
  <c r="C31" i="5"/>
  <c r="C27" i="5"/>
  <c r="C23" i="5"/>
  <c r="C19" i="5"/>
  <c r="C15" i="5"/>
  <c r="C11" i="5"/>
  <c r="C38" i="5"/>
  <c r="C34" i="5"/>
  <c r="C30" i="5"/>
  <c r="C26" i="5"/>
  <c r="C22" i="5"/>
  <c r="C18" i="5"/>
  <c r="C14" i="5"/>
  <c r="C10" i="5"/>
  <c r="D14" i="17" l="1"/>
  <c r="D15" i="17" s="1"/>
  <c r="B24" i="17" s="1"/>
  <c r="B25" i="17" s="1"/>
</calcChain>
</file>

<file path=xl/sharedStrings.xml><?xml version="1.0" encoding="utf-8"?>
<sst xmlns="http://schemas.openxmlformats.org/spreadsheetml/2006/main" count="328" uniqueCount="205">
  <si>
    <t>記</t>
    <rPh sb="0" eb="1">
      <t>キ</t>
    </rPh>
    <phoneticPr fontId="3"/>
  </si>
  <si>
    <t>備考</t>
    <rPh sb="0" eb="2">
      <t>ビコウ</t>
    </rPh>
    <phoneticPr fontId="7"/>
  </si>
  <si>
    <t>費用細目</t>
    <rPh sb="0" eb="2">
      <t>ヒヨウ</t>
    </rPh>
    <rPh sb="2" eb="4">
      <t>サイモク</t>
    </rPh>
    <phoneticPr fontId="3"/>
  </si>
  <si>
    <t>No.</t>
    <phoneticPr fontId="3"/>
  </si>
  <si>
    <t>金額（税抜）</t>
    <rPh sb="0" eb="2">
      <t>キンガク</t>
    </rPh>
    <rPh sb="3" eb="5">
      <t>ゼイヌキ</t>
    </rPh>
    <phoneticPr fontId="3"/>
  </si>
  <si>
    <t>細目</t>
    <rPh sb="0" eb="2">
      <t>サイモク</t>
    </rPh>
    <phoneticPr fontId="3"/>
  </si>
  <si>
    <t>1.外注費・委託費</t>
    <rPh sb="2" eb="5">
      <t>ガイチュウヒ</t>
    </rPh>
    <rPh sb="6" eb="8">
      <t>イタク</t>
    </rPh>
    <rPh sb="8" eb="9">
      <t>ヒ</t>
    </rPh>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</si>
  <si>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</si>
  <si>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</si>
  <si>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</si>
  <si>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</si>
  <si>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</si>
  <si>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費用内容</t>
    <rPh sb="0" eb="2">
      <t>ヒヨウ</t>
    </rPh>
    <rPh sb="2" eb="4">
      <t>ナイヨウ</t>
    </rPh>
    <phoneticPr fontId="3"/>
  </si>
  <si>
    <t>印</t>
    <rPh sb="0" eb="1">
      <t>イン</t>
    </rPh>
    <phoneticPr fontId="7"/>
  </si>
  <si>
    <t>会社名</t>
    <rPh sb="0" eb="3">
      <t>カイシャメイ</t>
    </rPh>
    <phoneticPr fontId="7"/>
  </si>
  <si>
    <t>　　代表理事　　赤池　　学　　殿</t>
    <phoneticPr fontId="3"/>
  </si>
  <si>
    <t>一般社団法人 環境共創イニシアチブ</t>
    <phoneticPr fontId="3"/>
  </si>
  <si>
    <t>住所</t>
    <rPh sb="0" eb="2">
      <t>ジュウショ</t>
    </rPh>
    <phoneticPr fontId="7"/>
  </si>
  <si>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</si>
  <si>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</si>
  <si>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</si>
  <si>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</si>
  <si>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</si>
  <si>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</si>
  <si>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</si>
  <si>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</si>
  <si>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</si>
  <si>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</si>
  <si>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</si>
  <si>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</si>
  <si>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</si>
  <si>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</si>
  <si>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</si>
  <si>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</si>
  <si>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7"/>
  </si>
  <si>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</si>
  <si>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</si>
  <si>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</si>
  <si>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</si>
  <si>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</si>
  <si>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</si>
  <si>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</si>
  <si>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</si>
  <si>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</si>
  <si>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</si>
  <si>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</si>
  <si>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</si>
  <si>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</si>
  <si>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</si>
  <si>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</si>
  <si>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</si>
  <si>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</si>
  <si>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</si>
  <si>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</si>
  <si>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</si>
  <si>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</si>
  <si>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</si>
  <si>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</si>
  <si>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</si>
  <si>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</si>
  <si>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営業活動</t>
    <rPh sb="0" eb="2">
      <t>エイギョウ</t>
    </rPh>
    <rPh sb="2" eb="4">
      <t>カツドウ</t>
    </rPh>
    <phoneticPr fontId="3"/>
  </si>
  <si>
    <t>in</t>
    <phoneticPr fontId="3"/>
  </si>
  <si>
    <t>①売上</t>
    <rPh sb="1" eb="2">
      <t>ウ</t>
    </rPh>
    <rPh sb="2" eb="3">
      <t>ア</t>
    </rPh>
    <phoneticPr fontId="3"/>
  </si>
  <si>
    <t>CF</t>
    <phoneticPr fontId="3"/>
  </si>
  <si>
    <t>out</t>
    <phoneticPr fontId="3"/>
  </si>
  <si>
    <t>②仕入・開発経費</t>
    <rPh sb="1" eb="3">
      <t>シイ</t>
    </rPh>
    <rPh sb="4" eb="6">
      <t>カイハツ</t>
    </rPh>
    <rPh sb="6" eb="8">
      <t>ケイヒ</t>
    </rPh>
    <phoneticPr fontId="3"/>
  </si>
  <si>
    <t>③役員報酬・社員給与</t>
    <rPh sb="1" eb="3">
      <t>ヤクイン</t>
    </rPh>
    <rPh sb="3" eb="5">
      <t>ホウシュウ</t>
    </rPh>
    <rPh sb="6" eb="8">
      <t>シャイン</t>
    </rPh>
    <rPh sb="8" eb="10">
      <t>キュウヨ</t>
    </rPh>
    <phoneticPr fontId="3"/>
  </si>
  <si>
    <t>投資活動</t>
    <rPh sb="0" eb="2">
      <t>トウシ</t>
    </rPh>
    <rPh sb="2" eb="4">
      <t>カツドウ</t>
    </rPh>
    <phoneticPr fontId="3"/>
  </si>
  <si>
    <t>④固定資産・有価証券売却</t>
    <rPh sb="1" eb="3">
      <t>コテイ</t>
    </rPh>
    <rPh sb="3" eb="5">
      <t>シサン</t>
    </rPh>
    <rPh sb="6" eb="8">
      <t>ユウカ</t>
    </rPh>
    <rPh sb="8" eb="10">
      <t>ショウケン</t>
    </rPh>
    <rPh sb="10" eb="12">
      <t>バイキャク</t>
    </rPh>
    <phoneticPr fontId="3"/>
  </si>
  <si>
    <t>⑤固定資産・有価証券購入</t>
    <rPh sb="1" eb="3">
      <t>コテイ</t>
    </rPh>
    <rPh sb="3" eb="5">
      <t>シサン</t>
    </rPh>
    <rPh sb="6" eb="8">
      <t>ユウカ</t>
    </rPh>
    <rPh sb="8" eb="10">
      <t>ショウケン</t>
    </rPh>
    <rPh sb="10" eb="12">
      <t>コウニュウ</t>
    </rPh>
    <phoneticPr fontId="3"/>
  </si>
  <si>
    <t>財務活動</t>
    <rPh sb="0" eb="2">
      <t>ザイム</t>
    </rPh>
    <rPh sb="2" eb="4">
      <t>カツドウ</t>
    </rPh>
    <phoneticPr fontId="3"/>
  </si>
  <si>
    <t>⑥株式発行収入（資金調達）</t>
    <rPh sb="5" eb="7">
      <t>シュウニュウ</t>
    </rPh>
    <rPh sb="8" eb="10">
      <t>シキン</t>
    </rPh>
    <rPh sb="10" eb="12">
      <t>チョウタツ</t>
    </rPh>
    <phoneticPr fontId="3"/>
  </si>
  <si>
    <t>⑦借入金収入（融資）</t>
    <rPh sb="7" eb="9">
      <t>ユウシ</t>
    </rPh>
    <phoneticPr fontId="3"/>
  </si>
  <si>
    <t>⑧借入金返済・配当金支払</t>
    <rPh sb="4" eb="6">
      <t>ヘンサイ</t>
    </rPh>
    <rPh sb="7" eb="10">
      <t>ハイトウキン</t>
    </rPh>
    <rPh sb="10" eb="12">
      <t>シハラ</t>
    </rPh>
    <phoneticPr fontId="3"/>
  </si>
  <si>
    <t>⑨その他雑収入・支出等</t>
    <rPh sb="3" eb="4">
      <t>ホカ</t>
    </rPh>
    <rPh sb="4" eb="7">
      <t>ザツシュウニュウ</t>
    </rPh>
    <rPh sb="8" eb="10">
      <t>シシュツ</t>
    </rPh>
    <rPh sb="10" eb="11">
      <t>トウ</t>
    </rPh>
    <phoneticPr fontId="3"/>
  </si>
  <si>
    <t>ネットバーンレート（④、⑥、⑦によるキャッシュインを除く）</t>
    <rPh sb="26" eb="27">
      <t>ノゾ</t>
    </rPh>
    <phoneticPr fontId="3"/>
  </si>
  <si>
    <t>書式</t>
    <rPh sb="0" eb="2">
      <t>ショシキ</t>
    </rPh>
    <phoneticPr fontId="7"/>
  </si>
  <si>
    <t>補助事業概要説明書</t>
    <rPh sb="0" eb="2">
      <t>ホジョ</t>
    </rPh>
    <rPh sb="2" eb="4">
      <t>ジギョウ</t>
    </rPh>
    <rPh sb="4" eb="6">
      <t>ガイヨウ</t>
    </rPh>
    <rPh sb="6" eb="9">
      <t>セツメイショ</t>
    </rPh>
    <phoneticPr fontId="7"/>
  </si>
  <si>
    <t>指定
（別添２）</t>
    <rPh sb="0" eb="2">
      <t>シテイ</t>
    </rPh>
    <rPh sb="4" eb="6">
      <t>ベッテン</t>
    </rPh>
    <phoneticPr fontId="7"/>
  </si>
  <si>
    <t>自由</t>
    <rPh sb="0" eb="2">
      <t>ジユウ</t>
    </rPh>
    <phoneticPr fontId="7"/>
  </si>
  <si>
    <t>登記簿謄本（写し）</t>
    <rPh sb="0" eb="3">
      <t>トウキボ</t>
    </rPh>
    <rPh sb="3" eb="5">
      <t>トウホン</t>
    </rPh>
    <rPh sb="6" eb="7">
      <t>ウツ</t>
    </rPh>
    <phoneticPr fontId="7"/>
  </si>
  <si>
    <t>書類名称</t>
    <phoneticPr fontId="3"/>
  </si>
  <si>
    <t>事業者基本情報</t>
    <rPh sb="0" eb="3">
      <t>ジギョウシャ</t>
    </rPh>
    <rPh sb="3" eb="5">
      <t>キホン</t>
    </rPh>
    <rPh sb="5" eb="7">
      <t>ジョウホウ</t>
    </rPh>
    <phoneticPr fontId="3"/>
  </si>
  <si>
    <t>No</t>
    <phoneticPr fontId="3"/>
  </si>
  <si>
    <t>XXX-XXX（文書番号）</t>
    <rPh sb="8" eb="10">
      <t>ブンショ</t>
    </rPh>
    <rPh sb="10" eb="12">
      <t>バンゴウ</t>
    </rPh>
    <phoneticPr fontId="3"/>
  </si>
  <si>
    <t>補助事業の目的および内容、支援計画、実績、体制等を記入すること。
（指定項目を満たしていれば、形式は問わない）</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phoneticPr fontId="7"/>
  </si>
  <si>
    <t>①</t>
    <phoneticPr fontId="3"/>
  </si>
  <si>
    <t>②</t>
    <phoneticPr fontId="3"/>
  </si>
  <si>
    <t>③</t>
    <phoneticPr fontId="3"/>
  </si>
  <si>
    <t>④</t>
    <phoneticPr fontId="3"/>
  </si>
  <si>
    <t>⑤</t>
    <phoneticPr fontId="3"/>
  </si>
  <si>
    <t>⑥</t>
    <phoneticPr fontId="3"/>
  </si>
  <si>
    <t>⑦</t>
    <phoneticPr fontId="3"/>
  </si>
  <si>
    <t>⑧</t>
    <phoneticPr fontId="3"/>
  </si>
  <si>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7"/>
  </si>
  <si>
    <t>申請者の機関概要がわかる資料</t>
    <rPh sb="0" eb="2">
      <t>シンセイ</t>
    </rPh>
    <rPh sb="2" eb="3">
      <t>シャ</t>
    </rPh>
    <rPh sb="4" eb="6">
      <t>キカン</t>
    </rPh>
    <rPh sb="6" eb="8">
      <t>ガイヨウ</t>
    </rPh>
    <rPh sb="12" eb="14">
      <t>シリョウ</t>
    </rPh>
    <phoneticPr fontId="7"/>
  </si>
  <si>
    <t>（別添２）</t>
    <rPh sb="1" eb="3">
      <t>ベッテン</t>
    </rPh>
    <phoneticPr fontId="3"/>
  </si>
  <si>
    <t>令和元年度　林業分野における新技術推進対策事業費補助金
森林づくりへの異分野技術導入・実証事業（異分野技術導入・実証）交付申請書</t>
    <phoneticPr fontId="3"/>
  </si>
  <si>
    <t>１ 事業の目的</t>
    <phoneticPr fontId="7"/>
  </si>
  <si>
    <t>２ 事業の内容及び計画</t>
    <phoneticPr fontId="7"/>
  </si>
  <si>
    <t>別紙のとおり</t>
    <rPh sb="0" eb="2">
      <t>ベッシ</t>
    </rPh>
    <phoneticPr fontId="3"/>
  </si>
  <si>
    <t>　　　交付規程別表の経費の欄に掲げる項目及びそれに対応する金額を記載すること。</t>
    <phoneticPr fontId="3"/>
  </si>
  <si>
    <t>森林づくりへの異分野技術導入・実証事業費</t>
  </si>
  <si>
    <t>合計</t>
  </si>
  <si>
    <t>（１）収入の部</t>
  </si>
  <si>
    <t>区分</t>
  </si>
  <si>
    <t>本年度予算額</t>
  </si>
  <si>
    <t>（２）支出の部</t>
  </si>
  <si>
    <t>（注）備考欄には、消費税仕入控除税額を減額した場合は「減額した金額〇〇〇円」を、同税額がない場合は「該当なし」を、同税額が明らかでない場合には「含税額」をそれぞれ記入すること。</t>
    <phoneticPr fontId="3"/>
  </si>
  <si>
    <t>区　分</t>
    <phoneticPr fontId="3"/>
  </si>
  <si>
    <t>備　考</t>
    <phoneticPr fontId="3"/>
  </si>
  <si>
    <t>負担区分</t>
    <rPh sb="0" eb="2">
      <t>フタン</t>
    </rPh>
    <rPh sb="2" eb="4">
      <t>クブン</t>
    </rPh>
    <phoneticPr fontId="3"/>
  </si>
  <si>
    <t>本年度予算額</t>
    <phoneticPr fontId="3"/>
  </si>
  <si>
    <t>Ａ</t>
    <phoneticPr fontId="3"/>
  </si>
  <si>
    <t>Ｂ</t>
    <phoneticPr fontId="3"/>
  </si>
  <si>
    <t>備考</t>
    <phoneticPr fontId="3"/>
  </si>
  <si>
    <t>経費の内訳
（積算基礎）</t>
    <phoneticPr fontId="3"/>
  </si>
  <si>
    <t>指定
（別記様式第１号）</t>
    <rPh sb="0" eb="2">
      <t>シテイ</t>
    </rPh>
    <rPh sb="4" eb="6">
      <t>ベッキ</t>
    </rPh>
    <rPh sb="6" eb="8">
      <t>ヨウシキ</t>
    </rPh>
    <rPh sb="8" eb="9">
      <t>ダイ</t>
    </rPh>
    <rPh sb="10" eb="11">
      <t>ゴウ</t>
    </rPh>
    <phoneticPr fontId="7"/>
  </si>
  <si>
    <t>指定
（別記様式第１号）別紙</t>
    <rPh sb="12" eb="14">
      <t>ベッシ</t>
    </rPh>
    <phoneticPr fontId="3"/>
  </si>
  <si>
    <t>令和元年度　林業分野における新技術推進対策事業費補助金
森林づくりへの異分野技術導入・実証事業（異分野技術導入・実証）</t>
    <phoneticPr fontId="3"/>
  </si>
  <si>
    <t>交付申請書（別紙）</t>
    <rPh sb="0" eb="2">
      <t>コウフ</t>
    </rPh>
    <rPh sb="2" eb="5">
      <t>シンセイショ</t>
    </rPh>
    <rPh sb="6" eb="8">
      <t>ベッシ</t>
    </rPh>
    <phoneticPr fontId="3"/>
  </si>
  <si>
    <t>⑨</t>
    <phoneticPr fontId="3"/>
  </si>
  <si>
    <t>⑩</t>
    <phoneticPr fontId="3"/>
  </si>
  <si>
    <t>指定
（別添１）</t>
    <rPh sb="0" eb="2">
      <t>シテイ</t>
    </rPh>
    <rPh sb="4" eb="6">
      <t>ベッテン</t>
    </rPh>
    <phoneticPr fontId="7"/>
  </si>
  <si>
    <t>項目指定
（別添３）</t>
    <rPh sb="0" eb="2">
      <t>コウモク</t>
    </rPh>
    <rPh sb="2" eb="4">
      <t>シテイ</t>
    </rPh>
    <rPh sb="6" eb="8">
      <t>ベッテン</t>
    </rPh>
    <phoneticPr fontId="7"/>
  </si>
  <si>
    <t>指定
（別添４）</t>
    <rPh sb="0" eb="2">
      <t>シテイ</t>
    </rPh>
    <rPh sb="4" eb="6">
      <t>ベッテン</t>
    </rPh>
    <phoneticPr fontId="7"/>
  </si>
  <si>
    <t>（別記様式第１号）</t>
    <rPh sb="1" eb="3">
      <t>ベッキ</t>
    </rPh>
    <rPh sb="3" eb="5">
      <t>ヨウシキ</t>
    </rPh>
    <rPh sb="7" eb="8">
      <t>ゴウ</t>
    </rPh>
    <phoneticPr fontId="7"/>
  </si>
  <si>
    <t>（別添１）</t>
    <rPh sb="1" eb="3">
      <t>ベッテン</t>
    </rPh>
    <phoneticPr fontId="3"/>
  </si>
  <si>
    <t>（別添４）支出計画書</t>
    <phoneticPr fontId="3"/>
  </si>
  <si>
    <t>工事請負契約</t>
    <rPh sb="0" eb="2">
      <t>コウジ</t>
    </rPh>
    <rPh sb="2" eb="4">
      <t>ウケオイ</t>
    </rPh>
    <rPh sb="4" eb="6">
      <t>ケイヤク</t>
    </rPh>
    <phoneticPr fontId="3"/>
  </si>
  <si>
    <t>物品・役務契約</t>
    <rPh sb="0" eb="2">
      <t>ブッピン</t>
    </rPh>
    <rPh sb="3" eb="5">
      <t>エキム</t>
    </rPh>
    <rPh sb="5" eb="7">
      <t>ケイヤク</t>
    </rPh>
    <phoneticPr fontId="3"/>
  </si>
  <si>
    <t>※別添３「補助事業概要説明書」による</t>
    <rPh sb="1" eb="3">
      <t>ベッテン</t>
    </rPh>
    <rPh sb="5" eb="7">
      <t>ホジョ</t>
    </rPh>
    <rPh sb="7" eb="9">
      <t>ジギョウ</t>
    </rPh>
    <rPh sb="9" eb="11">
      <t>ガイヨウ</t>
    </rPh>
    <rPh sb="11" eb="14">
      <t>セツメイショ</t>
    </rPh>
    <phoneticPr fontId="3"/>
  </si>
  <si>
    <t>※別添３「補助事業概要説明書」による</t>
    <phoneticPr fontId="3"/>
  </si>
  <si>
    <t>事業者名</t>
  </si>
  <si>
    <t>・創業後の期間に応じて最大１２ヶ月、少なくとも1ヶ月を報告対象期間として記入する。（直近の預貯金残高も忘れずに記入すること）</t>
    <rPh sb="36" eb="38">
      <t>キニュウ</t>
    </rPh>
    <rPh sb="51" eb="52">
      <t>ワス</t>
    </rPh>
    <rPh sb="55" eb="57">
      <t>キニュウ</t>
    </rPh>
    <phoneticPr fontId="31"/>
  </si>
  <si>
    <t>（単位：円）</t>
    <rPh sb="1" eb="3">
      <t>タンイ</t>
    </rPh>
    <rPh sb="4" eb="5">
      <t>エン</t>
    </rPh>
    <phoneticPr fontId="31"/>
  </si>
  <si>
    <t>費目</t>
    <rPh sb="0" eb="2">
      <t xml:space="preserve">ヒモク </t>
    </rPh>
    <phoneticPr fontId="3"/>
  </si>
  <si>
    <t>過去月</t>
    <rPh sb="0" eb="2">
      <t>カコ</t>
    </rPh>
    <rPh sb="2" eb="3">
      <t>ゲツ</t>
    </rPh>
    <phoneticPr fontId="3"/>
  </si>
  <si>
    <t>上記内容についての特記事項</t>
    <rPh sb="0" eb="2">
      <t>ジョウキ</t>
    </rPh>
    <rPh sb="2" eb="4">
      <t>ナイヨウ</t>
    </rPh>
    <rPh sb="9" eb="13">
      <t xml:space="preserve">トッキジコウ </t>
    </rPh>
    <phoneticPr fontId="3"/>
  </si>
  <si>
    <t>末での現預金</t>
    <phoneticPr fontId="3"/>
  </si>
  <si>
    <t>平均ネットバーンレート</t>
    <rPh sb="0" eb="2">
      <t>ヘイキン</t>
    </rPh>
    <phoneticPr fontId="11"/>
  </si>
  <si>
    <t>4.その他諸経費</t>
    <rPh sb="4" eb="5">
      <t>タ</t>
    </rPh>
    <rPh sb="5" eb="8">
      <t>ショケイヒ</t>
    </rPh>
    <phoneticPr fontId="3"/>
  </si>
  <si>
    <t>2.消耗品・材料費</t>
    <rPh sb="2" eb="4">
      <t>ショウモウ</t>
    </rPh>
    <rPh sb="4" eb="5">
      <t>ヒン</t>
    </rPh>
    <rPh sb="6" eb="8">
      <t>ザイリョウ</t>
    </rPh>
    <rPh sb="8" eb="9">
      <t>ヒ</t>
    </rPh>
    <phoneticPr fontId="3"/>
  </si>
  <si>
    <t>3.旅費</t>
    <rPh sb="2" eb="4">
      <t>リョヒ</t>
    </rPh>
    <phoneticPr fontId="3"/>
  </si>
  <si>
    <t>2.消耗品・材料費</t>
    <rPh sb="2" eb="4">
      <t>ショウモウ</t>
    </rPh>
    <rPh sb="4" eb="5">
      <t>ヒン</t>
    </rPh>
    <rPh sb="6" eb="9">
      <t>ザイリョウヒ</t>
    </rPh>
    <phoneticPr fontId="3"/>
  </si>
  <si>
    <t>4.その他諸経費</t>
    <phoneticPr fontId="3"/>
  </si>
  <si>
    <t>自由
または
指定
（別添５）</t>
    <rPh sb="0" eb="2">
      <t>ジユウ</t>
    </rPh>
    <rPh sb="7" eb="9">
      <t>シテイ</t>
    </rPh>
    <rPh sb="11" eb="13">
      <t>ベッテン</t>
    </rPh>
    <phoneticPr fontId="3"/>
  </si>
  <si>
    <t>直近年度の会計に関する報告書
またはキャッシュフロー報告書</t>
    <phoneticPr fontId="3"/>
  </si>
  <si>
    <t>（別添５）キャッシュフロー報告書</t>
    <phoneticPr fontId="3"/>
  </si>
  <si>
    <t>異分野技術導入・実証事業（異分野技術導入・実証）交付規程第５の規定に基づき申請する。</t>
    <phoneticPr fontId="3"/>
  </si>
  <si>
    <t>（別記様式第１号－別紙）</t>
    <rPh sb="1" eb="3">
      <t>ベッキ</t>
    </rPh>
    <rPh sb="3" eb="5">
      <t>ヨウシキ</t>
    </rPh>
    <rPh sb="5" eb="6">
      <t>ダイ</t>
    </rPh>
    <rPh sb="7" eb="8">
      <t>ゴウ</t>
    </rPh>
    <rPh sb="9" eb="11">
      <t>ベッシ</t>
    </rPh>
    <phoneticPr fontId="3"/>
  </si>
  <si>
    <t>４ 経費の配分及び負担区分</t>
    <phoneticPr fontId="3"/>
  </si>
  <si>
    <t>５　事業の完了予定年月日　</t>
    <phoneticPr fontId="3"/>
  </si>
  <si>
    <t>６　収支予算</t>
    <phoneticPr fontId="3"/>
  </si>
  <si>
    <t>１　事業の目的</t>
    <phoneticPr fontId="3"/>
  </si>
  <si>
    <t>２　事業の内容及び計画</t>
    <phoneticPr fontId="3"/>
  </si>
  <si>
    <t>３　交付申請金額</t>
    <rPh sb="2" eb="4">
      <t>コウフ</t>
    </rPh>
    <rPh sb="4" eb="6">
      <t>シンセイ</t>
    </rPh>
    <rPh sb="6" eb="8">
      <t>キンガク</t>
    </rPh>
    <phoneticPr fontId="3"/>
  </si>
  <si>
    <t>４ 経費の配分及び負担区分</t>
    <phoneticPr fontId="7"/>
  </si>
  <si>
    <t>５ 事業の完了予定年月日</t>
    <phoneticPr fontId="7"/>
  </si>
  <si>
    <t>６ 収支予算</t>
    <phoneticPr fontId="3"/>
  </si>
  <si>
    <t>３ 交付申請金額</t>
    <rPh sb="2" eb="4">
      <t>コウフ</t>
    </rPh>
    <rPh sb="4" eb="6">
      <t>シンセイ</t>
    </rPh>
    <rPh sb="6" eb="8">
      <t>キンガク</t>
    </rPh>
    <phoneticPr fontId="7"/>
  </si>
  <si>
    <t>金額（税込）</t>
    <rPh sb="0" eb="2">
      <t>キンガク</t>
    </rPh>
    <rPh sb="3" eb="5">
      <t>ゼイコミ</t>
    </rPh>
    <phoneticPr fontId="3"/>
  </si>
  <si>
    <t>令和２年●月●日</t>
    <rPh sb="0" eb="2">
      <t>レイワ</t>
    </rPh>
    <rPh sb="3" eb="4">
      <t>ネン</t>
    </rPh>
    <rPh sb="5" eb="6">
      <t>ガツ</t>
    </rPh>
    <rPh sb="7" eb="8">
      <t>ニチ</t>
    </rPh>
    <phoneticPr fontId="3"/>
  </si>
  <si>
    <t>　 下記のとおり事業を実施したいので、林業分野における林業分野における新技術推進対策事業費補助金 森林づくりへの</t>
    <phoneticPr fontId="3"/>
  </si>
  <si>
    <t>支出計画書</t>
    <rPh sb="0" eb="2">
      <t>シシュツ</t>
    </rPh>
    <rPh sb="2" eb="4">
      <t>ケイカク</t>
    </rPh>
    <rPh sb="4" eb="5">
      <t>ショ</t>
    </rPh>
    <phoneticPr fontId="3"/>
  </si>
  <si>
    <t>農林水産本省物品の製造契約、物品の購入契約及び役務等契約指名停止等措置要領（平成２７・０９・３０ ２７経第８３９号）に基づく指名停止を受けている期間中の者でないこと。</t>
    <rPh sb="0" eb="2">
      <t>ノウリン</t>
    </rPh>
    <rPh sb="2" eb="4">
      <t>スイサン</t>
    </rPh>
    <rPh sb="4" eb="6">
      <t>ホンショウ</t>
    </rPh>
    <rPh sb="6" eb="8">
      <t>ブッピン</t>
    </rPh>
    <rPh sb="9" eb="11">
      <t>セイゾウ</t>
    </rPh>
    <rPh sb="11" eb="13">
      <t>ケイヤク</t>
    </rPh>
    <rPh sb="14" eb="16">
      <t>ブッピン</t>
    </rPh>
    <rPh sb="17" eb="19">
      <t>コウニュウ</t>
    </rPh>
    <rPh sb="19" eb="21">
      <t>ケイヤク</t>
    </rPh>
    <rPh sb="21" eb="22">
      <t>オヨ</t>
    </rPh>
    <rPh sb="23" eb="26">
      <t>エキムナド</t>
    </rPh>
    <rPh sb="26" eb="28">
      <t>ケイヤク</t>
    </rPh>
    <rPh sb="28" eb="30">
      <t>シメイ</t>
    </rPh>
    <rPh sb="30" eb="33">
      <t>テイシナド</t>
    </rPh>
    <rPh sb="33" eb="35">
      <t>ソチ</t>
    </rPh>
    <rPh sb="35" eb="37">
      <t>ヨウリョウ</t>
    </rPh>
    <rPh sb="38" eb="40">
      <t>ヘイセイ</t>
    </rPh>
    <rPh sb="51" eb="52">
      <t>キョウ</t>
    </rPh>
    <rPh sb="52" eb="53">
      <t>ダイ</t>
    </rPh>
    <rPh sb="56" eb="57">
      <t>ゴウ</t>
    </rPh>
    <rPh sb="59" eb="60">
      <t>モト</t>
    </rPh>
    <rPh sb="62" eb="64">
      <t>シメイ</t>
    </rPh>
    <rPh sb="64" eb="66">
      <t>テイシ</t>
    </rPh>
    <rPh sb="67" eb="68">
      <t>ウ</t>
    </rPh>
    <rPh sb="72" eb="75">
      <t>キカンチュウ</t>
    </rPh>
    <rPh sb="76" eb="77">
      <t>モノ</t>
    </rPh>
    <phoneticPr fontId="3"/>
  </si>
  <si>
    <t>円</t>
    <rPh sb="0" eb="1">
      <t>エン</t>
    </rPh>
    <phoneticPr fontId="3"/>
  </si>
  <si>
    <t>①消費税法における納税義務者とならない者</t>
  </si>
  <si>
    <t>②免税事業者</t>
  </si>
  <si>
    <t>③簡易課税事業者</t>
  </si>
  <si>
    <t>⑤国又は地方公共団体の一般会計である者</t>
  </si>
  <si>
    <t>⑦申請時において消費税等仕入控除税額が明らかでない者</t>
  </si>
  <si>
    <t>④国若しくは地方公共団体（特別会計を設けて事業を行う場合に限る）、消費税法別表第３に掲げる法人</t>
    <phoneticPr fontId="3"/>
  </si>
  <si>
    <t>⑥課税事業者のうち課税売上割合が低い等の理由から、消費税仕入控除税額確定後の返還を選択する者</t>
    <phoneticPr fontId="3"/>
  </si>
  <si>
    <t>税込該当理由</t>
    <rPh sb="0" eb="2">
      <t>ゼイコ</t>
    </rPh>
    <rPh sb="2" eb="4">
      <t>ガイトウ</t>
    </rPh>
    <rPh sb="4" eb="6">
      <t>リユウ</t>
    </rPh>
    <phoneticPr fontId="3"/>
  </si>
  <si>
    <t>上限</t>
    <rPh sb="0" eb="2">
      <t>ジョウゲン</t>
    </rPh>
    <phoneticPr fontId="3"/>
  </si>
  <si>
    <t>（別添４）支出計画書【税込該当】</t>
    <rPh sb="11" eb="13">
      <t>ゼイコ</t>
    </rPh>
    <rPh sb="13" eb="15">
      <t>ガイトウ</t>
    </rPh>
    <phoneticPr fontId="3"/>
  </si>
  <si>
    <t>想定される支援計画に基づき、支出に係る各費目の内訳および合計を算出すること。
※公募要領ｐ９に該当する事業者は支出計画書（税込該当）に記載すること。</t>
    <rPh sb="40" eb="42">
      <t>コウボ</t>
    </rPh>
    <rPh sb="42" eb="44">
      <t>ヨウリョウ</t>
    </rPh>
    <rPh sb="47" eb="49">
      <t>ガイトウ</t>
    </rPh>
    <rPh sb="51" eb="53">
      <t>ジギョウ</t>
    </rPh>
    <rPh sb="53" eb="54">
      <t>シャ</t>
    </rPh>
    <rPh sb="55" eb="57">
      <t>シシュツ</t>
    </rPh>
    <rPh sb="57" eb="59">
      <t>ケイカク</t>
    </rPh>
    <rPh sb="59" eb="60">
      <t>ショ</t>
    </rPh>
    <rPh sb="61" eb="62">
      <t>ゼイ</t>
    </rPh>
    <rPh sb="62" eb="63">
      <t>コミ</t>
    </rPh>
    <rPh sb="63" eb="65">
      <t>ガイトウ</t>
    </rPh>
    <rPh sb="67" eb="69">
      <t>キサイ</t>
    </rPh>
    <phoneticPr fontId="3"/>
  </si>
  <si>
    <t>交付申請金額（円）</t>
    <rPh sb="0" eb="2">
      <t>コウフ</t>
    </rPh>
    <rPh sb="2" eb="4">
      <t>シンセイ</t>
    </rPh>
    <rPh sb="4" eb="5">
      <t>キン</t>
    </rPh>
    <rPh sb="5" eb="6">
      <t>ガク</t>
    </rPh>
    <phoneticPr fontId="3"/>
  </si>
  <si>
    <t>←令和　年　　月　　日</t>
    <rPh sb="1" eb="3">
      <t>レイワ</t>
    </rPh>
    <rPh sb="4" eb="5">
      <t>ネン</t>
    </rPh>
    <rPh sb="7" eb="8">
      <t>ガツ</t>
    </rPh>
    <rPh sb="10" eb="11">
      <t>ニチ</t>
    </rPh>
    <phoneticPr fontId="3"/>
  </si>
  <si>
    <t>※下記「ランウェイ（月）」が12ヶ月未満となっている場合は、講じる資金調達策について具体的な計画を説明すること。</t>
    <rPh sb="1" eb="3">
      <t>カキ</t>
    </rPh>
    <rPh sb="10" eb="11">
      <t>ツキ</t>
    </rPh>
    <rPh sb="17" eb="18">
      <t>ゲツ</t>
    </rPh>
    <rPh sb="18" eb="20">
      <t>ミマン</t>
    </rPh>
    <rPh sb="26" eb="28">
      <t>バアイ</t>
    </rPh>
    <rPh sb="30" eb="31">
      <t>コウ</t>
    </rPh>
    <rPh sb="33" eb="35">
      <t>シキン</t>
    </rPh>
    <rPh sb="35" eb="37">
      <t>チョウタツ</t>
    </rPh>
    <rPh sb="37" eb="38">
      <t>サク</t>
    </rPh>
    <rPh sb="42" eb="45">
      <t>グタイテキ</t>
    </rPh>
    <rPh sb="46" eb="48">
      <t>ケイカク</t>
    </rPh>
    <rPh sb="49" eb="51">
      <t>セツメイ</t>
    </rPh>
    <phoneticPr fontId="31"/>
  </si>
  <si>
    <t>ランウェイ（月）</t>
    <rPh sb="6" eb="7">
      <t>ツキ</t>
    </rPh>
    <phoneticPr fontId="11"/>
  </si>
  <si>
    <t>※ランウェイ（月）が12ヶ月未満の場合
資金調達計画</t>
    <rPh sb="7" eb="8">
      <t>ツキ</t>
    </rPh>
    <rPh sb="13" eb="14">
      <t>ゲツ</t>
    </rPh>
    <rPh sb="14" eb="16">
      <t>ミマン</t>
    </rPh>
    <rPh sb="17" eb="19">
      <t>バアイ</t>
    </rPh>
    <rPh sb="20" eb="22">
      <t>シキン</t>
    </rPh>
    <rPh sb="22" eb="24">
      <t>チョウタツ</t>
    </rPh>
    <rPh sb="24" eb="26">
      <t>ケイカク</t>
    </rPh>
    <phoneticPr fontId="3"/>
  </si>
  <si>
    <t>●</t>
    <phoneticPr fontId="3"/>
  </si>
  <si>
    <t>事業者情報（幹事社）</t>
    <rPh sb="0" eb="3">
      <t>ジギョウシャ</t>
    </rPh>
    <rPh sb="3" eb="5">
      <t>ジョウホウ</t>
    </rPh>
    <rPh sb="6" eb="8">
      <t>カンジ</t>
    </rPh>
    <rPh sb="8" eb="9">
      <t>シャ</t>
    </rPh>
    <phoneticPr fontId="3"/>
  </si>
  <si>
    <t>事業者担当者情報（幹事社）</t>
    <rPh sb="0" eb="3">
      <t>ジギョウシャ</t>
    </rPh>
    <rPh sb="3" eb="6">
      <t>タントウシャ</t>
    </rPh>
    <rPh sb="6" eb="8">
      <t>ジョウホウ</t>
    </rPh>
    <rPh sb="9" eb="11">
      <t>カンジ</t>
    </rPh>
    <rPh sb="11" eb="12">
      <t>シャ</t>
    </rPh>
    <phoneticPr fontId="3"/>
  </si>
  <si>
    <t>事業者情報（共同申請社）</t>
    <rPh sb="0" eb="3">
      <t>ジギョウシャ</t>
    </rPh>
    <rPh sb="3" eb="5">
      <t>ジョウホウ</t>
    </rPh>
    <rPh sb="6" eb="8">
      <t>キョウドウ</t>
    </rPh>
    <rPh sb="8" eb="10">
      <t>シンセイ</t>
    </rPh>
    <rPh sb="10" eb="11">
      <t>シャ</t>
    </rPh>
    <phoneticPr fontId="3"/>
  </si>
  <si>
    <t>事業者担当者情報（共同申請社）</t>
    <rPh sb="0" eb="3">
      <t>ジギョウシャ</t>
    </rPh>
    <rPh sb="3" eb="6">
      <t>タントウシャ</t>
    </rPh>
    <rPh sb="6" eb="8">
      <t>ジョウホウ</t>
    </rPh>
    <rPh sb="9" eb="11">
      <t>キョウドウ</t>
    </rPh>
    <rPh sb="11" eb="13">
      <t>シンセイ</t>
    </rPh>
    <rPh sb="13" eb="14">
      <t>シャ</t>
    </rPh>
    <phoneticPr fontId="3"/>
  </si>
  <si>
    <t>幹事社</t>
    <rPh sb="0" eb="2">
      <t>カンジ</t>
    </rPh>
    <rPh sb="2" eb="3">
      <t>シャ</t>
    </rPh>
    <phoneticPr fontId="3"/>
  </si>
  <si>
    <t>共同申請社</t>
    <rPh sb="0" eb="2">
      <t>キョウドウ</t>
    </rPh>
    <rPh sb="2" eb="4">
      <t>シンセイ</t>
    </rPh>
    <rPh sb="4" eb="5">
      <t>シャ</t>
    </rPh>
    <phoneticPr fontId="3"/>
  </si>
  <si>
    <t>←自社内に書類番号の規程がある場合のみ記入（無い場合は不要）。</t>
  </si>
  <si>
    <t>交付申請書</t>
    <rPh sb="0" eb="2">
      <t>コウフ</t>
    </rPh>
    <rPh sb="2" eb="5">
      <t>シンセイショ</t>
    </rPh>
    <phoneticPr fontId="3"/>
  </si>
  <si>
    <t>役員名簿</t>
    <rPh sb="0" eb="2">
      <t>ヤクイン</t>
    </rPh>
    <rPh sb="2" eb="4">
      <t>メイボ</t>
    </rPh>
    <phoneticPr fontId="3"/>
  </si>
  <si>
    <t>幹事社、共同申請社要押印。</t>
    <rPh sb="9" eb="10">
      <t>ヨウ</t>
    </rPh>
    <rPh sb="10" eb="12">
      <t>オウイン</t>
    </rPh>
    <phoneticPr fontId="7"/>
  </si>
  <si>
    <t>※幹事社、共同申請社それぞれ提出</t>
    <rPh sb="1" eb="3">
      <t>カンジ</t>
    </rPh>
    <rPh sb="3" eb="4">
      <t>シャ</t>
    </rPh>
    <rPh sb="5" eb="7">
      <t>キョウドウ</t>
    </rPh>
    <rPh sb="7" eb="9">
      <t>シンセイ</t>
    </rPh>
    <rPh sb="9" eb="10">
      <t>シャ</t>
    </rPh>
    <rPh sb="14" eb="16">
      <t>テイシュツ</t>
    </rPh>
    <phoneticPr fontId="3"/>
  </si>
  <si>
    <r>
      <t xml:space="preserve">履歴事項全部証明書の写しを提出。
（直近３ヶ月以内に発行されたもの）
</t>
    </r>
    <r>
      <rPr>
        <sz val="11"/>
        <color rgb="FFFF0000"/>
        <rFont val="ＭＳ Ｐ明朝"/>
        <family val="1"/>
        <charset val="128"/>
      </rPr>
      <t>※幹事社、共同申請社それぞれ提出</t>
    </r>
    <rPh sb="0" eb="2">
      <t>リレキ</t>
    </rPh>
    <rPh sb="2" eb="4">
      <t>ジコウ</t>
    </rPh>
    <rPh sb="4" eb="6">
      <t>ゼンブ</t>
    </rPh>
    <rPh sb="6" eb="9">
      <t>ショウメイショ</t>
    </rPh>
    <rPh sb="10" eb="11">
      <t>ウツ</t>
    </rPh>
    <rPh sb="13" eb="15">
      <t>テイシュツ</t>
    </rPh>
    <phoneticPr fontId="7"/>
  </si>
  <si>
    <r>
      <t xml:space="preserve">パンフレット、会社案内等
</t>
    </r>
    <r>
      <rPr>
        <sz val="11"/>
        <color rgb="FFFF0000"/>
        <rFont val="ＭＳ Ｐ明朝"/>
        <family val="1"/>
        <charset val="128"/>
      </rPr>
      <t>※幹事社、共同申請社それぞれ提出</t>
    </r>
    <rPh sb="7" eb="9">
      <t>カイシャ</t>
    </rPh>
    <rPh sb="9" eb="11">
      <t>アンナイ</t>
    </rPh>
    <rPh sb="11" eb="12">
      <t>トウ</t>
    </rPh>
    <phoneticPr fontId="7"/>
  </si>
  <si>
    <r>
      <t xml:space="preserve">財務諸表等（単体の損益計算書、貸借対照表）
（直近の会計年度が無い場合）別添５により直近のキャッシュフローの報告、および本事業期間中の資金調達計画等につき説明すること。
</t>
    </r>
    <r>
      <rPr>
        <sz val="11"/>
        <color rgb="FFFF0000"/>
        <rFont val="ＭＳ Ｐ明朝"/>
        <family val="1"/>
        <charset val="128"/>
      </rPr>
      <t>※幹事社、共同申請社それぞれ提出</t>
    </r>
    <rPh sb="0" eb="2">
      <t>ザイム</t>
    </rPh>
    <rPh sb="2" eb="4">
      <t>ショヒョウ</t>
    </rPh>
    <rPh sb="4" eb="5">
      <t>トウ</t>
    </rPh>
    <rPh sb="6" eb="8">
      <t>タンタイ</t>
    </rPh>
    <rPh sb="9" eb="11">
      <t>ソンエキ</t>
    </rPh>
    <rPh sb="11" eb="14">
      <t>ケイサンショ</t>
    </rPh>
    <rPh sb="15" eb="17">
      <t>タイシャク</t>
    </rPh>
    <rPh sb="17" eb="20">
      <t>タイショウヒョウ</t>
    </rPh>
    <rPh sb="23" eb="25">
      <t>チョッキン</t>
    </rPh>
    <rPh sb="26" eb="28">
      <t>カイケイ</t>
    </rPh>
    <rPh sb="28" eb="30">
      <t>ネンド</t>
    </rPh>
    <rPh sb="31" eb="32">
      <t>ナ</t>
    </rPh>
    <rPh sb="33" eb="35">
      <t>バアイ</t>
    </rPh>
    <rPh sb="36" eb="38">
      <t>ベッテン</t>
    </rPh>
    <rPh sb="42" eb="44">
      <t>チョッキン</t>
    </rPh>
    <rPh sb="54" eb="56">
      <t>ホウコク</t>
    </rPh>
    <rPh sb="60" eb="61">
      <t>ホン</t>
    </rPh>
    <rPh sb="61" eb="63">
      <t>ジギョウ</t>
    </rPh>
    <rPh sb="63" eb="66">
      <t>キカンチュウ</t>
    </rPh>
    <rPh sb="67" eb="69">
      <t>シキン</t>
    </rPh>
    <rPh sb="69" eb="71">
      <t>チョウタツ</t>
    </rPh>
    <rPh sb="71" eb="73">
      <t>ケイカク</t>
    </rPh>
    <rPh sb="73" eb="74">
      <t>トウ</t>
    </rPh>
    <rPh sb="77" eb="79">
      <t>セツメイ</t>
    </rPh>
    <phoneticPr fontId="3"/>
  </si>
  <si>
    <t>注：　「４．経費の配分及び負担区分」及び「６．収支予算（２）支出の部」の区分欄については、</t>
    <phoneticPr fontId="3"/>
  </si>
  <si>
    <t>支出計画書に記載の費目単価について金額根拠を示す説明書を作成、提出すること。
※見積書や内規がある場合はその写しを添付する。</t>
    <rPh sb="0" eb="2">
      <t>シシュツ</t>
    </rPh>
    <rPh sb="2" eb="4">
      <t>ケイカク</t>
    </rPh>
    <rPh sb="4" eb="5">
      <t>ショ</t>
    </rPh>
    <rPh sb="6" eb="8">
      <t>キサイ</t>
    </rPh>
    <rPh sb="9" eb="11">
      <t>ヒモク</t>
    </rPh>
    <rPh sb="11" eb="13">
      <t>タンカ</t>
    </rPh>
    <rPh sb="17" eb="19">
      <t>キンガク</t>
    </rPh>
    <rPh sb="19" eb="21">
      <t>コンキョ</t>
    </rPh>
    <rPh sb="22" eb="23">
      <t>シメ</t>
    </rPh>
    <rPh sb="24" eb="27">
      <t>セツメイショ</t>
    </rPh>
    <rPh sb="28" eb="30">
      <t>サクセイ</t>
    </rPh>
    <rPh sb="31" eb="33">
      <t>テイシュツ</t>
    </rPh>
    <rPh sb="40" eb="43">
      <t>ミツモリショ</t>
    </rPh>
    <rPh sb="44" eb="46">
      <t>ナイキ</t>
    </rPh>
    <rPh sb="49" eb="51">
      <t>バアイ</t>
    </rPh>
    <rPh sb="54" eb="55">
      <t>ウツ</t>
    </rPh>
    <rPh sb="57" eb="59">
      <t>テンプ</t>
    </rPh>
    <phoneticPr fontId="7"/>
  </si>
  <si>
    <t>補助金
（A）</t>
    <rPh sb="0" eb="3">
      <t>ホジョキン</t>
    </rPh>
    <phoneticPr fontId="3"/>
  </si>
  <si>
    <t>補助事業に
要する経費
(A)+(B)</t>
    <rPh sb="0" eb="2">
      <t>ホジョ</t>
    </rPh>
    <rPh sb="2" eb="4">
      <t>ジギョウ</t>
    </rPh>
    <rPh sb="6" eb="7">
      <t>ヨウ</t>
    </rPh>
    <rPh sb="9" eb="11">
      <t>ケイヒ</t>
    </rPh>
    <phoneticPr fontId="3"/>
  </si>
  <si>
    <t>間接補助事業者
負担金
(B)</t>
    <rPh sb="0" eb="2">
      <t>カンセツ</t>
    </rPh>
    <phoneticPr fontId="3"/>
  </si>
  <si>
    <t>間接補助事業者負担金</t>
    <rPh sb="0" eb="2">
      <t>カンセツ</t>
    </rPh>
    <phoneticPr fontId="3"/>
  </si>
  <si>
    <t>補助金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</si>
</sst>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F800]dddd\,\ mmmm\ dd\,\ yyyy"/>
    <numFmt numFmtId="178" formatCode="#,##0_ "/>
    <numFmt numFmtId="179" formatCode="#&quot;年&quot;"/>
    <numFmt numFmtId="180" formatCode="#&quot;月&quot;"/>
    <numFmt numFmtId="181" formatCode="#&quot;ヶ&quot;&quot;月&quot;"/>
  </numFmts>
  <fonts count="38">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6"/>
      <name val="ＭＳ Ｐゴシック"/>
      <family val="3"/>
      <charset val="128"/>
    </font>
    <font>
      <sz val="14"/>
      <name val="ＭＳ 明朝"/>
      <family val="1"/>
      <charset val="128"/>
    </font>
    <font>
      <sz val="12"/>
      <name val="ＭＳ Ｐ明朝"/>
      <family val="1"/>
      <charset val="128"/>
    </font>
    <fon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b/>
      <u/>
      <sz val="11"/>
      <color theme="10"/>
      <name val="ＭＳ Ｐ明朝"/>
      <family val="1"/>
      <charset val="128"/>
    </font>
    <font>
      <b/>
      <sz val="13"/>
      <name val="ＭＳ Ｐ明朝"/>
      <family val="1"/>
      <charset val="128"/>
    </font>
    <font>
      <sz val="6"/>
      <name val="ＭＳ Ｐゴシック"/>
      <family val="3"/>
      <charset val="128"/>
      <scheme val="minor"/>
    </font>
    <font>
      <b/>
      <sz val="14"/>
      <name val="ＭＳ Ｐ明朝"/>
      <family val="1"/>
      <charset val="128"/>
    </font>
    <font>
      <b/>
      <sz val="11"/>
      <color rgb="FFFF0000"/>
      <name val="ＭＳ Ｐ明朝"/>
      <family val="1"/>
      <charset val="128"/>
    </font>
    <font>
      <sz val="14"/>
      <name val="ＭＳ Ｐ明朝"/>
      <family val="1"/>
      <charset val="128"/>
    </font>
    <font>
      <sz val="14"/>
      <color rgb="FFFF0000"/>
      <name val="ＭＳ Ｐ明朝"/>
      <family val="1"/>
      <charset val="128"/>
    </font>
    <font>
      <sz val="11"/>
      <color rgb="FFFF0000"/>
      <name val="ＭＳ Ｐ明朝"/>
      <family val="1"/>
      <charset val="128"/>
    </font>
    <font>
      <sz val="20"/>
      <color rgb="FFFF000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6" fillId="0" borderId="0">
      <alignment vertical="center"/>
    </xf>
    <xf numFmtId="0" fontId="21" fillId="0" borderId="0">
      <alignment vertical="center"/>
    </xf>
    <xf numFmtId="38" fontId="21" fillId="0" borderId="0" applyFont="0" applyFill="0" applyBorder="0" applyAlignment="0" applyProtection="0">
      <alignment vertical="center"/>
    </xf>
    <xf numFmtId="0" fontId="16" fillId="0" borderId="0"/>
    <xf numFmtId="9" fontId="16" fillId="0" borderId="0" applyFont="0" applyFill="0" applyBorder="0" applyAlignment="0" applyProtection="0"/>
    <xf numFmtId="9" fontId="16"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38" fontId="16" fillId="0" borderId="0" applyFont="0" applyFill="0" applyBorder="0" applyAlignment="0" applyProtection="0"/>
    <xf numFmtId="38" fontId="16" fillId="0" borderId="0" applyFont="0" applyFill="0" applyBorder="0" applyAlignment="0" applyProtection="0">
      <alignment vertical="center"/>
    </xf>
    <xf numFmtId="38" fontId="23" fillId="0" borderId="0" applyFill="0" applyBorder="0" applyAlignment="0" applyProtection="0"/>
    <xf numFmtId="176" fontId="5" fillId="0" borderId="0" applyFont="0" applyFill="0" applyBorder="0" applyAlignment="0" applyProtection="0">
      <alignment vertical="center"/>
    </xf>
    <xf numFmtId="0" fontId="24" fillId="0" borderId="0"/>
    <xf numFmtId="0" fontId="1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xf numFmtId="0" fontId="5" fillId="0" borderId="0"/>
    <xf numFmtId="0" fontId="5" fillId="0" borderId="0">
      <alignment vertical="center"/>
    </xf>
    <xf numFmtId="0" fontId="16" fillId="0" borderId="0">
      <alignment vertical="center"/>
    </xf>
    <xf numFmtId="0" fontId="27" fillId="0" borderId="0" applyNumberFormat="0" applyFill="0" applyBorder="0" applyAlignment="0" applyProtection="0">
      <alignment vertical="center"/>
    </xf>
  </cellStyleXfs>
  <cellXfs count="248">
    <xf numFmtId="0" fontId="0" fillId="0" borderId="0" xfId="0">
      <alignment vertical="center"/>
    </xf>
    <xf numFmtId="38" fontId="0" fillId="0" borderId="0" xfId="0" applyNumberFormat="1">
      <alignment vertical="center"/>
    </xf>
    <xf numFmtId="0" fontId="0" fillId="0" borderId="0" xfId="0" applyAlignment="1">
      <alignment vertical="center" wrapText="1"/>
    </xf>
    <xf numFmtId="38" fontId="10" fillId="0" borderId="4" xfId="2" applyNumberFormat="1" applyFont="1" applyBorder="1" applyAlignment="1" applyProtection="1">
      <alignment vertical="center" wrapText="1" shrinkToFit="1"/>
      <protection locked="0"/>
    </xf>
    <xf numFmtId="38" fontId="10" fillId="0" borderId="1" xfId="2" applyNumberFormat="1" applyFont="1" applyBorder="1" applyAlignment="1" applyProtection="1">
      <alignment vertical="center" wrapText="1" shrinkToFit="1"/>
      <protection locked="0"/>
    </xf>
    <xf numFmtId="38" fontId="10" fillId="0" borderId="15"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7" fillId="0" borderId="0" xfId="0" applyFont="1">
      <alignment vertical="center"/>
    </xf>
    <xf numFmtId="0" fontId="17" fillId="0" borderId="3" xfId="0" applyFont="1" applyBorder="1" applyAlignment="1">
      <alignment horizontal="center" vertical="center"/>
    </xf>
    <xf numFmtId="0" fontId="18" fillId="0" borderId="3" xfId="0" applyFont="1" applyBorder="1" applyAlignment="1">
      <alignment vertical="center" wrapText="1"/>
    </xf>
    <xf numFmtId="0" fontId="17" fillId="0" borderId="17" xfId="0" applyFont="1" applyBorder="1" applyAlignment="1">
      <alignment horizontal="left" vertical="center" indent="1"/>
    </xf>
    <xf numFmtId="0" fontId="17" fillId="0" borderId="17" xfId="0" applyFont="1" applyBorder="1" applyAlignment="1">
      <alignment horizontal="left" vertical="center" wrapText="1" indent="1"/>
    </xf>
    <xf numFmtId="0" fontId="17" fillId="0" borderId="20" xfId="0" applyFont="1" applyBorder="1" applyAlignment="1">
      <alignment horizontal="left" vertical="center" indent="1"/>
    </xf>
    <xf numFmtId="0" fontId="17" fillId="0" borderId="22" xfId="0" applyFont="1" applyBorder="1" applyAlignment="1">
      <alignment horizontal="left" vertical="center" indent="1"/>
    </xf>
    <xf numFmtId="0" fontId="17" fillId="0" borderId="24" xfId="0" applyFont="1" applyBorder="1" applyAlignment="1">
      <alignment horizontal="left" vertical="center" indent="1"/>
    </xf>
    <xf numFmtId="0" fontId="17" fillId="0" borderId="28" xfId="0" applyFont="1" applyBorder="1" applyAlignment="1">
      <alignment horizontal="left" vertical="center" indent="3"/>
    </xf>
    <xf numFmtId="0" fontId="17" fillId="0" borderId="21" xfId="0" applyFont="1" applyBorder="1" applyAlignment="1">
      <alignment horizontal="left" vertical="center"/>
    </xf>
    <xf numFmtId="0" fontId="17" fillId="0" borderId="29" xfId="0" applyFont="1" applyBorder="1" applyAlignment="1">
      <alignment horizontal="left" vertical="center" indent="3"/>
    </xf>
    <xf numFmtId="0" fontId="17" fillId="0" borderId="25" xfId="0" applyFont="1" applyBorder="1" applyAlignment="1">
      <alignment horizontal="left" vertical="center"/>
    </xf>
    <xf numFmtId="0" fontId="17" fillId="0" borderId="18" xfId="0" applyFont="1" applyBorder="1" applyAlignment="1">
      <alignment horizontal="left" vertical="center" indent="1"/>
    </xf>
    <xf numFmtId="0" fontId="11" fillId="0" borderId="0" xfId="2" applyFont="1">
      <alignment vertical="center"/>
    </xf>
    <xf numFmtId="0" fontId="11" fillId="0" borderId="0" xfId="2" applyFont="1" applyAlignment="1">
      <alignment horizontal="right" vertical="center"/>
    </xf>
    <xf numFmtId="0" fontId="17" fillId="0" borderId="30" xfId="0" applyFont="1" applyBorder="1" applyAlignment="1">
      <alignment horizontal="left" vertical="center" indent="2"/>
    </xf>
    <xf numFmtId="0" fontId="17" fillId="0" borderId="0" xfId="0" applyFont="1" applyProtection="1">
      <alignment vertical="center"/>
    </xf>
    <xf numFmtId="0" fontId="19" fillId="5" borderId="3" xfId="8" applyFont="1" applyFill="1" applyBorder="1" applyAlignment="1" applyProtection="1">
      <alignment horizontal="center" vertical="center"/>
    </xf>
    <xf numFmtId="0" fontId="26" fillId="0" borderId="3" xfId="8" applyFont="1" applyBorder="1" applyAlignment="1" applyProtection="1">
      <alignment horizontal="center" vertical="center"/>
    </xf>
    <xf numFmtId="0" fontId="29" fillId="0" borderId="3" xfId="37" applyFont="1" applyBorder="1" applyAlignment="1" applyProtection="1">
      <alignment vertical="center" wrapText="1"/>
    </xf>
    <xf numFmtId="0" fontId="11" fillId="0" borderId="3" xfId="8" applyFont="1" applyBorder="1" applyAlignment="1" applyProtection="1">
      <alignment horizontal="center" vertical="center" wrapText="1"/>
    </xf>
    <xf numFmtId="0" fontId="11" fillId="0" borderId="3" xfId="8" applyFont="1" applyBorder="1" applyAlignment="1" applyProtection="1">
      <alignment horizontal="left" vertical="center" wrapText="1"/>
    </xf>
    <xf numFmtId="0" fontId="28" fillId="0" borderId="3" xfId="8" applyFont="1" applyBorder="1" applyAlignment="1" applyProtection="1">
      <alignment horizontal="left" vertical="center" wrapText="1"/>
    </xf>
    <xf numFmtId="0" fontId="11" fillId="0" borderId="3" xfId="8" applyFont="1" applyBorder="1" applyAlignment="1" applyProtection="1">
      <alignment horizontal="center" vertical="center"/>
    </xf>
    <xf numFmtId="0" fontId="15"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2"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6" xfId="0" applyFont="1" applyBorder="1" applyProtection="1">
      <alignment vertical="center"/>
    </xf>
    <xf numFmtId="0" fontId="4" fillId="3" borderId="9" xfId="0" applyFont="1" applyFill="1" applyBorder="1" applyProtection="1">
      <alignment vertical="center"/>
    </xf>
    <xf numFmtId="0" fontId="4" fillId="3" borderId="12" xfId="0" applyFont="1" applyFill="1" applyBorder="1" applyProtection="1">
      <alignment vertical="center"/>
    </xf>
    <xf numFmtId="0" fontId="14" fillId="0" borderId="16" xfId="0" applyFont="1" applyBorder="1" applyAlignment="1" applyProtection="1">
      <alignment horizontal="right" vertical="center"/>
    </xf>
    <xf numFmtId="0" fontId="4" fillId="3" borderId="13" xfId="0" applyFont="1" applyFill="1" applyBorder="1" applyAlignment="1" applyProtection="1">
      <alignment horizontal="right" vertical="center"/>
    </xf>
    <xf numFmtId="38" fontId="2" fillId="2" borderId="0" xfId="1" applyFont="1" applyFill="1" applyProtection="1">
      <alignment vertical="center"/>
    </xf>
    <xf numFmtId="0" fontId="11" fillId="0" borderId="7" xfId="0" applyFont="1" applyBorder="1" applyAlignment="1" applyProtection="1">
      <alignment horizontal="left" vertical="center" indent="1"/>
      <protection locked="0"/>
    </xf>
    <xf numFmtId="0" fontId="11" fillId="0" borderId="19" xfId="0" applyFont="1" applyBorder="1" applyAlignment="1" applyProtection="1">
      <alignment horizontal="left" vertical="center" wrapText="1" indent="1"/>
      <protection locked="0"/>
    </xf>
    <xf numFmtId="0" fontId="11" fillId="0" borderId="21" xfId="0" applyFont="1" applyBorder="1" applyAlignment="1" applyProtection="1">
      <alignment horizontal="left" vertical="center" indent="1"/>
      <protection locked="0"/>
    </xf>
    <xf numFmtId="0" fontId="11" fillId="0" borderId="23" xfId="0" applyFont="1" applyBorder="1" applyAlignment="1" applyProtection="1">
      <alignment horizontal="left" vertical="center" indent="1"/>
      <protection locked="0"/>
    </xf>
    <xf numFmtId="0" fontId="11" fillId="0" borderId="25" xfId="0" applyFont="1" applyBorder="1" applyAlignment="1" applyProtection="1">
      <alignment horizontal="left" vertical="center" indent="1"/>
      <protection locked="0"/>
    </xf>
    <xf numFmtId="0" fontId="11" fillId="0" borderId="30" xfId="0" applyFont="1" applyBorder="1" applyAlignment="1" applyProtection="1">
      <alignment horizontal="left" vertical="center" indent="1"/>
      <protection locked="0"/>
    </xf>
    <xf numFmtId="0" fontId="11" fillId="0" borderId="30" xfId="0" applyFont="1" applyBorder="1" applyAlignment="1" applyProtection="1">
      <alignment horizontal="left" vertical="center" wrapText="1" indent="1"/>
      <protection locked="0"/>
    </xf>
    <xf numFmtId="0" fontId="9" fillId="0" borderId="0" xfId="2" applyFont="1">
      <alignment vertical="center"/>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5" fillId="2" borderId="3" xfId="2" applyFont="1" applyFill="1" applyBorder="1" applyAlignment="1" applyProtection="1">
      <alignment horizontal="center" vertical="center"/>
      <protection locked="0"/>
    </xf>
    <xf numFmtId="0" fontId="0" fillId="0" borderId="0" xfId="0" applyAlignment="1">
      <alignment vertical="center"/>
    </xf>
    <xf numFmtId="0" fontId="18" fillId="0" borderId="0" xfId="0" applyFont="1">
      <alignment vertical="center"/>
    </xf>
    <xf numFmtId="0" fontId="18" fillId="0" borderId="0" xfId="0" applyFont="1" applyAlignment="1">
      <alignment vertical="center" wrapText="1"/>
    </xf>
    <xf numFmtId="0" fontId="18" fillId="0" borderId="10" xfId="0" applyFont="1" applyBorder="1">
      <alignment vertical="center"/>
    </xf>
    <xf numFmtId="0" fontId="18" fillId="0" borderId="0" xfId="0" applyFont="1" applyBorder="1">
      <alignment vertical="center"/>
    </xf>
    <xf numFmtId="0" fontId="18" fillId="0" borderId="2" xfId="0" applyFont="1" applyBorder="1" applyAlignment="1">
      <alignment horizontal="center" vertical="center"/>
    </xf>
    <xf numFmtId="0" fontId="18" fillId="0" borderId="27" xfId="0" applyFont="1" applyBorder="1">
      <alignment vertical="center"/>
    </xf>
    <xf numFmtId="0" fontId="18" fillId="0" borderId="3" xfId="0" applyFont="1" applyBorder="1" applyAlignment="1">
      <alignment horizontal="center" vertical="center"/>
    </xf>
    <xf numFmtId="0" fontId="30" fillId="0" borderId="0" xfId="2" applyFont="1" applyAlignment="1">
      <alignment horizontal="left" vertical="center"/>
    </xf>
    <xf numFmtId="0" fontId="28" fillId="0" borderId="0" xfId="2" applyFont="1" applyAlignment="1">
      <alignment horizontal="left" vertical="center"/>
    </xf>
    <xf numFmtId="0" fontId="11" fillId="0" borderId="0" xfId="2" applyFont="1" applyAlignment="1">
      <alignment horizontal="left" wrapText="1"/>
    </xf>
    <xf numFmtId="0" fontId="11" fillId="0" borderId="0" xfId="2" applyFont="1" applyAlignment="1" applyProtection="1">
      <alignment horizontal="left" vertical="center"/>
      <protection locked="0"/>
    </xf>
    <xf numFmtId="0" fontId="28" fillId="0" borderId="0" xfId="2" applyFont="1" applyAlignment="1">
      <alignment horizontal="left"/>
    </xf>
    <xf numFmtId="38" fontId="11" fillId="0" borderId="0" xfId="0" applyNumberFormat="1" applyFont="1" applyAlignment="1">
      <alignment horizontal="left" wrapText="1"/>
    </xf>
    <xf numFmtId="0" fontId="17"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wrapText="1"/>
    </xf>
    <xf numFmtId="0" fontId="28" fillId="0" borderId="0" xfId="0" applyFont="1" applyAlignment="1">
      <alignment horizontal="left"/>
    </xf>
    <xf numFmtId="0" fontId="11" fillId="0" borderId="0" xfId="0" applyFont="1" applyAlignment="1">
      <alignment horizontal="left" vertical="center"/>
    </xf>
    <xf numFmtId="0" fontId="32" fillId="0" borderId="0" xfId="2" applyFont="1" applyAlignment="1">
      <alignment horizontal="left" vertical="top"/>
    </xf>
    <xf numFmtId="0" fontId="11" fillId="0" borderId="0" xfId="2" applyFont="1" applyAlignment="1">
      <alignment horizontal="left" vertical="center"/>
    </xf>
    <xf numFmtId="0" fontId="11" fillId="3" borderId="8" xfId="2" applyFont="1" applyFill="1" applyBorder="1" applyAlignment="1">
      <alignment horizontal="center" vertical="center"/>
    </xf>
    <xf numFmtId="0" fontId="11" fillId="8" borderId="8" xfId="2" applyFont="1" applyFill="1" applyBorder="1" applyAlignment="1">
      <alignment horizontal="center" vertical="center"/>
    </xf>
    <xf numFmtId="181" fontId="11" fillId="8" borderId="34" xfId="2" applyNumberFormat="1" applyFont="1" applyFill="1" applyBorder="1" applyAlignment="1">
      <alignment horizontal="center" vertical="center"/>
    </xf>
    <xf numFmtId="181" fontId="11" fillId="8" borderId="35" xfId="2" applyNumberFormat="1" applyFont="1" applyFill="1" applyBorder="1" applyAlignment="1">
      <alignment horizontal="center" vertical="center"/>
    </xf>
    <xf numFmtId="181" fontId="11" fillId="8" borderId="36" xfId="2" applyNumberFormat="1" applyFont="1" applyFill="1" applyBorder="1" applyAlignment="1">
      <alignment horizontal="center" vertical="center"/>
    </xf>
    <xf numFmtId="0" fontId="11" fillId="6" borderId="6" xfId="6" applyFont="1" applyFill="1" applyBorder="1">
      <alignment vertical="center"/>
    </xf>
    <xf numFmtId="0" fontId="34" fillId="6" borderId="37" xfId="6" applyFont="1" applyFill="1" applyBorder="1" applyAlignment="1">
      <alignment horizontal="center" vertical="center"/>
    </xf>
    <xf numFmtId="0" fontId="11" fillId="6" borderId="38" xfId="6" applyFont="1" applyFill="1" applyBorder="1">
      <alignment vertical="center"/>
    </xf>
    <xf numFmtId="0" fontId="11" fillId="6" borderId="39" xfId="6" applyFont="1" applyFill="1" applyBorder="1">
      <alignment vertical="center"/>
    </xf>
    <xf numFmtId="0" fontId="11" fillId="6" borderId="27" xfId="6" applyFont="1" applyFill="1" applyBorder="1">
      <alignment vertical="center"/>
    </xf>
    <xf numFmtId="0" fontId="35" fillId="6" borderId="43" xfId="6" applyFont="1" applyFill="1" applyBorder="1" applyAlignment="1">
      <alignment horizontal="center" vertical="center"/>
    </xf>
    <xf numFmtId="0" fontId="36" fillId="6" borderId="44" xfId="6" applyFont="1" applyFill="1" applyBorder="1">
      <alignment vertical="center"/>
    </xf>
    <xf numFmtId="0" fontId="11" fillId="6" borderId="45" xfId="6" applyFont="1" applyFill="1" applyBorder="1">
      <alignment vertical="center"/>
    </xf>
    <xf numFmtId="0" fontId="35" fillId="6" borderId="49" xfId="6" applyFont="1" applyFill="1" applyBorder="1" applyAlignment="1">
      <alignment horizontal="center" vertical="center"/>
    </xf>
    <xf numFmtId="0" fontId="36" fillId="6" borderId="50" xfId="6" applyFont="1" applyFill="1" applyBorder="1">
      <alignment vertical="center"/>
    </xf>
    <xf numFmtId="0" fontId="11" fillId="6" borderId="51" xfId="6" applyFont="1" applyFill="1" applyBorder="1">
      <alignment vertical="center"/>
    </xf>
    <xf numFmtId="0" fontId="11" fillId="6" borderId="55" xfId="6" applyFont="1" applyFill="1" applyBorder="1">
      <alignment vertical="center"/>
    </xf>
    <xf numFmtId="0" fontId="34" fillId="6" borderId="43" xfId="6" applyFont="1" applyFill="1" applyBorder="1" applyAlignment="1">
      <alignment horizontal="center" vertical="center"/>
    </xf>
    <xf numFmtId="0" fontId="11" fillId="6" borderId="44" xfId="6" applyFont="1" applyFill="1" applyBorder="1">
      <alignment vertical="center"/>
    </xf>
    <xf numFmtId="0" fontId="11" fillId="6" borderId="9" xfId="6" applyFont="1" applyFill="1" applyBorder="1">
      <alignment vertical="center"/>
    </xf>
    <xf numFmtId="0" fontId="11" fillId="6" borderId="8" xfId="6" applyFont="1" applyFill="1" applyBorder="1">
      <alignment vertical="center"/>
    </xf>
    <xf numFmtId="0" fontId="11" fillId="6" borderId="7" xfId="6" applyFont="1" applyFill="1" applyBorder="1">
      <alignment vertical="center"/>
    </xf>
    <xf numFmtId="38" fontId="17" fillId="0" borderId="0" xfId="0" applyNumberFormat="1" applyFont="1" applyAlignment="1">
      <alignment horizontal="left" vertical="center"/>
    </xf>
    <xf numFmtId="0" fontId="20" fillId="7" borderId="9" xfId="0" applyFont="1" applyFill="1" applyBorder="1">
      <alignment vertical="center"/>
    </xf>
    <xf numFmtId="0" fontId="20" fillId="7" borderId="8" xfId="0" applyFont="1" applyFill="1" applyBorder="1">
      <alignment vertical="center"/>
    </xf>
    <xf numFmtId="0" fontId="20" fillId="7" borderId="7" xfId="0" applyFont="1" applyFill="1" applyBorder="1">
      <alignment vertical="center"/>
    </xf>
    <xf numFmtId="0" fontId="18" fillId="0" borderId="0" xfId="0" applyFont="1" applyAlignment="1">
      <alignment vertical="center" wrapText="1"/>
    </xf>
    <xf numFmtId="0" fontId="18" fillId="0" borderId="3" xfId="0" applyFont="1" applyBorder="1" applyAlignment="1">
      <alignment horizontal="center" vertical="center"/>
    </xf>
    <xf numFmtId="0" fontId="18" fillId="0" borderId="0" xfId="0" applyFont="1" applyAlignment="1">
      <alignment horizontal="left" vertical="center" wrapText="1"/>
    </xf>
    <xf numFmtId="0" fontId="28" fillId="0" borderId="3" xfId="37" applyFont="1" applyBorder="1" applyAlignment="1" applyProtection="1">
      <alignment vertical="center" wrapText="1"/>
    </xf>
    <xf numFmtId="0" fontId="2" fillId="2" borderId="0" xfId="0" applyFont="1" applyFill="1">
      <alignment vertical="center"/>
    </xf>
    <xf numFmtId="0" fontId="14" fillId="0" borderId="16" xfId="0" applyFont="1" applyBorder="1" applyAlignment="1">
      <alignment horizontal="right" vertical="center"/>
    </xf>
    <xf numFmtId="0" fontId="4" fillId="3" borderId="13" xfId="0" applyFont="1" applyFill="1" applyBorder="1" applyAlignment="1">
      <alignment horizontal="right" vertical="center"/>
    </xf>
    <xf numFmtId="0" fontId="11" fillId="4" borderId="9" xfId="6" applyFont="1" applyFill="1" applyBorder="1" applyProtection="1">
      <alignment vertical="center"/>
    </xf>
    <xf numFmtId="0" fontId="11" fillId="4" borderId="8" xfId="6" applyFont="1" applyFill="1" applyBorder="1" applyProtection="1">
      <alignment vertical="center"/>
    </xf>
    <xf numFmtId="0" fontId="11" fillId="4" borderId="7" xfId="6" applyFont="1" applyFill="1" applyBorder="1" applyProtection="1">
      <alignment vertical="center"/>
    </xf>
    <xf numFmtId="38" fontId="11" fillId="4" borderId="34" xfId="1" applyFont="1" applyFill="1" applyBorder="1" applyAlignment="1" applyProtection="1">
      <alignment horizontal="right" vertical="center"/>
      <protection hidden="1"/>
    </xf>
    <xf numFmtId="38" fontId="11" fillId="4" borderId="35" xfId="1" applyFont="1" applyFill="1" applyBorder="1" applyAlignment="1" applyProtection="1">
      <alignment horizontal="right" vertical="center"/>
      <protection hidden="1"/>
    </xf>
    <xf numFmtId="38" fontId="11" fillId="4" borderId="36" xfId="1" applyFont="1" applyFill="1" applyBorder="1" applyAlignment="1" applyProtection="1">
      <alignment horizontal="right" vertical="center"/>
      <protection hidden="1"/>
    </xf>
    <xf numFmtId="0" fontId="33" fillId="7" borderId="9" xfId="0" applyFont="1" applyFill="1" applyBorder="1" applyProtection="1">
      <alignment vertical="center"/>
      <protection hidden="1"/>
    </xf>
    <xf numFmtId="38" fontId="18" fillId="0" borderId="0" xfId="0" applyNumberFormat="1" applyFont="1" applyAlignment="1">
      <alignment horizontal="left" vertical="center" wrapText="1"/>
    </xf>
    <xf numFmtId="38" fontId="11" fillId="9" borderId="40" xfId="1" applyFont="1" applyFill="1" applyBorder="1" applyAlignment="1" applyProtection="1">
      <alignment horizontal="right" vertical="center"/>
      <protection locked="0"/>
    </xf>
    <xf numFmtId="38" fontId="11" fillId="9" borderId="41" xfId="1" applyFont="1" applyFill="1" applyBorder="1" applyAlignment="1" applyProtection="1">
      <alignment horizontal="right" vertical="center"/>
      <protection locked="0"/>
    </xf>
    <xf numFmtId="38" fontId="11" fillId="9" borderId="42" xfId="1" applyFont="1" applyFill="1" applyBorder="1" applyAlignment="1" applyProtection="1">
      <alignment horizontal="right" vertical="center"/>
      <protection locked="0"/>
    </xf>
    <xf numFmtId="38" fontId="11" fillId="9" borderId="46" xfId="1" applyFont="1" applyFill="1" applyBorder="1" applyAlignment="1" applyProtection="1">
      <alignment horizontal="right" vertical="center"/>
      <protection locked="0"/>
    </xf>
    <xf numFmtId="38" fontId="11" fillId="9" borderId="47" xfId="1" applyFont="1" applyFill="1" applyBorder="1" applyAlignment="1" applyProtection="1">
      <alignment horizontal="right" vertical="center"/>
      <protection locked="0"/>
    </xf>
    <xf numFmtId="38" fontId="11" fillId="9" borderId="48" xfId="1" applyFont="1" applyFill="1" applyBorder="1" applyAlignment="1" applyProtection="1">
      <alignment horizontal="right" vertical="center"/>
      <protection locked="0"/>
    </xf>
    <xf numFmtId="38" fontId="11" fillId="9" borderId="52" xfId="1" applyFont="1" applyFill="1" applyBorder="1" applyAlignment="1" applyProtection="1">
      <alignment horizontal="right" vertical="center"/>
      <protection locked="0"/>
    </xf>
    <xf numFmtId="38" fontId="11" fillId="9" borderId="53" xfId="1" applyFont="1" applyFill="1" applyBorder="1" applyAlignment="1" applyProtection="1">
      <alignment horizontal="right" vertical="center"/>
      <protection locked="0"/>
    </xf>
    <xf numFmtId="38" fontId="11" fillId="9" borderId="54" xfId="1" applyFont="1" applyFill="1" applyBorder="1" applyAlignment="1" applyProtection="1">
      <alignment horizontal="right" vertical="center"/>
      <protection locked="0"/>
    </xf>
    <xf numFmtId="38" fontId="11" fillId="9" borderId="56" xfId="1" applyFont="1" applyFill="1" applyBorder="1" applyAlignment="1" applyProtection="1">
      <alignment horizontal="right" vertical="center"/>
      <protection locked="0"/>
    </xf>
    <xf numFmtId="38" fontId="11" fillId="9" borderId="57" xfId="1" applyFont="1" applyFill="1" applyBorder="1" applyAlignment="1" applyProtection="1">
      <alignment horizontal="right" vertical="center"/>
      <protection locked="0"/>
    </xf>
    <xf numFmtId="38" fontId="11" fillId="9" borderId="58" xfId="1" applyFont="1" applyFill="1" applyBorder="1" applyAlignment="1" applyProtection="1">
      <alignment horizontal="right" vertical="center"/>
      <protection locked="0"/>
    </xf>
    <xf numFmtId="38" fontId="11" fillId="9" borderId="34" xfId="1" applyFont="1" applyFill="1" applyBorder="1" applyAlignment="1" applyProtection="1">
      <alignment horizontal="right" vertical="center"/>
      <protection locked="0"/>
    </xf>
    <xf numFmtId="38" fontId="11" fillId="9" borderId="35" xfId="1" applyFont="1" applyFill="1" applyBorder="1" applyAlignment="1" applyProtection="1">
      <alignment horizontal="right" vertical="center"/>
      <protection locked="0"/>
    </xf>
    <xf numFmtId="38" fontId="11" fillId="9" borderId="36" xfId="1" applyFont="1" applyFill="1" applyBorder="1" applyAlignment="1" applyProtection="1">
      <alignment horizontal="right" vertical="center"/>
      <protection locked="0"/>
    </xf>
    <xf numFmtId="179" fontId="11" fillId="6" borderId="34" xfId="2" applyNumberFormat="1" applyFont="1" applyFill="1" applyBorder="1" applyAlignment="1" applyProtection="1">
      <alignment horizontal="center" vertical="center"/>
      <protection locked="0"/>
    </xf>
    <xf numFmtId="179" fontId="11" fillId="6" borderId="35" xfId="2" applyNumberFormat="1" applyFont="1" applyFill="1" applyBorder="1" applyAlignment="1" applyProtection="1">
      <alignment horizontal="center" vertical="center"/>
      <protection locked="0"/>
    </xf>
    <xf numFmtId="179" fontId="33" fillId="6" borderId="36" xfId="2" applyNumberFormat="1" applyFont="1" applyFill="1" applyBorder="1" applyAlignment="1" applyProtection="1">
      <alignment horizontal="center" vertical="center"/>
      <protection locked="0"/>
    </xf>
    <xf numFmtId="180" fontId="11" fillId="6" borderId="34" xfId="2" applyNumberFormat="1" applyFont="1" applyFill="1" applyBorder="1" applyAlignment="1" applyProtection="1">
      <alignment horizontal="center" vertical="center" wrapText="1"/>
      <protection locked="0"/>
    </xf>
    <xf numFmtId="180" fontId="11" fillId="6" borderId="35" xfId="2" applyNumberFormat="1" applyFont="1" applyFill="1" applyBorder="1" applyAlignment="1" applyProtection="1">
      <alignment horizontal="center" vertical="center" wrapText="1"/>
      <protection locked="0"/>
    </xf>
    <xf numFmtId="180" fontId="33" fillId="6" borderId="36" xfId="2" applyNumberFormat="1" applyFont="1" applyFill="1" applyBorder="1" applyAlignment="1" applyProtection="1">
      <alignment horizontal="center" vertical="center" wrapText="1"/>
      <protection locked="0"/>
    </xf>
    <xf numFmtId="38" fontId="4" fillId="4" borderId="3" xfId="1" applyFont="1" applyFill="1" applyBorder="1" applyProtection="1">
      <alignment vertical="center"/>
      <protection hidden="1"/>
    </xf>
    <xf numFmtId="38" fontId="4" fillId="4" borderId="11" xfId="1" applyFont="1" applyFill="1" applyBorder="1" applyProtection="1">
      <alignment vertical="center"/>
      <protection hidden="1"/>
    </xf>
    <xf numFmtId="38" fontId="13" fillId="4" borderId="2" xfId="1" applyFont="1" applyFill="1" applyBorder="1" applyProtection="1">
      <alignment vertical="center"/>
      <protection hidden="1"/>
    </xf>
    <xf numFmtId="38" fontId="18" fillId="0" borderId="3" xfId="1" applyFont="1" applyBorder="1" applyAlignment="1" applyProtection="1">
      <alignment vertical="center" wrapText="1"/>
      <protection hidden="1"/>
    </xf>
    <xf numFmtId="38" fontId="18" fillId="0" borderId="0" xfId="1" applyFont="1" applyAlignment="1" applyProtection="1">
      <alignment vertical="center" wrapText="1"/>
      <protection hidden="1"/>
    </xf>
    <xf numFmtId="38" fontId="18" fillId="0" borderId="3" xfId="1" applyFont="1" applyBorder="1" applyAlignment="1" applyProtection="1">
      <alignment horizontal="right" vertical="center"/>
      <protection hidden="1"/>
    </xf>
    <xf numFmtId="38" fontId="18" fillId="0" borderId="3" xfId="1" applyNumberFormat="1" applyFont="1" applyBorder="1" applyAlignment="1" applyProtection="1">
      <alignment vertical="center"/>
      <protection hidden="1"/>
    </xf>
    <xf numFmtId="0" fontId="18" fillId="0" borderId="3" xfId="0" applyFont="1" applyBorder="1" applyProtection="1">
      <alignment vertical="center"/>
      <protection locked="0"/>
    </xf>
    <xf numFmtId="0" fontId="18" fillId="0" borderId="3" xfId="0" applyFont="1" applyBorder="1" applyAlignment="1" applyProtection="1">
      <alignment vertical="center"/>
      <protection locked="0"/>
    </xf>
    <xf numFmtId="0" fontId="11" fillId="0" borderId="0" xfId="0" applyFont="1" applyBorder="1" applyAlignment="1" applyProtection="1">
      <alignment horizontal="left" vertical="center" indent="1"/>
      <protection locked="0"/>
    </xf>
    <xf numFmtId="0" fontId="0" fillId="0" borderId="0" xfId="0" applyFont="1">
      <alignment vertical="center"/>
    </xf>
    <xf numFmtId="0" fontId="17" fillId="0" borderId="3" xfId="0" applyFont="1" applyBorder="1" applyAlignment="1">
      <alignment horizontal="center" vertical="center"/>
    </xf>
    <xf numFmtId="0" fontId="11" fillId="0" borderId="0" xfId="2" applyFont="1" applyAlignment="1">
      <alignment vertical="top"/>
    </xf>
    <xf numFmtId="0" fontId="11" fillId="0" borderId="0" xfId="2" applyFont="1" applyAlignment="1">
      <alignment horizontal="right" vertical="top"/>
    </xf>
    <xf numFmtId="0" fontId="11" fillId="0" borderId="0" xfId="2" applyFont="1" applyAlignment="1">
      <alignment horizontal="center" vertical="center"/>
    </xf>
    <xf numFmtId="0" fontId="11" fillId="0" borderId="0" xfId="2" applyFont="1" applyAlignment="1">
      <alignment horizontal="center" vertical="center" wrapText="1"/>
    </xf>
    <xf numFmtId="0" fontId="11" fillId="0" borderId="0" xfId="2" applyFont="1" applyAlignment="1">
      <alignment vertical="center" wrapText="1"/>
    </xf>
    <xf numFmtId="178" fontId="11" fillId="0" borderId="0" xfId="2" applyNumberFormat="1" applyFont="1" applyAlignment="1">
      <alignment horizontal="left" vertical="center"/>
    </xf>
    <xf numFmtId="0" fontId="11" fillId="0" borderId="0" xfId="2" applyFont="1" applyAlignment="1">
      <alignment horizontal="left" vertical="center" indent="1"/>
    </xf>
    <xf numFmtId="0" fontId="28" fillId="0" borderId="3" xfId="37" applyFont="1" applyBorder="1" applyAlignment="1" applyProtection="1">
      <alignment horizontal="left" vertical="center" wrapText="1"/>
    </xf>
    <xf numFmtId="0" fontId="36" fillId="0" borderId="3" xfId="8" applyFont="1" applyBorder="1" applyAlignment="1" applyProtection="1">
      <alignment horizontal="left" vertical="center" wrapText="1"/>
    </xf>
    <xf numFmtId="0" fontId="2" fillId="2" borderId="0" xfId="0" applyFont="1" applyFill="1" applyAlignment="1" applyProtection="1">
      <alignment vertical="center"/>
      <protection locked="0"/>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17" fillId="0" borderId="3" xfId="0" applyFont="1" applyBorder="1" applyAlignment="1">
      <alignment horizontal="left" vertical="center" wrapText="1"/>
    </xf>
    <xf numFmtId="0" fontId="20" fillId="6" borderId="6" xfId="0" applyFont="1" applyFill="1" applyBorder="1" applyAlignment="1">
      <alignment horizontal="center" vertical="center" textRotation="255"/>
    </xf>
    <xf numFmtId="0" fontId="20" fillId="6" borderId="27" xfId="0" applyFont="1" applyFill="1" applyBorder="1" applyAlignment="1">
      <alignment horizontal="center" vertical="center" textRotation="255"/>
    </xf>
    <xf numFmtId="0" fontId="20" fillId="6" borderId="2" xfId="0" applyFont="1" applyFill="1" applyBorder="1" applyAlignment="1">
      <alignment horizontal="center" vertical="center" textRotation="255"/>
    </xf>
    <xf numFmtId="0" fontId="19" fillId="5" borderId="3" xfId="0" applyFont="1" applyFill="1" applyBorder="1" applyAlignment="1">
      <alignment horizontal="center" vertical="center"/>
    </xf>
    <xf numFmtId="0" fontId="17" fillId="0" borderId="3" xfId="0" applyFont="1" applyBorder="1" applyAlignment="1">
      <alignment horizontal="left" vertical="center"/>
    </xf>
    <xf numFmtId="0" fontId="20" fillId="6" borderId="3" xfId="0" applyFont="1" applyFill="1" applyBorder="1" applyAlignment="1">
      <alignment horizontal="center" vertical="center" textRotation="255"/>
    </xf>
    <xf numFmtId="0" fontId="17" fillId="0" borderId="9" xfId="0" applyFont="1" applyBorder="1" applyAlignment="1">
      <alignment horizontal="left" vertical="center" indent="1"/>
    </xf>
    <xf numFmtId="0" fontId="11" fillId="0" borderId="0" xfId="2" applyFont="1" applyAlignment="1">
      <alignment horizontal="center" vertical="center"/>
    </xf>
    <xf numFmtId="0" fontId="11" fillId="0" borderId="0" xfId="2" applyFont="1" applyAlignment="1">
      <alignment horizontal="left" vertical="center" wrapText="1"/>
    </xf>
    <xf numFmtId="0" fontId="11" fillId="0" borderId="0" xfId="2" applyFont="1" applyAlignment="1" applyProtection="1">
      <alignment horizontal="right" vertical="center"/>
      <protection locked="0"/>
    </xf>
    <xf numFmtId="177" fontId="11" fillId="0" borderId="0" xfId="2" applyNumberFormat="1" applyFont="1" applyAlignment="1" applyProtection="1">
      <alignment horizontal="right" vertical="center"/>
      <protection locked="0"/>
    </xf>
    <xf numFmtId="0" fontId="11" fillId="0" borderId="0" xfId="2" applyFont="1" applyAlignment="1">
      <alignment horizontal="left" vertical="top" wrapText="1"/>
    </xf>
    <xf numFmtId="0" fontId="11" fillId="0" borderId="0" xfId="2" applyFont="1" applyAlignment="1">
      <alignment horizontal="center" vertical="center" wrapText="1"/>
    </xf>
    <xf numFmtId="0" fontId="18" fillId="0" borderId="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right" vertical="center"/>
    </xf>
    <xf numFmtId="0" fontId="18" fillId="0" borderId="0" xfId="0" applyFont="1" applyAlignment="1">
      <alignment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38" fontId="18" fillId="0" borderId="3" xfId="1" applyNumberFormat="1" applyFont="1" applyBorder="1" applyAlignment="1" applyProtection="1">
      <alignment vertical="center"/>
      <protection hidden="1"/>
    </xf>
    <xf numFmtId="0" fontId="18" fillId="0" borderId="3" xfId="1" applyNumberFormat="1" applyFont="1" applyBorder="1" applyAlignment="1" applyProtection="1">
      <alignment vertical="center"/>
      <protection hidden="1"/>
    </xf>
    <xf numFmtId="38" fontId="18" fillId="0" borderId="3" xfId="1" applyFont="1" applyBorder="1" applyAlignment="1" applyProtection="1">
      <alignment vertical="center"/>
      <protection locked="0"/>
    </xf>
    <xf numFmtId="38" fontId="18" fillId="0" borderId="3" xfId="1" applyFont="1" applyBorder="1" applyAlignment="1" applyProtection="1">
      <alignment horizontal="right" vertical="center"/>
      <protection hidden="1"/>
    </xf>
    <xf numFmtId="38" fontId="18" fillId="0" borderId="3" xfId="1" applyFont="1" applyBorder="1" applyAlignment="1" applyProtection="1">
      <alignment horizontal="right" vertical="top"/>
      <protection locked="0"/>
    </xf>
    <xf numFmtId="0" fontId="18" fillId="0" borderId="31" xfId="0" applyFont="1" applyBorder="1" applyAlignment="1">
      <alignment vertical="center" wrapText="1"/>
    </xf>
    <xf numFmtId="0" fontId="18" fillId="0" borderId="3" xfId="0" applyFont="1" applyBorder="1" applyAlignment="1" applyProtection="1">
      <alignment vertical="center"/>
      <protection locked="0"/>
    </xf>
    <xf numFmtId="38" fontId="18" fillId="0" borderId="3" xfId="1" applyFont="1" applyBorder="1" applyAlignment="1" applyProtection="1">
      <alignment vertical="center"/>
      <protection hidden="1"/>
    </xf>
    <xf numFmtId="38" fontId="18" fillId="0" borderId="26" xfId="1" applyFont="1" applyBorder="1" applyAlignment="1" applyProtection="1">
      <alignment horizontal="right" vertical="center"/>
      <protection hidden="1"/>
    </xf>
    <xf numFmtId="38" fontId="18" fillId="0" borderId="19" xfId="1" applyFont="1" applyBorder="1" applyAlignment="1" applyProtection="1">
      <alignment horizontal="right" vertical="center"/>
      <protection hidden="1"/>
    </xf>
    <xf numFmtId="38" fontId="18" fillId="0" borderId="32" xfId="1" applyFont="1" applyBorder="1" applyAlignment="1" applyProtection="1">
      <alignment vertical="center"/>
      <protection hidden="1"/>
    </xf>
    <xf numFmtId="38" fontId="18" fillId="0" borderId="16" xfId="1" applyFont="1" applyBorder="1" applyAlignment="1" applyProtection="1">
      <alignment vertical="center"/>
      <protection hidden="1"/>
    </xf>
    <xf numFmtId="0" fontId="18" fillId="0" borderId="26"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7" fillId="0" borderId="0" xfId="0" applyFont="1" applyAlignment="1">
      <alignment horizontal="left" vertical="center" wrapText="1"/>
    </xf>
    <xf numFmtId="0" fontId="17" fillId="0" borderId="3" xfId="0" applyFont="1" applyBorder="1" applyAlignment="1">
      <alignment horizontal="center" vertical="center"/>
    </xf>
    <xf numFmtId="0" fontId="12" fillId="3" borderId="3" xfId="2" applyFont="1" applyFill="1" applyBorder="1" applyAlignment="1" applyProtection="1">
      <alignment horizontal="center" vertical="center" wrapText="1"/>
    </xf>
    <xf numFmtId="0" fontId="8" fillId="2" borderId="9" xfId="2" applyFont="1" applyFill="1" applyBorder="1" applyAlignment="1" applyProtection="1">
      <alignment horizontal="left" vertical="center" wrapText="1"/>
      <protection hidden="1"/>
    </xf>
    <xf numFmtId="0" fontId="8" fillId="2" borderId="7" xfId="2" applyFont="1" applyFill="1" applyBorder="1" applyAlignment="1" applyProtection="1">
      <alignment horizontal="left" vertical="center" wrapText="1"/>
      <protection hidden="1"/>
    </xf>
    <xf numFmtId="0" fontId="37" fillId="2" borderId="0" xfId="2" applyFont="1" applyFill="1" applyAlignment="1" applyProtection="1">
      <alignment horizontal="right" wrapText="1"/>
    </xf>
    <xf numFmtId="0" fontId="28" fillId="3" borderId="3" xfId="2" applyFont="1" applyFill="1" applyBorder="1" applyAlignment="1" applyProtection="1">
      <alignment horizontal="center" vertical="center" wrapText="1"/>
    </xf>
    <xf numFmtId="0" fontId="10" fillId="2" borderId="3" xfId="2" applyFont="1" applyFill="1" applyBorder="1" applyAlignment="1" applyProtection="1">
      <alignment vertical="center" wrapText="1"/>
      <protection locked="0"/>
    </xf>
    <xf numFmtId="38" fontId="17" fillId="9" borderId="61" xfId="1" applyFont="1" applyFill="1" applyBorder="1" applyAlignment="1" applyProtection="1">
      <alignment horizontal="right" vertical="center"/>
      <protection locked="0"/>
    </xf>
    <xf numFmtId="38" fontId="17" fillId="9" borderId="59" xfId="1" applyFont="1" applyFill="1" applyBorder="1" applyAlignment="1" applyProtection="1">
      <alignment horizontal="right" vertical="center"/>
      <protection locked="0"/>
    </xf>
    <xf numFmtId="38" fontId="17" fillId="0" borderId="61" xfId="1" applyFont="1" applyBorder="1" applyAlignment="1" applyProtection="1">
      <alignment horizontal="right" vertical="center"/>
      <protection hidden="1"/>
    </xf>
    <xf numFmtId="38" fontId="17" fillId="0" borderId="59" xfId="1" applyFont="1" applyBorder="1" applyAlignment="1" applyProtection="1">
      <alignment horizontal="right" vertical="center"/>
      <protection hidden="1"/>
    </xf>
    <xf numFmtId="0" fontId="17" fillId="6" borderId="59" xfId="0" applyFont="1" applyFill="1" applyBorder="1" applyAlignment="1">
      <alignment vertical="center" wrapText="1"/>
    </xf>
    <xf numFmtId="0" fontId="17" fillId="6" borderId="60" xfId="0" applyFont="1" applyFill="1" applyBorder="1">
      <alignment vertical="center"/>
    </xf>
    <xf numFmtId="0" fontId="17" fillId="6" borderId="59" xfId="0" applyFont="1" applyFill="1" applyBorder="1">
      <alignment vertical="center"/>
    </xf>
    <xf numFmtId="0" fontId="11" fillId="0" borderId="26" xfId="2" applyFont="1" applyBorder="1" applyAlignment="1" applyProtection="1">
      <alignment horizontal="left" vertical="center" wrapText="1"/>
      <protection locked="0"/>
    </xf>
    <xf numFmtId="0" fontId="11" fillId="0" borderId="31" xfId="2" applyFont="1" applyBorder="1" applyAlignment="1" applyProtection="1">
      <alignment horizontal="left" vertical="center" wrapText="1"/>
      <protection locked="0"/>
    </xf>
    <xf numFmtId="0" fontId="11" fillId="0" borderId="19" xfId="2" applyFont="1" applyBorder="1" applyAlignment="1" applyProtection="1">
      <alignment horizontal="left" vertical="center" wrapText="1"/>
      <protection locked="0"/>
    </xf>
    <xf numFmtId="0" fontId="11" fillId="0" borderId="32" xfId="2" applyFont="1" applyBorder="1" applyAlignment="1" applyProtection="1">
      <alignment horizontal="left" vertical="center" wrapText="1"/>
      <protection locked="0"/>
    </xf>
    <xf numFmtId="0" fontId="11" fillId="0" borderId="0" xfId="2" applyFont="1" applyAlignment="1" applyProtection="1">
      <alignment horizontal="left" vertical="center" wrapText="1"/>
      <protection locked="0"/>
    </xf>
    <xf numFmtId="0" fontId="11" fillId="0" borderId="16" xfId="2" applyFont="1" applyBorder="1" applyAlignment="1" applyProtection="1">
      <alignment horizontal="left" vertical="center" wrapText="1"/>
      <protection locked="0"/>
    </xf>
    <xf numFmtId="0" fontId="11" fillId="0" borderId="13"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wrapText="1"/>
      <protection locked="0"/>
    </xf>
    <xf numFmtId="0" fontId="11" fillId="0" borderId="14" xfId="2" applyFont="1" applyBorder="1" applyAlignment="1" applyProtection="1">
      <alignment horizontal="left" vertical="center" wrapText="1"/>
      <protection locked="0"/>
    </xf>
    <xf numFmtId="0" fontId="20" fillId="7" borderId="8" xfId="0" applyFont="1" applyFill="1" applyBorder="1" applyAlignment="1">
      <alignment horizontal="left" vertical="center"/>
    </xf>
    <xf numFmtId="0" fontId="20" fillId="7" borderId="7"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33" xfId="0" applyFont="1" applyBorder="1" applyAlignment="1">
      <alignment horizontal="left" vertical="center" wrapText="1"/>
    </xf>
    <xf numFmtId="0" fontId="11" fillId="3" borderId="26" xfId="2" applyFont="1" applyFill="1" applyBorder="1" applyAlignment="1">
      <alignment horizontal="center" vertical="center"/>
    </xf>
    <xf numFmtId="0" fontId="11" fillId="3" borderId="31"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32" xfId="2" applyFont="1" applyFill="1" applyBorder="1" applyAlignment="1">
      <alignment horizontal="center" vertical="center"/>
    </xf>
    <xf numFmtId="0" fontId="11" fillId="3" borderId="0" xfId="2" applyFont="1" applyFill="1" applyAlignment="1">
      <alignment horizontal="center" vertical="center"/>
    </xf>
    <xf numFmtId="0" fontId="11" fillId="3" borderId="16"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0" xfId="2" applyFont="1" applyFill="1" applyBorder="1" applyAlignment="1">
      <alignment horizontal="center" vertical="center"/>
    </xf>
    <xf numFmtId="0" fontId="11" fillId="3" borderId="14" xfId="2" applyFont="1" applyFill="1" applyBorder="1" applyAlignment="1">
      <alignment horizontal="center" vertical="center"/>
    </xf>
    <xf numFmtId="0" fontId="17" fillId="6" borderId="60" xfId="0" applyFont="1" applyFill="1" applyBorder="1" applyAlignment="1">
      <alignmen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8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29</xdr:row>
          <xdr:rowOff>142875</xdr:rowOff>
        </xdr:from>
        <xdr:to>
          <xdr:col>1</xdr:col>
          <xdr:colOff>676275</xdr:colOff>
          <xdr:row>29</xdr:row>
          <xdr:rowOff>352425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123825</xdr:rowOff>
        </xdr:from>
        <xdr:to>
          <xdr:col>1</xdr:col>
          <xdr:colOff>685800</xdr:colOff>
          <xdr:row>30</xdr:row>
          <xdr:rowOff>333375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57150</xdr:rowOff>
        </xdr:from>
        <xdr:to>
          <xdr:col>2</xdr:col>
          <xdr:colOff>533400</xdr:colOff>
          <xdr:row>24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142875</xdr:rowOff>
        </xdr:from>
        <xdr:to>
          <xdr:col>1</xdr:col>
          <xdr:colOff>676275</xdr:colOff>
          <xdr:row>32</xdr:row>
          <xdr:rowOff>352425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33</xdr:row>
          <xdr:rowOff>123825</xdr:rowOff>
        </xdr:from>
        <xdr:to>
          <xdr:col>1</xdr:col>
          <xdr:colOff>685800</xdr:colOff>
          <xdr:row>33</xdr:row>
          <xdr:rowOff>333375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29</xdr:row>
          <xdr:rowOff>142875</xdr:rowOff>
        </xdr:from>
        <xdr:to>
          <xdr:col>4</xdr:col>
          <xdr:colOff>676275</xdr:colOff>
          <xdr:row>29</xdr:row>
          <xdr:rowOff>352425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30</xdr:row>
          <xdr:rowOff>123825</xdr:rowOff>
        </xdr:from>
        <xdr:to>
          <xdr:col>4</xdr:col>
          <xdr:colOff>685800</xdr:colOff>
          <xdr:row>30</xdr:row>
          <xdr:rowOff>333375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57150</xdr:rowOff>
        </xdr:from>
        <xdr:to>
          <xdr:col>5</xdr:col>
          <xdr:colOff>533400</xdr:colOff>
          <xdr:row>24</xdr:row>
          <xdr:rowOff>266700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32</xdr:row>
          <xdr:rowOff>142875</xdr:rowOff>
        </xdr:from>
        <xdr:to>
          <xdr:col>4</xdr:col>
          <xdr:colOff>676275</xdr:colOff>
          <xdr:row>32</xdr:row>
          <xdr:rowOff>352425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33</xdr:row>
          <xdr:rowOff>123825</xdr:rowOff>
        </xdr:from>
        <xdr:to>
          <xdr:col>4</xdr:col>
          <xdr:colOff>685800</xdr:colOff>
          <xdr:row>33</xdr:row>
          <xdr:rowOff>333375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828675</xdr:colOff>
      <xdr:row>26</xdr:row>
      <xdr:rowOff>133349</xdr:rowOff>
    </xdr:from>
    <xdr:to>
      <xdr:col>2</xdr:col>
      <xdr:colOff>1009650</xdr:colOff>
      <xdr:row>32</xdr:row>
      <xdr:rowOff>95249</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2667000" y="6791324"/>
          <a:ext cx="180975" cy="1038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5</xdr:row>
      <xdr:rowOff>9524</xdr:rowOff>
    </xdr:from>
    <xdr:to>
      <xdr:col>2</xdr:col>
      <xdr:colOff>3019425</xdr:colOff>
      <xdr:row>9</xdr:row>
      <xdr:rowOff>11206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1925" y="1275789"/>
          <a:ext cx="5602941" cy="1704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記載の費目単価について金額根拠を示す説明書を作成、提出すること。（見積書や内規がある場合はその写しを添付する。）</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その他、補助事業の実施に必要な諸経費の補助対象可否については、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5</xdr:row>
      <xdr:rowOff>9524</xdr:rowOff>
    </xdr:from>
    <xdr:to>
      <xdr:col>2</xdr:col>
      <xdr:colOff>3019425</xdr:colOff>
      <xdr:row>9</xdr:row>
      <xdr:rowOff>11206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61925" y="1257299"/>
          <a:ext cx="5600700" cy="17161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公募要領ｐ９に該当する事業者の</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込</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記載の費目単価について金額根拠を示す説明書を作成、提出すること。（見積書や内規がある場合はその写しを添付する。）</a:t>
          </a: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その他、補助事業の実施に必要な諸経費の補助対象可否については、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3"/>
  <sheetViews>
    <sheetView showGridLines="0" tabSelected="1" view="pageBreakPreview" zoomScaleNormal="100" zoomScaleSheetLayoutView="100" workbookViewId="0">
      <selection sqref="A1:D1"/>
    </sheetView>
  </sheetViews>
  <sheetFormatPr defaultRowHeight="13.5"/>
  <cols>
    <col min="1" max="1" width="5" style="30" customWidth="1"/>
    <col min="2" max="2" width="29.625" style="30" customWidth="1"/>
    <col min="3" max="3" width="16.125" style="30" customWidth="1"/>
    <col min="4" max="4" width="58.75" style="30" customWidth="1"/>
    <col min="5" max="16384" width="9" style="30"/>
  </cols>
  <sheetData>
    <row r="1" spans="1:4" ht="34.5" customHeight="1">
      <c r="A1" s="167" t="s">
        <v>119</v>
      </c>
      <c r="B1" s="168"/>
      <c r="C1" s="168"/>
      <c r="D1" s="168"/>
    </row>
    <row r="2" spans="1:4" ht="23.25" customHeight="1"/>
    <row r="3" spans="1:4" ht="28.5" customHeight="1">
      <c r="A3" s="31" t="s">
        <v>83</v>
      </c>
      <c r="B3" s="31" t="s">
        <v>81</v>
      </c>
      <c r="C3" s="31" t="s">
        <v>76</v>
      </c>
      <c r="D3" s="31" t="s">
        <v>1</v>
      </c>
    </row>
    <row r="4" spans="1:4" ht="71.25" customHeight="1">
      <c r="A4" s="32" t="s">
        <v>86</v>
      </c>
      <c r="B4" s="33" t="s">
        <v>82</v>
      </c>
      <c r="C4" s="34" t="s">
        <v>123</v>
      </c>
      <c r="D4" s="35"/>
    </row>
    <row r="5" spans="1:4" ht="71.25" customHeight="1">
      <c r="A5" s="32" t="s">
        <v>87</v>
      </c>
      <c r="B5" s="33" t="s">
        <v>191</v>
      </c>
      <c r="C5" s="34" t="s">
        <v>117</v>
      </c>
      <c r="D5" s="165" t="s">
        <v>193</v>
      </c>
    </row>
    <row r="6" spans="1:4" ht="71.25" customHeight="1">
      <c r="A6" s="32" t="s">
        <v>88</v>
      </c>
      <c r="B6" s="33" t="s">
        <v>120</v>
      </c>
      <c r="C6" s="34" t="s">
        <v>118</v>
      </c>
      <c r="D6" s="35"/>
    </row>
    <row r="7" spans="1:4" ht="71.25" customHeight="1">
      <c r="A7" s="32" t="s">
        <v>89</v>
      </c>
      <c r="B7" s="164" t="s">
        <v>192</v>
      </c>
      <c r="C7" s="34" t="s">
        <v>78</v>
      </c>
      <c r="D7" s="165" t="s">
        <v>194</v>
      </c>
    </row>
    <row r="8" spans="1:4" ht="71.25" customHeight="1">
      <c r="A8" s="32" t="s">
        <v>90</v>
      </c>
      <c r="B8" s="36" t="s">
        <v>77</v>
      </c>
      <c r="C8" s="34" t="s">
        <v>124</v>
      </c>
      <c r="D8" s="35" t="s">
        <v>85</v>
      </c>
    </row>
    <row r="9" spans="1:4" ht="71.25" customHeight="1">
      <c r="A9" s="32" t="s">
        <v>91</v>
      </c>
      <c r="B9" s="33" t="s">
        <v>164</v>
      </c>
      <c r="C9" s="34" t="s">
        <v>125</v>
      </c>
      <c r="D9" s="35" t="s">
        <v>177</v>
      </c>
    </row>
    <row r="10" spans="1:4" ht="71.25" customHeight="1">
      <c r="A10" s="32" t="s">
        <v>92</v>
      </c>
      <c r="B10" s="36" t="s">
        <v>94</v>
      </c>
      <c r="C10" s="37" t="s">
        <v>79</v>
      </c>
      <c r="D10" s="35" t="s">
        <v>199</v>
      </c>
    </row>
    <row r="11" spans="1:4" ht="71.25" customHeight="1">
      <c r="A11" s="32" t="s">
        <v>93</v>
      </c>
      <c r="B11" s="112" t="s">
        <v>147</v>
      </c>
      <c r="C11" s="34" t="s">
        <v>146</v>
      </c>
      <c r="D11" s="35" t="s">
        <v>197</v>
      </c>
    </row>
    <row r="12" spans="1:4" ht="71.25" customHeight="1">
      <c r="A12" s="32" t="s">
        <v>121</v>
      </c>
      <c r="B12" s="36" t="s">
        <v>80</v>
      </c>
      <c r="C12" s="37" t="s">
        <v>79</v>
      </c>
      <c r="D12" s="35" t="s">
        <v>195</v>
      </c>
    </row>
    <row r="13" spans="1:4" ht="71.25" customHeight="1">
      <c r="A13" s="32" t="s">
        <v>122</v>
      </c>
      <c r="B13" s="36" t="s">
        <v>95</v>
      </c>
      <c r="C13" s="37" t="s">
        <v>79</v>
      </c>
      <c r="D13" s="35" t="s">
        <v>196</v>
      </c>
    </row>
  </sheetData>
  <sheetProtection algorithmName="SHA-512" hashValue="tGYxfHYSSiRXnWltuFL1Dl3RH8OsK8CQqCw0+vFggpyhZEmoND+TwRNFwxAcAhpBKeZeiREWAs36jSwlVnJBMA==" saltValue="x1pqIqNJ02TygrFGVAH+MQ==" spinCount="100000" sheet="1" objects="1" scenarios="1"/>
  <mergeCells count="1">
    <mergeCell ref="A1:D1"/>
  </mergeCells>
  <phoneticPr fontId="3"/>
  <hyperlinks>
    <hyperlink ref="B4" location="'（別添１）事業者基本情報'!A1" display="事業者基本情報" xr:uid="{00000000-0004-0000-0000-000002000000}"/>
    <hyperlink ref="B6" location="'（別記様式第１号）別紙'!A1" display="交付申請書（別紙）" xr:uid="{CD1A88D5-5160-4BBB-AB2A-54C6783B7FB7}"/>
    <hyperlink ref="B9" location="'（別添４）支出計画書'!A1" display="支出計画書" xr:uid="{90E528C7-D20B-47D5-A5BF-B53BF129E1D1}"/>
    <hyperlink ref="B5" location="'（別記様式第１号）交付申請書【共同】※要押印'!A1" display="交付申請書" xr:uid="{9C98CC38-46DC-4C4D-BC75-09C44FDDD29A}"/>
  </hyperlinks>
  <pageMargins left="0.78740157480314965" right="0"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F96C-137E-4A65-9852-CC9BA4E4799F}">
  <sheetPr>
    <pageSetUpPr fitToPage="1"/>
  </sheetPr>
  <dimension ref="A1:Q31"/>
  <sheetViews>
    <sheetView showGridLines="0" view="pageBreakPreview" zoomScale="85" zoomScaleNormal="75" zoomScaleSheetLayoutView="85" workbookViewId="0"/>
  </sheetViews>
  <sheetFormatPr defaultColWidth="10.875" defaultRowHeight="13.5"/>
  <cols>
    <col min="1" max="1" width="10.25" style="76" customWidth="1"/>
    <col min="2" max="2" width="8" style="76" customWidth="1"/>
    <col min="3" max="3" width="22.375" style="76" customWidth="1"/>
    <col min="4" max="4" width="11.5" style="76" customWidth="1"/>
    <col min="5" max="16" width="11.375" style="76" customWidth="1"/>
    <col min="17" max="17" width="4" customWidth="1"/>
    <col min="18" max="16384" width="10.875" style="76"/>
  </cols>
  <sheetData>
    <row r="1" spans="1:17" s="73" customFormat="1" ht="23.25" customHeight="1">
      <c r="A1" s="70" t="s">
        <v>148</v>
      </c>
      <c r="B1" s="70"/>
      <c r="C1" s="71"/>
      <c r="D1" s="71"/>
      <c r="E1" s="71"/>
      <c r="F1" s="71"/>
      <c r="G1" s="71"/>
      <c r="H1" s="71"/>
      <c r="I1" s="71"/>
      <c r="J1" s="71"/>
      <c r="K1" s="71"/>
      <c r="L1" s="71"/>
      <c r="M1" s="71"/>
      <c r="N1" s="72"/>
      <c r="O1" s="72"/>
      <c r="P1" s="72"/>
      <c r="Q1"/>
    </row>
    <row r="2" spans="1:17" s="73" customFormat="1" ht="6.75" customHeight="1">
      <c r="A2" s="74"/>
      <c r="B2" s="74"/>
      <c r="C2" s="74"/>
      <c r="D2" s="74"/>
      <c r="E2" s="74"/>
      <c r="F2" s="74"/>
      <c r="G2" s="74"/>
      <c r="H2" s="74"/>
      <c r="I2" s="74"/>
      <c r="J2" s="74"/>
      <c r="K2" s="74"/>
      <c r="L2" s="74"/>
      <c r="M2" s="74"/>
      <c r="N2" s="72"/>
      <c r="O2" s="72"/>
      <c r="P2" s="72"/>
      <c r="Q2"/>
    </row>
    <row r="3" spans="1:17">
      <c r="A3" s="232" t="s">
        <v>133</v>
      </c>
      <c r="B3" s="233"/>
      <c r="C3" s="233"/>
      <c r="D3" s="233"/>
      <c r="E3" s="234"/>
      <c r="F3" s="71"/>
      <c r="G3" s="71"/>
      <c r="H3" s="71"/>
      <c r="I3" s="71"/>
      <c r="J3" s="71"/>
      <c r="K3" s="71"/>
      <c r="L3" s="71"/>
      <c r="M3" s="71"/>
      <c r="N3" s="72"/>
      <c r="O3" s="75"/>
      <c r="P3" s="75"/>
    </row>
    <row r="4" spans="1:17">
      <c r="A4" s="235">
        <f>'（別添１）事業者基本情報'!F3</f>
        <v>0</v>
      </c>
      <c r="B4" s="236"/>
      <c r="C4" s="236"/>
      <c r="D4" s="236"/>
      <c r="E4" s="237"/>
      <c r="F4" s="77"/>
      <c r="G4" s="77"/>
      <c r="H4" s="77"/>
      <c r="I4" s="77"/>
      <c r="J4" s="77"/>
      <c r="K4" s="77"/>
      <c r="L4" s="77"/>
      <c r="M4" s="77"/>
      <c r="N4" s="78"/>
      <c r="O4" s="75"/>
      <c r="P4" s="75"/>
    </row>
    <row r="5" spans="1:17" ht="8.1" customHeight="1">
      <c r="A5" s="79"/>
      <c r="B5" s="79"/>
      <c r="C5" s="78"/>
      <c r="D5" s="78"/>
      <c r="E5" s="78"/>
      <c r="F5" s="78"/>
      <c r="G5" s="78"/>
      <c r="H5" s="78"/>
      <c r="I5" s="78"/>
      <c r="J5" s="78"/>
      <c r="K5" s="78"/>
      <c r="L5" s="78"/>
      <c r="M5" s="78"/>
      <c r="N5" s="78"/>
      <c r="O5" s="75"/>
      <c r="P5" s="80"/>
    </row>
    <row r="6" spans="1:17" ht="15.95" customHeight="1">
      <c r="A6" s="56" t="s">
        <v>134</v>
      </c>
      <c r="B6" s="27"/>
      <c r="C6" s="78"/>
      <c r="D6" s="78"/>
      <c r="E6" s="78"/>
      <c r="F6" s="78"/>
      <c r="G6" s="78"/>
      <c r="H6" s="78"/>
      <c r="I6" s="78"/>
      <c r="J6" s="78"/>
      <c r="K6" s="78"/>
      <c r="L6" s="78"/>
      <c r="M6" s="78"/>
      <c r="N6" s="78"/>
      <c r="O6" s="75"/>
      <c r="P6" s="80"/>
    </row>
    <row r="7" spans="1:17" ht="15.95" customHeight="1">
      <c r="A7" s="56" t="s">
        <v>180</v>
      </c>
      <c r="B7" s="27"/>
      <c r="C7" s="78"/>
      <c r="D7" s="78"/>
      <c r="E7" s="78"/>
      <c r="F7" s="78"/>
      <c r="G7" s="78"/>
      <c r="H7" s="78"/>
      <c r="I7" s="78"/>
      <c r="J7" s="78"/>
      <c r="K7" s="78"/>
      <c r="L7" s="78"/>
      <c r="M7" s="78"/>
      <c r="N7" s="78"/>
      <c r="O7" s="75"/>
      <c r="P7" s="80"/>
    </row>
    <row r="8" spans="1:17" s="82" customFormat="1" ht="17.25">
      <c r="A8" s="81"/>
      <c r="B8" s="81"/>
      <c r="P8" s="28" t="s">
        <v>135</v>
      </c>
      <c r="Q8"/>
    </row>
    <row r="9" spans="1:17" s="82" customFormat="1" ht="23.25" customHeight="1">
      <c r="A9" s="238" t="s">
        <v>136</v>
      </c>
      <c r="B9" s="239"/>
      <c r="C9" s="240"/>
      <c r="D9" s="83" t="s">
        <v>23</v>
      </c>
      <c r="E9" s="139"/>
      <c r="F9" s="140"/>
      <c r="G9" s="140"/>
      <c r="H9" s="140"/>
      <c r="I9" s="140"/>
      <c r="J9" s="140"/>
      <c r="K9" s="140"/>
      <c r="L9" s="140"/>
      <c r="M9" s="140"/>
      <c r="N9" s="140"/>
      <c r="O9" s="140"/>
      <c r="P9" s="141">
        <v>2020</v>
      </c>
      <c r="Q9"/>
    </row>
    <row r="10" spans="1:17" s="82" customFormat="1" ht="27" customHeight="1">
      <c r="A10" s="241"/>
      <c r="B10" s="242"/>
      <c r="C10" s="243"/>
      <c r="D10" s="83" t="s">
        <v>24</v>
      </c>
      <c r="E10" s="142"/>
      <c r="F10" s="143"/>
      <c r="G10" s="143"/>
      <c r="H10" s="143"/>
      <c r="I10" s="143"/>
      <c r="J10" s="143"/>
      <c r="K10" s="143"/>
      <c r="L10" s="143"/>
      <c r="M10" s="143"/>
      <c r="N10" s="143"/>
      <c r="O10" s="143"/>
      <c r="P10" s="144" t="s">
        <v>183</v>
      </c>
      <c r="Q10"/>
    </row>
    <row r="11" spans="1:17" s="82" customFormat="1" ht="23.25" customHeight="1">
      <c r="A11" s="244"/>
      <c r="B11" s="245"/>
      <c r="C11" s="246"/>
      <c r="D11" s="84" t="s">
        <v>137</v>
      </c>
      <c r="E11" s="85">
        <v>12</v>
      </c>
      <c r="F11" s="86">
        <v>11</v>
      </c>
      <c r="G11" s="86">
        <v>10</v>
      </c>
      <c r="H11" s="86">
        <v>9</v>
      </c>
      <c r="I11" s="86">
        <v>8</v>
      </c>
      <c r="J11" s="86">
        <v>7</v>
      </c>
      <c r="K11" s="86">
        <v>6</v>
      </c>
      <c r="L11" s="86">
        <v>5</v>
      </c>
      <c r="M11" s="86">
        <v>4</v>
      </c>
      <c r="N11" s="86">
        <v>3</v>
      </c>
      <c r="O11" s="86">
        <v>2</v>
      </c>
      <c r="P11" s="87">
        <v>1</v>
      </c>
      <c r="Q11"/>
    </row>
    <row r="12" spans="1:17" s="82" customFormat="1" ht="27" customHeight="1">
      <c r="A12" s="88" t="s">
        <v>60</v>
      </c>
      <c r="B12" s="89" t="s">
        <v>61</v>
      </c>
      <c r="C12" s="90" t="s">
        <v>62</v>
      </c>
      <c r="D12" s="91"/>
      <c r="E12" s="124"/>
      <c r="F12" s="125"/>
      <c r="G12" s="125"/>
      <c r="H12" s="125"/>
      <c r="I12" s="125"/>
      <c r="J12" s="125"/>
      <c r="K12" s="125"/>
      <c r="L12" s="125"/>
      <c r="M12" s="125"/>
      <c r="N12" s="125"/>
      <c r="O12" s="125"/>
      <c r="P12" s="126"/>
      <c r="Q12"/>
    </row>
    <row r="13" spans="1:17" s="82" customFormat="1" ht="27" customHeight="1">
      <c r="A13" s="92" t="s">
        <v>63</v>
      </c>
      <c r="B13" s="93" t="s">
        <v>64</v>
      </c>
      <c r="C13" s="94" t="s">
        <v>65</v>
      </c>
      <c r="D13" s="95"/>
      <c r="E13" s="127"/>
      <c r="F13" s="128"/>
      <c r="G13" s="128"/>
      <c r="H13" s="128"/>
      <c r="I13" s="128"/>
      <c r="J13" s="128"/>
      <c r="K13" s="128"/>
      <c r="L13" s="128"/>
      <c r="M13" s="128"/>
      <c r="N13" s="128"/>
      <c r="O13" s="128"/>
      <c r="P13" s="129"/>
      <c r="Q13"/>
    </row>
    <row r="14" spans="1:17" s="82" customFormat="1" ht="27" customHeight="1">
      <c r="A14" s="92"/>
      <c r="B14" s="96" t="s">
        <v>64</v>
      </c>
      <c r="C14" s="97" t="s">
        <v>66</v>
      </c>
      <c r="D14" s="98"/>
      <c r="E14" s="130"/>
      <c r="F14" s="131"/>
      <c r="G14" s="131"/>
      <c r="H14" s="131"/>
      <c r="I14" s="131"/>
      <c r="J14" s="131"/>
      <c r="K14" s="131"/>
      <c r="L14" s="131"/>
      <c r="M14" s="131"/>
      <c r="N14" s="131"/>
      <c r="O14" s="131"/>
      <c r="P14" s="132"/>
      <c r="Q14"/>
    </row>
    <row r="15" spans="1:17" s="82" customFormat="1" ht="27" customHeight="1">
      <c r="A15" s="88" t="s">
        <v>67</v>
      </c>
      <c r="B15" s="89" t="s">
        <v>61</v>
      </c>
      <c r="C15" s="90" t="s">
        <v>68</v>
      </c>
      <c r="D15" s="99"/>
      <c r="E15" s="133"/>
      <c r="F15" s="134"/>
      <c r="G15" s="134"/>
      <c r="H15" s="134"/>
      <c r="I15" s="134"/>
      <c r="J15" s="134"/>
      <c r="K15" s="134"/>
      <c r="L15" s="134"/>
      <c r="M15" s="134"/>
      <c r="N15" s="134"/>
      <c r="O15" s="134"/>
      <c r="P15" s="135"/>
      <c r="Q15"/>
    </row>
    <row r="16" spans="1:17" s="82" customFormat="1" ht="27" customHeight="1">
      <c r="A16" s="92" t="s">
        <v>63</v>
      </c>
      <c r="B16" s="96" t="s">
        <v>64</v>
      </c>
      <c r="C16" s="97" t="s">
        <v>69</v>
      </c>
      <c r="D16" s="98"/>
      <c r="E16" s="130"/>
      <c r="F16" s="131"/>
      <c r="G16" s="131"/>
      <c r="H16" s="131"/>
      <c r="I16" s="131"/>
      <c r="J16" s="131"/>
      <c r="K16" s="131"/>
      <c r="L16" s="131"/>
      <c r="M16" s="131"/>
      <c r="N16" s="131"/>
      <c r="O16" s="131"/>
      <c r="P16" s="132"/>
      <c r="Q16"/>
    </row>
    <row r="17" spans="1:17" s="82" customFormat="1" ht="27" customHeight="1">
      <c r="A17" s="88" t="s">
        <v>70</v>
      </c>
      <c r="B17" s="89" t="s">
        <v>61</v>
      </c>
      <c r="C17" s="90" t="s">
        <v>71</v>
      </c>
      <c r="D17" s="99"/>
      <c r="E17" s="133"/>
      <c r="F17" s="134"/>
      <c r="G17" s="134"/>
      <c r="H17" s="134"/>
      <c r="I17" s="134"/>
      <c r="J17" s="134"/>
      <c r="K17" s="134"/>
      <c r="L17" s="134"/>
      <c r="M17" s="134"/>
      <c r="N17" s="134"/>
      <c r="O17" s="134"/>
      <c r="P17" s="135"/>
      <c r="Q17"/>
    </row>
    <row r="18" spans="1:17" s="82" customFormat="1" ht="27" customHeight="1">
      <c r="A18" s="92" t="s">
        <v>63</v>
      </c>
      <c r="B18" s="100" t="s">
        <v>61</v>
      </c>
      <c r="C18" s="101" t="s">
        <v>72</v>
      </c>
      <c r="D18" s="95"/>
      <c r="E18" s="127"/>
      <c r="F18" s="128"/>
      <c r="G18" s="128"/>
      <c r="H18" s="128"/>
      <c r="I18" s="128"/>
      <c r="J18" s="128"/>
      <c r="K18" s="128"/>
      <c r="L18" s="128"/>
      <c r="M18" s="128"/>
      <c r="N18" s="128"/>
      <c r="O18" s="128"/>
      <c r="P18" s="129"/>
      <c r="Q18"/>
    </row>
    <row r="19" spans="1:17" s="82" customFormat="1" ht="27" customHeight="1">
      <c r="A19" s="92"/>
      <c r="B19" s="96" t="s">
        <v>64</v>
      </c>
      <c r="C19" s="97" t="s">
        <v>73</v>
      </c>
      <c r="D19" s="98"/>
      <c r="E19" s="130"/>
      <c r="F19" s="131"/>
      <c r="G19" s="131"/>
      <c r="H19" s="131"/>
      <c r="I19" s="131"/>
      <c r="J19" s="131"/>
      <c r="K19" s="131"/>
      <c r="L19" s="131"/>
      <c r="M19" s="131"/>
      <c r="N19" s="131"/>
      <c r="O19" s="131"/>
      <c r="P19" s="132"/>
      <c r="Q19"/>
    </row>
    <row r="20" spans="1:17" s="82" customFormat="1" ht="27" customHeight="1">
      <c r="A20" s="102" t="s">
        <v>74</v>
      </c>
      <c r="B20" s="103"/>
      <c r="C20" s="103"/>
      <c r="D20" s="104"/>
      <c r="E20" s="136"/>
      <c r="F20" s="137"/>
      <c r="G20" s="137"/>
      <c r="H20" s="137"/>
      <c r="I20" s="137"/>
      <c r="J20" s="137"/>
      <c r="K20" s="137"/>
      <c r="L20" s="137"/>
      <c r="M20" s="137"/>
      <c r="N20" s="137"/>
      <c r="O20" s="137"/>
      <c r="P20" s="138"/>
      <c r="Q20"/>
    </row>
    <row r="21" spans="1:17" s="82" customFormat="1" ht="27" customHeight="1">
      <c r="A21" s="116" t="s">
        <v>75</v>
      </c>
      <c r="B21" s="117"/>
      <c r="C21" s="117"/>
      <c r="D21" s="118"/>
      <c r="E21" s="119">
        <f>SUMIFS(E$12:E$19,$B$12:$B$19,"out")-E12</f>
        <v>0</v>
      </c>
      <c r="F21" s="120">
        <f t="shared" ref="F21:P21" si="0">SUMIFS(F$12:F$19,$B$12:$B$19,"out")-F12</f>
        <v>0</v>
      </c>
      <c r="G21" s="120">
        <f t="shared" si="0"/>
        <v>0</v>
      </c>
      <c r="H21" s="120">
        <f>SUMIFS(H$12:H$19,$B$12:$B$19,"out")-H12</f>
        <v>0</v>
      </c>
      <c r="I21" s="120">
        <f t="shared" si="0"/>
        <v>0</v>
      </c>
      <c r="J21" s="120">
        <f t="shared" si="0"/>
        <v>0</v>
      </c>
      <c r="K21" s="120">
        <f t="shared" si="0"/>
        <v>0</v>
      </c>
      <c r="L21" s="120">
        <f t="shared" si="0"/>
        <v>0</v>
      </c>
      <c r="M21" s="120">
        <f t="shared" si="0"/>
        <v>0</v>
      </c>
      <c r="N21" s="120">
        <f t="shared" si="0"/>
        <v>0</v>
      </c>
      <c r="O21" s="120">
        <f t="shared" si="0"/>
        <v>0</v>
      </c>
      <c r="P21" s="121">
        <f t="shared" si="0"/>
        <v>0</v>
      </c>
      <c r="Q21"/>
    </row>
    <row r="22" spans="1:17" s="82" customFormat="1" ht="27" customHeight="1">
      <c r="A22" s="76"/>
      <c r="B22" s="76"/>
      <c r="C22" s="76"/>
      <c r="D22" s="76"/>
      <c r="E22" s="105"/>
      <c r="F22" s="76"/>
      <c r="G22" s="76"/>
      <c r="H22" s="76"/>
      <c r="I22" s="76"/>
      <c r="J22" s="76"/>
      <c r="K22" s="76"/>
      <c r="L22" s="76"/>
      <c r="M22" s="76"/>
      <c r="N22" s="76"/>
      <c r="O22" s="76"/>
      <c r="P22" s="76"/>
      <c r="Q22"/>
    </row>
    <row r="23" spans="1:17" s="82" customFormat="1" ht="27" customHeight="1">
      <c r="A23" s="218" t="s">
        <v>138</v>
      </c>
      <c r="B23" s="247"/>
      <c r="C23" s="221"/>
      <c r="D23" s="222"/>
      <c r="E23" s="222"/>
      <c r="F23" s="222"/>
      <c r="G23" s="222"/>
      <c r="H23" s="222"/>
      <c r="I23" s="222"/>
      <c r="J23" s="223"/>
      <c r="L23" s="122" t="str">
        <f>P9&amp;"年"&amp;P10&amp;"月"</f>
        <v>2020年●月</v>
      </c>
      <c r="M23" s="230" t="s">
        <v>139</v>
      </c>
      <c r="N23" s="231"/>
      <c r="O23" s="214"/>
      <c r="P23" s="215"/>
      <c r="Q23"/>
    </row>
    <row r="24" spans="1:17" s="82" customFormat="1" ht="27" customHeight="1">
      <c r="A24" s="218"/>
      <c r="B24" s="247"/>
      <c r="C24" s="224"/>
      <c r="D24" s="225"/>
      <c r="E24" s="225"/>
      <c r="F24" s="225"/>
      <c r="G24" s="225"/>
      <c r="H24" s="225"/>
      <c r="I24" s="225"/>
      <c r="J24" s="226"/>
      <c r="L24" s="106" t="s">
        <v>140</v>
      </c>
      <c r="M24" s="107"/>
      <c r="N24" s="108"/>
      <c r="O24" s="216">
        <f>AVERAGE(E21:P21)</f>
        <v>0</v>
      </c>
      <c r="P24" s="217"/>
      <c r="Q24"/>
    </row>
    <row r="25" spans="1:17" s="82" customFormat="1" ht="27" customHeight="1">
      <c r="A25" s="218"/>
      <c r="B25" s="247"/>
      <c r="C25" s="227"/>
      <c r="D25" s="228"/>
      <c r="E25" s="228"/>
      <c r="F25" s="228"/>
      <c r="G25" s="228"/>
      <c r="H25" s="228"/>
      <c r="I25" s="228"/>
      <c r="J25" s="229"/>
      <c r="L25" s="106" t="s">
        <v>181</v>
      </c>
      <c r="M25" s="107"/>
      <c r="N25" s="108" t="str">
        <f>IF(O25&lt;=12,"!","")</f>
        <v/>
      </c>
      <c r="O25" s="216" t="str">
        <f>IF(ISERROR(O23/O24),"-",O23/O24)</f>
        <v>-</v>
      </c>
      <c r="P25" s="217"/>
      <c r="Q25"/>
    </row>
    <row r="26" spans="1:17" s="82" customFormat="1" ht="27" customHeight="1">
      <c r="A26" s="218" t="s">
        <v>182</v>
      </c>
      <c r="B26" s="219"/>
      <c r="C26" s="221"/>
      <c r="D26" s="222"/>
      <c r="E26" s="222"/>
      <c r="F26" s="222"/>
      <c r="G26" s="222"/>
      <c r="H26" s="222"/>
      <c r="I26" s="222"/>
      <c r="J26" s="223"/>
      <c r="K26" s="76"/>
      <c r="L26" s="76"/>
      <c r="M26" s="76"/>
      <c r="N26" s="76"/>
      <c r="O26" s="76"/>
      <c r="P26" s="76"/>
      <c r="Q26"/>
    </row>
    <row r="27" spans="1:17" s="82" customFormat="1" ht="27" customHeight="1">
      <c r="A27" s="220"/>
      <c r="B27" s="219"/>
      <c r="C27" s="224"/>
      <c r="D27" s="225"/>
      <c r="E27" s="225"/>
      <c r="F27" s="225"/>
      <c r="G27" s="225"/>
      <c r="H27" s="225"/>
      <c r="I27" s="225"/>
      <c r="J27" s="226"/>
      <c r="K27" s="76"/>
      <c r="L27" s="76"/>
      <c r="M27" s="76"/>
      <c r="N27" s="76"/>
      <c r="O27" s="76"/>
      <c r="P27" s="76"/>
      <c r="Q27"/>
    </row>
    <row r="28" spans="1:17" s="82" customFormat="1" ht="27" customHeight="1">
      <c r="A28" s="220"/>
      <c r="B28" s="219"/>
      <c r="C28" s="224"/>
      <c r="D28" s="225"/>
      <c r="E28" s="225"/>
      <c r="F28" s="225"/>
      <c r="G28" s="225"/>
      <c r="H28" s="225"/>
      <c r="I28" s="225"/>
      <c r="J28" s="226"/>
      <c r="K28" s="76"/>
      <c r="L28" s="76"/>
      <c r="M28" s="76"/>
      <c r="N28" s="76"/>
      <c r="O28" s="76"/>
      <c r="P28" s="76"/>
      <c r="Q28"/>
    </row>
    <row r="29" spans="1:17" s="82" customFormat="1" ht="27" customHeight="1">
      <c r="A29" s="220"/>
      <c r="B29" s="219"/>
      <c r="C29" s="227"/>
      <c r="D29" s="228"/>
      <c r="E29" s="228"/>
      <c r="F29" s="228"/>
      <c r="G29" s="228"/>
      <c r="H29" s="228"/>
      <c r="I29" s="228"/>
      <c r="J29" s="229"/>
      <c r="K29" s="76"/>
    </row>
    <row r="30" spans="1:17" s="82" customFormat="1" ht="27" customHeight="1">
      <c r="A30" s="76"/>
      <c r="B30" s="76"/>
      <c r="C30" s="76"/>
      <c r="D30" s="76"/>
      <c r="E30" s="76"/>
      <c r="F30" s="76"/>
      <c r="G30" s="76"/>
      <c r="H30" s="76"/>
      <c r="I30" s="76"/>
      <c r="J30" s="76"/>
      <c r="K30" s="76"/>
    </row>
    <row r="31" spans="1:17" s="82" customFormat="1" ht="27" customHeight="1">
      <c r="A31" s="76"/>
      <c r="B31" s="76"/>
      <c r="C31" s="76"/>
      <c r="D31" s="76"/>
      <c r="E31" s="76"/>
      <c r="F31" s="76"/>
      <c r="G31" s="76"/>
      <c r="H31" s="76"/>
      <c r="I31" s="76"/>
      <c r="J31" s="76"/>
      <c r="K31" s="76"/>
    </row>
  </sheetData>
  <sheetProtection algorithmName="SHA-512" hashValue="ThaKqPhcbqpUxwSlfiBne9gTthw3PLHSTA9bRFxn/pb3hpWNLiut+EbGUYpS1UGlkzO0X+ICb2oAkjpD02rG6w==" saltValue="P9il27x8Q0fuzobkWr+qzg==" spinCount="100000" sheet="1" objects="1" scenarios="1"/>
  <mergeCells count="11">
    <mergeCell ref="O23:P23"/>
    <mergeCell ref="O24:P24"/>
    <mergeCell ref="O25:P25"/>
    <mergeCell ref="A26:B29"/>
    <mergeCell ref="C26:J29"/>
    <mergeCell ref="M23:N23"/>
    <mergeCell ref="A3:E3"/>
    <mergeCell ref="A4:E4"/>
    <mergeCell ref="A9:C11"/>
    <mergeCell ref="A23:B25"/>
    <mergeCell ref="C23:J25"/>
  </mergeCells>
  <phoneticPr fontId="3"/>
  <pageMargins left="0.59055118110236215" right="0" top="0.74803149606299213" bottom="0.74803149606299213" header="0.31496062992125984" footer="0.31496062992125984"/>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44"/>
  <sheetViews>
    <sheetView workbookViewId="0">
      <selection activeCell="K16" sqref="K16"/>
    </sheetView>
  </sheetViews>
  <sheetFormatPr defaultRowHeight="13.5"/>
  <cols>
    <col min="3" max="3" width="26.5" bestFit="1" customWidth="1"/>
  </cols>
  <sheetData>
    <row r="2" spans="2:9">
      <c r="B2" t="s">
        <v>5</v>
      </c>
      <c r="C2" t="s">
        <v>6</v>
      </c>
      <c r="D2" t="s">
        <v>11</v>
      </c>
      <c r="E2" t="s">
        <v>113</v>
      </c>
      <c r="G2" t="s">
        <v>129</v>
      </c>
      <c r="I2" t="s">
        <v>167</v>
      </c>
    </row>
    <row r="3" spans="2:9">
      <c r="C3" t="s">
        <v>142</v>
      </c>
      <c r="E3" t="s">
        <v>114</v>
      </c>
      <c r="G3" t="s">
        <v>130</v>
      </c>
      <c r="I3" t="s">
        <v>168</v>
      </c>
    </row>
    <row r="4" spans="2:9">
      <c r="C4" s="2" t="s">
        <v>143</v>
      </c>
      <c r="I4" t="s">
        <v>169</v>
      </c>
    </row>
    <row r="5" spans="2:9">
      <c r="C5" t="s">
        <v>141</v>
      </c>
      <c r="I5" t="s">
        <v>172</v>
      </c>
    </row>
    <row r="6" spans="2:9">
      <c r="C6" s="1" t="str">
        <f>IFERROR(VLOOKUP(B6,#REF!,2,FALSE),"")</f>
        <v/>
      </c>
      <c r="I6" t="s">
        <v>170</v>
      </c>
    </row>
    <row r="7" spans="2:9">
      <c r="C7" s="1" t="str">
        <f>IFERROR(VLOOKUP(B7,#REF!,2,FALSE),"")</f>
        <v/>
      </c>
      <c r="I7" t="s">
        <v>173</v>
      </c>
    </row>
    <row r="8" spans="2:9">
      <c r="C8" s="1" t="str">
        <f>IFERROR(VLOOKUP(B8,#REF!,2,FALSE),"")</f>
        <v/>
      </c>
      <c r="I8" t="s">
        <v>171</v>
      </c>
    </row>
    <row r="9" spans="2:9">
      <c r="C9" s="1" t="str">
        <f>IFERROR(VLOOKUP(B9,#REF!,2,FALSE),"")</f>
        <v/>
      </c>
    </row>
    <row r="10" spans="2:9">
      <c r="C10" s="1" t="str">
        <f>IFERROR(VLOOKUP(B10,#REF!,2,FALSE),"")</f>
        <v/>
      </c>
    </row>
    <row r="11" spans="2:9">
      <c r="C11" s="1" t="str">
        <f>IFERROR(VLOOKUP(B11,#REF!,2,FALSE),"")</f>
        <v/>
      </c>
    </row>
    <row r="12" spans="2:9">
      <c r="C12" s="1" t="str">
        <f>IFERROR(VLOOKUP(B12,#REF!,2,FALSE),"")</f>
        <v/>
      </c>
    </row>
    <row r="13" spans="2:9">
      <c r="C13" s="1" t="str">
        <f>IFERROR(VLOOKUP(B13,#REF!,2,FALSE),"")</f>
        <v/>
      </c>
    </row>
    <row r="14" spans="2:9">
      <c r="C14" s="1" t="str">
        <f>IFERROR(VLOOKUP(B14,#REF!,2,FALSE),"")</f>
        <v/>
      </c>
    </row>
    <row r="15" spans="2:9">
      <c r="C15" s="1" t="str">
        <f>IFERROR(VLOOKUP(B15,#REF!,2,FALSE),"")</f>
        <v/>
      </c>
    </row>
    <row r="16" spans="2:9">
      <c r="C16" s="1" t="str">
        <f>IFERROR(VLOOKUP(B16,#REF!,2,FALSE),"")</f>
        <v/>
      </c>
    </row>
    <row r="17" spans="3:3">
      <c r="C17" s="1" t="str">
        <f>IFERROR(VLOOKUP(B17,#REF!,2,FALSE),"")</f>
        <v/>
      </c>
    </row>
    <row r="18" spans="3:3">
      <c r="C18" s="1" t="str">
        <f>IFERROR(VLOOKUP(B18,#REF!,2,FALSE),"")</f>
        <v/>
      </c>
    </row>
    <row r="19" spans="3:3">
      <c r="C19" s="1" t="str">
        <f>IFERROR(VLOOKUP(B19,#REF!,2,FALSE),"")</f>
        <v/>
      </c>
    </row>
    <row r="20" spans="3:3">
      <c r="C20" s="1" t="str">
        <f>IFERROR(VLOOKUP(B20,#REF!,2,FALSE),"")</f>
        <v/>
      </c>
    </row>
    <row r="21" spans="3:3">
      <c r="C21" s="1" t="str">
        <f>IFERROR(VLOOKUP(B21,#REF!,2,FALSE),"")</f>
        <v/>
      </c>
    </row>
    <row r="22" spans="3:3">
      <c r="C22" s="1" t="str">
        <f>IFERROR(VLOOKUP(B22,#REF!,2,FALSE),"")</f>
        <v/>
      </c>
    </row>
    <row r="23" spans="3:3">
      <c r="C23" s="1" t="str">
        <f>IFERROR(VLOOKUP(B23,#REF!,2,FALSE),"")</f>
        <v/>
      </c>
    </row>
    <row r="24" spans="3:3">
      <c r="C24" s="1" t="str">
        <f>IFERROR(VLOOKUP(B24,#REF!,2,FALSE),"")</f>
        <v/>
      </c>
    </row>
    <row r="25" spans="3:3">
      <c r="C25" s="1" t="str">
        <f>IFERROR(VLOOKUP(B25,#REF!,2,FALSE),"")</f>
        <v/>
      </c>
    </row>
    <row r="26" spans="3:3">
      <c r="C26" s="1" t="str">
        <f>IFERROR(VLOOKUP(B26,#REF!,2,FALSE),"")</f>
        <v/>
      </c>
    </row>
    <row r="27" spans="3:3">
      <c r="C27" s="1" t="str">
        <f>IFERROR(VLOOKUP(B27,#REF!,2,FALSE),"")</f>
        <v/>
      </c>
    </row>
    <row r="28" spans="3:3">
      <c r="C28" s="1" t="str">
        <f>IFERROR(VLOOKUP(B28,#REF!,2,FALSE),"")</f>
        <v/>
      </c>
    </row>
    <row r="29" spans="3:3">
      <c r="C29" s="1" t="str">
        <f>IFERROR(VLOOKUP(B29,#REF!,2,FALSE),"")</f>
        <v/>
      </c>
    </row>
    <row r="30" spans="3:3">
      <c r="C30" s="1" t="str">
        <f>IFERROR(VLOOKUP(B30,#REF!,2,FALSE),"")</f>
        <v/>
      </c>
    </row>
    <row r="31" spans="3:3">
      <c r="C31" s="1" t="str">
        <f>IFERROR(VLOOKUP(B31,#REF!,2,FALSE),"")</f>
        <v/>
      </c>
    </row>
    <row r="32" spans="3:3">
      <c r="C32" s="1" t="str">
        <f>IFERROR(VLOOKUP(B32,#REF!,2,FALSE),"")</f>
        <v/>
      </c>
    </row>
    <row r="33" spans="3:3">
      <c r="C33" s="1" t="str">
        <f>IFERROR(VLOOKUP(B33,#REF!,2,FALSE),"")</f>
        <v/>
      </c>
    </row>
    <row r="34" spans="3:3">
      <c r="C34" s="1" t="str">
        <f>IFERROR(VLOOKUP(B34,#REF!,2,FALSE),"")</f>
        <v/>
      </c>
    </row>
    <row r="35" spans="3:3">
      <c r="C35" s="1" t="str">
        <f>IFERROR(VLOOKUP(B35,#REF!,2,FALSE),"")</f>
        <v/>
      </c>
    </row>
    <row r="36" spans="3:3">
      <c r="C36" s="1" t="str">
        <f>IFERROR(VLOOKUP(B36,#REF!,2,FALSE),"")</f>
        <v/>
      </c>
    </row>
    <row r="37" spans="3:3">
      <c r="C37" s="1" t="str">
        <f>IFERROR(VLOOKUP(B37,#REF!,2,FALSE),"")</f>
        <v/>
      </c>
    </row>
    <row r="38" spans="3:3">
      <c r="C38" s="1" t="str">
        <f>IFERROR(VLOOKUP(B38,#REF!,2,FALSE),"")</f>
        <v/>
      </c>
    </row>
    <row r="39" spans="3:3">
      <c r="C39" s="1" t="str">
        <f>IFERROR(VLOOKUP(B39,#REF!,2,FALSE),"")</f>
        <v/>
      </c>
    </row>
    <row r="40" spans="3:3">
      <c r="C40" s="1" t="str">
        <f>IFERROR(VLOOKUP(B40,#REF!,2,FALSE),"")</f>
        <v/>
      </c>
    </row>
    <row r="41" spans="3:3">
      <c r="C41" s="1" t="str">
        <f>IFERROR(VLOOKUP(B41,#REF!,2,FALSE),"")</f>
        <v/>
      </c>
    </row>
    <row r="42" spans="3:3">
      <c r="C42" s="1" t="str">
        <f>IFERROR(VLOOKUP(B42,#REF!,2,FALSE),"")</f>
        <v/>
      </c>
    </row>
    <row r="43" spans="3:3">
      <c r="C43" s="1" t="str">
        <f>IFERROR(VLOOKUP(B43,#REF!,2,FALSE),"")</f>
        <v/>
      </c>
    </row>
    <row r="44" spans="3:3">
      <c r="C44" s="1" t="str">
        <f>IFERROR(VLOOKUP(B44,#REF!,2,FALSE),"")</f>
        <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showGridLines="0" view="pageBreakPreview" zoomScaleNormal="100" zoomScaleSheetLayoutView="100" workbookViewId="0"/>
  </sheetViews>
  <sheetFormatPr defaultRowHeight="13.5"/>
  <cols>
    <col min="1" max="1" width="10.25" style="14" customWidth="1"/>
    <col min="2" max="2" width="29" style="14" customWidth="1"/>
    <col min="3" max="3" width="56" style="14" customWidth="1"/>
    <col min="4" max="4" width="10.25" style="14" customWidth="1"/>
    <col min="5" max="5" width="29" style="14" customWidth="1"/>
    <col min="6" max="6" width="56" style="14" customWidth="1"/>
    <col min="7" max="16384" width="9" style="14"/>
  </cols>
  <sheetData>
    <row r="1" spans="1:6">
      <c r="A1" s="14" t="s">
        <v>127</v>
      </c>
    </row>
    <row r="2" spans="1:6" ht="23.1" customHeight="1">
      <c r="A2" s="173" t="s">
        <v>184</v>
      </c>
      <c r="B2" s="173"/>
      <c r="C2" s="173"/>
      <c r="D2" s="173" t="s">
        <v>186</v>
      </c>
      <c r="E2" s="173"/>
      <c r="F2" s="173"/>
    </row>
    <row r="3" spans="1:6" ht="23.1" customHeight="1">
      <c r="A3" s="175" t="s">
        <v>44</v>
      </c>
      <c r="B3" s="17" t="s">
        <v>27</v>
      </c>
      <c r="C3" s="49"/>
      <c r="D3" s="175" t="s">
        <v>44</v>
      </c>
      <c r="E3" s="17" t="s">
        <v>27</v>
      </c>
      <c r="F3" s="49"/>
    </row>
    <row r="4" spans="1:6" ht="39.75" customHeight="1">
      <c r="A4" s="175"/>
      <c r="B4" s="26" t="s">
        <v>31</v>
      </c>
      <c r="C4" s="50"/>
      <c r="D4" s="175"/>
      <c r="E4" s="26" t="s">
        <v>31</v>
      </c>
      <c r="F4" s="50"/>
    </row>
    <row r="5" spans="1:6" ht="23.1" customHeight="1">
      <c r="A5" s="175"/>
      <c r="B5" s="17" t="s">
        <v>32</v>
      </c>
      <c r="C5" s="49"/>
      <c r="D5" s="175"/>
      <c r="E5" s="17" t="s">
        <v>32</v>
      </c>
      <c r="F5" s="49"/>
    </row>
    <row r="6" spans="1:6" ht="23.1" customHeight="1">
      <c r="A6" s="175"/>
      <c r="B6" s="17" t="s">
        <v>33</v>
      </c>
      <c r="C6" s="49"/>
      <c r="D6" s="175"/>
      <c r="E6" s="17" t="s">
        <v>33</v>
      </c>
      <c r="F6" s="49"/>
    </row>
    <row r="7" spans="1:6" ht="23.1" customHeight="1">
      <c r="A7" s="175"/>
      <c r="B7" s="17" t="s">
        <v>36</v>
      </c>
      <c r="C7" s="49"/>
      <c r="D7" s="175"/>
      <c r="E7" s="17" t="s">
        <v>36</v>
      </c>
      <c r="F7" s="49"/>
    </row>
    <row r="8" spans="1:6" ht="23.1" customHeight="1">
      <c r="A8" s="175"/>
      <c r="B8" s="17" t="s">
        <v>37</v>
      </c>
      <c r="C8" s="49"/>
      <c r="D8" s="175"/>
      <c r="E8" s="17" t="s">
        <v>37</v>
      </c>
      <c r="F8" s="49"/>
    </row>
    <row r="9" spans="1:6" ht="42" customHeight="1">
      <c r="A9" s="175"/>
      <c r="B9" s="18" t="s">
        <v>43</v>
      </c>
      <c r="C9" s="49"/>
      <c r="D9" s="175"/>
      <c r="E9" s="18" t="s">
        <v>43</v>
      </c>
      <c r="F9" s="49"/>
    </row>
    <row r="10" spans="1:6" ht="6" customHeight="1"/>
    <row r="11" spans="1:6" ht="23.1" customHeight="1">
      <c r="A11" s="173" t="s">
        <v>185</v>
      </c>
      <c r="B11" s="173"/>
      <c r="C11" s="173"/>
      <c r="D11" s="173" t="s">
        <v>187</v>
      </c>
      <c r="E11" s="173"/>
      <c r="F11" s="173"/>
    </row>
    <row r="12" spans="1:6" ht="23.1" customHeight="1">
      <c r="A12" s="175" t="s">
        <v>38</v>
      </c>
      <c r="B12" s="17" t="s">
        <v>39</v>
      </c>
      <c r="C12" s="49"/>
      <c r="D12" s="175" t="s">
        <v>38</v>
      </c>
      <c r="E12" s="17" t="s">
        <v>39</v>
      </c>
      <c r="F12" s="49"/>
    </row>
    <row r="13" spans="1:6" ht="23.1" customHeight="1">
      <c r="A13" s="175"/>
      <c r="B13" s="19" t="s">
        <v>48</v>
      </c>
      <c r="C13" s="51"/>
      <c r="D13" s="175"/>
      <c r="E13" s="19" t="s">
        <v>48</v>
      </c>
      <c r="F13" s="51"/>
    </row>
    <row r="14" spans="1:6" ht="23.1" customHeight="1">
      <c r="A14" s="175"/>
      <c r="B14" s="20" t="s">
        <v>49</v>
      </c>
      <c r="C14" s="52"/>
      <c r="D14" s="175"/>
      <c r="E14" s="20" t="s">
        <v>49</v>
      </c>
      <c r="F14" s="52"/>
    </row>
    <row r="15" spans="1:6" ht="23.1" customHeight="1">
      <c r="A15" s="175"/>
      <c r="B15" s="20" t="s">
        <v>50</v>
      </c>
      <c r="C15" s="52"/>
      <c r="D15" s="175"/>
      <c r="E15" s="20" t="s">
        <v>50</v>
      </c>
      <c r="F15" s="52"/>
    </row>
    <row r="16" spans="1:6" ht="23.1" customHeight="1">
      <c r="A16" s="175"/>
      <c r="B16" s="21" t="s">
        <v>51</v>
      </c>
      <c r="C16" s="53"/>
      <c r="D16" s="175"/>
      <c r="E16" s="21" t="s">
        <v>51</v>
      </c>
      <c r="F16" s="53"/>
    </row>
    <row r="17" spans="1:6" ht="23.1" customHeight="1">
      <c r="A17" s="175"/>
      <c r="B17" s="19" t="s">
        <v>52</v>
      </c>
      <c r="C17" s="51"/>
      <c r="D17" s="175"/>
      <c r="E17" s="19" t="s">
        <v>52</v>
      </c>
      <c r="F17" s="51"/>
    </row>
    <row r="18" spans="1:6" ht="23.1" customHeight="1">
      <c r="A18" s="175"/>
      <c r="B18" s="20" t="s">
        <v>53</v>
      </c>
      <c r="C18" s="52"/>
      <c r="D18" s="175"/>
      <c r="E18" s="20" t="s">
        <v>53</v>
      </c>
      <c r="F18" s="52"/>
    </row>
    <row r="19" spans="1:6" ht="23.1" customHeight="1">
      <c r="A19" s="175"/>
      <c r="B19" s="20" t="s">
        <v>54</v>
      </c>
      <c r="C19" s="52"/>
      <c r="D19" s="175"/>
      <c r="E19" s="20" t="s">
        <v>54</v>
      </c>
      <c r="F19" s="52"/>
    </row>
    <row r="20" spans="1:6" ht="23.1" customHeight="1">
      <c r="A20" s="175"/>
      <c r="B20" s="21" t="s">
        <v>55</v>
      </c>
      <c r="C20" s="53"/>
      <c r="D20" s="175"/>
      <c r="E20" s="21" t="s">
        <v>55</v>
      </c>
      <c r="F20" s="53"/>
    </row>
    <row r="21" spans="1:6" ht="23.1" customHeight="1">
      <c r="A21" s="175"/>
      <c r="B21" s="19" t="s">
        <v>56</v>
      </c>
      <c r="C21" s="51"/>
      <c r="D21" s="175"/>
      <c r="E21" s="19" t="s">
        <v>56</v>
      </c>
      <c r="F21" s="51"/>
    </row>
    <row r="22" spans="1:6" ht="23.1" customHeight="1">
      <c r="A22" s="175"/>
      <c r="B22" s="20" t="s">
        <v>57</v>
      </c>
      <c r="C22" s="52"/>
      <c r="D22" s="175"/>
      <c r="E22" s="20" t="s">
        <v>57</v>
      </c>
      <c r="F22" s="52"/>
    </row>
    <row r="23" spans="1:6" ht="23.1" customHeight="1">
      <c r="A23" s="175"/>
      <c r="B23" s="20" t="s">
        <v>58</v>
      </c>
      <c r="C23" s="52"/>
      <c r="D23" s="175"/>
      <c r="E23" s="20" t="s">
        <v>58</v>
      </c>
      <c r="F23" s="52"/>
    </row>
    <row r="24" spans="1:6" ht="23.1" customHeight="1">
      <c r="A24" s="175"/>
      <c r="B24" s="21" t="s">
        <v>59</v>
      </c>
      <c r="C24" s="53"/>
      <c r="D24" s="175"/>
      <c r="E24" s="21" t="s">
        <v>59</v>
      </c>
      <c r="F24" s="53"/>
    </row>
    <row r="25" spans="1:6" ht="23.1" customHeight="1">
      <c r="A25" s="175"/>
      <c r="B25" s="176" t="s">
        <v>40</v>
      </c>
      <c r="C25" s="29" t="s">
        <v>47</v>
      </c>
      <c r="D25" s="175"/>
      <c r="E25" s="176" t="s">
        <v>40</v>
      </c>
      <c r="F25" s="29" t="s">
        <v>47</v>
      </c>
    </row>
    <row r="26" spans="1:6" ht="23.1" customHeight="1">
      <c r="A26" s="175"/>
      <c r="B26" s="176"/>
      <c r="C26" s="54"/>
      <c r="D26" s="175"/>
      <c r="E26" s="176"/>
      <c r="F26" s="54"/>
    </row>
    <row r="27" spans="1:6" ht="39.75" customHeight="1">
      <c r="A27" s="175"/>
      <c r="B27" s="176"/>
      <c r="C27" s="55"/>
      <c r="D27" s="175"/>
      <c r="E27" s="176"/>
      <c r="F27" s="55"/>
    </row>
    <row r="28" spans="1:6" ht="6" customHeight="1"/>
    <row r="29" spans="1:6" ht="27" customHeight="1">
      <c r="A29" s="170" t="s">
        <v>41</v>
      </c>
      <c r="B29" s="174" t="s">
        <v>42</v>
      </c>
      <c r="C29" s="174"/>
      <c r="D29" s="170" t="s">
        <v>41</v>
      </c>
      <c r="E29" s="174" t="s">
        <v>42</v>
      </c>
      <c r="F29" s="174"/>
    </row>
    <row r="30" spans="1:6" ht="39" customHeight="1">
      <c r="A30" s="171"/>
      <c r="B30" s="22" t="s">
        <v>45</v>
      </c>
      <c r="C30" s="23"/>
      <c r="D30" s="171"/>
      <c r="E30" s="22" t="s">
        <v>45</v>
      </c>
      <c r="F30" s="23"/>
    </row>
    <row r="31" spans="1:6" ht="39" customHeight="1">
      <c r="A31" s="171"/>
      <c r="B31" s="24" t="s">
        <v>46</v>
      </c>
      <c r="C31" s="25"/>
      <c r="D31" s="171"/>
      <c r="E31" s="24" t="s">
        <v>46</v>
      </c>
      <c r="F31" s="25"/>
    </row>
    <row r="32" spans="1:6" ht="27" customHeight="1">
      <c r="A32" s="171"/>
      <c r="B32" s="169" t="s">
        <v>165</v>
      </c>
      <c r="C32" s="169"/>
      <c r="D32" s="171"/>
      <c r="E32" s="169" t="s">
        <v>165</v>
      </c>
      <c r="F32" s="169"/>
    </row>
    <row r="33" spans="1:6" ht="39" customHeight="1">
      <c r="A33" s="171"/>
      <c r="B33" s="22" t="s">
        <v>45</v>
      </c>
      <c r="C33" s="23"/>
      <c r="D33" s="171"/>
      <c r="E33" s="22" t="s">
        <v>45</v>
      </c>
      <c r="F33" s="23"/>
    </row>
    <row r="34" spans="1:6" ht="39" customHeight="1">
      <c r="A34" s="172"/>
      <c r="B34" s="24" t="s">
        <v>46</v>
      </c>
      <c r="C34" s="25"/>
      <c r="D34" s="172"/>
      <c r="E34" s="24" t="s">
        <v>46</v>
      </c>
      <c r="F34" s="25"/>
    </row>
  </sheetData>
  <sheetProtection algorithmName="SHA-512" hashValue="E/oX9bgjK2eS6BZwKDX0lWqd7a0GrzqZpnEkhEA4n12aEycxUBhPnLEhtaiBeuowFYjmuECFxZzs7+vapAakag==" saltValue="kWK1mpqRZpkobbgaC0R5Mw==" spinCount="100000" sheet="1" objects="1" scenarios="1"/>
  <mergeCells count="16">
    <mergeCell ref="D29:D34"/>
    <mergeCell ref="E29:F29"/>
    <mergeCell ref="E32:F32"/>
    <mergeCell ref="D2:F2"/>
    <mergeCell ref="D3:D9"/>
    <mergeCell ref="D11:F11"/>
    <mergeCell ref="D12:D27"/>
    <mergeCell ref="E25:E27"/>
    <mergeCell ref="B32:C32"/>
    <mergeCell ref="A29:A34"/>
    <mergeCell ref="A2:C2"/>
    <mergeCell ref="A11:C11"/>
    <mergeCell ref="B29:C29"/>
    <mergeCell ref="A3:A9"/>
    <mergeCell ref="A12:A27"/>
    <mergeCell ref="B25:B27"/>
  </mergeCells>
  <phoneticPr fontId="3"/>
  <conditionalFormatting sqref="C3:C9 C12:C24">
    <cfRule type="cellIs" dxfId="84" priority="2" operator="equal">
      <formula>""</formula>
    </cfRule>
  </conditionalFormatting>
  <conditionalFormatting sqref="F3:F9 F12:F24">
    <cfRule type="cellIs" dxfId="83" priority="1" operator="equal">
      <formula>""</formula>
    </cfRule>
  </conditionalFormatting>
  <pageMargins left="0.78740157480314965" right="0"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257175</xdr:colOff>
                    <xdr:row>29</xdr:row>
                    <xdr:rowOff>142875</xdr:rowOff>
                  </from>
                  <to>
                    <xdr:col>1</xdr:col>
                    <xdr:colOff>676275</xdr:colOff>
                    <xdr:row>29</xdr:row>
                    <xdr:rowOff>352425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266700</xdr:colOff>
                    <xdr:row>30</xdr:row>
                    <xdr:rowOff>123825</xdr:rowOff>
                  </from>
                  <to>
                    <xdr:col>1</xdr:col>
                    <xdr:colOff>685800</xdr:colOff>
                    <xdr:row>30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95250</xdr:colOff>
                    <xdr:row>24</xdr:row>
                    <xdr:rowOff>57150</xdr:rowOff>
                  </from>
                  <to>
                    <xdr:col>2</xdr:col>
                    <xdr:colOff>533400</xdr:colOff>
                    <xdr:row>24</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257175</xdr:colOff>
                    <xdr:row>32</xdr:row>
                    <xdr:rowOff>142875</xdr:rowOff>
                  </from>
                  <to>
                    <xdr:col>1</xdr:col>
                    <xdr:colOff>676275</xdr:colOff>
                    <xdr:row>32</xdr:row>
                    <xdr:rowOff>352425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266700</xdr:colOff>
                    <xdr:row>33</xdr:row>
                    <xdr:rowOff>123825</xdr:rowOff>
                  </from>
                  <to>
                    <xdr:col>1</xdr:col>
                    <xdr:colOff>685800</xdr:colOff>
                    <xdr:row>33</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257175</xdr:colOff>
                    <xdr:row>29</xdr:row>
                    <xdr:rowOff>142875</xdr:rowOff>
                  </from>
                  <to>
                    <xdr:col>4</xdr:col>
                    <xdr:colOff>676275</xdr:colOff>
                    <xdr:row>29</xdr:row>
                    <xdr:rowOff>352425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266700</xdr:colOff>
                    <xdr:row>30</xdr:row>
                    <xdr:rowOff>123825</xdr:rowOff>
                  </from>
                  <to>
                    <xdr:col>4</xdr:col>
                    <xdr:colOff>685800</xdr:colOff>
                    <xdr:row>30</xdr:row>
                    <xdr:rowOff>333375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95250</xdr:colOff>
                    <xdr:row>24</xdr:row>
                    <xdr:rowOff>57150</xdr:rowOff>
                  </from>
                  <to>
                    <xdr:col>5</xdr:col>
                    <xdr:colOff>533400</xdr:colOff>
                    <xdr:row>24</xdr:row>
                    <xdr:rowOff>266700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257175</xdr:colOff>
                    <xdr:row>32</xdr:row>
                    <xdr:rowOff>142875</xdr:rowOff>
                  </from>
                  <to>
                    <xdr:col>4</xdr:col>
                    <xdr:colOff>676275</xdr:colOff>
                    <xdr:row>32</xdr:row>
                    <xdr:rowOff>352425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266700</xdr:colOff>
                    <xdr:row>33</xdr:row>
                    <xdr:rowOff>123825</xdr:rowOff>
                  </from>
                  <to>
                    <xdr:col>4</xdr:col>
                    <xdr:colOff>685800</xdr:colOff>
                    <xdr:row>33</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12472-515B-472E-8EC0-67605D849A95}">
  <sheetPr>
    <pageSetUpPr fitToPage="1"/>
  </sheetPr>
  <dimension ref="A1:J37"/>
  <sheetViews>
    <sheetView showGridLines="0" view="pageBreakPreview" zoomScaleNormal="100" zoomScaleSheetLayoutView="100" workbookViewId="0"/>
  </sheetViews>
  <sheetFormatPr defaultRowHeight="14.25"/>
  <cols>
    <col min="1" max="1" width="8.625" style="56" customWidth="1"/>
    <col min="2" max="4" width="15.5" style="56" customWidth="1"/>
    <col min="5" max="6" width="8" style="56" customWidth="1"/>
    <col min="7" max="7" width="11.5" style="56" customWidth="1"/>
    <col min="8" max="8" width="20.5" style="56" customWidth="1"/>
    <col min="9" max="9" width="6.25" style="56" customWidth="1"/>
    <col min="10" max="16384" width="9" style="56"/>
  </cols>
  <sheetData>
    <row r="1" spans="1:10">
      <c r="A1" s="27" t="s">
        <v>126</v>
      </c>
      <c r="B1" s="27"/>
      <c r="C1" s="27"/>
      <c r="D1" s="27"/>
      <c r="E1" s="27"/>
      <c r="F1" s="27"/>
      <c r="G1" s="179" t="s">
        <v>84</v>
      </c>
      <c r="H1" s="179"/>
      <c r="J1" s="27" t="s">
        <v>190</v>
      </c>
    </row>
    <row r="2" spans="1:10">
      <c r="A2" s="27"/>
      <c r="B2" s="27"/>
      <c r="C2" s="27"/>
      <c r="D2" s="27"/>
      <c r="E2" s="27"/>
      <c r="F2" s="27"/>
      <c r="G2" s="180" t="s">
        <v>162</v>
      </c>
      <c r="H2" s="180"/>
    </row>
    <row r="3" spans="1:10">
      <c r="A3" s="27"/>
      <c r="B3" s="27"/>
      <c r="C3" s="27"/>
      <c r="D3" s="27"/>
      <c r="E3" s="27"/>
      <c r="F3" s="27"/>
      <c r="G3" s="28"/>
      <c r="H3" s="28"/>
    </row>
    <row r="4" spans="1:10">
      <c r="A4" s="27" t="s">
        <v>16</v>
      </c>
      <c r="B4" s="27"/>
      <c r="C4" s="27"/>
      <c r="D4" s="27"/>
      <c r="E4" s="27"/>
      <c r="F4" s="27"/>
      <c r="G4" s="27"/>
      <c r="H4" s="28"/>
    </row>
    <row r="5" spans="1:10">
      <c r="A5" s="27" t="s">
        <v>15</v>
      </c>
      <c r="B5" s="27"/>
      <c r="C5" s="27"/>
      <c r="D5" s="27"/>
      <c r="E5" s="27"/>
      <c r="F5" s="27"/>
      <c r="G5" s="27"/>
      <c r="H5" s="28"/>
    </row>
    <row r="6" spans="1:10">
      <c r="A6" s="27"/>
      <c r="B6" s="27"/>
      <c r="C6" s="27"/>
      <c r="E6" s="27"/>
      <c r="F6" s="27"/>
      <c r="G6" s="27"/>
      <c r="H6" s="28"/>
    </row>
    <row r="7" spans="1:10" ht="54.75" customHeight="1">
      <c r="A7" s="27"/>
      <c r="B7" s="27"/>
      <c r="C7" s="27"/>
      <c r="D7" s="157" t="s">
        <v>188</v>
      </c>
      <c r="E7" s="158" t="s">
        <v>17</v>
      </c>
      <c r="F7" s="158"/>
      <c r="G7" s="181">
        <f>'（別添１）事業者基本情報'!C4</f>
        <v>0</v>
      </c>
      <c r="H7" s="181"/>
    </row>
    <row r="8" spans="1:10" ht="33" customHeight="1">
      <c r="A8" s="27"/>
      <c r="B8" s="27"/>
      <c r="C8" s="27"/>
      <c r="D8" s="27"/>
      <c r="E8" s="28" t="s">
        <v>14</v>
      </c>
      <c r="F8" s="28"/>
      <c r="G8" s="178">
        <f>'（別添１）事業者基本情報'!C3</f>
        <v>0</v>
      </c>
      <c r="H8" s="178"/>
      <c r="I8" s="161"/>
    </row>
    <row r="9" spans="1:10">
      <c r="A9" s="27"/>
      <c r="B9" s="27"/>
      <c r="C9" s="27"/>
      <c r="D9" s="27"/>
      <c r="E9" s="28" t="s">
        <v>34</v>
      </c>
      <c r="F9" s="28"/>
      <c r="G9" s="82">
        <f>'（別添１）事業者基本情報'!C5</f>
        <v>0</v>
      </c>
      <c r="H9" s="82"/>
    </row>
    <row r="10" spans="1:10">
      <c r="A10" s="27"/>
      <c r="B10" s="27"/>
      <c r="C10" s="27"/>
      <c r="D10" s="27"/>
      <c r="E10" s="28" t="s">
        <v>35</v>
      </c>
      <c r="F10" s="28"/>
      <c r="G10" s="82">
        <f>'（別添１）事業者基本情報'!C6</f>
        <v>0</v>
      </c>
      <c r="H10" s="159"/>
    </row>
    <row r="11" spans="1:10">
      <c r="A11" s="27"/>
      <c r="B11" s="27"/>
      <c r="C11" s="27"/>
      <c r="D11" s="27"/>
      <c r="E11" s="27"/>
      <c r="F11" s="27"/>
      <c r="G11" s="27"/>
      <c r="H11" s="159" t="s">
        <v>13</v>
      </c>
    </row>
    <row r="12" spans="1:10">
      <c r="A12" s="27"/>
      <c r="B12" s="27"/>
      <c r="C12" s="27"/>
      <c r="D12" s="27"/>
      <c r="E12" s="27"/>
      <c r="F12" s="27"/>
      <c r="G12" s="27"/>
      <c r="H12" s="159"/>
    </row>
    <row r="13" spans="1:10" ht="54.75" customHeight="1">
      <c r="A13" s="27"/>
      <c r="B13" s="27"/>
      <c r="C13" s="27"/>
      <c r="D13" s="157" t="s">
        <v>189</v>
      </c>
      <c r="E13" s="158" t="s">
        <v>17</v>
      </c>
      <c r="F13" s="158"/>
      <c r="G13" s="181">
        <f>'（別添１）事業者基本情報'!F4</f>
        <v>0</v>
      </c>
      <c r="H13" s="181"/>
    </row>
    <row r="14" spans="1:10" ht="33" customHeight="1">
      <c r="A14" s="27"/>
      <c r="B14" s="27"/>
      <c r="C14" s="27"/>
      <c r="D14" s="27"/>
      <c r="E14" s="28" t="s">
        <v>14</v>
      </c>
      <c r="F14" s="28"/>
      <c r="G14" s="178">
        <f>'（別添１）事業者基本情報'!F3</f>
        <v>0</v>
      </c>
      <c r="H14" s="178"/>
      <c r="I14" s="161"/>
    </row>
    <row r="15" spans="1:10">
      <c r="A15" s="27"/>
      <c r="B15" s="27"/>
      <c r="C15" s="27"/>
      <c r="D15" s="27"/>
      <c r="E15" s="28" t="s">
        <v>34</v>
      </c>
      <c r="F15" s="28"/>
      <c r="G15" s="82">
        <f>'（別添１）事業者基本情報'!F5</f>
        <v>0</v>
      </c>
      <c r="H15" s="82"/>
    </row>
    <row r="16" spans="1:10">
      <c r="A16" s="27"/>
      <c r="B16" s="27"/>
      <c r="C16" s="27"/>
      <c r="D16" s="27"/>
      <c r="E16" s="28" t="s">
        <v>35</v>
      </c>
      <c r="F16" s="28"/>
      <c r="G16" s="82">
        <f>'（別添１）事業者基本情報'!F6</f>
        <v>0</v>
      </c>
      <c r="H16" s="159"/>
    </row>
    <row r="17" spans="1:8">
      <c r="A17" s="27"/>
      <c r="B17" s="27"/>
      <c r="C17" s="27"/>
      <c r="D17" s="27"/>
      <c r="E17" s="27"/>
      <c r="F17" s="27"/>
      <c r="G17" s="27"/>
      <c r="H17" s="159" t="s">
        <v>13</v>
      </c>
    </row>
    <row r="18" spans="1:8" ht="37.5" customHeight="1">
      <c r="A18" s="27"/>
      <c r="B18" s="27"/>
      <c r="C18" s="27"/>
      <c r="D18" s="27"/>
      <c r="E18" s="27"/>
      <c r="F18" s="27"/>
      <c r="G18" s="27"/>
      <c r="H18" s="28"/>
    </row>
    <row r="19" spans="1:8" ht="30" customHeight="1">
      <c r="A19" s="182" t="s">
        <v>97</v>
      </c>
      <c r="B19" s="177"/>
      <c r="C19" s="177"/>
      <c r="D19" s="177"/>
      <c r="E19" s="177"/>
      <c r="F19" s="177"/>
      <c r="G19" s="177"/>
      <c r="H19" s="177"/>
    </row>
    <row r="20" spans="1:8" ht="30" customHeight="1">
      <c r="A20" s="160"/>
      <c r="B20" s="159"/>
      <c r="C20" s="159"/>
      <c r="D20" s="159"/>
      <c r="E20" s="159"/>
      <c r="F20" s="159"/>
      <c r="G20" s="159"/>
      <c r="H20" s="159"/>
    </row>
    <row r="21" spans="1:8" ht="27" customHeight="1">
      <c r="A21" s="27" t="s">
        <v>163</v>
      </c>
      <c r="B21" s="161"/>
      <c r="C21" s="161"/>
      <c r="D21" s="161"/>
      <c r="E21" s="161"/>
      <c r="F21" s="161"/>
      <c r="G21" s="161"/>
      <c r="H21" s="161"/>
    </row>
    <row r="22" spans="1:8" ht="19.5" customHeight="1">
      <c r="A22" s="27" t="s">
        <v>149</v>
      </c>
      <c r="B22" s="27"/>
      <c r="C22" s="27"/>
      <c r="D22" s="27"/>
      <c r="E22" s="27"/>
      <c r="F22" s="27"/>
      <c r="G22" s="162"/>
      <c r="H22" s="27"/>
    </row>
    <row r="23" spans="1:8">
      <c r="A23" s="27"/>
      <c r="B23" s="27"/>
      <c r="C23" s="27"/>
      <c r="D23" s="27"/>
      <c r="E23" s="27"/>
      <c r="F23" s="27"/>
      <c r="G23" s="27"/>
      <c r="H23" s="27"/>
    </row>
    <row r="24" spans="1:8">
      <c r="A24" s="27"/>
      <c r="B24" s="27"/>
      <c r="C24" s="27"/>
      <c r="D24" s="27"/>
      <c r="E24" s="27"/>
      <c r="F24" s="27"/>
      <c r="G24" s="27"/>
      <c r="H24" s="27"/>
    </row>
    <row r="25" spans="1:8">
      <c r="A25" s="177" t="s">
        <v>0</v>
      </c>
      <c r="B25" s="177"/>
      <c r="C25" s="177"/>
      <c r="D25" s="177"/>
      <c r="E25" s="177"/>
      <c r="F25" s="177"/>
      <c r="G25" s="177"/>
      <c r="H25" s="177"/>
    </row>
    <row r="26" spans="1:8">
      <c r="A26" s="27"/>
      <c r="B26" s="27"/>
      <c r="C26" s="27"/>
      <c r="D26" s="27"/>
      <c r="E26" s="27"/>
      <c r="F26" s="27"/>
      <c r="G26" s="27"/>
      <c r="H26" s="27"/>
    </row>
    <row r="27" spans="1:8">
      <c r="A27" s="27"/>
      <c r="B27" s="27"/>
      <c r="C27" s="27"/>
      <c r="D27" s="27"/>
      <c r="E27" s="27"/>
      <c r="F27" s="27"/>
      <c r="G27" s="27"/>
      <c r="H27" s="27"/>
    </row>
    <row r="28" spans="1:8">
      <c r="B28" s="27" t="s">
        <v>98</v>
      </c>
      <c r="C28" s="27"/>
      <c r="D28" s="27"/>
      <c r="E28" s="27"/>
      <c r="F28" s="27"/>
      <c r="G28" s="27"/>
      <c r="H28" s="27"/>
    </row>
    <row r="29" spans="1:8">
      <c r="B29" s="27" t="s">
        <v>99</v>
      </c>
      <c r="C29" s="27"/>
      <c r="D29" s="27"/>
      <c r="E29" s="27"/>
      <c r="F29" s="27"/>
      <c r="G29" s="27"/>
      <c r="H29" s="27"/>
    </row>
    <row r="30" spans="1:8">
      <c r="B30" s="27" t="s">
        <v>160</v>
      </c>
      <c r="C30" s="27"/>
      <c r="D30" s="27" t="s">
        <v>100</v>
      </c>
      <c r="E30" s="27"/>
      <c r="F30" s="27"/>
      <c r="G30" s="27"/>
      <c r="H30" s="27"/>
    </row>
    <row r="31" spans="1:8">
      <c r="B31" s="27" t="s">
        <v>157</v>
      </c>
      <c r="C31" s="27"/>
      <c r="D31" s="27"/>
      <c r="E31" s="27"/>
      <c r="F31" s="27"/>
      <c r="G31" s="27"/>
      <c r="H31" s="27"/>
    </row>
    <row r="32" spans="1:8" ht="13.5" customHeight="1">
      <c r="B32" s="27" t="s">
        <v>158</v>
      </c>
      <c r="C32" s="27"/>
      <c r="D32" s="27"/>
      <c r="E32" s="27"/>
      <c r="F32" s="27"/>
      <c r="G32" s="28"/>
      <c r="H32" s="28"/>
    </row>
    <row r="33" spans="1:8">
      <c r="A33" s="27"/>
      <c r="B33" s="27" t="s">
        <v>159</v>
      </c>
      <c r="C33" s="27"/>
      <c r="D33" s="27"/>
      <c r="E33" s="27"/>
      <c r="F33" s="27"/>
      <c r="G33" s="27"/>
      <c r="H33" s="27"/>
    </row>
    <row r="34" spans="1:8">
      <c r="A34" s="27"/>
      <c r="B34" s="27"/>
      <c r="C34" s="27"/>
      <c r="D34" s="27"/>
      <c r="E34" s="27"/>
      <c r="F34" s="27"/>
      <c r="G34" s="27"/>
      <c r="H34" s="27"/>
    </row>
    <row r="35" spans="1:8" ht="21.75" customHeight="1">
      <c r="A35" s="27"/>
      <c r="B35" s="27" t="s">
        <v>198</v>
      </c>
      <c r="C35" s="27"/>
      <c r="D35" s="27"/>
      <c r="E35" s="27"/>
      <c r="F35" s="27"/>
      <c r="G35" s="27"/>
      <c r="H35" s="27"/>
    </row>
    <row r="36" spans="1:8" ht="13.5" customHeight="1">
      <c r="A36" s="163"/>
      <c r="B36" s="27" t="s">
        <v>101</v>
      </c>
      <c r="C36" s="27"/>
      <c r="D36" s="27"/>
      <c r="E36" s="27"/>
      <c r="F36" s="27"/>
      <c r="G36" s="27"/>
      <c r="H36" s="27"/>
    </row>
    <row r="37" spans="1:8">
      <c r="A37" s="163"/>
      <c r="B37" s="27"/>
      <c r="C37" s="27"/>
      <c r="D37" s="27"/>
      <c r="E37" s="27"/>
      <c r="F37" s="27"/>
      <c r="G37" s="27"/>
      <c r="H37" s="27"/>
    </row>
  </sheetData>
  <sheetProtection algorithmName="SHA-512" hashValue="aF4ZlPts1I8HvE1ywxuwSuzUON7z2h19PbY47k/rDwvDyzBfuU4fueHKtmzWoMfvrUWWVk79a3tsI7cnuExCkQ==" saltValue="O2/k4Z40ODbu14StQczBNA==" spinCount="100000" sheet="1" objects="1" scenarios="1"/>
  <mergeCells count="8">
    <mergeCell ref="A25:H25"/>
    <mergeCell ref="G8:H8"/>
    <mergeCell ref="G14:H14"/>
    <mergeCell ref="G1:H1"/>
    <mergeCell ref="G2:H2"/>
    <mergeCell ref="G7:H7"/>
    <mergeCell ref="G13:H13"/>
    <mergeCell ref="A19:H19"/>
  </mergeCells>
  <phoneticPr fontId="3"/>
  <conditionalFormatting sqref="G2 G8">
    <cfRule type="cellIs" dxfId="82" priority="2" operator="equal">
      <formula>""</formula>
    </cfRule>
  </conditionalFormatting>
  <conditionalFormatting sqref="G14">
    <cfRule type="cellIs" dxfId="81" priority="1" operator="equal">
      <formula>""</formula>
    </cfRule>
  </conditionalFormatting>
  <pageMargins left="0.78740157480314965" right="0" top="0.74803149606299213" bottom="0.74803149606299213" header="0.31496062992125984" footer="0.31496062992125984"/>
  <pageSetup paperSize="9" scale="87" orientation="portrait" r:id="rId1"/>
  <rowBreaks count="1" manualBreakCount="1">
    <brk id="2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EA98-6A69-4A25-AB69-4F71FE2312B2}">
  <dimension ref="A1:G31"/>
  <sheetViews>
    <sheetView showGridLines="0" view="pageBreakPreview" zoomScaleNormal="100" zoomScaleSheetLayoutView="100" workbookViewId="0">
      <selection sqref="A1:E1"/>
    </sheetView>
  </sheetViews>
  <sheetFormatPr defaultRowHeight="13.5"/>
  <cols>
    <col min="1" max="1" width="19.625" customWidth="1"/>
    <col min="2" max="4" width="16.625" customWidth="1"/>
    <col min="5" max="5" width="21.625" customWidth="1"/>
  </cols>
  <sheetData>
    <row r="1" spans="1:7" ht="25.5" customHeight="1">
      <c r="A1" s="186" t="s">
        <v>150</v>
      </c>
      <c r="B1" s="186"/>
      <c r="C1" s="186"/>
      <c r="D1" s="186"/>
      <c r="E1" s="186"/>
    </row>
    <row r="2" spans="1:7">
      <c r="A2" s="63" t="s">
        <v>154</v>
      </c>
      <c r="B2" s="63"/>
      <c r="C2" s="63"/>
      <c r="D2" s="63"/>
      <c r="E2" s="63"/>
    </row>
    <row r="3" spans="1:7" ht="30" customHeight="1">
      <c r="A3" s="187" t="s">
        <v>131</v>
      </c>
      <c r="B3" s="187"/>
      <c r="C3" s="187"/>
      <c r="D3" s="187"/>
      <c r="E3" s="187"/>
      <c r="F3" s="62"/>
      <c r="G3" s="62"/>
    </row>
    <row r="4" spans="1:7">
      <c r="A4" s="63" t="s">
        <v>155</v>
      </c>
      <c r="B4" s="63"/>
      <c r="C4" s="63"/>
      <c r="D4" s="63"/>
      <c r="E4" s="63"/>
    </row>
    <row r="5" spans="1:7" ht="30" customHeight="1">
      <c r="A5" s="187" t="s">
        <v>132</v>
      </c>
      <c r="B5" s="187"/>
      <c r="C5" s="187"/>
      <c r="D5" s="187"/>
      <c r="E5" s="187"/>
    </row>
    <row r="6" spans="1:7" ht="30" customHeight="1">
      <c r="A6" s="109" t="s">
        <v>156</v>
      </c>
      <c r="B6" s="149">
        <f>MAX('（別添４）支出計画書'!E11,'（別添４）支出計画書 【税込該当】'!E11)</f>
        <v>0</v>
      </c>
      <c r="C6" s="123" t="s">
        <v>166</v>
      </c>
      <c r="D6" s="111"/>
      <c r="E6" s="109"/>
    </row>
    <row r="7" spans="1:7" ht="12.75" customHeight="1">
      <c r="A7" s="64"/>
      <c r="B7" s="64"/>
      <c r="C7" s="64"/>
      <c r="D7" s="64"/>
      <c r="E7" s="64"/>
    </row>
    <row r="8" spans="1:7">
      <c r="A8" s="63" t="s">
        <v>151</v>
      </c>
      <c r="B8" s="63"/>
      <c r="C8" s="63"/>
      <c r="D8" s="63"/>
      <c r="E8" s="63"/>
    </row>
    <row r="9" spans="1:7">
      <c r="A9" s="189" t="s">
        <v>109</v>
      </c>
      <c r="B9" s="188" t="s">
        <v>201</v>
      </c>
      <c r="C9" s="189" t="s">
        <v>111</v>
      </c>
      <c r="D9" s="189"/>
      <c r="E9" s="189" t="s">
        <v>110</v>
      </c>
    </row>
    <row r="10" spans="1:7" ht="13.5" customHeight="1">
      <c r="A10" s="189"/>
      <c r="B10" s="188"/>
      <c r="C10" s="183" t="s">
        <v>200</v>
      </c>
      <c r="D10" s="183" t="s">
        <v>202</v>
      </c>
      <c r="E10" s="189"/>
    </row>
    <row r="11" spans="1:7">
      <c r="A11" s="189"/>
      <c r="B11" s="188"/>
      <c r="C11" s="184"/>
      <c r="D11" s="184"/>
      <c r="E11" s="189"/>
    </row>
    <row r="12" spans="1:7">
      <c r="A12" s="189"/>
      <c r="B12" s="188"/>
      <c r="C12" s="184"/>
      <c r="D12" s="184"/>
      <c r="E12" s="189"/>
    </row>
    <row r="13" spans="1:7" ht="30.75" customHeight="1">
      <c r="A13" s="189"/>
      <c r="B13" s="188"/>
      <c r="C13" s="185"/>
      <c r="D13" s="185"/>
      <c r="E13" s="189"/>
    </row>
    <row r="14" spans="1:7" ht="58.5" customHeight="1">
      <c r="A14" s="16" t="s">
        <v>102</v>
      </c>
      <c r="B14" s="148">
        <f>MAX('（別添４）支出計画書'!E10,'（別添４）支出計画書 【税込該当】'!E10)</f>
        <v>0</v>
      </c>
      <c r="C14" s="149">
        <f>B6</f>
        <v>0</v>
      </c>
      <c r="D14" s="150">
        <f>B14-C14</f>
        <v>0</v>
      </c>
      <c r="E14" s="152"/>
    </row>
    <row r="15" spans="1:7" ht="18.75" customHeight="1">
      <c r="A15" s="110" t="s">
        <v>103</v>
      </c>
      <c r="B15" s="151">
        <f>B14</f>
        <v>0</v>
      </c>
      <c r="C15" s="151">
        <f>C14</f>
        <v>0</v>
      </c>
      <c r="D15" s="151">
        <f>D14</f>
        <v>0</v>
      </c>
      <c r="E15" s="153"/>
    </row>
    <row r="16" spans="1:7" ht="41.25" customHeight="1">
      <c r="A16" s="195" t="s">
        <v>108</v>
      </c>
      <c r="B16" s="195"/>
      <c r="C16" s="195"/>
      <c r="D16" s="195"/>
      <c r="E16" s="195"/>
    </row>
    <row r="17" spans="1:6">
      <c r="A17" s="63"/>
      <c r="B17" s="63"/>
      <c r="C17" s="63"/>
      <c r="D17" s="63"/>
      <c r="E17" s="63"/>
    </row>
    <row r="18" spans="1:6" ht="16.5" customHeight="1">
      <c r="A18" s="63" t="s">
        <v>152</v>
      </c>
      <c r="B18" s="14"/>
      <c r="C18" s="154"/>
      <c r="D18" s="63"/>
      <c r="E18" s="63"/>
      <c r="F18" s="155" t="s">
        <v>179</v>
      </c>
    </row>
    <row r="19" spans="1:6">
      <c r="A19" s="63"/>
      <c r="B19" s="63"/>
      <c r="C19" s="63"/>
      <c r="D19" s="63"/>
      <c r="E19" s="63"/>
    </row>
    <row r="20" spans="1:6">
      <c r="A20" s="63" t="s">
        <v>153</v>
      </c>
      <c r="B20" s="63"/>
      <c r="C20" s="63"/>
      <c r="D20" s="63"/>
      <c r="E20" s="63"/>
    </row>
    <row r="21" spans="1:6">
      <c r="A21" s="65" t="s">
        <v>104</v>
      </c>
      <c r="B21" s="66"/>
      <c r="C21" s="63"/>
      <c r="D21" s="63"/>
      <c r="E21" s="63"/>
    </row>
    <row r="22" spans="1:6">
      <c r="A22" s="67" t="s">
        <v>105</v>
      </c>
      <c r="B22" s="189" t="s">
        <v>112</v>
      </c>
      <c r="C22" s="189"/>
      <c r="D22" s="189" t="s">
        <v>115</v>
      </c>
      <c r="E22" s="189"/>
    </row>
    <row r="23" spans="1:6" ht="19.5" customHeight="1">
      <c r="A23" s="68" t="s">
        <v>204</v>
      </c>
      <c r="B23" s="198">
        <f>C15</f>
        <v>0</v>
      </c>
      <c r="C23" s="199"/>
      <c r="D23" s="202"/>
      <c r="E23" s="203"/>
    </row>
    <row r="24" spans="1:6" ht="18.75" customHeight="1">
      <c r="A24" s="68" t="s">
        <v>203</v>
      </c>
      <c r="B24" s="200">
        <f>D15</f>
        <v>0</v>
      </c>
      <c r="C24" s="201"/>
      <c r="D24" s="204"/>
      <c r="E24" s="205"/>
    </row>
    <row r="25" spans="1:6" ht="18.75" customHeight="1">
      <c r="A25" s="69" t="s">
        <v>103</v>
      </c>
      <c r="B25" s="197">
        <f>B23+B24</f>
        <v>0</v>
      </c>
      <c r="C25" s="197"/>
      <c r="D25" s="196"/>
      <c r="E25" s="196"/>
    </row>
    <row r="26" spans="1:6">
      <c r="A26" s="63"/>
      <c r="B26" s="63"/>
      <c r="C26" s="63"/>
      <c r="D26" s="63"/>
      <c r="E26" s="63"/>
    </row>
    <row r="27" spans="1:6">
      <c r="A27" s="63" t="s">
        <v>107</v>
      </c>
      <c r="B27" s="63"/>
      <c r="C27" s="63"/>
      <c r="D27" s="63"/>
      <c r="E27" s="63"/>
    </row>
    <row r="28" spans="1:6">
      <c r="A28" s="189" t="s">
        <v>105</v>
      </c>
      <c r="B28" s="189" t="s">
        <v>106</v>
      </c>
      <c r="C28" s="189"/>
      <c r="D28" s="188" t="s">
        <v>116</v>
      </c>
      <c r="E28" s="189"/>
    </row>
    <row r="29" spans="1:6" ht="18" customHeight="1">
      <c r="A29" s="189"/>
      <c r="B29" s="189"/>
      <c r="C29" s="189"/>
      <c r="D29" s="189"/>
      <c r="E29" s="189"/>
    </row>
    <row r="30" spans="1:6" ht="96" customHeight="1">
      <c r="A30" s="16" t="s">
        <v>102</v>
      </c>
      <c r="B30" s="193">
        <f>B15</f>
        <v>0</v>
      </c>
      <c r="C30" s="193"/>
      <c r="D30" s="194"/>
      <c r="E30" s="194"/>
    </row>
    <row r="31" spans="1:6" ht="18.75" customHeight="1">
      <c r="A31" s="69" t="s">
        <v>103</v>
      </c>
      <c r="B31" s="190">
        <f>B30</f>
        <v>0</v>
      </c>
      <c r="C31" s="191"/>
      <c r="D31" s="192"/>
      <c r="E31" s="192"/>
    </row>
  </sheetData>
  <sheetProtection algorithmName="SHA-512" hashValue="YVq3rNNq54lNk+0iwzfbwt2fu5W8mzY/A0DYlJ2k0l04X/C8b7P+VmoXC337Yg3H9DHYdRUBU/kTwUoOBq/52A==" saltValue="DJZrtqQigQhXEUOUlShgFQ==" spinCount="100000" sheet="1" objects="1" scenarios="1"/>
  <mergeCells count="25">
    <mergeCell ref="B31:C31"/>
    <mergeCell ref="D31:E31"/>
    <mergeCell ref="B30:C30"/>
    <mergeCell ref="D30:E30"/>
    <mergeCell ref="A16:E16"/>
    <mergeCell ref="A28:A29"/>
    <mergeCell ref="D28:E29"/>
    <mergeCell ref="B28:C29"/>
    <mergeCell ref="D22:E22"/>
    <mergeCell ref="D25:E25"/>
    <mergeCell ref="B22:C22"/>
    <mergeCell ref="B25:C25"/>
    <mergeCell ref="B23:C23"/>
    <mergeCell ref="B24:C24"/>
    <mergeCell ref="D23:E23"/>
    <mergeCell ref="D24:E24"/>
    <mergeCell ref="D10:D13"/>
    <mergeCell ref="A1:E1"/>
    <mergeCell ref="A5:E5"/>
    <mergeCell ref="A3:E3"/>
    <mergeCell ref="B9:B13"/>
    <mergeCell ref="A9:A13"/>
    <mergeCell ref="E9:E13"/>
    <mergeCell ref="C9:D9"/>
    <mergeCell ref="C10:C13"/>
  </mergeCells>
  <phoneticPr fontId="3"/>
  <conditionalFormatting sqref="C18">
    <cfRule type="cellIs" dxfId="80" priority="3" operator="equal">
      <formula>""</formula>
    </cfRule>
  </conditionalFormatting>
  <pageMargins left="0.78740157480314965" right="0"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view="pageBreakPreview" zoomScaleNormal="100" zoomScaleSheetLayoutView="100" workbookViewId="0">
      <selection activeCell="N19" sqref="N19"/>
    </sheetView>
  </sheetViews>
  <sheetFormatPr defaultRowHeight="13.5"/>
  <cols>
    <col min="1" max="2" width="16.75" style="14" customWidth="1"/>
    <col min="3" max="7" width="5.25" style="14" customWidth="1"/>
    <col min="8" max="9" width="16.75" style="14" customWidth="1"/>
    <col min="10" max="16384" width="9" style="14"/>
  </cols>
  <sheetData>
    <row r="1" spans="1:9">
      <c r="A1" s="14" t="s">
        <v>96</v>
      </c>
    </row>
    <row r="3" spans="1:9">
      <c r="A3" s="14" t="s">
        <v>18</v>
      </c>
    </row>
    <row r="4" spans="1:9">
      <c r="A4" s="207" t="s">
        <v>19</v>
      </c>
      <c r="B4" s="207" t="s">
        <v>20</v>
      </c>
      <c r="C4" s="207" t="s">
        <v>21</v>
      </c>
      <c r="D4" s="207"/>
      <c r="E4" s="207"/>
      <c r="F4" s="207"/>
      <c r="G4" s="207" t="s">
        <v>26</v>
      </c>
      <c r="H4" s="207" t="s">
        <v>27</v>
      </c>
      <c r="I4" s="207" t="s">
        <v>28</v>
      </c>
    </row>
    <row r="5" spans="1:9">
      <c r="A5" s="207"/>
      <c r="B5" s="207"/>
      <c r="C5" s="15" t="s">
        <v>22</v>
      </c>
      <c r="D5" s="15" t="s">
        <v>23</v>
      </c>
      <c r="E5" s="15" t="s">
        <v>24</v>
      </c>
      <c r="F5" s="15" t="s">
        <v>25</v>
      </c>
      <c r="G5" s="207"/>
      <c r="H5" s="207"/>
      <c r="I5" s="207"/>
    </row>
    <row r="6" spans="1:9" ht="22.5" customHeight="1">
      <c r="A6" s="16"/>
      <c r="B6" s="16"/>
      <c r="C6" s="15"/>
      <c r="D6" s="15"/>
      <c r="E6" s="15"/>
      <c r="F6" s="15"/>
      <c r="G6" s="15"/>
      <c r="H6" s="16"/>
      <c r="I6" s="16"/>
    </row>
    <row r="7" spans="1:9" ht="22.5" customHeight="1">
      <c r="A7" s="16"/>
      <c r="B7" s="16"/>
      <c r="C7" s="15"/>
      <c r="D7" s="15"/>
      <c r="E7" s="15"/>
      <c r="F7" s="15"/>
      <c r="G7" s="15"/>
      <c r="H7" s="16"/>
      <c r="I7" s="16"/>
    </row>
    <row r="8" spans="1:9" ht="22.5" customHeight="1">
      <c r="A8" s="16"/>
      <c r="B8" s="16"/>
      <c r="C8" s="15"/>
      <c r="D8" s="15"/>
      <c r="E8" s="15"/>
      <c r="F8" s="15"/>
      <c r="G8" s="15"/>
      <c r="H8" s="16"/>
      <c r="I8" s="16"/>
    </row>
    <row r="9" spans="1:9" ht="22.5" customHeight="1">
      <c r="A9" s="16"/>
      <c r="B9" s="16"/>
      <c r="C9" s="15"/>
      <c r="D9" s="15"/>
      <c r="E9" s="15"/>
      <c r="F9" s="15"/>
      <c r="G9" s="15"/>
      <c r="H9" s="16"/>
      <c r="I9" s="16"/>
    </row>
    <row r="10" spans="1:9" ht="22.5" customHeight="1">
      <c r="A10" s="16"/>
      <c r="B10" s="16"/>
      <c r="C10" s="15"/>
      <c r="D10" s="15"/>
      <c r="E10" s="15"/>
      <c r="F10" s="15"/>
      <c r="G10" s="15"/>
      <c r="H10" s="16"/>
      <c r="I10" s="16"/>
    </row>
    <row r="11" spans="1:9" ht="22.5" customHeight="1">
      <c r="A11" s="16"/>
      <c r="B11" s="16"/>
      <c r="C11" s="15"/>
      <c r="D11" s="15"/>
      <c r="E11" s="15"/>
      <c r="F11" s="15"/>
      <c r="G11" s="15"/>
      <c r="H11" s="16"/>
      <c r="I11" s="16"/>
    </row>
    <row r="12" spans="1:9" ht="22.5" customHeight="1">
      <c r="A12" s="16"/>
      <c r="B12" s="16"/>
      <c r="C12" s="15"/>
      <c r="D12" s="15"/>
      <c r="E12" s="15"/>
      <c r="F12" s="15"/>
      <c r="G12" s="15"/>
      <c r="H12" s="16"/>
      <c r="I12" s="16"/>
    </row>
    <row r="13" spans="1:9" ht="22.5" customHeight="1">
      <c r="A13" s="16"/>
      <c r="B13" s="16"/>
      <c r="C13" s="15"/>
      <c r="D13" s="15"/>
      <c r="E13" s="15"/>
      <c r="F13" s="15"/>
      <c r="G13" s="15"/>
      <c r="H13" s="16"/>
      <c r="I13" s="16"/>
    </row>
    <row r="14" spans="1:9" ht="22.5" customHeight="1">
      <c r="A14" s="16"/>
      <c r="B14" s="16"/>
      <c r="C14" s="15"/>
      <c r="D14" s="15"/>
      <c r="E14" s="15"/>
      <c r="F14" s="15"/>
      <c r="G14" s="15"/>
      <c r="H14" s="16"/>
      <c r="I14" s="16"/>
    </row>
    <row r="15" spans="1:9" ht="22.5" customHeight="1">
      <c r="A15" s="16"/>
      <c r="B15" s="16"/>
      <c r="C15" s="15"/>
      <c r="D15" s="15"/>
      <c r="E15" s="15"/>
      <c r="F15" s="15"/>
      <c r="G15" s="15"/>
      <c r="H15" s="16"/>
      <c r="I15" s="16"/>
    </row>
    <row r="16" spans="1:9" ht="22.5" customHeight="1">
      <c r="A16" s="16"/>
      <c r="B16" s="16"/>
      <c r="C16" s="15"/>
      <c r="D16" s="15"/>
      <c r="E16" s="15"/>
      <c r="F16" s="15"/>
      <c r="G16" s="15"/>
      <c r="H16" s="16"/>
      <c r="I16" s="16"/>
    </row>
    <row r="17" spans="1:9" ht="22.5" customHeight="1">
      <c r="A17" s="16"/>
      <c r="B17" s="16"/>
      <c r="C17" s="15"/>
      <c r="D17" s="15"/>
      <c r="E17" s="15"/>
      <c r="F17" s="15"/>
      <c r="G17" s="15"/>
      <c r="H17" s="16"/>
      <c r="I17" s="16"/>
    </row>
    <row r="18" spans="1:9" ht="22.5" customHeight="1">
      <c r="A18" s="16"/>
      <c r="B18" s="16"/>
      <c r="C18" s="15"/>
      <c r="D18" s="15"/>
      <c r="E18" s="15"/>
      <c r="F18" s="15"/>
      <c r="G18" s="15"/>
      <c r="H18" s="16"/>
      <c r="I18" s="16"/>
    </row>
    <row r="19" spans="1:9" ht="22.5" customHeight="1">
      <c r="A19" s="16"/>
      <c r="B19" s="16"/>
      <c r="C19" s="15"/>
      <c r="D19" s="15"/>
      <c r="E19" s="15"/>
      <c r="F19" s="15"/>
      <c r="G19" s="15"/>
      <c r="H19" s="16"/>
      <c r="I19" s="16"/>
    </row>
    <row r="20" spans="1:9" ht="22.5" customHeight="1">
      <c r="A20" s="16"/>
      <c r="B20" s="16"/>
      <c r="C20" s="15"/>
      <c r="D20" s="15"/>
      <c r="E20" s="15"/>
      <c r="F20" s="15"/>
      <c r="G20" s="15"/>
      <c r="H20" s="16"/>
      <c r="I20" s="16"/>
    </row>
    <row r="21" spans="1:9" ht="22.5" customHeight="1">
      <c r="A21" s="16"/>
      <c r="B21" s="16"/>
      <c r="C21" s="15"/>
      <c r="D21" s="15"/>
      <c r="E21" s="15"/>
      <c r="F21" s="15"/>
      <c r="G21" s="15"/>
      <c r="H21" s="16"/>
      <c r="I21" s="16"/>
    </row>
    <row r="22" spans="1:9" ht="22.5" customHeight="1">
      <c r="A22" s="16"/>
      <c r="B22" s="16"/>
      <c r="C22" s="15"/>
      <c r="D22" s="15"/>
      <c r="E22" s="15"/>
      <c r="F22" s="15"/>
      <c r="G22" s="15"/>
      <c r="H22" s="16"/>
      <c r="I22" s="16"/>
    </row>
    <row r="23" spans="1:9" ht="22.5" customHeight="1">
      <c r="A23" s="16"/>
      <c r="B23" s="16"/>
      <c r="C23" s="15"/>
      <c r="D23" s="15"/>
      <c r="E23" s="15"/>
      <c r="F23" s="15"/>
      <c r="G23" s="15"/>
      <c r="H23" s="16"/>
      <c r="I23" s="16"/>
    </row>
    <row r="24" spans="1:9" ht="22.5" customHeight="1">
      <c r="A24" s="16"/>
      <c r="B24" s="16"/>
      <c r="C24" s="15"/>
      <c r="D24" s="15"/>
      <c r="E24" s="15"/>
      <c r="F24" s="15"/>
      <c r="G24" s="15"/>
      <c r="H24" s="16"/>
      <c r="I24" s="16"/>
    </row>
    <row r="25" spans="1:9" ht="22.5" customHeight="1">
      <c r="A25" s="16"/>
      <c r="B25" s="16"/>
      <c r="C25" s="15"/>
      <c r="D25" s="15"/>
      <c r="E25" s="15"/>
      <c r="F25" s="15"/>
      <c r="G25" s="15"/>
      <c r="H25" s="16"/>
      <c r="I25" s="16"/>
    </row>
    <row r="26" spans="1:9" ht="22.5" customHeight="1">
      <c r="A26" s="16"/>
      <c r="B26" s="16"/>
      <c r="C26" s="15"/>
      <c r="D26" s="15"/>
      <c r="E26" s="15"/>
      <c r="F26" s="15"/>
      <c r="G26" s="15"/>
      <c r="H26" s="16"/>
      <c r="I26" s="16"/>
    </row>
    <row r="27" spans="1:9" ht="22.5" customHeight="1">
      <c r="A27" s="16"/>
      <c r="B27" s="16"/>
      <c r="C27" s="15"/>
      <c r="D27" s="15"/>
      <c r="E27" s="15"/>
      <c r="F27" s="15"/>
      <c r="G27" s="15"/>
      <c r="H27" s="16"/>
      <c r="I27" s="16"/>
    </row>
    <row r="28" spans="1:9" ht="22.5" customHeight="1">
      <c r="A28" s="16"/>
      <c r="B28" s="16"/>
      <c r="C28" s="15"/>
      <c r="D28" s="15"/>
      <c r="E28" s="15"/>
      <c r="F28" s="15"/>
      <c r="G28" s="15"/>
      <c r="H28" s="16"/>
      <c r="I28" s="16"/>
    </row>
    <row r="29" spans="1:9" ht="22.5" customHeight="1">
      <c r="A29" s="16"/>
      <c r="B29" s="16"/>
      <c r="C29" s="15"/>
      <c r="D29" s="15"/>
      <c r="E29" s="15"/>
      <c r="F29" s="15"/>
      <c r="G29" s="15"/>
      <c r="H29" s="16"/>
      <c r="I29" s="16"/>
    </row>
    <row r="30" spans="1:9" ht="22.5" customHeight="1">
      <c r="A30" s="16"/>
      <c r="B30" s="16"/>
      <c r="C30" s="15"/>
      <c r="D30" s="15"/>
      <c r="E30" s="15"/>
      <c r="F30" s="15"/>
      <c r="G30" s="15"/>
      <c r="H30" s="16"/>
      <c r="I30" s="16"/>
    </row>
    <row r="31" spans="1:9" ht="22.5" customHeight="1">
      <c r="A31" s="16"/>
      <c r="B31" s="16"/>
      <c r="C31" s="15"/>
      <c r="D31" s="15"/>
      <c r="E31" s="15"/>
      <c r="F31" s="15"/>
      <c r="G31" s="15"/>
      <c r="H31" s="16"/>
      <c r="I31" s="16"/>
    </row>
    <row r="33" spans="1:9">
      <c r="A33" s="14" t="s">
        <v>29</v>
      </c>
    </row>
    <row r="34" spans="1:9" ht="13.5" customHeight="1">
      <c r="A34" s="206" t="s">
        <v>30</v>
      </c>
      <c r="B34" s="206"/>
      <c r="C34" s="206"/>
      <c r="D34" s="206"/>
      <c r="E34" s="206"/>
      <c r="F34" s="206"/>
      <c r="G34" s="206"/>
      <c r="H34" s="206"/>
      <c r="I34" s="206"/>
    </row>
    <row r="35" spans="1:9">
      <c r="A35" s="206"/>
      <c r="B35" s="206"/>
      <c r="C35" s="206"/>
      <c r="D35" s="206"/>
      <c r="E35" s="206"/>
      <c r="F35" s="206"/>
      <c r="G35" s="206"/>
      <c r="H35" s="206"/>
      <c r="I35" s="206"/>
    </row>
    <row r="36" spans="1:9">
      <c r="A36" s="206"/>
      <c r="B36" s="206"/>
      <c r="C36" s="206"/>
      <c r="D36" s="206"/>
      <c r="E36" s="206"/>
      <c r="F36" s="206"/>
      <c r="G36" s="206"/>
      <c r="H36" s="206"/>
      <c r="I36" s="206"/>
    </row>
    <row r="37" spans="1:9">
      <c r="A37" s="206"/>
      <c r="B37" s="206"/>
      <c r="C37" s="206"/>
      <c r="D37" s="206"/>
      <c r="E37" s="206"/>
      <c r="F37" s="206"/>
      <c r="G37" s="206"/>
      <c r="H37" s="206"/>
      <c r="I37" s="206"/>
    </row>
    <row r="38" spans="1:9">
      <c r="A38" s="206"/>
      <c r="B38" s="206"/>
      <c r="C38" s="206"/>
      <c r="D38" s="206"/>
      <c r="E38" s="206"/>
      <c r="F38" s="206"/>
      <c r="G38" s="206"/>
      <c r="H38" s="206"/>
      <c r="I38" s="206"/>
    </row>
    <row r="39" spans="1:9">
      <c r="A39" s="206"/>
      <c r="B39" s="206"/>
      <c r="C39" s="206"/>
      <c r="D39" s="206"/>
      <c r="E39" s="206"/>
      <c r="F39" s="206"/>
      <c r="G39" s="206"/>
      <c r="H39" s="206"/>
      <c r="I39" s="206"/>
    </row>
  </sheetData>
  <mergeCells count="7">
    <mergeCell ref="A34:I39"/>
    <mergeCell ref="C4:F4"/>
    <mergeCell ref="I4:I5"/>
    <mergeCell ref="H4:H5"/>
    <mergeCell ref="G4:G5"/>
    <mergeCell ref="B4:B5"/>
    <mergeCell ref="A4:A5"/>
  </mergeCells>
  <phoneticPr fontId="3"/>
  <pageMargins left="0.78740157480314965"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C2DE-F2AB-4DF4-A3E4-B6598021A0E6}">
  <dimension ref="A1:I39"/>
  <sheetViews>
    <sheetView view="pageBreakPreview" zoomScaleNormal="100" zoomScaleSheetLayoutView="100" workbookViewId="0">
      <selection activeCell="H6" sqref="H6"/>
    </sheetView>
  </sheetViews>
  <sheetFormatPr defaultRowHeight="13.5"/>
  <cols>
    <col min="1" max="2" width="16.75" style="14" customWidth="1"/>
    <col min="3" max="7" width="5.25" style="14" customWidth="1"/>
    <col min="8" max="9" width="16.75" style="14" customWidth="1"/>
    <col min="10" max="16384" width="9" style="14"/>
  </cols>
  <sheetData>
    <row r="1" spans="1:9">
      <c r="A1" s="14" t="s">
        <v>96</v>
      </c>
    </row>
    <row r="3" spans="1:9">
      <c r="A3" s="14" t="s">
        <v>18</v>
      </c>
    </row>
    <row r="4" spans="1:9">
      <c r="A4" s="207" t="s">
        <v>19</v>
      </c>
      <c r="B4" s="207" t="s">
        <v>20</v>
      </c>
      <c r="C4" s="207" t="s">
        <v>21</v>
      </c>
      <c r="D4" s="207"/>
      <c r="E4" s="207"/>
      <c r="F4" s="207"/>
      <c r="G4" s="207" t="s">
        <v>26</v>
      </c>
      <c r="H4" s="207" t="s">
        <v>27</v>
      </c>
      <c r="I4" s="207" t="s">
        <v>28</v>
      </c>
    </row>
    <row r="5" spans="1:9">
      <c r="A5" s="207"/>
      <c r="B5" s="207"/>
      <c r="C5" s="156" t="s">
        <v>22</v>
      </c>
      <c r="D5" s="156" t="s">
        <v>23</v>
      </c>
      <c r="E5" s="156" t="s">
        <v>24</v>
      </c>
      <c r="F5" s="156" t="s">
        <v>25</v>
      </c>
      <c r="G5" s="207"/>
      <c r="H5" s="207"/>
      <c r="I5" s="207"/>
    </row>
    <row r="6" spans="1:9" ht="22.5" customHeight="1">
      <c r="A6" s="16"/>
      <c r="B6" s="16"/>
      <c r="C6" s="156"/>
      <c r="D6" s="156"/>
      <c r="E6" s="156"/>
      <c r="F6" s="156"/>
      <c r="G6" s="156"/>
      <c r="H6" s="16"/>
      <c r="I6" s="16"/>
    </row>
    <row r="7" spans="1:9" ht="22.5" customHeight="1">
      <c r="A7" s="16"/>
      <c r="B7" s="16"/>
      <c r="C7" s="156"/>
      <c r="D7" s="156"/>
      <c r="E7" s="156"/>
      <c r="F7" s="156"/>
      <c r="G7" s="156"/>
      <c r="H7" s="16"/>
      <c r="I7" s="16"/>
    </row>
    <row r="8" spans="1:9" ht="22.5" customHeight="1">
      <c r="A8" s="16"/>
      <c r="B8" s="16"/>
      <c r="C8" s="156"/>
      <c r="D8" s="156"/>
      <c r="E8" s="156"/>
      <c r="F8" s="156"/>
      <c r="G8" s="156"/>
      <c r="H8" s="16"/>
      <c r="I8" s="16"/>
    </row>
    <row r="9" spans="1:9" ht="22.5" customHeight="1">
      <c r="A9" s="16"/>
      <c r="B9" s="16"/>
      <c r="C9" s="156"/>
      <c r="D9" s="156"/>
      <c r="E9" s="156"/>
      <c r="F9" s="156"/>
      <c r="G9" s="156"/>
      <c r="H9" s="16"/>
      <c r="I9" s="16"/>
    </row>
    <row r="10" spans="1:9" ht="22.5" customHeight="1">
      <c r="A10" s="16"/>
      <c r="B10" s="16"/>
      <c r="C10" s="156"/>
      <c r="D10" s="156"/>
      <c r="E10" s="156"/>
      <c r="F10" s="156"/>
      <c r="G10" s="156"/>
      <c r="H10" s="16"/>
      <c r="I10" s="16"/>
    </row>
    <row r="11" spans="1:9" ht="22.5" customHeight="1">
      <c r="A11" s="16"/>
      <c r="B11" s="16"/>
      <c r="C11" s="156"/>
      <c r="D11" s="156"/>
      <c r="E11" s="156"/>
      <c r="F11" s="156"/>
      <c r="G11" s="156"/>
      <c r="H11" s="16"/>
      <c r="I11" s="16"/>
    </row>
    <row r="12" spans="1:9" ht="22.5" customHeight="1">
      <c r="A12" s="16"/>
      <c r="B12" s="16"/>
      <c r="C12" s="156"/>
      <c r="D12" s="156"/>
      <c r="E12" s="156"/>
      <c r="F12" s="156"/>
      <c r="G12" s="156"/>
      <c r="H12" s="16"/>
      <c r="I12" s="16"/>
    </row>
    <row r="13" spans="1:9" ht="22.5" customHeight="1">
      <c r="A13" s="16"/>
      <c r="B13" s="16"/>
      <c r="C13" s="156"/>
      <c r="D13" s="156"/>
      <c r="E13" s="156"/>
      <c r="F13" s="156"/>
      <c r="G13" s="156"/>
      <c r="H13" s="16"/>
      <c r="I13" s="16"/>
    </row>
    <row r="14" spans="1:9" ht="22.5" customHeight="1">
      <c r="A14" s="16"/>
      <c r="B14" s="16"/>
      <c r="C14" s="156"/>
      <c r="D14" s="156"/>
      <c r="E14" s="156"/>
      <c r="F14" s="156"/>
      <c r="G14" s="156"/>
      <c r="H14" s="16"/>
      <c r="I14" s="16"/>
    </row>
    <row r="15" spans="1:9" ht="22.5" customHeight="1">
      <c r="A15" s="16"/>
      <c r="B15" s="16"/>
      <c r="C15" s="156"/>
      <c r="D15" s="156"/>
      <c r="E15" s="156"/>
      <c r="F15" s="156"/>
      <c r="G15" s="156"/>
      <c r="H15" s="16"/>
      <c r="I15" s="16"/>
    </row>
    <row r="16" spans="1:9" ht="22.5" customHeight="1">
      <c r="A16" s="16"/>
      <c r="B16" s="16"/>
      <c r="C16" s="156"/>
      <c r="D16" s="156"/>
      <c r="E16" s="156"/>
      <c r="F16" s="156"/>
      <c r="G16" s="156"/>
      <c r="H16" s="16"/>
      <c r="I16" s="16"/>
    </row>
    <row r="17" spans="1:9" ht="22.5" customHeight="1">
      <c r="A17" s="16"/>
      <c r="B17" s="16"/>
      <c r="C17" s="156"/>
      <c r="D17" s="156"/>
      <c r="E17" s="156"/>
      <c r="F17" s="156"/>
      <c r="G17" s="156"/>
      <c r="H17" s="16"/>
      <c r="I17" s="16"/>
    </row>
    <row r="18" spans="1:9" ht="22.5" customHeight="1">
      <c r="A18" s="16"/>
      <c r="B18" s="16"/>
      <c r="C18" s="156"/>
      <c r="D18" s="156"/>
      <c r="E18" s="156"/>
      <c r="F18" s="156"/>
      <c r="G18" s="156"/>
      <c r="H18" s="16"/>
      <c r="I18" s="16"/>
    </row>
    <row r="19" spans="1:9" ht="22.5" customHeight="1">
      <c r="A19" s="16"/>
      <c r="B19" s="16"/>
      <c r="C19" s="156"/>
      <c r="D19" s="156"/>
      <c r="E19" s="156"/>
      <c r="F19" s="156"/>
      <c r="G19" s="156"/>
      <c r="H19" s="16"/>
      <c r="I19" s="16"/>
    </row>
    <row r="20" spans="1:9" ht="22.5" customHeight="1">
      <c r="A20" s="16"/>
      <c r="B20" s="16"/>
      <c r="C20" s="156"/>
      <c r="D20" s="156"/>
      <c r="E20" s="156"/>
      <c r="F20" s="156"/>
      <c r="G20" s="156"/>
      <c r="H20" s="16"/>
      <c r="I20" s="16"/>
    </row>
    <row r="21" spans="1:9" ht="22.5" customHeight="1">
      <c r="A21" s="16"/>
      <c r="B21" s="16"/>
      <c r="C21" s="156"/>
      <c r="D21" s="156"/>
      <c r="E21" s="156"/>
      <c r="F21" s="156"/>
      <c r="G21" s="156"/>
      <c r="H21" s="16"/>
      <c r="I21" s="16"/>
    </row>
    <row r="22" spans="1:9" ht="22.5" customHeight="1">
      <c r="A22" s="16"/>
      <c r="B22" s="16"/>
      <c r="C22" s="156"/>
      <c r="D22" s="156"/>
      <c r="E22" s="156"/>
      <c r="F22" s="156"/>
      <c r="G22" s="156"/>
      <c r="H22" s="16"/>
      <c r="I22" s="16"/>
    </row>
    <row r="23" spans="1:9" ht="22.5" customHeight="1">
      <c r="A23" s="16"/>
      <c r="B23" s="16"/>
      <c r="C23" s="156"/>
      <c r="D23" s="156"/>
      <c r="E23" s="156"/>
      <c r="F23" s="156"/>
      <c r="G23" s="156"/>
      <c r="H23" s="16"/>
      <c r="I23" s="16"/>
    </row>
    <row r="24" spans="1:9" ht="22.5" customHeight="1">
      <c r="A24" s="16"/>
      <c r="B24" s="16"/>
      <c r="C24" s="156"/>
      <c r="D24" s="156"/>
      <c r="E24" s="156"/>
      <c r="F24" s="156"/>
      <c r="G24" s="156"/>
      <c r="H24" s="16"/>
      <c r="I24" s="16"/>
    </row>
    <row r="25" spans="1:9" ht="22.5" customHeight="1">
      <c r="A25" s="16"/>
      <c r="B25" s="16"/>
      <c r="C25" s="156"/>
      <c r="D25" s="156"/>
      <c r="E25" s="156"/>
      <c r="F25" s="156"/>
      <c r="G25" s="156"/>
      <c r="H25" s="16"/>
      <c r="I25" s="16"/>
    </row>
    <row r="26" spans="1:9" ht="22.5" customHeight="1">
      <c r="A26" s="16"/>
      <c r="B26" s="16"/>
      <c r="C26" s="156"/>
      <c r="D26" s="156"/>
      <c r="E26" s="156"/>
      <c r="F26" s="156"/>
      <c r="G26" s="156"/>
      <c r="H26" s="16"/>
      <c r="I26" s="16"/>
    </row>
    <row r="27" spans="1:9" ht="22.5" customHeight="1">
      <c r="A27" s="16"/>
      <c r="B27" s="16"/>
      <c r="C27" s="156"/>
      <c r="D27" s="156"/>
      <c r="E27" s="156"/>
      <c r="F27" s="156"/>
      <c r="G27" s="156"/>
      <c r="H27" s="16"/>
      <c r="I27" s="16"/>
    </row>
    <row r="28" spans="1:9" ht="22.5" customHeight="1">
      <c r="A28" s="16"/>
      <c r="B28" s="16"/>
      <c r="C28" s="156"/>
      <c r="D28" s="156"/>
      <c r="E28" s="156"/>
      <c r="F28" s="156"/>
      <c r="G28" s="156"/>
      <c r="H28" s="16"/>
      <c r="I28" s="16"/>
    </row>
    <row r="29" spans="1:9" ht="22.5" customHeight="1">
      <c r="A29" s="16"/>
      <c r="B29" s="16"/>
      <c r="C29" s="156"/>
      <c r="D29" s="156"/>
      <c r="E29" s="156"/>
      <c r="F29" s="156"/>
      <c r="G29" s="156"/>
      <c r="H29" s="16"/>
      <c r="I29" s="16"/>
    </row>
    <row r="30" spans="1:9" ht="22.5" customHeight="1">
      <c r="A30" s="16"/>
      <c r="B30" s="16"/>
      <c r="C30" s="156"/>
      <c r="D30" s="156"/>
      <c r="E30" s="156"/>
      <c r="F30" s="156"/>
      <c r="G30" s="156"/>
      <c r="H30" s="16"/>
      <c r="I30" s="16"/>
    </row>
    <row r="31" spans="1:9" ht="22.5" customHeight="1">
      <c r="A31" s="16"/>
      <c r="B31" s="16"/>
      <c r="C31" s="156"/>
      <c r="D31" s="156"/>
      <c r="E31" s="156"/>
      <c r="F31" s="156"/>
      <c r="G31" s="156"/>
      <c r="H31" s="16"/>
      <c r="I31" s="16"/>
    </row>
    <row r="33" spans="1:9">
      <c r="A33" s="14" t="s">
        <v>29</v>
      </c>
    </row>
    <row r="34" spans="1:9" ht="13.5" customHeight="1">
      <c r="A34" s="206" t="s">
        <v>30</v>
      </c>
      <c r="B34" s="206"/>
      <c r="C34" s="206"/>
      <c r="D34" s="206"/>
      <c r="E34" s="206"/>
      <c r="F34" s="206"/>
      <c r="G34" s="206"/>
      <c r="H34" s="206"/>
      <c r="I34" s="206"/>
    </row>
    <row r="35" spans="1:9">
      <c r="A35" s="206"/>
      <c r="B35" s="206"/>
      <c r="C35" s="206"/>
      <c r="D35" s="206"/>
      <c r="E35" s="206"/>
      <c r="F35" s="206"/>
      <c r="G35" s="206"/>
      <c r="H35" s="206"/>
      <c r="I35" s="206"/>
    </row>
    <row r="36" spans="1:9">
      <c r="A36" s="206"/>
      <c r="B36" s="206"/>
      <c r="C36" s="206"/>
      <c r="D36" s="206"/>
      <c r="E36" s="206"/>
      <c r="F36" s="206"/>
      <c r="G36" s="206"/>
      <c r="H36" s="206"/>
      <c r="I36" s="206"/>
    </row>
    <row r="37" spans="1:9">
      <c r="A37" s="206"/>
      <c r="B37" s="206"/>
      <c r="C37" s="206"/>
      <c r="D37" s="206"/>
      <c r="E37" s="206"/>
      <c r="F37" s="206"/>
      <c r="G37" s="206"/>
      <c r="H37" s="206"/>
      <c r="I37" s="206"/>
    </row>
    <row r="38" spans="1:9">
      <c r="A38" s="206"/>
      <c r="B38" s="206"/>
      <c r="C38" s="206"/>
      <c r="D38" s="206"/>
      <c r="E38" s="206"/>
      <c r="F38" s="206"/>
      <c r="G38" s="206"/>
      <c r="H38" s="206"/>
      <c r="I38" s="206"/>
    </row>
    <row r="39" spans="1:9">
      <c r="A39" s="206"/>
      <c r="B39" s="206"/>
      <c r="C39" s="206"/>
      <c r="D39" s="206"/>
      <c r="E39" s="206"/>
      <c r="F39" s="206"/>
      <c r="G39" s="206"/>
      <c r="H39" s="206"/>
      <c r="I39" s="206"/>
    </row>
  </sheetData>
  <mergeCells count="7">
    <mergeCell ref="A34:I39"/>
    <mergeCell ref="A4:A5"/>
    <mergeCell ref="B4:B5"/>
    <mergeCell ref="C4:F4"/>
    <mergeCell ref="G4:G5"/>
    <mergeCell ref="H4:H5"/>
    <mergeCell ref="I4:I5"/>
  </mergeCells>
  <phoneticPr fontId="3"/>
  <pageMargins left="0.78740157480314965" right="0"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showGridLines="0" view="pageBreakPreview" zoomScale="85" zoomScaleNormal="90" zoomScaleSheetLayoutView="85" workbookViewId="0"/>
  </sheetViews>
  <sheetFormatPr defaultRowHeight="13.5"/>
  <cols>
    <col min="1" max="1" width="7.375" style="7" customWidth="1"/>
    <col min="2" max="2" width="28.625" style="7" customWidth="1"/>
    <col min="3" max="4" width="41.5" style="7" customWidth="1"/>
    <col min="5" max="5" width="20.625" style="8" customWidth="1"/>
    <col min="6" max="6" width="10.125" style="7" customWidth="1"/>
    <col min="7" max="7" width="11.625" style="7" bestFit="1" customWidth="1"/>
    <col min="8" max="16384" width="9" style="7"/>
  </cols>
  <sheetData>
    <row r="1" spans="1:11" s="6" customFormat="1" ht="27" customHeight="1">
      <c r="A1" s="38" t="s">
        <v>128</v>
      </c>
      <c r="B1" s="39"/>
      <c r="C1" s="39"/>
      <c r="D1" s="39"/>
      <c r="E1" s="40"/>
      <c r="F1" s="57"/>
      <c r="G1" s="57"/>
    </row>
    <row r="2" spans="1:11" s="6" customFormat="1" ht="6.75" customHeight="1">
      <c r="A2" s="38"/>
      <c r="B2" s="39"/>
      <c r="C2" s="39"/>
      <c r="D2" s="39"/>
      <c r="E2" s="40"/>
      <c r="F2" s="57"/>
      <c r="G2" s="57"/>
    </row>
    <row r="3" spans="1:11" s="6" customFormat="1" ht="22.5" customHeight="1">
      <c r="A3" s="41" t="s">
        <v>9</v>
      </c>
      <c r="B3" s="208" t="s">
        <v>10</v>
      </c>
      <c r="C3" s="208"/>
      <c r="D3" s="39"/>
      <c r="E3" s="40"/>
      <c r="F3" s="57"/>
      <c r="G3" s="57"/>
    </row>
    <row r="4" spans="1:11" s="6" customFormat="1" ht="40.5" customHeight="1">
      <c r="A4" s="61"/>
      <c r="B4" s="209" t="str">
        <f>'（別添１）事業者基本情報'!C3&amp;" / "&amp;'（別添１）事業者基本情報'!F3</f>
        <v xml:space="preserve"> / </v>
      </c>
      <c r="C4" s="210"/>
      <c r="D4" s="39"/>
      <c r="E4" s="40"/>
      <c r="F4" s="57"/>
      <c r="G4" s="57"/>
    </row>
    <row r="5" spans="1:11" s="6" customFormat="1" ht="11.25" customHeight="1">
      <c r="A5" s="38"/>
      <c r="B5" s="39"/>
      <c r="C5" s="39"/>
      <c r="D5" s="39"/>
      <c r="E5" s="40"/>
      <c r="F5" s="57"/>
      <c r="G5" s="57"/>
    </row>
    <row r="6" spans="1:11" ht="33.75" customHeight="1">
      <c r="A6" s="42"/>
      <c r="B6" s="42"/>
      <c r="C6" s="43"/>
      <c r="D6" s="44" t="s">
        <v>6</v>
      </c>
      <c r="E6" s="145">
        <f>SUMIF($B$14:$B$63,D6,$E$14:$E$63)</f>
        <v>0</v>
      </c>
      <c r="F6" s="48"/>
      <c r="G6" s="42"/>
      <c r="I6" s="9"/>
      <c r="J6" s="9"/>
      <c r="K6" s="9"/>
    </row>
    <row r="7" spans="1:11" ht="33.75" customHeight="1">
      <c r="A7" s="42"/>
      <c r="B7" s="42"/>
      <c r="C7" s="43"/>
      <c r="D7" s="44" t="s">
        <v>144</v>
      </c>
      <c r="E7" s="145">
        <f>SUMIF($B$14:$B$63,D7,$E$14:$E$63)</f>
        <v>0</v>
      </c>
      <c r="F7" s="48"/>
      <c r="G7" s="42"/>
      <c r="I7" s="9"/>
      <c r="J7" s="9"/>
      <c r="K7" s="9"/>
    </row>
    <row r="8" spans="1:11" ht="33.75" customHeight="1">
      <c r="A8" s="42"/>
      <c r="B8" s="42"/>
      <c r="C8" s="43"/>
      <c r="D8" s="44" t="s">
        <v>143</v>
      </c>
      <c r="E8" s="145">
        <f>SUMIF($B$14:$B$63,D8,$E$14:$E$63)</f>
        <v>0</v>
      </c>
      <c r="F8" s="48"/>
      <c r="G8" s="42"/>
    </row>
    <row r="9" spans="1:11" ht="33.75" customHeight="1" thickBot="1">
      <c r="A9" s="42"/>
      <c r="B9" s="42"/>
      <c r="C9" s="43"/>
      <c r="D9" s="45" t="s">
        <v>145</v>
      </c>
      <c r="E9" s="146">
        <f>SUMIF($B$14:$B$63,D9,$E$14:$E$63)</f>
        <v>0</v>
      </c>
      <c r="F9" s="48"/>
      <c r="G9" s="42"/>
    </row>
    <row r="10" spans="1:11" ht="33.75" customHeight="1" thickTop="1">
      <c r="A10" s="42"/>
      <c r="B10" s="42"/>
      <c r="C10" s="46"/>
      <c r="D10" s="47" t="s">
        <v>7</v>
      </c>
      <c r="E10" s="147">
        <f>SUM(E6:E9)</f>
        <v>0</v>
      </c>
      <c r="F10" s="48"/>
      <c r="G10" s="48"/>
    </row>
    <row r="11" spans="1:11" ht="33.75" customHeight="1">
      <c r="A11" s="113"/>
      <c r="B11" s="113"/>
      <c r="C11" s="114"/>
      <c r="D11" s="115" t="s">
        <v>178</v>
      </c>
      <c r="E11" s="147">
        <f>IF(E10&gt;F11,F11,E10)</f>
        <v>0</v>
      </c>
      <c r="F11" s="10">
        <v>5000000</v>
      </c>
      <c r="G11" s="10" t="s">
        <v>175</v>
      </c>
    </row>
    <row r="12" spans="1:11">
      <c r="A12" s="42"/>
      <c r="B12" s="42"/>
      <c r="C12" s="42"/>
      <c r="D12" s="42"/>
      <c r="E12" s="48"/>
      <c r="F12" s="48"/>
      <c r="G12" s="42"/>
    </row>
    <row r="13" spans="1:11" ht="39" customHeight="1">
      <c r="A13" s="58" t="s">
        <v>3</v>
      </c>
      <c r="B13" s="59" t="s">
        <v>2</v>
      </c>
      <c r="C13" s="59" t="s">
        <v>12</v>
      </c>
      <c r="D13" s="59" t="s">
        <v>8</v>
      </c>
      <c r="E13" s="60" t="s">
        <v>4</v>
      </c>
      <c r="F13" s="42"/>
      <c r="G13" s="42"/>
    </row>
    <row r="14" spans="1:11" ht="37.5" customHeight="1">
      <c r="A14" s="11">
        <v>1</v>
      </c>
      <c r="B14" s="3"/>
      <c r="C14" s="3"/>
      <c r="D14" s="3"/>
      <c r="E14" s="3"/>
      <c r="F14" s="10"/>
    </row>
    <row r="15" spans="1:11" ht="37.5" customHeight="1">
      <c r="A15" s="12">
        <v>2</v>
      </c>
      <c r="B15" s="3"/>
      <c r="C15" s="3"/>
      <c r="D15" s="3"/>
      <c r="E15" s="3"/>
      <c r="F15" s="10"/>
      <c r="H15" s="166"/>
    </row>
    <row r="16" spans="1:11" ht="37.5" customHeight="1">
      <c r="A16" s="12">
        <v>3</v>
      </c>
      <c r="B16" s="3"/>
      <c r="C16" s="3"/>
      <c r="D16" s="3"/>
      <c r="E16" s="3"/>
      <c r="F16" s="10"/>
    </row>
    <row r="17" spans="1:6" ht="37.5" customHeight="1">
      <c r="A17" s="12">
        <v>4</v>
      </c>
      <c r="B17" s="3"/>
      <c r="C17" s="3"/>
      <c r="D17" s="3"/>
      <c r="E17" s="3"/>
      <c r="F17" s="10"/>
    </row>
    <row r="18" spans="1:6" ht="37.5" customHeight="1">
      <c r="A18" s="13">
        <v>5</v>
      </c>
      <c r="B18" s="4"/>
      <c r="C18" s="4"/>
      <c r="D18" s="4"/>
      <c r="E18" s="4"/>
      <c r="F18" s="10"/>
    </row>
    <row r="19" spans="1:6" ht="37.5" customHeight="1">
      <c r="A19" s="11">
        <v>6</v>
      </c>
      <c r="B19" s="5"/>
      <c r="C19" s="5"/>
      <c r="D19" s="5"/>
      <c r="E19" s="5"/>
      <c r="F19" s="10"/>
    </row>
    <row r="20" spans="1:6" ht="37.5" customHeight="1">
      <c r="A20" s="12">
        <v>7</v>
      </c>
      <c r="B20" s="3"/>
      <c r="C20" s="3"/>
      <c r="D20" s="3"/>
      <c r="E20" s="3"/>
      <c r="F20" s="10"/>
    </row>
    <row r="21" spans="1:6" ht="37.5" customHeight="1">
      <c r="A21" s="12">
        <v>8</v>
      </c>
      <c r="B21" s="3"/>
      <c r="C21" s="3"/>
      <c r="D21" s="3"/>
      <c r="E21" s="3"/>
      <c r="F21" s="10"/>
    </row>
    <row r="22" spans="1:6" ht="37.5" customHeight="1">
      <c r="A22" s="12">
        <v>9</v>
      </c>
      <c r="B22" s="3"/>
      <c r="C22" s="3"/>
      <c r="D22" s="3"/>
      <c r="E22" s="3"/>
      <c r="F22" s="10"/>
    </row>
    <row r="23" spans="1:6" ht="37.5" customHeight="1">
      <c r="A23" s="13">
        <v>10</v>
      </c>
      <c r="B23" s="4"/>
      <c r="C23" s="4"/>
      <c r="D23" s="4"/>
      <c r="E23" s="4"/>
      <c r="F23" s="10"/>
    </row>
    <row r="24" spans="1:6" ht="37.5" customHeight="1">
      <c r="A24" s="11">
        <v>11</v>
      </c>
      <c r="B24" s="5"/>
      <c r="C24" s="5"/>
      <c r="D24" s="5"/>
      <c r="E24" s="5"/>
      <c r="F24" s="10"/>
    </row>
    <row r="25" spans="1:6" ht="37.5" customHeight="1">
      <c r="A25" s="12">
        <v>12</v>
      </c>
      <c r="B25" s="3"/>
      <c r="C25" s="3"/>
      <c r="D25" s="3"/>
      <c r="E25" s="3"/>
      <c r="F25" s="10"/>
    </row>
    <row r="26" spans="1:6" ht="37.5" customHeight="1">
      <c r="A26" s="12">
        <v>13</v>
      </c>
      <c r="B26" s="3"/>
      <c r="C26" s="3"/>
      <c r="D26" s="3"/>
      <c r="E26" s="3"/>
      <c r="F26" s="10"/>
    </row>
    <row r="27" spans="1:6" ht="37.5" customHeight="1">
      <c r="A27" s="12">
        <v>14</v>
      </c>
      <c r="B27" s="3"/>
      <c r="C27" s="3"/>
      <c r="D27" s="3"/>
      <c r="E27" s="3"/>
      <c r="F27" s="10"/>
    </row>
    <row r="28" spans="1:6" ht="37.5" customHeight="1">
      <c r="A28" s="13">
        <v>15</v>
      </c>
      <c r="B28" s="4"/>
      <c r="C28" s="4"/>
      <c r="D28" s="4"/>
      <c r="E28" s="4"/>
      <c r="F28" s="10"/>
    </row>
    <row r="29" spans="1:6" ht="37.5" customHeight="1">
      <c r="A29" s="11">
        <v>16</v>
      </c>
      <c r="B29" s="5"/>
      <c r="C29" s="5"/>
      <c r="D29" s="5"/>
      <c r="E29" s="5"/>
      <c r="F29" s="10"/>
    </row>
    <row r="30" spans="1:6" ht="37.5" customHeight="1">
      <c r="A30" s="12">
        <v>17</v>
      </c>
      <c r="B30" s="3"/>
      <c r="C30" s="3"/>
      <c r="D30" s="3"/>
      <c r="E30" s="3"/>
      <c r="F30" s="10"/>
    </row>
    <row r="31" spans="1:6" ht="37.5" customHeight="1">
      <c r="A31" s="12">
        <v>18</v>
      </c>
      <c r="B31" s="3"/>
      <c r="C31" s="3"/>
      <c r="D31" s="3"/>
      <c r="E31" s="3"/>
      <c r="F31" s="10"/>
    </row>
    <row r="32" spans="1:6" ht="37.5" customHeight="1">
      <c r="A32" s="12">
        <v>19</v>
      </c>
      <c r="B32" s="3"/>
      <c r="C32" s="3"/>
      <c r="D32" s="3"/>
      <c r="E32" s="3"/>
      <c r="F32" s="10"/>
    </row>
    <row r="33" spans="1:6" ht="37.5" customHeight="1">
      <c r="A33" s="13">
        <v>20</v>
      </c>
      <c r="B33" s="4"/>
      <c r="C33" s="4"/>
      <c r="D33" s="4"/>
      <c r="E33" s="4"/>
      <c r="F33" s="10"/>
    </row>
    <row r="34" spans="1:6" ht="37.5" customHeight="1">
      <c r="A34" s="11">
        <v>21</v>
      </c>
      <c r="B34" s="5"/>
      <c r="C34" s="5"/>
      <c r="D34" s="5"/>
      <c r="E34" s="5"/>
      <c r="F34" s="10"/>
    </row>
    <row r="35" spans="1:6" ht="37.5" customHeight="1">
      <c r="A35" s="12">
        <v>22</v>
      </c>
      <c r="B35" s="3"/>
      <c r="C35" s="3"/>
      <c r="D35" s="3"/>
      <c r="E35" s="3"/>
      <c r="F35" s="10"/>
    </row>
    <row r="36" spans="1:6" ht="37.5" customHeight="1">
      <c r="A36" s="12">
        <v>23</v>
      </c>
      <c r="B36" s="3"/>
      <c r="C36" s="3"/>
      <c r="D36" s="3"/>
      <c r="E36" s="3"/>
      <c r="F36" s="10"/>
    </row>
    <row r="37" spans="1:6" ht="37.5" customHeight="1">
      <c r="A37" s="12">
        <v>24</v>
      </c>
      <c r="B37" s="3"/>
      <c r="C37" s="3"/>
      <c r="D37" s="3"/>
      <c r="E37" s="3"/>
      <c r="F37" s="10"/>
    </row>
    <row r="38" spans="1:6" ht="37.5" customHeight="1">
      <c r="A38" s="13">
        <v>25</v>
      </c>
      <c r="B38" s="4"/>
      <c r="C38" s="4"/>
      <c r="D38" s="4"/>
      <c r="E38" s="4"/>
      <c r="F38" s="10"/>
    </row>
    <row r="39" spans="1:6" ht="37.5" customHeight="1">
      <c r="A39" s="11">
        <v>26</v>
      </c>
      <c r="B39" s="5"/>
      <c r="C39" s="5"/>
      <c r="D39" s="5"/>
      <c r="E39" s="5"/>
      <c r="F39" s="10"/>
    </row>
    <row r="40" spans="1:6" ht="37.5" customHeight="1">
      <c r="A40" s="12">
        <v>27</v>
      </c>
      <c r="B40" s="3"/>
      <c r="C40" s="3"/>
      <c r="D40" s="3"/>
      <c r="E40" s="3"/>
      <c r="F40" s="10"/>
    </row>
    <row r="41" spans="1:6" ht="37.5" customHeight="1">
      <c r="A41" s="12">
        <v>28</v>
      </c>
      <c r="B41" s="3"/>
      <c r="C41" s="3"/>
      <c r="D41" s="3"/>
      <c r="E41" s="3"/>
      <c r="F41" s="10"/>
    </row>
    <row r="42" spans="1:6" ht="37.5" customHeight="1">
      <c r="A42" s="12">
        <v>29</v>
      </c>
      <c r="B42" s="3"/>
      <c r="C42" s="3"/>
      <c r="D42" s="3"/>
      <c r="E42" s="3"/>
      <c r="F42" s="10"/>
    </row>
    <row r="43" spans="1:6" ht="37.5" customHeight="1">
      <c r="A43" s="13">
        <v>30</v>
      </c>
      <c r="B43" s="4"/>
      <c r="C43" s="4"/>
      <c r="D43" s="4"/>
      <c r="E43" s="4"/>
      <c r="F43" s="10"/>
    </row>
    <row r="44" spans="1:6" ht="37.5" customHeight="1">
      <c r="A44" s="11">
        <v>31</v>
      </c>
      <c r="B44" s="5"/>
      <c r="C44" s="5"/>
      <c r="D44" s="5"/>
      <c r="E44" s="5"/>
      <c r="F44" s="10"/>
    </row>
    <row r="45" spans="1:6" ht="37.5" customHeight="1">
      <c r="A45" s="12">
        <v>32</v>
      </c>
      <c r="B45" s="3"/>
      <c r="C45" s="3"/>
      <c r="D45" s="3"/>
      <c r="E45" s="3"/>
      <c r="F45" s="10"/>
    </row>
    <row r="46" spans="1:6" ht="37.5" customHeight="1">
      <c r="A46" s="12">
        <v>33</v>
      </c>
      <c r="B46" s="3"/>
      <c r="C46" s="3"/>
      <c r="D46" s="3"/>
      <c r="E46" s="3"/>
      <c r="F46" s="10"/>
    </row>
    <row r="47" spans="1:6" ht="37.5" customHeight="1">
      <c r="A47" s="12">
        <v>34</v>
      </c>
      <c r="B47" s="3"/>
      <c r="C47" s="3"/>
      <c r="D47" s="3"/>
      <c r="E47" s="3"/>
      <c r="F47" s="10"/>
    </row>
    <row r="48" spans="1:6" ht="37.5" customHeight="1">
      <c r="A48" s="13">
        <v>35</v>
      </c>
      <c r="B48" s="4"/>
      <c r="C48" s="4"/>
      <c r="D48" s="4"/>
      <c r="E48" s="4"/>
      <c r="F48" s="10"/>
    </row>
    <row r="49" spans="1:6" ht="37.5" customHeight="1">
      <c r="A49" s="11">
        <v>36</v>
      </c>
      <c r="B49" s="5"/>
      <c r="C49" s="5"/>
      <c r="D49" s="5"/>
      <c r="E49" s="5"/>
      <c r="F49" s="10"/>
    </row>
    <row r="50" spans="1:6" ht="37.5" customHeight="1">
      <c r="A50" s="12">
        <v>37</v>
      </c>
      <c r="B50" s="3"/>
      <c r="C50" s="3"/>
      <c r="D50" s="3"/>
      <c r="E50" s="3"/>
      <c r="F50" s="10"/>
    </row>
    <row r="51" spans="1:6" ht="37.5" customHeight="1">
      <c r="A51" s="12">
        <v>38</v>
      </c>
      <c r="B51" s="3"/>
      <c r="C51" s="3"/>
      <c r="D51" s="3"/>
      <c r="E51" s="3"/>
      <c r="F51" s="10"/>
    </row>
    <row r="52" spans="1:6" ht="37.5" customHeight="1">
      <c r="A52" s="12">
        <v>39</v>
      </c>
      <c r="B52" s="3"/>
      <c r="C52" s="3"/>
      <c r="D52" s="3"/>
      <c r="E52" s="3"/>
      <c r="F52" s="10"/>
    </row>
    <row r="53" spans="1:6" ht="37.5" customHeight="1">
      <c r="A53" s="13">
        <v>40</v>
      </c>
      <c r="B53" s="4"/>
      <c r="C53" s="4"/>
      <c r="D53" s="4"/>
      <c r="E53" s="4"/>
      <c r="F53" s="10"/>
    </row>
    <row r="54" spans="1:6" ht="37.5" customHeight="1">
      <c r="A54" s="11">
        <v>41</v>
      </c>
      <c r="B54" s="5"/>
      <c r="C54" s="5"/>
      <c r="D54" s="5"/>
      <c r="E54" s="5"/>
      <c r="F54" s="10"/>
    </row>
    <row r="55" spans="1:6" ht="37.5" customHeight="1">
      <c r="A55" s="12">
        <v>42</v>
      </c>
      <c r="B55" s="3"/>
      <c r="C55" s="3"/>
      <c r="D55" s="3"/>
      <c r="E55" s="3"/>
      <c r="F55" s="10"/>
    </row>
    <row r="56" spans="1:6" ht="37.5" customHeight="1">
      <c r="A56" s="12">
        <v>43</v>
      </c>
      <c r="B56" s="3"/>
      <c r="C56" s="3"/>
      <c r="D56" s="3"/>
      <c r="E56" s="3"/>
      <c r="F56" s="10"/>
    </row>
    <row r="57" spans="1:6" ht="37.5" customHeight="1">
      <c r="A57" s="12">
        <v>44</v>
      </c>
      <c r="B57" s="3"/>
      <c r="C57" s="3"/>
      <c r="D57" s="3"/>
      <c r="E57" s="3"/>
      <c r="F57" s="10"/>
    </row>
    <row r="58" spans="1:6" ht="37.5" customHeight="1">
      <c r="A58" s="13">
        <v>45</v>
      </c>
      <c r="B58" s="4"/>
      <c r="C58" s="4"/>
      <c r="D58" s="4"/>
      <c r="E58" s="4"/>
      <c r="F58" s="10"/>
    </row>
    <row r="59" spans="1:6" ht="37.5" customHeight="1">
      <c r="A59" s="11">
        <v>46</v>
      </c>
      <c r="B59" s="5"/>
      <c r="C59" s="5"/>
      <c r="D59" s="5"/>
      <c r="E59" s="5"/>
      <c r="F59" s="10"/>
    </row>
    <row r="60" spans="1:6" ht="37.5" customHeight="1">
      <c r="A60" s="12">
        <v>47</v>
      </c>
      <c r="B60" s="3"/>
      <c r="C60" s="3"/>
      <c r="D60" s="3"/>
      <c r="E60" s="3"/>
      <c r="F60" s="10"/>
    </row>
    <row r="61" spans="1:6" ht="37.5" customHeight="1">
      <c r="A61" s="12">
        <v>48</v>
      </c>
      <c r="B61" s="3"/>
      <c r="C61" s="3"/>
      <c r="D61" s="3"/>
      <c r="E61" s="3"/>
      <c r="F61" s="10"/>
    </row>
    <row r="62" spans="1:6" ht="37.5" customHeight="1">
      <c r="A62" s="12">
        <v>49</v>
      </c>
      <c r="B62" s="3"/>
      <c r="C62" s="3"/>
      <c r="D62" s="3"/>
      <c r="E62" s="3"/>
      <c r="F62" s="10"/>
    </row>
    <row r="63" spans="1:6" ht="37.5" customHeight="1">
      <c r="A63" s="13">
        <v>50</v>
      </c>
      <c r="B63" s="4"/>
      <c r="C63" s="4"/>
      <c r="D63" s="4"/>
      <c r="E63" s="4"/>
      <c r="F63" s="10"/>
    </row>
  </sheetData>
  <sheetProtection algorithmName="SHA-512" hashValue="xG5ATD65w4fgG4PZ9M7sm0OetTRF9hFom5wbuwqITY+GgvT1MnxrYTjEQxthC93/eOth9EL0RHOl4hvnUl1bJg==" saltValue="nI6Wmmebxp/+FMwCq0k8HA==" spinCount="100000" sheet="1" insertColumns="0" insertRows="0" insertHyperlinks="0" deleteColumns="0" deleteRows="0" sort="0"/>
  <mergeCells count="2">
    <mergeCell ref="B3:C3"/>
    <mergeCell ref="B4:C4"/>
  </mergeCells>
  <phoneticPr fontId="3"/>
  <conditionalFormatting sqref="B14:B18 B59 D59:E59 D14:E18">
    <cfRule type="cellIs" dxfId="79" priority="65" operator="equal">
      <formula>""</formula>
    </cfRule>
  </conditionalFormatting>
  <conditionalFormatting sqref="B60:B63 D60:E63">
    <cfRule type="cellIs" dxfId="78" priority="46" operator="equal">
      <formula>""</formula>
    </cfRule>
  </conditionalFormatting>
  <conditionalFormatting sqref="B40:B43 D40:E43">
    <cfRule type="cellIs" dxfId="77" priority="37" operator="equal">
      <formula>""</formula>
    </cfRule>
  </conditionalFormatting>
  <conditionalFormatting sqref="B39 D39:E39">
    <cfRule type="cellIs" dxfId="76" priority="38" operator="equal">
      <formula>""</formula>
    </cfRule>
  </conditionalFormatting>
  <conditionalFormatting sqref="B35:B38 D35:E38">
    <cfRule type="cellIs" dxfId="75" priority="35" operator="equal">
      <formula>""</formula>
    </cfRule>
  </conditionalFormatting>
  <conditionalFormatting sqref="B34 D34:E34">
    <cfRule type="cellIs" dxfId="74" priority="36" operator="equal">
      <formula>""</formula>
    </cfRule>
  </conditionalFormatting>
  <conditionalFormatting sqref="B30:B33 D30:E33">
    <cfRule type="cellIs" dxfId="73" priority="33" operator="equal">
      <formula>""</formula>
    </cfRule>
  </conditionalFormatting>
  <conditionalFormatting sqref="B29 D29:E29">
    <cfRule type="cellIs" dxfId="72" priority="34" operator="equal">
      <formula>""</formula>
    </cfRule>
  </conditionalFormatting>
  <conditionalFormatting sqref="B25:B28 D25:E28">
    <cfRule type="cellIs" dxfId="71" priority="31" operator="equal">
      <formula>""</formula>
    </cfRule>
  </conditionalFormatting>
  <conditionalFormatting sqref="B24 D24:E24">
    <cfRule type="cellIs" dxfId="70" priority="32" operator="equal">
      <formula>""</formula>
    </cfRule>
  </conditionalFormatting>
  <conditionalFormatting sqref="B45:B48 D45:E48">
    <cfRule type="cellIs" dxfId="69" priority="27" operator="equal">
      <formula>""</formula>
    </cfRule>
  </conditionalFormatting>
  <conditionalFormatting sqref="B44 D44:E44">
    <cfRule type="cellIs" dxfId="68" priority="28" operator="equal">
      <formula>""</formula>
    </cfRule>
  </conditionalFormatting>
  <conditionalFormatting sqref="B20:B23 D20:E23">
    <cfRule type="cellIs" dxfId="67" priority="29" operator="equal">
      <formula>""</formula>
    </cfRule>
  </conditionalFormatting>
  <conditionalFormatting sqref="B19 D19:E19">
    <cfRule type="cellIs" dxfId="66" priority="30" operator="equal">
      <formula>""</formula>
    </cfRule>
  </conditionalFormatting>
  <conditionalFormatting sqref="B50:B53 D50:E53">
    <cfRule type="cellIs" dxfId="65" priority="25" operator="equal">
      <formula>""</formula>
    </cfRule>
  </conditionalFormatting>
  <conditionalFormatting sqref="B49 D49:E49">
    <cfRule type="cellIs" dxfId="64" priority="26" operator="equal">
      <formula>""</formula>
    </cfRule>
  </conditionalFormatting>
  <conditionalFormatting sqref="C50:C53">
    <cfRule type="cellIs" dxfId="63" priority="7" operator="equal">
      <formula>""</formula>
    </cfRule>
  </conditionalFormatting>
  <conditionalFormatting sqref="C44">
    <cfRule type="cellIs" dxfId="62" priority="10" operator="equal">
      <formula>""</formula>
    </cfRule>
  </conditionalFormatting>
  <conditionalFormatting sqref="C45:C48">
    <cfRule type="cellIs" dxfId="61" priority="9" operator="equal">
      <formula>""</formula>
    </cfRule>
  </conditionalFormatting>
  <conditionalFormatting sqref="B55:B58 D55:E58">
    <cfRule type="cellIs" dxfId="60" priority="23" operator="equal">
      <formula>""</formula>
    </cfRule>
  </conditionalFormatting>
  <conditionalFormatting sqref="B54 D54:E54">
    <cfRule type="cellIs" dxfId="59" priority="24" operator="equal">
      <formula>""</formula>
    </cfRule>
  </conditionalFormatting>
  <conditionalFormatting sqref="C49">
    <cfRule type="cellIs" dxfId="58" priority="8" operator="equal">
      <formula>""</formula>
    </cfRule>
  </conditionalFormatting>
  <conditionalFormatting sqref="C54">
    <cfRule type="cellIs" dxfId="57" priority="6" operator="equal">
      <formula>""</formula>
    </cfRule>
  </conditionalFormatting>
  <conditionalFormatting sqref="C55:C58">
    <cfRule type="cellIs" dxfId="56" priority="5" operator="equal">
      <formula>""</formula>
    </cfRule>
  </conditionalFormatting>
  <conditionalFormatting sqref="C59 C14:C18">
    <cfRule type="cellIs" dxfId="55" priority="22" operator="equal">
      <formula>""</formula>
    </cfRule>
  </conditionalFormatting>
  <conditionalFormatting sqref="C60:C63">
    <cfRule type="cellIs" dxfId="54" priority="21" operator="equal">
      <formula>""</formula>
    </cfRule>
  </conditionalFormatting>
  <conditionalFormatting sqref="C40:C43">
    <cfRule type="cellIs" dxfId="53" priority="19" operator="equal">
      <formula>""</formula>
    </cfRule>
  </conditionalFormatting>
  <conditionalFormatting sqref="C39">
    <cfRule type="cellIs" dxfId="52" priority="20" operator="equal">
      <formula>""</formula>
    </cfRule>
  </conditionalFormatting>
  <conditionalFormatting sqref="C35:C38">
    <cfRule type="cellIs" dxfId="51" priority="17" operator="equal">
      <formula>""</formula>
    </cfRule>
  </conditionalFormatting>
  <conditionalFormatting sqref="C34">
    <cfRule type="cellIs" dxfId="50" priority="18" operator="equal">
      <formula>""</formula>
    </cfRule>
  </conditionalFormatting>
  <conditionalFormatting sqref="C30:C33">
    <cfRule type="cellIs" dxfId="49" priority="15" operator="equal">
      <formula>""</formula>
    </cfRule>
  </conditionalFormatting>
  <conditionalFormatting sqref="C29">
    <cfRule type="cellIs" dxfId="48" priority="16" operator="equal">
      <formula>""</formula>
    </cfRule>
  </conditionalFormatting>
  <conditionalFormatting sqref="C25:C28">
    <cfRule type="cellIs" dxfId="47" priority="13" operator="equal">
      <formula>""</formula>
    </cfRule>
  </conditionalFormatting>
  <conditionalFormatting sqref="C24">
    <cfRule type="cellIs" dxfId="46" priority="14" operator="equal">
      <formula>""</formula>
    </cfRule>
  </conditionalFormatting>
  <conditionalFormatting sqref="C20:C23">
    <cfRule type="cellIs" dxfId="45" priority="11" operator="equal">
      <formula>""</formula>
    </cfRule>
  </conditionalFormatting>
  <conditionalFormatting sqref="C19">
    <cfRule type="cellIs" dxfId="44" priority="12" operator="equal">
      <formula>""</formula>
    </cfRule>
  </conditionalFormatting>
  <conditionalFormatting sqref="E8">
    <cfRule type="expression" dxfId="43" priority="1">
      <formula>IF(A4="Ｄ",$E$8&gt;=3000000)</formula>
    </cfRule>
    <cfRule type="expression" dxfId="42" priority="2">
      <formula>IF(A4="Ｃ",$E$8&gt;=3000000)</formula>
    </cfRule>
    <cfRule type="expression" dxfId="41" priority="3">
      <formula>IF(A4="Ｂ",$E$8&gt;=6000000)</formula>
    </cfRule>
    <cfRule type="expression" dxfId="40" priority="4">
      <formula>IF(A4="Ａ",$E$8&gt;=6000000)</formula>
    </cfRule>
  </conditionalFormatting>
  <dataValidations count="1">
    <dataValidation type="custom" allowBlank="1" showInputMessage="1" sqref="E14:E63" xr:uid="{00000000-0002-0000-0200-000000000000}">
      <formula1>AND(#REF!="●",E14=F14)</formula1>
    </dataValidation>
  </dataValidations>
  <printOptions horizontalCentered="1"/>
  <pageMargins left="0.78740157480314965" right="0" top="0.74803149606299213" bottom="0.74803149606299213" header="0.31496062992125984" footer="0.31496062992125984"/>
  <pageSetup paperSize="9" scale="65" orientation="portrait" r:id="rId1"/>
  <rowBreaks count="1" manualBreakCount="1">
    <brk id="38"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プルダウン!$C$2:$C$5</xm:f>
          </x14:formula1>
          <xm:sqref>B14:B63</xm:sqref>
        </x14:dataValidation>
        <x14:dataValidation type="list" allowBlank="1" showInputMessage="1" showErrorMessage="1" xr:uid="{00000000-0002-0000-0200-000002000000}">
          <x14:formula1>
            <xm:f>プルダウン!$E$2:$E$3</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9F245-358C-4720-8D2E-E543C2784667}">
  <dimension ref="A1:K63"/>
  <sheetViews>
    <sheetView showGridLines="0" view="pageBreakPreview" zoomScale="85" zoomScaleNormal="90" zoomScaleSheetLayoutView="85" workbookViewId="0"/>
  </sheetViews>
  <sheetFormatPr defaultRowHeight="13.5"/>
  <cols>
    <col min="1" max="1" width="7.375" style="7" customWidth="1"/>
    <col min="2" max="2" width="28.625" style="7" customWidth="1"/>
    <col min="3" max="4" width="41.5" style="7" customWidth="1"/>
    <col min="5" max="5" width="20.625" style="8" customWidth="1"/>
    <col min="6" max="6" width="10.125" style="7" customWidth="1"/>
    <col min="7" max="7" width="11.625" style="7" bestFit="1" customWidth="1"/>
    <col min="8" max="16384" width="9" style="7"/>
  </cols>
  <sheetData>
    <row r="1" spans="1:11" s="6" customFormat="1" ht="27" customHeight="1">
      <c r="A1" s="38" t="s">
        <v>176</v>
      </c>
      <c r="B1" s="39"/>
      <c r="C1" s="39"/>
      <c r="D1" s="211"/>
      <c r="E1" s="211"/>
      <c r="F1" s="57"/>
      <c r="G1" s="57"/>
    </row>
    <row r="2" spans="1:11" s="6" customFormat="1" ht="6.75" customHeight="1">
      <c r="A2" s="38"/>
      <c r="B2" s="39"/>
      <c r="C2" s="39"/>
      <c r="D2" s="39"/>
      <c r="E2" s="40"/>
      <c r="F2" s="57"/>
      <c r="G2" s="57"/>
    </row>
    <row r="3" spans="1:11" s="6" customFormat="1" ht="22.5" customHeight="1">
      <c r="A3" s="41" t="s">
        <v>9</v>
      </c>
      <c r="B3" s="208" t="s">
        <v>10</v>
      </c>
      <c r="C3" s="208"/>
      <c r="D3" s="212" t="s">
        <v>174</v>
      </c>
      <c r="E3" s="212"/>
      <c r="F3" s="57"/>
      <c r="G3" s="57"/>
    </row>
    <row r="4" spans="1:11" s="6" customFormat="1" ht="40.5" customHeight="1">
      <c r="A4" s="61"/>
      <c r="B4" s="209" t="str">
        <f>'（別添１）事業者基本情報'!C3&amp;" / "&amp;'（別添１）事業者基本情報'!F3</f>
        <v xml:space="preserve"> / </v>
      </c>
      <c r="C4" s="210"/>
      <c r="D4" s="213"/>
      <c r="E4" s="213"/>
      <c r="F4" s="57"/>
      <c r="G4" s="57"/>
    </row>
    <row r="5" spans="1:11" s="6" customFormat="1" ht="11.25" customHeight="1">
      <c r="A5" s="38"/>
      <c r="B5" s="39"/>
      <c r="C5" s="39"/>
      <c r="D5" s="39"/>
      <c r="E5" s="40"/>
      <c r="F5" s="57"/>
      <c r="G5" s="57"/>
    </row>
    <row r="6" spans="1:11" ht="33.75" customHeight="1">
      <c r="A6" s="42"/>
      <c r="B6" s="42"/>
      <c r="C6" s="43"/>
      <c r="D6" s="44" t="s">
        <v>6</v>
      </c>
      <c r="E6" s="145">
        <f>SUMIF($B$14:$B$63,D6,$E$14:$E$63)</f>
        <v>0</v>
      </c>
      <c r="F6" s="48"/>
      <c r="G6" s="42"/>
      <c r="I6" s="9"/>
      <c r="J6" s="9"/>
      <c r="K6" s="9"/>
    </row>
    <row r="7" spans="1:11" ht="33.75" customHeight="1">
      <c r="A7" s="42"/>
      <c r="B7" s="42"/>
      <c r="C7" s="43"/>
      <c r="D7" s="44" t="s">
        <v>144</v>
      </c>
      <c r="E7" s="145">
        <f>SUMIF($B$14:$B$63,D7,$E$14:$E$63)</f>
        <v>0</v>
      </c>
      <c r="F7" s="48"/>
      <c r="G7" s="42"/>
      <c r="I7" s="9"/>
      <c r="J7" s="9"/>
      <c r="K7" s="9"/>
    </row>
    <row r="8" spans="1:11" ht="33.75" customHeight="1">
      <c r="A8" s="42"/>
      <c r="B8" s="42"/>
      <c r="C8" s="43"/>
      <c r="D8" s="44" t="s">
        <v>143</v>
      </c>
      <c r="E8" s="145">
        <f>SUMIF($B$14:$B$63,D8,$E$14:$E$63)</f>
        <v>0</v>
      </c>
      <c r="F8" s="48"/>
      <c r="G8" s="42"/>
    </row>
    <row r="9" spans="1:11" ht="33.75" customHeight="1" thickBot="1">
      <c r="A9" s="42"/>
      <c r="B9" s="42"/>
      <c r="C9" s="43"/>
      <c r="D9" s="45" t="s">
        <v>145</v>
      </c>
      <c r="E9" s="146">
        <f>SUMIF($B$14:$B$63,D9,$E$14:$E$63)</f>
        <v>0</v>
      </c>
      <c r="F9" s="48"/>
      <c r="G9" s="42"/>
    </row>
    <row r="10" spans="1:11" ht="33.75" customHeight="1" thickTop="1">
      <c r="A10" s="42"/>
      <c r="B10" s="42"/>
      <c r="C10" s="46"/>
      <c r="D10" s="47" t="s">
        <v>7</v>
      </c>
      <c r="E10" s="147">
        <f>SUM(E6:E9)</f>
        <v>0</v>
      </c>
      <c r="F10" s="48"/>
      <c r="G10" s="48"/>
    </row>
    <row r="11" spans="1:11" ht="33.75" customHeight="1">
      <c r="A11" s="113"/>
      <c r="B11" s="113"/>
      <c r="C11" s="114"/>
      <c r="D11" s="115" t="s">
        <v>178</v>
      </c>
      <c r="E11" s="147">
        <f>IF(E10&gt;F11,F11,E10)</f>
        <v>0</v>
      </c>
      <c r="F11" s="10">
        <v>5000000</v>
      </c>
      <c r="G11" s="10" t="s">
        <v>175</v>
      </c>
    </row>
    <row r="12" spans="1:11">
      <c r="A12" s="42"/>
      <c r="B12" s="42"/>
      <c r="C12" s="42"/>
      <c r="D12" s="42"/>
      <c r="E12" s="48"/>
      <c r="F12" s="48"/>
      <c r="G12" s="42"/>
    </row>
    <row r="13" spans="1:11" ht="39" customHeight="1">
      <c r="A13" s="58" t="s">
        <v>3</v>
      </c>
      <c r="B13" s="59" t="s">
        <v>2</v>
      </c>
      <c r="C13" s="59" t="s">
        <v>12</v>
      </c>
      <c r="D13" s="59" t="s">
        <v>8</v>
      </c>
      <c r="E13" s="60" t="s">
        <v>161</v>
      </c>
      <c r="F13" s="42"/>
      <c r="G13" s="42"/>
    </row>
    <row r="14" spans="1:11" ht="37.5" customHeight="1">
      <c r="A14" s="11">
        <v>1</v>
      </c>
      <c r="B14" s="3"/>
      <c r="C14" s="3"/>
      <c r="D14" s="3"/>
      <c r="E14" s="3"/>
      <c r="F14" s="10"/>
    </row>
    <row r="15" spans="1:11" ht="37.5" customHeight="1">
      <c r="A15" s="12">
        <v>2</v>
      </c>
      <c r="B15" s="3"/>
      <c r="C15" s="3"/>
      <c r="D15" s="3"/>
      <c r="E15" s="3"/>
      <c r="F15" s="10"/>
    </row>
    <row r="16" spans="1:11" ht="37.5" customHeight="1">
      <c r="A16" s="12">
        <v>3</v>
      </c>
      <c r="B16" s="3"/>
      <c r="C16" s="3"/>
      <c r="D16" s="3"/>
      <c r="E16" s="3"/>
      <c r="F16" s="10"/>
    </row>
    <row r="17" spans="1:6" ht="37.5" customHeight="1">
      <c r="A17" s="12">
        <v>4</v>
      </c>
      <c r="B17" s="3"/>
      <c r="C17" s="3"/>
      <c r="D17" s="3"/>
      <c r="E17" s="3"/>
      <c r="F17" s="10"/>
    </row>
    <row r="18" spans="1:6" ht="37.5" customHeight="1">
      <c r="A18" s="13">
        <v>5</v>
      </c>
      <c r="B18" s="4"/>
      <c r="C18" s="4"/>
      <c r="D18" s="4"/>
      <c r="E18" s="4"/>
      <c r="F18" s="10"/>
    </row>
    <row r="19" spans="1:6" ht="37.5" customHeight="1">
      <c r="A19" s="11">
        <v>6</v>
      </c>
      <c r="B19" s="5"/>
      <c r="C19" s="5"/>
      <c r="D19" s="5"/>
      <c r="E19" s="5"/>
      <c r="F19" s="10"/>
    </row>
    <row r="20" spans="1:6" ht="37.5" customHeight="1">
      <c r="A20" s="12">
        <v>7</v>
      </c>
      <c r="B20" s="3"/>
      <c r="C20" s="3"/>
      <c r="D20" s="3"/>
      <c r="E20" s="3"/>
      <c r="F20" s="10"/>
    </row>
    <row r="21" spans="1:6" ht="37.5" customHeight="1">
      <c r="A21" s="12">
        <v>8</v>
      </c>
      <c r="B21" s="3"/>
      <c r="C21" s="3"/>
      <c r="D21" s="3"/>
      <c r="E21" s="3"/>
      <c r="F21" s="10"/>
    </row>
    <row r="22" spans="1:6" ht="37.5" customHeight="1">
      <c r="A22" s="12">
        <v>9</v>
      </c>
      <c r="B22" s="3"/>
      <c r="C22" s="3"/>
      <c r="D22" s="3"/>
      <c r="E22" s="3"/>
      <c r="F22" s="10"/>
    </row>
    <row r="23" spans="1:6" ht="37.5" customHeight="1">
      <c r="A23" s="13">
        <v>10</v>
      </c>
      <c r="B23" s="4"/>
      <c r="C23" s="4"/>
      <c r="D23" s="4"/>
      <c r="E23" s="4"/>
      <c r="F23" s="10"/>
    </row>
    <row r="24" spans="1:6" ht="37.5" customHeight="1">
      <c r="A24" s="11">
        <v>11</v>
      </c>
      <c r="B24" s="5"/>
      <c r="C24" s="5"/>
      <c r="D24" s="5"/>
      <c r="E24" s="5"/>
      <c r="F24" s="10"/>
    </row>
    <row r="25" spans="1:6" ht="37.5" customHeight="1">
      <c r="A25" s="12">
        <v>12</v>
      </c>
      <c r="B25" s="3"/>
      <c r="C25" s="3"/>
      <c r="D25" s="3"/>
      <c r="E25" s="3"/>
      <c r="F25" s="10"/>
    </row>
    <row r="26" spans="1:6" ht="37.5" customHeight="1">
      <c r="A26" s="12">
        <v>13</v>
      </c>
      <c r="B26" s="3"/>
      <c r="C26" s="3"/>
      <c r="D26" s="3"/>
      <c r="E26" s="3"/>
      <c r="F26" s="10"/>
    </row>
    <row r="27" spans="1:6" ht="37.5" customHeight="1">
      <c r="A27" s="12">
        <v>14</v>
      </c>
      <c r="B27" s="3"/>
      <c r="C27" s="3"/>
      <c r="D27" s="3"/>
      <c r="E27" s="3"/>
      <c r="F27" s="10"/>
    </row>
    <row r="28" spans="1:6" ht="37.5" customHeight="1">
      <c r="A28" s="13">
        <v>15</v>
      </c>
      <c r="B28" s="4"/>
      <c r="C28" s="4"/>
      <c r="D28" s="4"/>
      <c r="E28" s="4"/>
      <c r="F28" s="10"/>
    </row>
    <row r="29" spans="1:6" ht="37.5" customHeight="1">
      <c r="A29" s="11">
        <v>16</v>
      </c>
      <c r="B29" s="5"/>
      <c r="C29" s="5"/>
      <c r="D29" s="5"/>
      <c r="E29" s="5"/>
      <c r="F29" s="10"/>
    </row>
    <row r="30" spans="1:6" ht="37.5" customHeight="1">
      <c r="A30" s="12">
        <v>17</v>
      </c>
      <c r="B30" s="3"/>
      <c r="C30" s="3"/>
      <c r="D30" s="3"/>
      <c r="E30" s="3"/>
      <c r="F30" s="10"/>
    </row>
    <row r="31" spans="1:6" ht="37.5" customHeight="1">
      <c r="A31" s="12">
        <v>18</v>
      </c>
      <c r="B31" s="3"/>
      <c r="C31" s="3"/>
      <c r="D31" s="3"/>
      <c r="E31" s="3"/>
      <c r="F31" s="10"/>
    </row>
    <row r="32" spans="1:6" ht="37.5" customHeight="1">
      <c r="A32" s="12">
        <v>19</v>
      </c>
      <c r="B32" s="3"/>
      <c r="C32" s="3"/>
      <c r="D32" s="3"/>
      <c r="E32" s="3"/>
      <c r="F32" s="10"/>
    </row>
    <row r="33" spans="1:6" ht="37.5" customHeight="1">
      <c r="A33" s="13">
        <v>20</v>
      </c>
      <c r="B33" s="4"/>
      <c r="C33" s="4"/>
      <c r="D33" s="4"/>
      <c r="E33" s="4"/>
      <c r="F33" s="10"/>
    </row>
    <row r="34" spans="1:6" ht="37.5" customHeight="1">
      <c r="A34" s="11">
        <v>21</v>
      </c>
      <c r="B34" s="5"/>
      <c r="C34" s="5"/>
      <c r="D34" s="5"/>
      <c r="E34" s="5"/>
      <c r="F34" s="10"/>
    </row>
    <row r="35" spans="1:6" ht="37.5" customHeight="1">
      <c r="A35" s="12">
        <v>22</v>
      </c>
      <c r="B35" s="3"/>
      <c r="C35" s="3"/>
      <c r="D35" s="3"/>
      <c r="E35" s="3"/>
      <c r="F35" s="10"/>
    </row>
    <row r="36" spans="1:6" ht="37.5" customHeight="1">
      <c r="A36" s="12">
        <v>23</v>
      </c>
      <c r="B36" s="3"/>
      <c r="C36" s="3"/>
      <c r="D36" s="3"/>
      <c r="E36" s="3"/>
      <c r="F36" s="10"/>
    </row>
    <row r="37" spans="1:6" ht="37.5" customHeight="1">
      <c r="A37" s="12">
        <v>24</v>
      </c>
      <c r="B37" s="3"/>
      <c r="C37" s="3"/>
      <c r="D37" s="3"/>
      <c r="E37" s="3"/>
      <c r="F37" s="10"/>
    </row>
    <row r="38" spans="1:6" ht="37.5" customHeight="1">
      <c r="A38" s="13">
        <v>25</v>
      </c>
      <c r="B38" s="4"/>
      <c r="C38" s="4"/>
      <c r="D38" s="4"/>
      <c r="E38" s="4"/>
      <c r="F38" s="10"/>
    </row>
    <row r="39" spans="1:6" ht="37.5" customHeight="1">
      <c r="A39" s="11">
        <v>26</v>
      </c>
      <c r="B39" s="5"/>
      <c r="C39" s="5"/>
      <c r="D39" s="5"/>
      <c r="E39" s="5"/>
      <c r="F39" s="10"/>
    </row>
    <row r="40" spans="1:6" ht="37.5" customHeight="1">
      <c r="A40" s="12">
        <v>27</v>
      </c>
      <c r="B40" s="3"/>
      <c r="C40" s="3"/>
      <c r="D40" s="3"/>
      <c r="E40" s="3"/>
      <c r="F40" s="10"/>
    </row>
    <row r="41" spans="1:6" ht="37.5" customHeight="1">
      <c r="A41" s="12">
        <v>28</v>
      </c>
      <c r="B41" s="3"/>
      <c r="C41" s="3"/>
      <c r="D41" s="3"/>
      <c r="E41" s="3"/>
      <c r="F41" s="10"/>
    </row>
    <row r="42" spans="1:6" ht="37.5" customHeight="1">
      <c r="A42" s="12">
        <v>29</v>
      </c>
      <c r="B42" s="3"/>
      <c r="C42" s="3"/>
      <c r="D42" s="3"/>
      <c r="E42" s="3"/>
      <c r="F42" s="10"/>
    </row>
    <row r="43" spans="1:6" ht="37.5" customHeight="1">
      <c r="A43" s="13">
        <v>30</v>
      </c>
      <c r="B43" s="4"/>
      <c r="C43" s="4"/>
      <c r="D43" s="4"/>
      <c r="E43" s="4"/>
      <c r="F43" s="10"/>
    </row>
    <row r="44" spans="1:6" ht="37.5" customHeight="1">
      <c r="A44" s="11">
        <v>31</v>
      </c>
      <c r="B44" s="5"/>
      <c r="C44" s="5"/>
      <c r="D44" s="5"/>
      <c r="E44" s="5"/>
      <c r="F44" s="10"/>
    </row>
    <row r="45" spans="1:6" ht="37.5" customHeight="1">
      <c r="A45" s="12">
        <v>32</v>
      </c>
      <c r="B45" s="3"/>
      <c r="C45" s="3"/>
      <c r="D45" s="3"/>
      <c r="E45" s="3"/>
      <c r="F45" s="10"/>
    </row>
    <row r="46" spans="1:6" ht="37.5" customHeight="1">
      <c r="A46" s="12">
        <v>33</v>
      </c>
      <c r="B46" s="3"/>
      <c r="C46" s="3"/>
      <c r="D46" s="3"/>
      <c r="E46" s="3"/>
      <c r="F46" s="10"/>
    </row>
    <row r="47" spans="1:6" ht="37.5" customHeight="1">
      <c r="A47" s="12">
        <v>34</v>
      </c>
      <c r="B47" s="3"/>
      <c r="C47" s="3"/>
      <c r="D47" s="3"/>
      <c r="E47" s="3"/>
      <c r="F47" s="10"/>
    </row>
    <row r="48" spans="1:6" ht="37.5" customHeight="1">
      <c r="A48" s="13">
        <v>35</v>
      </c>
      <c r="B48" s="4"/>
      <c r="C48" s="4"/>
      <c r="D48" s="4"/>
      <c r="E48" s="4"/>
      <c r="F48" s="10"/>
    </row>
    <row r="49" spans="1:6" ht="37.5" customHeight="1">
      <c r="A49" s="11">
        <v>36</v>
      </c>
      <c r="B49" s="5"/>
      <c r="C49" s="5"/>
      <c r="D49" s="5"/>
      <c r="E49" s="5"/>
      <c r="F49" s="10"/>
    </row>
    <row r="50" spans="1:6" ht="37.5" customHeight="1">
      <c r="A50" s="12">
        <v>37</v>
      </c>
      <c r="B50" s="3"/>
      <c r="C50" s="3"/>
      <c r="D50" s="3"/>
      <c r="E50" s="3"/>
      <c r="F50" s="10"/>
    </row>
    <row r="51" spans="1:6" ht="37.5" customHeight="1">
      <c r="A51" s="12">
        <v>38</v>
      </c>
      <c r="B51" s="3"/>
      <c r="C51" s="3"/>
      <c r="D51" s="3"/>
      <c r="E51" s="3"/>
      <c r="F51" s="10"/>
    </row>
    <row r="52" spans="1:6" ht="37.5" customHeight="1">
      <c r="A52" s="12">
        <v>39</v>
      </c>
      <c r="B52" s="3"/>
      <c r="C52" s="3"/>
      <c r="D52" s="3"/>
      <c r="E52" s="3"/>
      <c r="F52" s="10"/>
    </row>
    <row r="53" spans="1:6" ht="37.5" customHeight="1">
      <c r="A53" s="13">
        <v>40</v>
      </c>
      <c r="B53" s="4"/>
      <c r="C53" s="4"/>
      <c r="D53" s="4"/>
      <c r="E53" s="4"/>
      <c r="F53" s="10"/>
    </row>
    <row r="54" spans="1:6" ht="37.5" customHeight="1">
      <c r="A54" s="11">
        <v>41</v>
      </c>
      <c r="B54" s="5"/>
      <c r="C54" s="5"/>
      <c r="D54" s="5"/>
      <c r="E54" s="5"/>
      <c r="F54" s="10"/>
    </row>
    <row r="55" spans="1:6" ht="37.5" customHeight="1">
      <c r="A55" s="12">
        <v>42</v>
      </c>
      <c r="B55" s="3"/>
      <c r="C55" s="3"/>
      <c r="D55" s="3"/>
      <c r="E55" s="3"/>
      <c r="F55" s="10"/>
    </row>
    <row r="56" spans="1:6" ht="37.5" customHeight="1">
      <c r="A56" s="12">
        <v>43</v>
      </c>
      <c r="B56" s="3"/>
      <c r="C56" s="3"/>
      <c r="D56" s="3"/>
      <c r="E56" s="3"/>
      <c r="F56" s="10"/>
    </row>
    <row r="57" spans="1:6" ht="37.5" customHeight="1">
      <c r="A57" s="12">
        <v>44</v>
      </c>
      <c r="B57" s="3"/>
      <c r="C57" s="3"/>
      <c r="D57" s="3"/>
      <c r="E57" s="3"/>
      <c r="F57" s="10"/>
    </row>
    <row r="58" spans="1:6" ht="37.5" customHeight="1">
      <c r="A58" s="13">
        <v>45</v>
      </c>
      <c r="B58" s="4"/>
      <c r="C58" s="4"/>
      <c r="D58" s="4"/>
      <c r="E58" s="4"/>
      <c r="F58" s="10"/>
    </row>
    <row r="59" spans="1:6" ht="37.5" customHeight="1">
      <c r="A59" s="11">
        <v>46</v>
      </c>
      <c r="B59" s="5"/>
      <c r="C59" s="5"/>
      <c r="D59" s="5"/>
      <c r="E59" s="5"/>
      <c r="F59" s="10"/>
    </row>
    <row r="60" spans="1:6" ht="37.5" customHeight="1">
      <c r="A60" s="12">
        <v>47</v>
      </c>
      <c r="B60" s="3"/>
      <c r="C60" s="3"/>
      <c r="D60" s="3"/>
      <c r="E60" s="3"/>
      <c r="F60" s="10"/>
    </row>
    <row r="61" spans="1:6" ht="37.5" customHeight="1">
      <c r="A61" s="12">
        <v>48</v>
      </c>
      <c r="B61" s="3"/>
      <c r="C61" s="3"/>
      <c r="D61" s="3"/>
      <c r="E61" s="3"/>
      <c r="F61" s="10"/>
    </row>
    <row r="62" spans="1:6" ht="37.5" customHeight="1">
      <c r="A62" s="12">
        <v>49</v>
      </c>
      <c r="B62" s="3"/>
      <c r="C62" s="3"/>
      <c r="D62" s="3"/>
      <c r="E62" s="3"/>
      <c r="F62" s="10"/>
    </row>
    <row r="63" spans="1:6" ht="37.5" customHeight="1">
      <c r="A63" s="13">
        <v>50</v>
      </c>
      <c r="B63" s="4"/>
      <c r="C63" s="4"/>
      <c r="D63" s="4"/>
      <c r="E63" s="4"/>
      <c r="F63" s="10"/>
    </row>
  </sheetData>
  <sheetProtection algorithmName="SHA-512" hashValue="uqlNpMb3SrzHFnqyFXfbfUOL8DqttnCYl5Xr8TDUHP8kmM5J+tvqIvkMSeH8p5QhYrlEzh+H9syDuexWKsKL1g==" saltValue="6bUqwVv2tA03AC5UbvA69w==" spinCount="100000" sheet="1" insertColumns="0" insertRows="0" insertHyperlinks="0" deleteColumns="0" deleteRows="0" sort="0"/>
  <mergeCells count="5">
    <mergeCell ref="B3:C3"/>
    <mergeCell ref="B4:C4"/>
    <mergeCell ref="D1:E1"/>
    <mergeCell ref="D3:E3"/>
    <mergeCell ref="D4:E4"/>
  </mergeCells>
  <phoneticPr fontId="3"/>
  <conditionalFormatting sqref="B14:B18 B59 D59:E59 D14:E18">
    <cfRule type="cellIs" dxfId="39" priority="40" operator="equal">
      <formula>""</formula>
    </cfRule>
  </conditionalFormatting>
  <conditionalFormatting sqref="B60:B63 D60:E63">
    <cfRule type="cellIs" dxfId="38" priority="39" operator="equal">
      <formula>""</formula>
    </cfRule>
  </conditionalFormatting>
  <conditionalFormatting sqref="B40:B43 D40:E43">
    <cfRule type="cellIs" dxfId="37" priority="37" operator="equal">
      <formula>""</formula>
    </cfRule>
  </conditionalFormatting>
  <conditionalFormatting sqref="B39 D39:E39">
    <cfRule type="cellIs" dxfId="36" priority="38" operator="equal">
      <formula>""</formula>
    </cfRule>
  </conditionalFormatting>
  <conditionalFormatting sqref="B35:B38 D35:E38">
    <cfRule type="cellIs" dxfId="35" priority="35" operator="equal">
      <formula>""</formula>
    </cfRule>
  </conditionalFormatting>
  <conditionalFormatting sqref="B34 D34:E34">
    <cfRule type="cellIs" dxfId="34" priority="36" operator="equal">
      <formula>""</formula>
    </cfRule>
  </conditionalFormatting>
  <conditionalFormatting sqref="B30:B33 D30:E33">
    <cfRule type="cellIs" dxfId="33" priority="33" operator="equal">
      <formula>""</formula>
    </cfRule>
  </conditionalFormatting>
  <conditionalFormatting sqref="B29 D29:E29">
    <cfRule type="cellIs" dxfId="32" priority="34" operator="equal">
      <formula>""</formula>
    </cfRule>
  </conditionalFormatting>
  <conditionalFormatting sqref="B25:B28 D25:E28">
    <cfRule type="cellIs" dxfId="31" priority="31" operator="equal">
      <formula>""</formula>
    </cfRule>
  </conditionalFormatting>
  <conditionalFormatting sqref="B24 D24:E24">
    <cfRule type="cellIs" dxfId="30" priority="32" operator="equal">
      <formula>""</formula>
    </cfRule>
  </conditionalFormatting>
  <conditionalFormatting sqref="B45:B48 D45:E48">
    <cfRule type="cellIs" dxfId="29" priority="27" operator="equal">
      <formula>""</formula>
    </cfRule>
  </conditionalFormatting>
  <conditionalFormatting sqref="B44 D44:E44">
    <cfRule type="cellIs" dxfId="28" priority="28" operator="equal">
      <formula>""</formula>
    </cfRule>
  </conditionalFormatting>
  <conditionalFormatting sqref="B20:B23 D20:E23">
    <cfRule type="cellIs" dxfId="27" priority="29" operator="equal">
      <formula>""</formula>
    </cfRule>
  </conditionalFormatting>
  <conditionalFormatting sqref="B19 D19:E19">
    <cfRule type="cellIs" dxfId="26" priority="30" operator="equal">
      <formula>""</formula>
    </cfRule>
  </conditionalFormatting>
  <conditionalFormatting sqref="B50:B53 D50:E53">
    <cfRule type="cellIs" dxfId="25" priority="25" operator="equal">
      <formula>""</formula>
    </cfRule>
  </conditionalFormatting>
  <conditionalFormatting sqref="B49 D49:E49">
    <cfRule type="cellIs" dxfId="24" priority="26" operator="equal">
      <formula>""</formula>
    </cfRule>
  </conditionalFormatting>
  <conditionalFormatting sqref="C50:C53">
    <cfRule type="cellIs" dxfId="23" priority="7" operator="equal">
      <formula>""</formula>
    </cfRule>
  </conditionalFormatting>
  <conditionalFormatting sqref="C44">
    <cfRule type="cellIs" dxfId="22" priority="10" operator="equal">
      <formula>""</formula>
    </cfRule>
  </conditionalFormatting>
  <conditionalFormatting sqref="C45:C48">
    <cfRule type="cellIs" dxfId="21" priority="9" operator="equal">
      <formula>""</formula>
    </cfRule>
  </conditionalFormatting>
  <conditionalFormatting sqref="B55:B58 D55:E58">
    <cfRule type="cellIs" dxfId="20" priority="23" operator="equal">
      <formula>""</formula>
    </cfRule>
  </conditionalFormatting>
  <conditionalFormatting sqref="B54 D54:E54">
    <cfRule type="cellIs" dxfId="19" priority="24" operator="equal">
      <formula>""</formula>
    </cfRule>
  </conditionalFormatting>
  <conditionalFormatting sqref="C49">
    <cfRule type="cellIs" dxfId="18" priority="8" operator="equal">
      <formula>""</formula>
    </cfRule>
  </conditionalFormatting>
  <conditionalFormatting sqref="C54">
    <cfRule type="cellIs" dxfId="17" priority="6" operator="equal">
      <formula>""</formula>
    </cfRule>
  </conditionalFormatting>
  <conditionalFormatting sqref="C55:C58">
    <cfRule type="cellIs" dxfId="16" priority="5" operator="equal">
      <formula>""</formula>
    </cfRule>
  </conditionalFormatting>
  <conditionalFormatting sqref="C59 C14:C18">
    <cfRule type="cellIs" dxfId="15" priority="22" operator="equal">
      <formula>""</formula>
    </cfRule>
  </conditionalFormatting>
  <conditionalFormatting sqref="C60:C63">
    <cfRule type="cellIs" dxfId="14" priority="21" operator="equal">
      <formula>""</formula>
    </cfRule>
  </conditionalFormatting>
  <conditionalFormatting sqref="C40:C43">
    <cfRule type="cellIs" dxfId="13" priority="19" operator="equal">
      <formula>""</formula>
    </cfRule>
  </conditionalFormatting>
  <conditionalFormatting sqref="C39">
    <cfRule type="cellIs" dxfId="12" priority="20" operator="equal">
      <formula>""</formula>
    </cfRule>
  </conditionalFormatting>
  <conditionalFormatting sqref="C35:C38">
    <cfRule type="cellIs" dxfId="11" priority="17" operator="equal">
      <formula>""</formula>
    </cfRule>
  </conditionalFormatting>
  <conditionalFormatting sqref="C34">
    <cfRule type="cellIs" dxfId="10" priority="18" operator="equal">
      <formula>""</formula>
    </cfRule>
  </conditionalFormatting>
  <conditionalFormatting sqref="C30:C33">
    <cfRule type="cellIs" dxfId="9" priority="15" operator="equal">
      <formula>""</formula>
    </cfRule>
  </conditionalFormatting>
  <conditionalFormatting sqref="C29">
    <cfRule type="cellIs" dxfId="8" priority="16" operator="equal">
      <formula>""</formula>
    </cfRule>
  </conditionalFormatting>
  <conditionalFormatting sqref="C25:C28">
    <cfRule type="cellIs" dxfId="7" priority="13" operator="equal">
      <formula>""</formula>
    </cfRule>
  </conditionalFormatting>
  <conditionalFormatting sqref="C24">
    <cfRule type="cellIs" dxfId="6" priority="14" operator="equal">
      <formula>""</formula>
    </cfRule>
  </conditionalFormatting>
  <conditionalFormatting sqref="C20:C23">
    <cfRule type="cellIs" dxfId="5" priority="11" operator="equal">
      <formula>""</formula>
    </cfRule>
  </conditionalFormatting>
  <conditionalFormatting sqref="C19">
    <cfRule type="cellIs" dxfId="4" priority="12" operator="equal">
      <formula>""</formula>
    </cfRule>
  </conditionalFormatting>
  <conditionalFormatting sqref="E8">
    <cfRule type="expression" dxfId="3" priority="1">
      <formula>IF(A4="Ｄ",$E$8&gt;=3000000)</formula>
    </cfRule>
    <cfRule type="expression" dxfId="2" priority="2">
      <formula>IF(A4="Ｃ",$E$8&gt;=3000000)</formula>
    </cfRule>
    <cfRule type="expression" dxfId="1" priority="3">
      <formula>IF(A4="Ｂ",$E$8&gt;=6000000)</formula>
    </cfRule>
    <cfRule type="expression" dxfId="0" priority="4">
      <formula>IF(A4="Ａ",$E$8&gt;=6000000)</formula>
    </cfRule>
  </conditionalFormatting>
  <dataValidations count="1">
    <dataValidation type="custom" allowBlank="1" showInputMessage="1" sqref="E14:E63" xr:uid="{254DF733-AD43-494E-8DA4-882ACB12704B}">
      <formula1>AND(#REF!="●",E14=F14)</formula1>
    </dataValidation>
  </dataValidations>
  <printOptions horizontalCentered="1"/>
  <pageMargins left="0.78740157480314965" right="0" top="0.74803149606299213" bottom="0.74803149606299213" header="0.31496062992125984" footer="0.31496062992125984"/>
  <pageSetup paperSize="9" scale="65" orientation="portrait" r:id="rId1"/>
  <rowBreaks count="1" manualBreakCount="1">
    <brk id="38" max="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63918C8-7AB4-443C-9F66-9BBC070E7E6B}">
          <x14:formula1>
            <xm:f>プルダウン!$E$2:$E$3</xm:f>
          </x14:formula1>
          <xm:sqref>A4</xm:sqref>
        </x14:dataValidation>
        <x14:dataValidation type="list" allowBlank="1" showInputMessage="1" showErrorMessage="1" xr:uid="{45536529-D6D2-47D2-A996-636738E1DE7C}">
          <x14:formula1>
            <xm:f>プルダウン!$C$2:$C$5</xm:f>
          </x14:formula1>
          <xm:sqref>B14:B63</xm:sqref>
        </x14:dataValidation>
        <x14:dataValidation type="list" allowBlank="1" showInputMessage="1" showErrorMessage="1" xr:uid="{897273E6-EFC6-4C26-A26D-4542C0AABCD9}">
          <x14:formula1>
            <xm:f>プルダウン!$I$2:$I$8</xm:f>
          </x14:formula1>
          <xm:sqref>D4:E4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3F83-EA7F-485C-9509-D8C289B6581A}">
  <sheetPr>
    <pageSetUpPr fitToPage="1"/>
  </sheetPr>
  <dimension ref="A1:Q31"/>
  <sheetViews>
    <sheetView showGridLines="0" view="pageBreakPreview" zoomScale="85" zoomScaleNormal="75" zoomScaleSheetLayoutView="85" workbookViewId="0"/>
  </sheetViews>
  <sheetFormatPr defaultColWidth="10.875" defaultRowHeight="13.5"/>
  <cols>
    <col min="1" max="1" width="10.25" style="76" customWidth="1"/>
    <col min="2" max="2" width="8" style="76" customWidth="1"/>
    <col min="3" max="3" width="22.375" style="76" customWidth="1"/>
    <col min="4" max="4" width="11.5" style="76" customWidth="1"/>
    <col min="5" max="16" width="11.375" style="76" customWidth="1"/>
    <col min="17" max="17" width="4" customWidth="1"/>
    <col min="18" max="16384" width="10.875" style="76"/>
  </cols>
  <sheetData>
    <row r="1" spans="1:17" s="73" customFormat="1" ht="23.25" customHeight="1">
      <c r="A1" s="70" t="s">
        <v>148</v>
      </c>
      <c r="B1" s="70"/>
      <c r="C1" s="71"/>
      <c r="D1" s="71"/>
      <c r="E1" s="71"/>
      <c r="F1" s="71"/>
      <c r="G1" s="71"/>
      <c r="H1" s="71"/>
      <c r="I1" s="71"/>
      <c r="J1" s="71"/>
      <c r="K1" s="71"/>
      <c r="L1" s="71"/>
      <c r="M1" s="71"/>
      <c r="N1" s="72"/>
      <c r="O1" s="72"/>
      <c r="P1" s="72"/>
      <c r="Q1"/>
    </row>
    <row r="2" spans="1:17" s="73" customFormat="1" ht="6.75" customHeight="1">
      <c r="A2" s="74"/>
      <c r="B2" s="74"/>
      <c r="C2" s="74"/>
      <c r="D2" s="74"/>
      <c r="E2" s="74"/>
      <c r="F2" s="74"/>
      <c r="G2" s="74"/>
      <c r="H2" s="74"/>
      <c r="I2" s="74"/>
      <c r="J2" s="74"/>
      <c r="K2" s="74"/>
      <c r="L2" s="74"/>
      <c r="M2" s="74"/>
      <c r="N2" s="72"/>
      <c r="O2" s="72"/>
      <c r="P2" s="72"/>
      <c r="Q2"/>
    </row>
    <row r="3" spans="1:17">
      <c r="A3" s="232" t="s">
        <v>133</v>
      </c>
      <c r="B3" s="233"/>
      <c r="C3" s="233"/>
      <c r="D3" s="233"/>
      <c r="E3" s="234"/>
      <c r="F3" s="71"/>
      <c r="G3" s="71"/>
      <c r="H3" s="71"/>
      <c r="I3" s="71"/>
      <c r="J3" s="71"/>
      <c r="K3" s="71"/>
      <c r="L3" s="71"/>
      <c r="M3" s="71"/>
      <c r="N3" s="72"/>
      <c r="O3" s="75"/>
      <c r="P3" s="75"/>
    </row>
    <row r="4" spans="1:17">
      <c r="A4" s="235">
        <f>'（別添１）事業者基本情報'!C3</f>
        <v>0</v>
      </c>
      <c r="B4" s="236"/>
      <c r="C4" s="236"/>
      <c r="D4" s="236"/>
      <c r="E4" s="237"/>
      <c r="F4" s="77"/>
      <c r="G4" s="77"/>
      <c r="H4" s="77"/>
      <c r="I4" s="77"/>
      <c r="J4" s="77"/>
      <c r="K4" s="77"/>
      <c r="L4" s="77"/>
      <c r="M4" s="77"/>
      <c r="N4" s="78"/>
      <c r="O4" s="75"/>
      <c r="P4" s="75"/>
    </row>
    <row r="5" spans="1:17" ht="8.1" customHeight="1">
      <c r="A5" s="79"/>
      <c r="B5" s="79"/>
      <c r="C5" s="78"/>
      <c r="D5" s="78"/>
      <c r="E5" s="78"/>
      <c r="F5" s="78"/>
      <c r="G5" s="78"/>
      <c r="H5" s="78"/>
      <c r="I5" s="78"/>
      <c r="J5" s="78"/>
      <c r="K5" s="78"/>
      <c r="L5" s="78"/>
      <c r="M5" s="78"/>
      <c r="N5" s="78"/>
      <c r="O5" s="75"/>
      <c r="P5" s="80"/>
    </row>
    <row r="6" spans="1:17" ht="15.95" customHeight="1">
      <c r="A6" s="56" t="s">
        <v>134</v>
      </c>
      <c r="B6" s="27"/>
      <c r="C6" s="78"/>
      <c r="D6" s="78"/>
      <c r="E6" s="78"/>
      <c r="F6" s="78"/>
      <c r="G6" s="78"/>
      <c r="H6" s="78"/>
      <c r="I6" s="78"/>
      <c r="J6" s="78"/>
      <c r="K6" s="78"/>
      <c r="L6" s="78"/>
      <c r="M6" s="78"/>
      <c r="N6" s="78"/>
      <c r="O6" s="75"/>
      <c r="P6" s="80"/>
    </row>
    <row r="7" spans="1:17" ht="15.95" customHeight="1">
      <c r="A7" s="56" t="s">
        <v>180</v>
      </c>
      <c r="B7" s="27"/>
      <c r="C7" s="78"/>
      <c r="D7" s="78"/>
      <c r="E7" s="78"/>
      <c r="F7" s="78"/>
      <c r="G7" s="78"/>
      <c r="H7" s="78"/>
      <c r="I7" s="78"/>
      <c r="J7" s="78"/>
      <c r="K7" s="78"/>
      <c r="L7" s="78"/>
      <c r="M7" s="78"/>
      <c r="N7" s="78"/>
      <c r="O7" s="75"/>
      <c r="P7" s="80"/>
    </row>
    <row r="8" spans="1:17" s="82" customFormat="1" ht="17.25">
      <c r="A8" s="81"/>
      <c r="B8" s="81"/>
      <c r="P8" s="28" t="s">
        <v>135</v>
      </c>
      <c r="Q8"/>
    </row>
    <row r="9" spans="1:17" s="82" customFormat="1" ht="23.25" customHeight="1">
      <c r="A9" s="238" t="s">
        <v>136</v>
      </c>
      <c r="B9" s="239"/>
      <c r="C9" s="240"/>
      <c r="D9" s="83" t="s">
        <v>23</v>
      </c>
      <c r="E9" s="139"/>
      <c r="F9" s="140"/>
      <c r="G9" s="140"/>
      <c r="H9" s="140"/>
      <c r="I9" s="140"/>
      <c r="J9" s="140"/>
      <c r="K9" s="140"/>
      <c r="L9" s="140"/>
      <c r="M9" s="140"/>
      <c r="N9" s="140"/>
      <c r="O9" s="140"/>
      <c r="P9" s="141">
        <v>2020</v>
      </c>
      <c r="Q9"/>
    </row>
    <row r="10" spans="1:17" s="82" customFormat="1" ht="27" customHeight="1">
      <c r="A10" s="241"/>
      <c r="B10" s="242"/>
      <c r="C10" s="243"/>
      <c r="D10" s="83" t="s">
        <v>24</v>
      </c>
      <c r="E10" s="142"/>
      <c r="F10" s="143"/>
      <c r="G10" s="143"/>
      <c r="H10" s="143"/>
      <c r="I10" s="143"/>
      <c r="J10" s="143"/>
      <c r="K10" s="143"/>
      <c r="L10" s="143"/>
      <c r="M10" s="143"/>
      <c r="N10" s="143"/>
      <c r="O10" s="143"/>
      <c r="P10" s="144" t="s">
        <v>183</v>
      </c>
      <c r="Q10"/>
    </row>
    <row r="11" spans="1:17" s="82" customFormat="1" ht="23.25" customHeight="1">
      <c r="A11" s="244"/>
      <c r="B11" s="245"/>
      <c r="C11" s="246"/>
      <c r="D11" s="84" t="s">
        <v>137</v>
      </c>
      <c r="E11" s="85">
        <v>12</v>
      </c>
      <c r="F11" s="86">
        <v>11</v>
      </c>
      <c r="G11" s="86">
        <v>10</v>
      </c>
      <c r="H11" s="86">
        <v>9</v>
      </c>
      <c r="I11" s="86">
        <v>8</v>
      </c>
      <c r="J11" s="86">
        <v>7</v>
      </c>
      <c r="K11" s="86">
        <v>6</v>
      </c>
      <c r="L11" s="86">
        <v>5</v>
      </c>
      <c r="M11" s="86">
        <v>4</v>
      </c>
      <c r="N11" s="86">
        <v>3</v>
      </c>
      <c r="O11" s="86">
        <v>2</v>
      </c>
      <c r="P11" s="87">
        <v>1</v>
      </c>
      <c r="Q11"/>
    </row>
    <row r="12" spans="1:17" s="82" customFormat="1" ht="27" customHeight="1">
      <c r="A12" s="88" t="s">
        <v>60</v>
      </c>
      <c r="B12" s="89" t="s">
        <v>61</v>
      </c>
      <c r="C12" s="90" t="s">
        <v>62</v>
      </c>
      <c r="D12" s="91"/>
      <c r="E12" s="124"/>
      <c r="F12" s="125"/>
      <c r="G12" s="125"/>
      <c r="H12" s="125"/>
      <c r="I12" s="125"/>
      <c r="J12" s="125"/>
      <c r="K12" s="125"/>
      <c r="L12" s="125"/>
      <c r="M12" s="125"/>
      <c r="N12" s="125"/>
      <c r="O12" s="125"/>
      <c r="P12" s="126"/>
      <c r="Q12"/>
    </row>
    <row r="13" spans="1:17" s="82" customFormat="1" ht="27" customHeight="1">
      <c r="A13" s="92" t="s">
        <v>63</v>
      </c>
      <c r="B13" s="93" t="s">
        <v>64</v>
      </c>
      <c r="C13" s="94" t="s">
        <v>65</v>
      </c>
      <c r="D13" s="95"/>
      <c r="E13" s="127"/>
      <c r="F13" s="128"/>
      <c r="G13" s="128"/>
      <c r="H13" s="128"/>
      <c r="I13" s="128"/>
      <c r="J13" s="128"/>
      <c r="K13" s="128"/>
      <c r="L13" s="128"/>
      <c r="M13" s="128"/>
      <c r="N13" s="128"/>
      <c r="O13" s="128"/>
      <c r="P13" s="129"/>
      <c r="Q13"/>
    </row>
    <row r="14" spans="1:17" s="82" customFormat="1" ht="27" customHeight="1">
      <c r="A14" s="92"/>
      <c r="B14" s="96" t="s">
        <v>64</v>
      </c>
      <c r="C14" s="97" t="s">
        <v>66</v>
      </c>
      <c r="D14" s="98"/>
      <c r="E14" s="130"/>
      <c r="F14" s="131"/>
      <c r="G14" s="131"/>
      <c r="H14" s="131"/>
      <c r="I14" s="131"/>
      <c r="J14" s="131"/>
      <c r="K14" s="131"/>
      <c r="L14" s="131"/>
      <c r="M14" s="131"/>
      <c r="N14" s="131"/>
      <c r="O14" s="131"/>
      <c r="P14" s="132"/>
      <c r="Q14"/>
    </row>
    <row r="15" spans="1:17" s="82" customFormat="1" ht="27" customHeight="1">
      <c r="A15" s="88" t="s">
        <v>67</v>
      </c>
      <c r="B15" s="89" t="s">
        <v>61</v>
      </c>
      <c r="C15" s="90" t="s">
        <v>68</v>
      </c>
      <c r="D15" s="99"/>
      <c r="E15" s="133"/>
      <c r="F15" s="134"/>
      <c r="G15" s="134"/>
      <c r="H15" s="134"/>
      <c r="I15" s="134"/>
      <c r="J15" s="134"/>
      <c r="K15" s="134"/>
      <c r="L15" s="134"/>
      <c r="M15" s="134"/>
      <c r="N15" s="134"/>
      <c r="O15" s="134"/>
      <c r="P15" s="135"/>
      <c r="Q15"/>
    </row>
    <row r="16" spans="1:17" s="82" customFormat="1" ht="27" customHeight="1">
      <c r="A16" s="92" t="s">
        <v>63</v>
      </c>
      <c r="B16" s="96" t="s">
        <v>64</v>
      </c>
      <c r="C16" s="97" t="s">
        <v>69</v>
      </c>
      <c r="D16" s="98"/>
      <c r="E16" s="130"/>
      <c r="F16" s="131"/>
      <c r="G16" s="131"/>
      <c r="H16" s="131"/>
      <c r="I16" s="131"/>
      <c r="J16" s="131"/>
      <c r="K16" s="131"/>
      <c r="L16" s="131"/>
      <c r="M16" s="131"/>
      <c r="N16" s="131"/>
      <c r="O16" s="131"/>
      <c r="P16" s="132"/>
      <c r="Q16"/>
    </row>
    <row r="17" spans="1:17" s="82" customFormat="1" ht="27" customHeight="1">
      <c r="A17" s="88" t="s">
        <v>70</v>
      </c>
      <c r="B17" s="89" t="s">
        <v>61</v>
      </c>
      <c r="C17" s="90" t="s">
        <v>71</v>
      </c>
      <c r="D17" s="99"/>
      <c r="E17" s="133"/>
      <c r="F17" s="134"/>
      <c r="G17" s="134"/>
      <c r="H17" s="134"/>
      <c r="I17" s="134"/>
      <c r="J17" s="134"/>
      <c r="K17" s="134"/>
      <c r="L17" s="134"/>
      <c r="M17" s="134"/>
      <c r="N17" s="134"/>
      <c r="O17" s="134"/>
      <c r="P17" s="135"/>
      <c r="Q17"/>
    </row>
    <row r="18" spans="1:17" s="82" customFormat="1" ht="27" customHeight="1">
      <c r="A18" s="92" t="s">
        <v>63</v>
      </c>
      <c r="B18" s="100" t="s">
        <v>61</v>
      </c>
      <c r="C18" s="101" t="s">
        <v>72</v>
      </c>
      <c r="D18" s="95"/>
      <c r="E18" s="127"/>
      <c r="F18" s="128"/>
      <c r="G18" s="128"/>
      <c r="H18" s="128"/>
      <c r="I18" s="128"/>
      <c r="J18" s="128"/>
      <c r="K18" s="128"/>
      <c r="L18" s="128"/>
      <c r="M18" s="128"/>
      <c r="N18" s="128"/>
      <c r="O18" s="128"/>
      <c r="P18" s="129"/>
      <c r="Q18"/>
    </row>
    <row r="19" spans="1:17" s="82" customFormat="1" ht="27" customHeight="1">
      <c r="A19" s="92"/>
      <c r="B19" s="96" t="s">
        <v>64</v>
      </c>
      <c r="C19" s="97" t="s">
        <v>73</v>
      </c>
      <c r="D19" s="98"/>
      <c r="E19" s="130"/>
      <c r="F19" s="131"/>
      <c r="G19" s="131"/>
      <c r="H19" s="131"/>
      <c r="I19" s="131"/>
      <c r="J19" s="131"/>
      <c r="K19" s="131"/>
      <c r="L19" s="131"/>
      <c r="M19" s="131"/>
      <c r="N19" s="131"/>
      <c r="O19" s="131"/>
      <c r="P19" s="132"/>
      <c r="Q19"/>
    </row>
    <row r="20" spans="1:17" s="82" customFormat="1" ht="27" customHeight="1">
      <c r="A20" s="102" t="s">
        <v>74</v>
      </c>
      <c r="B20" s="103"/>
      <c r="C20" s="103"/>
      <c r="D20" s="104"/>
      <c r="E20" s="136"/>
      <c r="F20" s="137"/>
      <c r="G20" s="137"/>
      <c r="H20" s="137"/>
      <c r="I20" s="137"/>
      <c r="J20" s="137"/>
      <c r="K20" s="137"/>
      <c r="L20" s="137"/>
      <c r="M20" s="137"/>
      <c r="N20" s="137"/>
      <c r="O20" s="137"/>
      <c r="P20" s="138"/>
      <c r="Q20"/>
    </row>
    <row r="21" spans="1:17" s="82" customFormat="1" ht="27" customHeight="1">
      <c r="A21" s="116" t="s">
        <v>75</v>
      </c>
      <c r="B21" s="117"/>
      <c r="C21" s="117"/>
      <c r="D21" s="118"/>
      <c r="E21" s="119">
        <f>SUMIFS(E$12:E$19,$B$12:$B$19,"out")-E12</f>
        <v>0</v>
      </c>
      <c r="F21" s="120">
        <f t="shared" ref="F21:P21" si="0">SUMIFS(F$12:F$19,$B$12:$B$19,"out")-F12</f>
        <v>0</v>
      </c>
      <c r="G21" s="120">
        <f t="shared" si="0"/>
        <v>0</v>
      </c>
      <c r="H21" s="120">
        <f>SUMIFS(H$12:H$19,$B$12:$B$19,"out")-H12</f>
        <v>0</v>
      </c>
      <c r="I21" s="120">
        <f t="shared" si="0"/>
        <v>0</v>
      </c>
      <c r="J21" s="120">
        <f t="shared" si="0"/>
        <v>0</v>
      </c>
      <c r="K21" s="120">
        <f t="shared" si="0"/>
        <v>0</v>
      </c>
      <c r="L21" s="120">
        <f t="shared" si="0"/>
        <v>0</v>
      </c>
      <c r="M21" s="120">
        <f t="shared" si="0"/>
        <v>0</v>
      </c>
      <c r="N21" s="120">
        <f t="shared" si="0"/>
        <v>0</v>
      </c>
      <c r="O21" s="120">
        <f t="shared" si="0"/>
        <v>0</v>
      </c>
      <c r="P21" s="121">
        <f t="shared" si="0"/>
        <v>0</v>
      </c>
      <c r="Q21"/>
    </row>
    <row r="22" spans="1:17" s="82" customFormat="1" ht="27" customHeight="1">
      <c r="A22" s="76"/>
      <c r="B22" s="76"/>
      <c r="C22" s="76"/>
      <c r="D22" s="76"/>
      <c r="E22" s="105"/>
      <c r="F22" s="76"/>
      <c r="G22" s="76"/>
      <c r="H22" s="76"/>
      <c r="I22" s="76"/>
      <c r="J22" s="76"/>
      <c r="K22" s="76"/>
      <c r="L22" s="76"/>
      <c r="M22" s="76"/>
      <c r="N22" s="76"/>
      <c r="O22" s="76"/>
      <c r="P22" s="76"/>
      <c r="Q22"/>
    </row>
    <row r="23" spans="1:17" s="82" customFormat="1" ht="27" customHeight="1">
      <c r="A23" s="218" t="s">
        <v>138</v>
      </c>
      <c r="B23" s="247"/>
      <c r="C23" s="221"/>
      <c r="D23" s="222"/>
      <c r="E23" s="222"/>
      <c r="F23" s="222"/>
      <c r="G23" s="222"/>
      <c r="H23" s="222"/>
      <c r="I23" s="222"/>
      <c r="J23" s="223"/>
      <c r="L23" s="122" t="str">
        <f>P9&amp;"年"&amp;P10&amp;"月"</f>
        <v>2020年●月</v>
      </c>
      <c r="M23" s="230" t="s">
        <v>139</v>
      </c>
      <c r="N23" s="231"/>
      <c r="O23" s="214"/>
      <c r="P23" s="215"/>
      <c r="Q23"/>
    </row>
    <row r="24" spans="1:17" s="82" customFormat="1" ht="27" customHeight="1">
      <c r="A24" s="218"/>
      <c r="B24" s="247"/>
      <c r="C24" s="224"/>
      <c r="D24" s="225"/>
      <c r="E24" s="225"/>
      <c r="F24" s="225"/>
      <c r="G24" s="225"/>
      <c r="H24" s="225"/>
      <c r="I24" s="225"/>
      <c r="J24" s="226"/>
      <c r="L24" s="106" t="s">
        <v>140</v>
      </c>
      <c r="M24" s="107"/>
      <c r="N24" s="108"/>
      <c r="O24" s="216">
        <f>AVERAGE(E21:P21)</f>
        <v>0</v>
      </c>
      <c r="P24" s="217"/>
      <c r="Q24"/>
    </row>
    <row r="25" spans="1:17" s="82" customFormat="1" ht="27" customHeight="1">
      <c r="A25" s="218"/>
      <c r="B25" s="247"/>
      <c r="C25" s="227"/>
      <c r="D25" s="228"/>
      <c r="E25" s="228"/>
      <c r="F25" s="228"/>
      <c r="G25" s="228"/>
      <c r="H25" s="228"/>
      <c r="I25" s="228"/>
      <c r="J25" s="229"/>
      <c r="L25" s="106" t="s">
        <v>181</v>
      </c>
      <c r="M25" s="107"/>
      <c r="N25" s="108" t="str">
        <f>IF(O25&lt;=12,"!","")</f>
        <v/>
      </c>
      <c r="O25" s="216" t="str">
        <f>IF(ISERROR(O23/O24),"-",O23/O24)</f>
        <v>-</v>
      </c>
      <c r="P25" s="217"/>
      <c r="Q25"/>
    </row>
    <row r="26" spans="1:17" s="82" customFormat="1" ht="27" customHeight="1">
      <c r="A26" s="218" t="s">
        <v>182</v>
      </c>
      <c r="B26" s="219"/>
      <c r="C26" s="221"/>
      <c r="D26" s="222"/>
      <c r="E26" s="222"/>
      <c r="F26" s="222"/>
      <c r="G26" s="222"/>
      <c r="H26" s="222"/>
      <c r="I26" s="222"/>
      <c r="J26" s="223"/>
      <c r="K26" s="76"/>
      <c r="L26" s="76"/>
      <c r="M26" s="76"/>
      <c r="N26" s="76"/>
      <c r="O26" s="76"/>
      <c r="P26" s="76"/>
      <c r="Q26"/>
    </row>
    <row r="27" spans="1:17" s="82" customFormat="1" ht="27" customHeight="1">
      <c r="A27" s="220"/>
      <c r="B27" s="219"/>
      <c r="C27" s="224"/>
      <c r="D27" s="225"/>
      <c r="E27" s="225"/>
      <c r="F27" s="225"/>
      <c r="G27" s="225"/>
      <c r="H27" s="225"/>
      <c r="I27" s="225"/>
      <c r="J27" s="226"/>
      <c r="K27" s="76"/>
      <c r="L27" s="76"/>
      <c r="M27" s="76"/>
      <c r="N27" s="76"/>
      <c r="O27" s="76"/>
      <c r="P27" s="76"/>
      <c r="Q27"/>
    </row>
    <row r="28" spans="1:17" s="82" customFormat="1" ht="27" customHeight="1">
      <c r="A28" s="220"/>
      <c r="B28" s="219"/>
      <c r="C28" s="224"/>
      <c r="D28" s="225"/>
      <c r="E28" s="225"/>
      <c r="F28" s="225"/>
      <c r="G28" s="225"/>
      <c r="H28" s="225"/>
      <c r="I28" s="225"/>
      <c r="J28" s="226"/>
      <c r="K28" s="76"/>
      <c r="L28" s="76"/>
      <c r="M28" s="76"/>
      <c r="N28" s="76"/>
      <c r="O28" s="76"/>
      <c r="P28" s="76"/>
      <c r="Q28"/>
    </row>
    <row r="29" spans="1:17" s="82" customFormat="1" ht="27" customHeight="1">
      <c r="A29" s="220"/>
      <c r="B29" s="219"/>
      <c r="C29" s="227"/>
      <c r="D29" s="228"/>
      <c r="E29" s="228"/>
      <c r="F29" s="228"/>
      <c r="G29" s="228"/>
      <c r="H29" s="228"/>
      <c r="I29" s="228"/>
      <c r="J29" s="229"/>
      <c r="K29" s="76"/>
    </row>
    <row r="30" spans="1:17" s="82" customFormat="1" ht="27" customHeight="1">
      <c r="A30" s="76"/>
      <c r="B30" s="76"/>
      <c r="C30" s="76"/>
      <c r="D30" s="76"/>
      <c r="E30" s="76"/>
      <c r="F30" s="76"/>
      <c r="G30" s="76"/>
      <c r="H30" s="76"/>
      <c r="I30" s="76"/>
      <c r="J30" s="76"/>
      <c r="K30" s="76"/>
    </row>
    <row r="31" spans="1:17" s="82" customFormat="1" ht="27" customHeight="1">
      <c r="A31" s="76"/>
      <c r="B31" s="76"/>
      <c r="C31" s="76"/>
      <c r="D31" s="76"/>
      <c r="E31" s="76"/>
      <c r="F31" s="76"/>
      <c r="G31" s="76"/>
      <c r="H31" s="76"/>
      <c r="I31" s="76"/>
      <c r="J31" s="76"/>
      <c r="K31" s="76"/>
    </row>
  </sheetData>
  <sheetProtection algorithmName="SHA-512" hashValue="DHiIXPG/Glnr0s/1wuZy8AGfkvYlvQa3hbsD9uz/40Jer4ZtjZDnQW8rVfY/FB9EdKQu5Ii1PmBHZ4mXjnbYgQ==" saltValue="ogr4tArdwXgJANzu8sX1iA==" spinCount="100000" sheet="1" objects="1" scenarios="1"/>
  <mergeCells count="11">
    <mergeCell ref="A3:E3"/>
    <mergeCell ref="A4:E4"/>
    <mergeCell ref="A9:C11"/>
    <mergeCell ref="A23:B25"/>
    <mergeCell ref="C23:J25"/>
    <mergeCell ref="O23:P23"/>
    <mergeCell ref="O24:P24"/>
    <mergeCell ref="O25:P25"/>
    <mergeCell ref="A26:B29"/>
    <mergeCell ref="C26:J29"/>
    <mergeCell ref="M23:N23"/>
  </mergeCells>
  <phoneticPr fontId="3"/>
  <pageMargins left="0.59055118110236215" right="0"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提出書類一覧</vt:lpstr>
      <vt:lpstr>（別添１）事業者基本情報</vt:lpstr>
      <vt:lpstr>（別記様式第１号）交付申請書【共同】※要押印</vt:lpstr>
      <vt:lpstr>（別記様式第１号）別紙</vt:lpstr>
      <vt:lpstr>（別添２）役員名簿【幹事社】</vt:lpstr>
      <vt:lpstr>（別添２）役員名簿【共同申請社】</vt:lpstr>
      <vt:lpstr>（別添４）支出計画書</vt:lpstr>
      <vt:lpstr>（別添４）支出計画書 【税込該当】</vt:lpstr>
      <vt:lpstr>（別添５）キャッシュフロー報告書【幹事社】</vt:lpstr>
      <vt:lpstr>（別添５）キャッシュフロー報告書【共同申請社】</vt:lpstr>
      <vt:lpstr>プルダウン</vt:lpstr>
      <vt:lpstr>'（別記様式第１号）交付申請書【共同】※要押印'!Print_Area</vt:lpstr>
      <vt:lpstr>'（別記様式第１号）別紙'!Print_Area</vt:lpstr>
      <vt:lpstr>'（別添１）事業者基本情報'!Print_Area</vt:lpstr>
      <vt:lpstr>'（別添２）役員名簿【幹事社】'!Print_Area</vt:lpstr>
      <vt:lpstr>'（別添２）役員名簿【共同申請社】'!Print_Area</vt:lpstr>
      <vt:lpstr>'（別添４）支出計画書'!Print_Area</vt:lpstr>
      <vt:lpstr>'（別添４）支出計画書 【税込該当】'!Print_Area</vt:lpstr>
      <vt:lpstr>'（別添５）キャッシュフロー報告書【幹事社】'!Print_Area</vt:lpstr>
      <vt:lpstr>'（別添５）キャッシュフロー報告書【共同申請社】'!Print_Area</vt:lpstr>
      <vt:lpstr>'（別添４）支出計画書'!Print_Titles</vt:lpstr>
      <vt:lpstr>'（別添４）支出計画書 【税込該当】'!Print_Titles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大貫 賢二</cp:lastModifiedBy>
  <cp:lastPrinted>2020-04-03T06:53:38Z</cp:lastPrinted>
  <dcterms:created xsi:type="dcterms:W3CDTF">2018-03-20T02:48:56Z</dcterms:created>
  <dcterms:modified xsi:type="dcterms:W3CDTF">2020-04-03T06:54:09Z</dcterms:modified>
</cp:coreProperties>
</file>