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iiad01\forest\200_公募\02_申請様式\"/>
    </mc:Choice>
  </mc:AlternateContent>
  <xr:revisionPtr revIDLastSave="0" documentId="13_ncr:1_{A146B0E6-A2D5-47EB-87A6-020DEC17DD1F}" xr6:coauthVersionLast="44" xr6:coauthVersionMax="44" xr10:uidLastSave="{00000000-0000-0000-0000-000000000000}"/>
  <bookViews>
    <workbookView xWindow="-120" yWindow="-120" windowWidth="29040" windowHeight="15840" xr2:uid="{00000000-000D-0000-FFFF-FFFF00000000}"/>
  </bookViews>
  <sheets>
    <sheet name="提出書類一覧" sheetId="16" r:id="rId1"/>
    <sheet name="（別添１）事業者基本情報" sheetId="14" r:id="rId2"/>
    <sheet name="（別記様式第１号）交付申請書※要押印" sheetId="12" r:id="rId3"/>
    <sheet name="（別記様式第１号）別紙" sheetId="17" r:id="rId4"/>
    <sheet name="（別添２）役員名簿" sheetId="13" r:id="rId5"/>
    <sheet name="（別添４）支出計画書" sheetId="10" r:id="rId6"/>
    <sheet name="（別添４）支出計画書 【税込該当】" sheetId="26" r:id="rId7"/>
    <sheet name="（別添５）キャッシュフロー報告書" sheetId="25" r:id="rId8"/>
    <sheet name="プルダウン" sheetId="5" state="hidden" r:id="rId9"/>
  </sheets>
  <definedNames>
    <definedName name="_xlnm._FilterDatabase" localSheetId="5" hidden="1">'（別添４）支出計画書'!$A$13:$K$13</definedName>
    <definedName name="_xlnm._FilterDatabase" localSheetId="6" hidden="1">'（別添４）支出計画書 【税込該当】'!$A$13:$K$13</definedName>
    <definedName name="_xlnm.Print_Area" localSheetId="2">'（別記様式第１号）交付申請書※要押印'!$A$1:$I$31</definedName>
    <definedName name="_xlnm.Print_Area" localSheetId="3">'（別記様式第１号）別紙'!$A$1:$E$31</definedName>
    <definedName name="_xlnm.Print_Area" localSheetId="1">'（別添１）事業者基本情報'!$A$1:$C$34</definedName>
    <definedName name="_xlnm.Print_Area" localSheetId="4">'（別添２）役員名簿'!$A$1:$I$39</definedName>
    <definedName name="_xlnm.Print_Area" localSheetId="5">'（別添４）支出計画書'!$A$1:$E$28</definedName>
    <definedName name="_xlnm.Print_Area" localSheetId="6">'（別添４）支出計画書 【税込該当】'!$A$1:$E$28</definedName>
    <definedName name="_xlnm.Print_Area" localSheetId="7">'（別添５）キャッシュフロー報告書'!$A$1:$P$29</definedName>
    <definedName name="_xlnm.Print_Titles" localSheetId="5">'（別添４）支出計画書'!$13:$13</definedName>
    <definedName name="_xlnm.Print_Titles" localSheetId="6">'（別添４）支出計画書 【税込該当】'!$13:$13</definedName>
  </definedNames>
  <calcPr calcId="19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0" l="1"/>
  <c r="B4" i="26"/>
  <c r="H21" i="25"/>
  <c r="A4" i="25"/>
  <c r="B4" i="10"/>
  <c r="E9" i="26" l="1"/>
  <c r="E8" i="26"/>
  <c r="E7" i="26"/>
  <c r="E6" i="26"/>
  <c r="E9" i="10"/>
  <c r="E8" i="10"/>
  <c r="E6" i="10"/>
  <c r="E10" i="26" l="1"/>
  <c r="G7" i="12"/>
  <c r="G8" i="12"/>
  <c r="G9" i="12"/>
  <c r="G10" i="12"/>
  <c r="L23" i="25"/>
  <c r="P21" i="25"/>
  <c r="O21" i="25"/>
  <c r="N21" i="25"/>
  <c r="M21" i="25"/>
  <c r="L21" i="25"/>
  <c r="K21" i="25"/>
  <c r="J21" i="25"/>
  <c r="I21" i="25"/>
  <c r="G21" i="25"/>
  <c r="F21" i="25"/>
  <c r="E21" i="25"/>
  <c r="E11" i="26" l="1"/>
  <c r="O24" i="25"/>
  <c r="O25" i="25" s="1"/>
  <c r="N25" i="25" s="1"/>
  <c r="E10" i="10"/>
  <c r="E11" i="10" s="1"/>
  <c r="B14" i="17" l="1"/>
  <c r="B15" i="17" s="1"/>
  <c r="B30" i="17" s="1"/>
  <c r="B31" i="17" s="1"/>
  <c r="B6" i="17"/>
  <c r="C14" i="17" s="1"/>
  <c r="C15" i="17" s="1"/>
  <c r="B23" i="17" s="1"/>
  <c r="C44" i="5"/>
  <c r="C43" i="5"/>
  <c r="C42" i="5"/>
  <c r="C41" i="5"/>
  <c r="C7" i="5"/>
  <c r="C6" i="5"/>
  <c r="C37" i="5"/>
  <c r="C33" i="5"/>
  <c r="C29" i="5"/>
  <c r="C25" i="5"/>
  <c r="C21" i="5"/>
  <c r="C17" i="5"/>
  <c r="C13" i="5"/>
  <c r="C9" i="5"/>
  <c r="C40" i="5"/>
  <c r="C36" i="5"/>
  <c r="C32" i="5"/>
  <c r="C28" i="5"/>
  <c r="C24" i="5"/>
  <c r="C20" i="5"/>
  <c r="C16" i="5"/>
  <c r="C12" i="5"/>
  <c r="C8" i="5"/>
  <c r="C39" i="5"/>
  <c r="C35" i="5"/>
  <c r="C31" i="5"/>
  <c r="C27" i="5"/>
  <c r="C23" i="5"/>
  <c r="C19" i="5"/>
  <c r="C15" i="5"/>
  <c r="C11" i="5"/>
  <c r="C38" i="5"/>
  <c r="C34" i="5"/>
  <c r="C30" i="5"/>
  <c r="C26" i="5"/>
  <c r="C22" i="5"/>
  <c r="C18" i="5"/>
  <c r="C14" i="5"/>
  <c r="C10" i="5"/>
  <c r="D14" i="17" l="1"/>
  <c r="D15" i="17" s="1"/>
  <c r="B24" i="17" s="1"/>
  <c r="B25" i="17" s="1"/>
</calcChain>
</file>

<file path=xl/sharedStrings.xml><?xml version="1.0" encoding="utf-8"?>
<sst xmlns="http://schemas.openxmlformats.org/spreadsheetml/2006/main" count="234" uniqueCount="200">
  <si>
    <t>記</t>
    <rPh sb="0" eb="1">
      <t>キ</t>
    </rPh>
    <phoneticPr fontId="3"/>
  </si>
  <si>
    <t>備考</t>
    <rPh sb="0" eb="2">
      <t>ビコウ</t>
    </rPh>
    <phoneticPr fontId="7"/>
  </si>
  <si>
    <t>費用細目</t>
    <rPh sb="0" eb="2">
      <t>ヒヨウ</t>
    </rPh>
    <rPh sb="2" eb="4">
      <t>サイモク</t>
    </rPh>
    <phoneticPr fontId="3"/>
  </si>
  <si>
    <t>No.</t>
    <phoneticPr fontId="3"/>
  </si>
  <si>
    <t>金額（税抜）</t>
    <rPh sb="0" eb="2">
      <t>キンガク</t>
    </rPh>
    <rPh sb="3" eb="5">
      <t>ゼイヌキ</t>
    </rPh>
    <phoneticPr fontId="3"/>
  </si>
  <si>
    <t>細目</t>
    <rPh sb="0" eb="2">
      <t>サイモク</t>
    </rPh>
    <phoneticPr fontId="3"/>
  </si>
  <si>
    <t>1.外注費・委託費</t>
    <rPh sb="2" eb="5">
      <t>ガイチュウヒ</t>
    </rPh>
    <rPh sb="6" eb="8">
      <t>イタク</t>
    </rPh>
    <rPh sb="8" eb="9">
      <t>ヒ</t>
    </rPh>
    <phoneticPr fontId="3"/>
  </si>
  <si>
    <t>費用総計（円）</t>
    <phoneticPr fontId="3"/>
  </si>
  <si>
    <t>金額根拠</t>
    <rPh sb="0" eb="2">
      <t>キンガク</t>
    </rPh>
    <rPh sb="2" eb="4">
      <t>コンキョ</t>
    </rPh>
    <phoneticPr fontId="3"/>
  </si>
  <si>
    <t>類型</t>
    <rPh sb="0" eb="2">
      <t>ルイケイ</t>
    </rPh>
    <phoneticPr fontId="3"/>
  </si>
  <si>
    <t>事業者名</t>
    <rPh sb="0" eb="3">
      <t>ジギョウシャ</t>
    </rPh>
    <rPh sb="3" eb="4">
      <t>メイ</t>
    </rPh>
    <phoneticPr fontId="3"/>
  </si>
  <si>
    <t>類型</t>
    <rPh sb="0" eb="2">
      <t>ルイケイ</t>
    </rPh>
    <phoneticPr fontId="3"/>
  </si>
  <si>
    <t>費用内容</t>
    <rPh sb="0" eb="2">
      <t>ヒヨウ</t>
    </rPh>
    <rPh sb="2" eb="4">
      <t>ナイヨウ</t>
    </rPh>
    <phoneticPr fontId="3"/>
  </si>
  <si>
    <t>印</t>
    <rPh sb="0" eb="1">
      <t>イン</t>
    </rPh>
    <phoneticPr fontId="7"/>
  </si>
  <si>
    <t>会社名</t>
    <rPh sb="0" eb="3">
      <t>カイシャメイ</t>
    </rPh>
    <phoneticPr fontId="7"/>
  </si>
  <si>
    <t>　　代表理事　　赤池　　学　　殿</t>
    <phoneticPr fontId="3"/>
  </si>
  <si>
    <t>一般社団法人 環境共創イニシアチブ</t>
    <phoneticPr fontId="3"/>
  </si>
  <si>
    <t>住所</t>
    <rPh sb="0" eb="2">
      <t>ジュウショ</t>
    </rPh>
    <phoneticPr fontId="7"/>
  </si>
  <si>
    <t>役員名簿</t>
    <phoneticPr fontId="3"/>
  </si>
  <si>
    <t>氏名カナ</t>
    <phoneticPr fontId="3"/>
  </si>
  <si>
    <t>氏名漢字</t>
    <phoneticPr fontId="3"/>
  </si>
  <si>
    <t>生年月日</t>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</si>
  <si>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</si>
  <si>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</si>
  <si>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</si>
  <si>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</si>
  <si>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</si>
  <si>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会社名</t>
    <rPh sb="0" eb="3">
      <t>カイシャメイ</t>
    </rPh>
    <phoneticPr fontId="3"/>
  </si>
  <si>
    <t>役職名</t>
    <rPh sb="0" eb="3">
      <t>ヤクショクメイ</t>
    </rPh>
    <phoneticPr fontId="3"/>
  </si>
  <si>
    <t>（注）</t>
    <rPh sb="1" eb="2">
      <t>チュウ</t>
    </rPh>
    <phoneticPr fontId="3"/>
  </si>
  <si>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3"/>
  </si>
  <si>
    <t>住所</t>
    <rPh sb="0" eb="2">
      <t>ジュウショ</t>
    </rPh>
    <phoneticPr fontId="3"/>
  </si>
  <si>
    <t>代表者役職</t>
    <rPh sb="0" eb="2">
      <t>ダイヒョウ</t>
    </rPh>
    <rPh sb="2" eb="3">
      <t>シャ</t>
    </rPh>
    <rPh sb="3" eb="5">
      <t>ヤクショク</t>
    </rPh>
    <phoneticPr fontId="3"/>
  </si>
  <si>
    <t>氏名</t>
    <rPh sb="0" eb="2">
      <t>シメイ</t>
    </rPh>
    <phoneticPr fontId="3"/>
  </si>
  <si>
    <t>代表者役職</t>
    <rPh sb="0" eb="3">
      <t>ダイヒョウシャ</t>
    </rPh>
    <rPh sb="3" eb="5">
      <t>ヤクショク</t>
    </rPh>
    <phoneticPr fontId="7"/>
  </si>
  <si>
    <t>代表者名</t>
    <rPh sb="0" eb="3">
      <t>ダイヒョウシャ</t>
    </rPh>
    <rPh sb="3" eb="4">
      <t>メイ</t>
    </rPh>
    <phoneticPr fontId="3"/>
  </si>
  <si>
    <t>資本金または出資の総額</t>
    <rPh sb="0" eb="3">
      <t>シホンキン</t>
    </rPh>
    <rPh sb="6" eb="8">
      <t>シュッシ</t>
    </rPh>
    <rPh sb="9" eb="11">
      <t>ソウガク</t>
    </rPh>
    <phoneticPr fontId="3"/>
  </si>
  <si>
    <t>常時雇用する従業員数</t>
    <rPh sb="0" eb="2">
      <t>ジョウジ</t>
    </rPh>
    <rPh sb="2" eb="4">
      <t>コヨウ</t>
    </rPh>
    <rPh sb="6" eb="9">
      <t>ジュウギョウイン</t>
    </rPh>
    <rPh sb="9" eb="10">
      <t>スウ</t>
    </rPh>
    <phoneticPr fontId="3"/>
  </si>
  <si>
    <t>担当者情報</t>
    <rPh sb="0" eb="3">
      <t>タントウシャ</t>
    </rPh>
    <rPh sb="3" eb="5">
      <t>ジョウホウ</t>
    </rPh>
    <phoneticPr fontId="3"/>
  </si>
  <si>
    <t>部署</t>
    <rPh sb="0" eb="2">
      <t>ブショ</t>
    </rPh>
    <phoneticPr fontId="3"/>
  </si>
  <si>
    <t>書類送付先住所</t>
    <rPh sb="0" eb="2">
      <t>ショルイ</t>
    </rPh>
    <rPh sb="2" eb="4">
      <t>ソウフ</t>
    </rPh>
    <rPh sb="4" eb="5">
      <t>サキ</t>
    </rPh>
    <rPh sb="5" eb="7">
      <t>ジュウショ</t>
    </rPh>
    <phoneticPr fontId="3"/>
  </si>
  <si>
    <t>要件確認</t>
    <rPh sb="0" eb="2">
      <t>ヨウケン</t>
    </rPh>
    <rPh sb="2" eb="4">
      <t>カクニン</t>
    </rPh>
    <phoneticPr fontId="3"/>
  </si>
  <si>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3"/>
  </si>
  <si>
    <t>事業者情報</t>
    <rPh sb="0" eb="3">
      <t>ジギョウシャ</t>
    </rPh>
    <rPh sb="3" eb="5">
      <t>ジョウホウ</t>
    </rPh>
    <phoneticPr fontId="3"/>
  </si>
  <si>
    <t>事業者担当者情報</t>
    <rPh sb="0" eb="3">
      <t>ジギョウシャ</t>
    </rPh>
    <rPh sb="3" eb="6">
      <t>タントウシャ</t>
    </rPh>
    <rPh sb="6" eb="8">
      <t>ジョウホウ</t>
    </rPh>
    <phoneticPr fontId="3"/>
  </si>
  <si>
    <t>主要株主
（保有割合20％以上を全て記載）</t>
    <rPh sb="0" eb="2">
      <t>シュヨウ</t>
    </rPh>
    <rPh sb="2" eb="4">
      <t>カブヌシ</t>
    </rPh>
    <rPh sb="6" eb="8">
      <t>ホユウ</t>
    </rPh>
    <rPh sb="8" eb="10">
      <t>ワリアイ</t>
    </rPh>
    <rPh sb="13" eb="15">
      <t>イジョウ</t>
    </rPh>
    <rPh sb="16" eb="17">
      <t>スベ</t>
    </rPh>
    <rPh sb="18" eb="20">
      <t>キサイ</t>
    </rPh>
    <phoneticPr fontId="3"/>
  </si>
  <si>
    <t>基本情報</t>
    <rPh sb="0" eb="2">
      <t>キホン</t>
    </rPh>
    <rPh sb="2" eb="4">
      <t>ジョウホウ</t>
    </rPh>
    <phoneticPr fontId="3"/>
  </si>
  <si>
    <t>上記規定に該当しないことを確認しました</t>
    <rPh sb="0" eb="2">
      <t>ジョウキ</t>
    </rPh>
    <rPh sb="2" eb="4">
      <t>キテイ</t>
    </rPh>
    <rPh sb="5" eb="7">
      <t>ガイトウ</t>
    </rPh>
    <rPh sb="13" eb="15">
      <t>カクニン</t>
    </rPh>
    <phoneticPr fontId="3"/>
  </si>
  <si>
    <t>上記規定に該当します</t>
    <rPh sb="0" eb="2">
      <t>ジョウキ</t>
    </rPh>
    <rPh sb="2" eb="4">
      <t>キテイ</t>
    </rPh>
    <rPh sb="5" eb="7">
      <t>ガイトウ</t>
    </rPh>
    <phoneticPr fontId="3"/>
  </si>
  <si>
    <t>基本情報と同じ</t>
    <rPh sb="0" eb="2">
      <t>キホン</t>
    </rPh>
    <rPh sb="2" eb="4">
      <t>ジョウホウ</t>
    </rPh>
    <rPh sb="5" eb="6">
      <t>オナ</t>
    </rPh>
    <phoneticPr fontId="3"/>
  </si>
  <si>
    <t>担当者役職①</t>
    <rPh sb="0" eb="3">
      <t>タントウシャ</t>
    </rPh>
    <rPh sb="3" eb="5">
      <t>ヤクショク</t>
    </rPh>
    <phoneticPr fontId="3"/>
  </si>
  <si>
    <t>担当者氏名①</t>
    <rPh sb="0" eb="3">
      <t>タントウシャ</t>
    </rPh>
    <rPh sb="3" eb="5">
      <t>シメイ</t>
    </rPh>
    <phoneticPr fontId="3"/>
  </si>
  <si>
    <t>電話番号①</t>
    <rPh sb="0" eb="2">
      <t>デンワ</t>
    </rPh>
    <rPh sb="2" eb="4">
      <t>バンゴウ</t>
    </rPh>
    <phoneticPr fontId="3"/>
  </si>
  <si>
    <t>メールアドレス①</t>
    <phoneticPr fontId="3"/>
  </si>
  <si>
    <t>担当者役職②</t>
    <rPh sb="0" eb="3">
      <t>タントウシャ</t>
    </rPh>
    <rPh sb="3" eb="5">
      <t>ヤクショク</t>
    </rPh>
    <phoneticPr fontId="3"/>
  </si>
  <si>
    <t>担当者氏名②</t>
    <rPh sb="0" eb="3">
      <t>タントウシャ</t>
    </rPh>
    <rPh sb="3" eb="5">
      <t>シメイ</t>
    </rPh>
    <phoneticPr fontId="3"/>
  </si>
  <si>
    <t>電話番号②</t>
    <rPh sb="0" eb="2">
      <t>デンワ</t>
    </rPh>
    <rPh sb="2" eb="4">
      <t>バンゴウ</t>
    </rPh>
    <phoneticPr fontId="3"/>
  </si>
  <si>
    <t>メールアドレス②</t>
    <phoneticPr fontId="3"/>
  </si>
  <si>
    <t>担当者役職③</t>
    <rPh sb="0" eb="3">
      <t>タントウシャ</t>
    </rPh>
    <rPh sb="3" eb="5">
      <t>ヤクショク</t>
    </rPh>
    <phoneticPr fontId="3"/>
  </si>
  <si>
    <t>担当者氏名③</t>
    <rPh sb="0" eb="3">
      <t>タントウシャ</t>
    </rPh>
    <rPh sb="3" eb="5">
      <t>シメイ</t>
    </rPh>
    <phoneticPr fontId="3"/>
  </si>
  <si>
    <t>電話番号③</t>
    <rPh sb="0" eb="2">
      <t>デンワ</t>
    </rPh>
    <rPh sb="2" eb="4">
      <t>バンゴウ</t>
    </rPh>
    <phoneticPr fontId="3"/>
  </si>
  <si>
    <t>メールアドレス③</t>
    <phoneticPr fontId="3"/>
  </si>
  <si>
    <t>営業活動</t>
    <rPh sb="0" eb="2">
      <t>エイギョウ</t>
    </rPh>
    <rPh sb="2" eb="4">
      <t>カツドウ</t>
    </rPh>
    <phoneticPr fontId="3"/>
  </si>
  <si>
    <t>in</t>
    <phoneticPr fontId="3"/>
  </si>
  <si>
    <t>①売上</t>
    <rPh sb="1" eb="2">
      <t>ウ</t>
    </rPh>
    <rPh sb="2" eb="3">
      <t>ア</t>
    </rPh>
    <phoneticPr fontId="3"/>
  </si>
  <si>
    <t>CF</t>
    <phoneticPr fontId="3"/>
  </si>
  <si>
    <t>out</t>
    <phoneticPr fontId="3"/>
  </si>
  <si>
    <t>②仕入・開発経費</t>
    <rPh sb="1" eb="3">
      <t>シイ</t>
    </rPh>
    <rPh sb="4" eb="6">
      <t>カイハツ</t>
    </rPh>
    <rPh sb="6" eb="8">
      <t>ケイヒ</t>
    </rPh>
    <phoneticPr fontId="3"/>
  </si>
  <si>
    <t>③役員報酬・社員給与</t>
    <rPh sb="1" eb="3">
      <t>ヤクイン</t>
    </rPh>
    <rPh sb="3" eb="5">
      <t>ホウシュウ</t>
    </rPh>
    <rPh sb="6" eb="8">
      <t>シャイン</t>
    </rPh>
    <rPh sb="8" eb="10">
      <t>キュウヨ</t>
    </rPh>
    <phoneticPr fontId="3"/>
  </si>
  <si>
    <t>投資活動</t>
    <rPh sb="0" eb="2">
      <t>トウシ</t>
    </rPh>
    <rPh sb="2" eb="4">
      <t>カツドウ</t>
    </rPh>
    <phoneticPr fontId="3"/>
  </si>
  <si>
    <t>④固定資産・有価証券売却</t>
    <rPh sb="1" eb="3">
      <t>コテイ</t>
    </rPh>
    <rPh sb="3" eb="5">
      <t>シサン</t>
    </rPh>
    <rPh sb="6" eb="8">
      <t>ユウカ</t>
    </rPh>
    <rPh sb="8" eb="10">
      <t>ショウケン</t>
    </rPh>
    <rPh sb="10" eb="12">
      <t>バイキャク</t>
    </rPh>
    <phoneticPr fontId="3"/>
  </si>
  <si>
    <t>⑤固定資産・有価証券購入</t>
    <rPh sb="1" eb="3">
      <t>コテイ</t>
    </rPh>
    <rPh sb="3" eb="5">
      <t>シサン</t>
    </rPh>
    <rPh sb="6" eb="8">
      <t>ユウカ</t>
    </rPh>
    <rPh sb="8" eb="10">
      <t>ショウケン</t>
    </rPh>
    <rPh sb="10" eb="12">
      <t>コウニュウ</t>
    </rPh>
    <phoneticPr fontId="3"/>
  </si>
  <si>
    <t>財務活動</t>
    <rPh sb="0" eb="2">
      <t>ザイム</t>
    </rPh>
    <rPh sb="2" eb="4">
      <t>カツドウ</t>
    </rPh>
    <phoneticPr fontId="3"/>
  </si>
  <si>
    <t>⑥株式発行収入（資金調達）</t>
    <rPh sb="5" eb="7">
      <t>シュウニュウ</t>
    </rPh>
    <rPh sb="8" eb="10">
      <t>シキン</t>
    </rPh>
    <rPh sb="10" eb="12">
      <t>チョウタツ</t>
    </rPh>
    <phoneticPr fontId="3"/>
  </si>
  <si>
    <t>⑦借入金収入（融資）</t>
    <rPh sb="7" eb="9">
      <t>ユウシ</t>
    </rPh>
    <phoneticPr fontId="3"/>
  </si>
  <si>
    <t>⑧借入金返済・配当金支払</t>
    <rPh sb="4" eb="6">
      <t>ヘンサイ</t>
    </rPh>
    <rPh sb="7" eb="10">
      <t>ハイトウキン</t>
    </rPh>
    <rPh sb="10" eb="12">
      <t>シハラ</t>
    </rPh>
    <phoneticPr fontId="3"/>
  </si>
  <si>
    <t>⑨その他雑収入・支出等</t>
    <rPh sb="3" eb="4">
      <t>ホカ</t>
    </rPh>
    <rPh sb="4" eb="7">
      <t>ザツシュウニュウ</t>
    </rPh>
    <rPh sb="8" eb="10">
      <t>シシュツ</t>
    </rPh>
    <rPh sb="10" eb="11">
      <t>トウ</t>
    </rPh>
    <phoneticPr fontId="3"/>
  </si>
  <si>
    <t>ネットバーンレート（④、⑥、⑦によるキャッシュインを除く）</t>
    <rPh sb="26" eb="27">
      <t>ノゾ</t>
    </rPh>
    <phoneticPr fontId="3"/>
  </si>
  <si>
    <t>書式</t>
    <rPh sb="0" eb="2">
      <t>ショシキ</t>
    </rPh>
    <phoneticPr fontId="7"/>
  </si>
  <si>
    <t>交付申請書</t>
    <rPh sb="0" eb="2">
      <t>コウフ</t>
    </rPh>
    <rPh sb="2" eb="5">
      <t>シンセイショ</t>
    </rPh>
    <phoneticPr fontId="7"/>
  </si>
  <si>
    <t>補助事業概要説明書</t>
    <rPh sb="0" eb="2">
      <t>ホジョ</t>
    </rPh>
    <rPh sb="2" eb="4">
      <t>ジギョウ</t>
    </rPh>
    <rPh sb="4" eb="6">
      <t>ガイヨウ</t>
    </rPh>
    <rPh sb="6" eb="9">
      <t>セツメイショ</t>
    </rPh>
    <phoneticPr fontId="7"/>
  </si>
  <si>
    <t>指定
（別添２）</t>
    <rPh sb="0" eb="2">
      <t>シテイ</t>
    </rPh>
    <rPh sb="4" eb="6">
      <t>ベッテン</t>
    </rPh>
    <phoneticPr fontId="7"/>
  </si>
  <si>
    <t>自由</t>
    <rPh sb="0" eb="2">
      <t>ジユウ</t>
    </rPh>
    <phoneticPr fontId="7"/>
  </si>
  <si>
    <t>登記簿謄本（写し）</t>
    <rPh sb="0" eb="3">
      <t>トウキボ</t>
    </rPh>
    <rPh sb="3" eb="5">
      <t>トウホン</t>
    </rPh>
    <rPh sb="6" eb="7">
      <t>ウツ</t>
    </rPh>
    <phoneticPr fontId="7"/>
  </si>
  <si>
    <t>パンフレット、会社案内等</t>
    <rPh sb="7" eb="9">
      <t>カイシャ</t>
    </rPh>
    <rPh sb="9" eb="11">
      <t>アンナイ</t>
    </rPh>
    <rPh sb="11" eb="12">
      <t>トウ</t>
    </rPh>
    <phoneticPr fontId="7"/>
  </si>
  <si>
    <t>書類名称</t>
    <phoneticPr fontId="3"/>
  </si>
  <si>
    <t>事業者基本情報</t>
    <rPh sb="0" eb="3">
      <t>ジギョウシャ</t>
    </rPh>
    <rPh sb="3" eb="5">
      <t>キホン</t>
    </rPh>
    <rPh sb="5" eb="7">
      <t>ジョウホウ</t>
    </rPh>
    <phoneticPr fontId="3"/>
  </si>
  <si>
    <t>No</t>
    <phoneticPr fontId="3"/>
  </si>
  <si>
    <t>XXX-XXX（文書番号）</t>
    <rPh sb="8" eb="10">
      <t>ブンショ</t>
    </rPh>
    <rPh sb="10" eb="12">
      <t>バンゴウ</t>
    </rPh>
    <phoneticPr fontId="3"/>
  </si>
  <si>
    <t>補助事業の目的および内容、支援計画、実績、体制等を記入すること。
（指定項目を満たしていれば、形式は問わない）</t>
    <rPh sb="0" eb="2">
      <t>ホジョ</t>
    </rPh>
    <rPh sb="2" eb="4">
      <t>ジギョウ</t>
    </rPh>
    <rPh sb="5" eb="7">
      <t>モクテキ</t>
    </rPh>
    <rPh sb="10" eb="12">
      <t>ナイヨウ</t>
    </rPh>
    <rPh sb="13" eb="15">
      <t>シエン</t>
    </rPh>
    <rPh sb="15" eb="17">
      <t>ケイカク</t>
    </rPh>
    <rPh sb="18" eb="20">
      <t>ジッセキ</t>
    </rPh>
    <rPh sb="21" eb="23">
      <t>タイセイ</t>
    </rPh>
    <rPh sb="23" eb="24">
      <t>トウ</t>
    </rPh>
    <rPh sb="25" eb="27">
      <t>キニュウ</t>
    </rPh>
    <rPh sb="34" eb="36">
      <t>シテイ</t>
    </rPh>
    <rPh sb="36" eb="38">
      <t>コウモク</t>
    </rPh>
    <rPh sb="39" eb="40">
      <t>ミ</t>
    </rPh>
    <rPh sb="47" eb="49">
      <t>ケイシキ</t>
    </rPh>
    <rPh sb="50" eb="51">
      <t>ト</t>
    </rPh>
    <phoneticPr fontId="7"/>
  </si>
  <si>
    <t>①</t>
    <phoneticPr fontId="3"/>
  </si>
  <si>
    <t>②</t>
    <phoneticPr fontId="3"/>
  </si>
  <si>
    <t>③</t>
    <phoneticPr fontId="3"/>
  </si>
  <si>
    <t>④</t>
    <phoneticPr fontId="3"/>
  </si>
  <si>
    <t>⑤</t>
    <phoneticPr fontId="3"/>
  </si>
  <si>
    <t>⑥</t>
    <phoneticPr fontId="3"/>
  </si>
  <si>
    <t>⑦</t>
    <phoneticPr fontId="3"/>
  </si>
  <si>
    <t>⑧</t>
    <phoneticPr fontId="3"/>
  </si>
  <si>
    <t>支出計画の根拠がわかる資料
（見積書、内規等）</t>
    <rPh sb="0" eb="2">
      <t>シシュツ</t>
    </rPh>
    <rPh sb="2" eb="4">
      <t>ケイカク</t>
    </rPh>
    <rPh sb="5" eb="7">
      <t>コンキョ</t>
    </rPh>
    <rPh sb="11" eb="13">
      <t>シリョウ</t>
    </rPh>
    <rPh sb="15" eb="18">
      <t>ミツモリショ</t>
    </rPh>
    <rPh sb="19" eb="21">
      <t>ナイキ</t>
    </rPh>
    <rPh sb="21" eb="22">
      <t>トウ</t>
    </rPh>
    <phoneticPr fontId="7"/>
  </si>
  <si>
    <t>申請者の機関概要がわかる資料</t>
    <rPh sb="0" eb="2">
      <t>シンセイ</t>
    </rPh>
    <rPh sb="2" eb="3">
      <t>シャ</t>
    </rPh>
    <rPh sb="4" eb="6">
      <t>キカン</t>
    </rPh>
    <rPh sb="6" eb="8">
      <t>ガイヨウ</t>
    </rPh>
    <rPh sb="12" eb="14">
      <t>シリョウ</t>
    </rPh>
    <phoneticPr fontId="7"/>
  </si>
  <si>
    <t>（別添２）</t>
    <rPh sb="1" eb="3">
      <t>ベッテン</t>
    </rPh>
    <phoneticPr fontId="3"/>
  </si>
  <si>
    <t>令和元年度　林業分野における新技術推進対策事業費補助金
森林づくりへの異分野技術導入・実証事業（異分野技術導入・実証）交付申請書</t>
    <phoneticPr fontId="3"/>
  </si>
  <si>
    <t>１ 事業の目的</t>
    <phoneticPr fontId="7"/>
  </si>
  <si>
    <t>２ 事業の内容及び計画</t>
    <phoneticPr fontId="7"/>
  </si>
  <si>
    <t>別紙のとおり</t>
    <rPh sb="0" eb="2">
      <t>ベッシ</t>
    </rPh>
    <phoneticPr fontId="3"/>
  </si>
  <si>
    <t>　　　交付規程別表の経費の欄に掲げる項目及びそれに対応する金額を記載すること。</t>
    <phoneticPr fontId="3"/>
  </si>
  <si>
    <t>森林づくりへの異分野技術導入・実証事業費</t>
  </si>
  <si>
    <t>合計</t>
  </si>
  <si>
    <t>（１）収入の部</t>
  </si>
  <si>
    <t>区分</t>
  </si>
  <si>
    <t>本年度予算額</t>
  </si>
  <si>
    <t>（２）支出の部</t>
  </si>
  <si>
    <t>（注）備考欄には、消費税仕入控除税額を減額した場合は「減額した金額〇〇〇円」を、同税額がない場合は「該当なし」を、同税額が明らかでない場合には「含税額」をそれぞれ記入すること。</t>
    <phoneticPr fontId="3"/>
  </si>
  <si>
    <t>区　分</t>
    <phoneticPr fontId="3"/>
  </si>
  <si>
    <t>備　考</t>
    <phoneticPr fontId="3"/>
  </si>
  <si>
    <t>負担区分</t>
    <rPh sb="0" eb="2">
      <t>フタン</t>
    </rPh>
    <rPh sb="2" eb="4">
      <t>クブン</t>
    </rPh>
    <phoneticPr fontId="3"/>
  </si>
  <si>
    <t>本年度予算額</t>
    <phoneticPr fontId="3"/>
  </si>
  <si>
    <t>Ａ</t>
    <phoneticPr fontId="3"/>
  </si>
  <si>
    <t>Ｂ</t>
    <phoneticPr fontId="3"/>
  </si>
  <si>
    <t>備考</t>
    <phoneticPr fontId="3"/>
  </si>
  <si>
    <t>経費の内訳
（積算基礎）</t>
    <phoneticPr fontId="3"/>
  </si>
  <si>
    <t>指定
（別記様式第１号）</t>
    <rPh sb="0" eb="2">
      <t>シテイ</t>
    </rPh>
    <rPh sb="4" eb="6">
      <t>ベッキ</t>
    </rPh>
    <rPh sb="6" eb="8">
      <t>ヨウシキ</t>
    </rPh>
    <rPh sb="8" eb="9">
      <t>ダイ</t>
    </rPh>
    <rPh sb="10" eb="11">
      <t>ゴウ</t>
    </rPh>
    <phoneticPr fontId="7"/>
  </si>
  <si>
    <t>指定
（別記様式第１号）別紙</t>
    <rPh sb="12" eb="14">
      <t>ベッシ</t>
    </rPh>
    <phoneticPr fontId="3"/>
  </si>
  <si>
    <t>令和元年度　林業分野における新技術推進対策事業費補助金
森林づくりへの異分野技術導入・実証事業（異分野技術導入・実証）</t>
    <phoneticPr fontId="3"/>
  </si>
  <si>
    <t>交付申請書（別紙）</t>
    <rPh sb="0" eb="2">
      <t>コウフ</t>
    </rPh>
    <rPh sb="2" eb="5">
      <t>シンセイショ</t>
    </rPh>
    <rPh sb="6" eb="8">
      <t>ベッシ</t>
    </rPh>
    <phoneticPr fontId="3"/>
  </si>
  <si>
    <t>⑨</t>
    <phoneticPr fontId="3"/>
  </si>
  <si>
    <t>⑩</t>
    <phoneticPr fontId="3"/>
  </si>
  <si>
    <t>指定
（別添１）</t>
    <rPh sb="0" eb="2">
      <t>シテイ</t>
    </rPh>
    <rPh sb="4" eb="6">
      <t>ベッテン</t>
    </rPh>
    <phoneticPr fontId="7"/>
  </si>
  <si>
    <t>項目指定
（別添３）</t>
    <rPh sb="0" eb="2">
      <t>コウモク</t>
    </rPh>
    <rPh sb="2" eb="4">
      <t>シテイ</t>
    </rPh>
    <rPh sb="6" eb="8">
      <t>ベッテン</t>
    </rPh>
    <phoneticPr fontId="7"/>
  </si>
  <si>
    <t>指定
（別添４）</t>
    <rPh sb="0" eb="2">
      <t>シテイ</t>
    </rPh>
    <rPh sb="4" eb="6">
      <t>ベッテン</t>
    </rPh>
    <phoneticPr fontId="7"/>
  </si>
  <si>
    <t>（別記様式第１号）</t>
    <rPh sb="1" eb="3">
      <t>ベッキ</t>
    </rPh>
    <rPh sb="3" eb="5">
      <t>ヨウシキ</t>
    </rPh>
    <rPh sb="7" eb="8">
      <t>ゴウ</t>
    </rPh>
    <phoneticPr fontId="7"/>
  </si>
  <si>
    <t>（別添１）</t>
    <rPh sb="1" eb="3">
      <t>ベッテン</t>
    </rPh>
    <phoneticPr fontId="3"/>
  </si>
  <si>
    <t>（別添４）支出計画書</t>
    <phoneticPr fontId="3"/>
  </si>
  <si>
    <t>工事請負契約</t>
    <rPh sb="0" eb="2">
      <t>コウジ</t>
    </rPh>
    <rPh sb="2" eb="4">
      <t>ウケオイ</t>
    </rPh>
    <rPh sb="4" eb="6">
      <t>ケイヤク</t>
    </rPh>
    <phoneticPr fontId="3"/>
  </si>
  <si>
    <t>物品・役務契約</t>
    <rPh sb="0" eb="2">
      <t>ブッピン</t>
    </rPh>
    <rPh sb="3" eb="5">
      <t>エキム</t>
    </rPh>
    <rPh sb="5" eb="7">
      <t>ケイヤク</t>
    </rPh>
    <phoneticPr fontId="3"/>
  </si>
  <si>
    <t>※別添３「補助事業概要説明書」による</t>
    <rPh sb="1" eb="3">
      <t>ベッテン</t>
    </rPh>
    <rPh sb="5" eb="7">
      <t>ホジョ</t>
    </rPh>
    <rPh sb="7" eb="9">
      <t>ジギョウ</t>
    </rPh>
    <rPh sb="9" eb="11">
      <t>ガイヨウ</t>
    </rPh>
    <rPh sb="11" eb="14">
      <t>セツメイショ</t>
    </rPh>
    <phoneticPr fontId="3"/>
  </si>
  <si>
    <t>※別添３「補助事業概要説明書」による</t>
    <phoneticPr fontId="3"/>
  </si>
  <si>
    <t>事業者名</t>
  </si>
  <si>
    <t>・創業後の期間に応じて最大１２ヶ月、少なくとも1ヶ月を報告対象期間として記入する。（直近の預貯金残高も忘れずに記入すること）</t>
    <rPh sb="36" eb="38">
      <t>キニュウ</t>
    </rPh>
    <rPh sb="51" eb="52">
      <t>ワス</t>
    </rPh>
    <rPh sb="55" eb="57">
      <t>キニュウ</t>
    </rPh>
    <phoneticPr fontId="31"/>
  </si>
  <si>
    <t>（単位：円）</t>
    <rPh sb="1" eb="3">
      <t>タンイ</t>
    </rPh>
    <rPh sb="4" eb="5">
      <t>エン</t>
    </rPh>
    <phoneticPr fontId="31"/>
  </si>
  <si>
    <t>費目</t>
    <rPh sb="0" eb="2">
      <t xml:space="preserve">ヒモク </t>
    </rPh>
    <phoneticPr fontId="3"/>
  </si>
  <si>
    <t>過去月</t>
    <rPh sb="0" eb="2">
      <t>カコ</t>
    </rPh>
    <rPh sb="2" eb="3">
      <t>ゲツ</t>
    </rPh>
    <phoneticPr fontId="3"/>
  </si>
  <si>
    <t>上記内容についての特記事項</t>
    <rPh sb="0" eb="2">
      <t>ジョウキ</t>
    </rPh>
    <rPh sb="2" eb="4">
      <t>ナイヨウ</t>
    </rPh>
    <rPh sb="9" eb="13">
      <t xml:space="preserve">トッキジコウ </t>
    </rPh>
    <phoneticPr fontId="3"/>
  </si>
  <si>
    <t>末での現預金</t>
    <phoneticPr fontId="3"/>
  </si>
  <si>
    <t>平均ネットバーンレート</t>
    <rPh sb="0" eb="2">
      <t>ヘイキン</t>
    </rPh>
    <phoneticPr fontId="11"/>
  </si>
  <si>
    <t>4.その他諸経費</t>
    <rPh sb="4" eb="5">
      <t>タ</t>
    </rPh>
    <rPh sb="5" eb="8">
      <t>ショケイヒ</t>
    </rPh>
    <phoneticPr fontId="3"/>
  </si>
  <si>
    <t>2.消耗品・材料費</t>
    <rPh sb="2" eb="4">
      <t>ショウモウ</t>
    </rPh>
    <rPh sb="4" eb="5">
      <t>ヒン</t>
    </rPh>
    <rPh sb="6" eb="8">
      <t>ザイリョウ</t>
    </rPh>
    <rPh sb="8" eb="9">
      <t>ヒ</t>
    </rPh>
    <phoneticPr fontId="3"/>
  </si>
  <si>
    <t>3.旅費</t>
    <rPh sb="2" eb="4">
      <t>リョヒ</t>
    </rPh>
    <phoneticPr fontId="3"/>
  </si>
  <si>
    <t>2.消耗品・材料費</t>
    <rPh sb="2" eb="4">
      <t>ショウモウ</t>
    </rPh>
    <rPh sb="4" eb="5">
      <t>ヒン</t>
    </rPh>
    <rPh sb="6" eb="9">
      <t>ザイリョウヒ</t>
    </rPh>
    <phoneticPr fontId="3"/>
  </si>
  <si>
    <t>4.その他諸経費</t>
    <phoneticPr fontId="3"/>
  </si>
  <si>
    <t>財務諸表等（単体の損益計算書、貸借対照表）
（直近の会計年度が無い場合）別添５により直近のキャッシュフローの報告、および本事業期間中の資金調達計画等につき説明すること。</t>
    <rPh sb="0" eb="2">
      <t>ザイム</t>
    </rPh>
    <rPh sb="2" eb="4">
      <t>ショヒョウ</t>
    </rPh>
    <rPh sb="4" eb="5">
      <t>トウ</t>
    </rPh>
    <rPh sb="6" eb="8">
      <t>タンタイ</t>
    </rPh>
    <rPh sb="9" eb="11">
      <t>ソンエキ</t>
    </rPh>
    <rPh sb="11" eb="14">
      <t>ケイサンショ</t>
    </rPh>
    <rPh sb="15" eb="17">
      <t>タイシャク</t>
    </rPh>
    <rPh sb="17" eb="20">
      <t>タイショウヒョウ</t>
    </rPh>
    <rPh sb="23" eb="25">
      <t>チョッキン</t>
    </rPh>
    <rPh sb="26" eb="28">
      <t>カイケイ</t>
    </rPh>
    <rPh sb="28" eb="30">
      <t>ネンド</t>
    </rPh>
    <rPh sb="31" eb="32">
      <t>ナ</t>
    </rPh>
    <rPh sb="33" eb="35">
      <t>バアイ</t>
    </rPh>
    <rPh sb="36" eb="38">
      <t>ベッテン</t>
    </rPh>
    <rPh sb="42" eb="44">
      <t>チョッキン</t>
    </rPh>
    <rPh sb="54" eb="56">
      <t>ホウコク</t>
    </rPh>
    <rPh sb="60" eb="61">
      <t>ホン</t>
    </rPh>
    <rPh sb="61" eb="63">
      <t>ジギョウ</t>
    </rPh>
    <rPh sb="63" eb="66">
      <t>キカンチュウ</t>
    </rPh>
    <rPh sb="67" eb="69">
      <t>シキン</t>
    </rPh>
    <rPh sb="69" eb="71">
      <t>チョウタツ</t>
    </rPh>
    <rPh sb="71" eb="73">
      <t>ケイカク</t>
    </rPh>
    <rPh sb="73" eb="74">
      <t>トウ</t>
    </rPh>
    <rPh sb="77" eb="79">
      <t>セツメイ</t>
    </rPh>
    <phoneticPr fontId="3"/>
  </si>
  <si>
    <t>自由
または
指定
（別添５）</t>
    <rPh sb="0" eb="2">
      <t>ジユウ</t>
    </rPh>
    <rPh sb="7" eb="9">
      <t>シテイ</t>
    </rPh>
    <rPh sb="11" eb="13">
      <t>ベッテン</t>
    </rPh>
    <phoneticPr fontId="3"/>
  </si>
  <si>
    <t>直近年度の会計に関する報告書
またはキャッシュフロー報告書</t>
    <phoneticPr fontId="3"/>
  </si>
  <si>
    <t>（別添５）キャッシュフロー報告書</t>
    <phoneticPr fontId="3"/>
  </si>
  <si>
    <t>履歴事項全部証明書の写しを提出。
（直近３ヶ月以内に発行されたもの）</t>
    <rPh sb="0" eb="2">
      <t>リレキ</t>
    </rPh>
    <rPh sb="2" eb="4">
      <t>ジコウ</t>
    </rPh>
    <rPh sb="4" eb="6">
      <t>ゼンブ</t>
    </rPh>
    <rPh sb="6" eb="9">
      <t>ショウメイショ</t>
    </rPh>
    <rPh sb="10" eb="11">
      <t>ウツ</t>
    </rPh>
    <rPh sb="13" eb="15">
      <t>テイシュツ</t>
    </rPh>
    <phoneticPr fontId="7"/>
  </si>
  <si>
    <t>異分野技術導入・実証事業（異分野技術導入・実証）交付規程第５の規定に基づき申請する。</t>
    <phoneticPr fontId="3"/>
  </si>
  <si>
    <t>（別記様式第１号－別紙）</t>
    <rPh sb="1" eb="3">
      <t>ベッキ</t>
    </rPh>
    <rPh sb="3" eb="5">
      <t>ヨウシキ</t>
    </rPh>
    <rPh sb="5" eb="6">
      <t>ダイ</t>
    </rPh>
    <rPh sb="7" eb="8">
      <t>ゴウ</t>
    </rPh>
    <rPh sb="9" eb="11">
      <t>ベッシ</t>
    </rPh>
    <phoneticPr fontId="3"/>
  </si>
  <si>
    <t>４ 経費の配分及び負担区分</t>
    <phoneticPr fontId="3"/>
  </si>
  <si>
    <t>５　事業の完了予定年月日　</t>
    <phoneticPr fontId="3"/>
  </si>
  <si>
    <t>６　収支予算</t>
    <phoneticPr fontId="3"/>
  </si>
  <si>
    <t>１　事業の目的</t>
    <phoneticPr fontId="3"/>
  </si>
  <si>
    <t>２　事業の内容及び計画</t>
    <phoneticPr fontId="3"/>
  </si>
  <si>
    <t>３　交付申請金額</t>
    <rPh sb="2" eb="4">
      <t>コウフ</t>
    </rPh>
    <rPh sb="4" eb="6">
      <t>シンセイ</t>
    </rPh>
    <rPh sb="6" eb="8">
      <t>キンガク</t>
    </rPh>
    <phoneticPr fontId="3"/>
  </si>
  <si>
    <t>４ 経費の配分及び負担区分</t>
    <phoneticPr fontId="7"/>
  </si>
  <si>
    <t>５ 事業の完了予定年月日</t>
    <phoneticPr fontId="7"/>
  </si>
  <si>
    <t>６ 収支予算</t>
    <phoneticPr fontId="3"/>
  </si>
  <si>
    <t>３ 交付申請金額</t>
    <rPh sb="2" eb="4">
      <t>コウフ</t>
    </rPh>
    <rPh sb="4" eb="6">
      <t>シンセイ</t>
    </rPh>
    <rPh sb="6" eb="8">
      <t>キンガク</t>
    </rPh>
    <phoneticPr fontId="7"/>
  </si>
  <si>
    <t>金額（税込）</t>
    <rPh sb="0" eb="2">
      <t>キンガク</t>
    </rPh>
    <rPh sb="3" eb="5">
      <t>ゼイコミ</t>
    </rPh>
    <phoneticPr fontId="3"/>
  </si>
  <si>
    <t>令和２年●月●日</t>
    <rPh sb="0" eb="2">
      <t>レイワ</t>
    </rPh>
    <rPh sb="3" eb="4">
      <t>ネン</t>
    </rPh>
    <rPh sb="5" eb="6">
      <t>ガツ</t>
    </rPh>
    <rPh sb="7" eb="8">
      <t>ニチ</t>
    </rPh>
    <phoneticPr fontId="3"/>
  </si>
  <si>
    <t>　 下記のとおり事業を実施したいので、林業分野における林業分野における新技術推進対策事業費補助金 森林づくりへの</t>
    <phoneticPr fontId="3"/>
  </si>
  <si>
    <t>役員名簿</t>
    <rPh sb="0" eb="2">
      <t>ヤクイン</t>
    </rPh>
    <rPh sb="2" eb="4">
      <t>メイボ</t>
    </rPh>
    <phoneticPr fontId="3"/>
  </si>
  <si>
    <t>支出計画書</t>
    <rPh sb="0" eb="2">
      <t>シシュツ</t>
    </rPh>
    <rPh sb="2" eb="4">
      <t>ケイカク</t>
    </rPh>
    <rPh sb="4" eb="5">
      <t>ショ</t>
    </rPh>
    <phoneticPr fontId="3"/>
  </si>
  <si>
    <t>農林水産本省物品の製造契約、物品の購入契約及び役務等契約指名停止等措置要領（平成２７・０９・３０ ２７経第８３９号）に基づく指名停止を受けている期間中の者でないこと。</t>
    <rPh sb="0" eb="2">
      <t>ノウリン</t>
    </rPh>
    <rPh sb="2" eb="4">
      <t>スイサン</t>
    </rPh>
    <rPh sb="4" eb="6">
      <t>ホンショウ</t>
    </rPh>
    <rPh sb="6" eb="8">
      <t>ブッピン</t>
    </rPh>
    <rPh sb="9" eb="11">
      <t>セイゾウ</t>
    </rPh>
    <rPh sb="11" eb="13">
      <t>ケイヤク</t>
    </rPh>
    <rPh sb="14" eb="16">
      <t>ブッピン</t>
    </rPh>
    <rPh sb="17" eb="19">
      <t>コウニュウ</t>
    </rPh>
    <rPh sb="19" eb="21">
      <t>ケイヤク</t>
    </rPh>
    <rPh sb="21" eb="22">
      <t>オヨ</t>
    </rPh>
    <rPh sb="23" eb="26">
      <t>エキムナド</t>
    </rPh>
    <rPh sb="26" eb="28">
      <t>ケイヤク</t>
    </rPh>
    <rPh sb="28" eb="30">
      <t>シメイ</t>
    </rPh>
    <rPh sb="30" eb="33">
      <t>テイシナド</t>
    </rPh>
    <rPh sb="33" eb="35">
      <t>ソチ</t>
    </rPh>
    <rPh sb="35" eb="37">
      <t>ヨウリョウ</t>
    </rPh>
    <rPh sb="38" eb="40">
      <t>ヘイセイ</t>
    </rPh>
    <rPh sb="51" eb="52">
      <t>キョウ</t>
    </rPh>
    <rPh sb="52" eb="53">
      <t>ダイ</t>
    </rPh>
    <rPh sb="56" eb="57">
      <t>ゴウ</t>
    </rPh>
    <rPh sb="59" eb="60">
      <t>モト</t>
    </rPh>
    <rPh sb="62" eb="64">
      <t>シメイ</t>
    </rPh>
    <rPh sb="64" eb="66">
      <t>テイシ</t>
    </rPh>
    <rPh sb="67" eb="68">
      <t>ウ</t>
    </rPh>
    <rPh sb="72" eb="75">
      <t>キカンチュウ</t>
    </rPh>
    <rPh sb="76" eb="77">
      <t>モノ</t>
    </rPh>
    <phoneticPr fontId="3"/>
  </si>
  <si>
    <t>円</t>
    <rPh sb="0" eb="1">
      <t>エン</t>
    </rPh>
    <phoneticPr fontId="3"/>
  </si>
  <si>
    <t>①消費税法における納税義務者とならない者</t>
  </si>
  <si>
    <t>②免税事業者</t>
  </si>
  <si>
    <t>③簡易課税事業者</t>
  </si>
  <si>
    <t>⑤国又は地方公共団体の一般会計である者</t>
  </si>
  <si>
    <t>⑦申請時において消費税等仕入控除税額が明らかでない者</t>
  </si>
  <si>
    <t>④国若しくは地方公共団体（特別会計を設けて事業を行う場合に限る）、消費税法別表第３に掲げる法人</t>
    <phoneticPr fontId="3"/>
  </si>
  <si>
    <t>⑥課税事業者のうち課税売上割合が低い等の理由から、消費税仕入控除税額確定後の返還を選択する者</t>
    <phoneticPr fontId="3"/>
  </si>
  <si>
    <t>税込該当理由</t>
    <rPh sb="0" eb="2">
      <t>ゼイコ</t>
    </rPh>
    <rPh sb="2" eb="4">
      <t>ガイトウ</t>
    </rPh>
    <rPh sb="4" eb="6">
      <t>リユウ</t>
    </rPh>
    <phoneticPr fontId="3"/>
  </si>
  <si>
    <t>上限</t>
    <rPh sb="0" eb="2">
      <t>ジョウゲン</t>
    </rPh>
    <phoneticPr fontId="3"/>
  </si>
  <si>
    <t>要押印。</t>
    <rPh sb="0" eb="1">
      <t>ヨウ</t>
    </rPh>
    <rPh sb="1" eb="3">
      <t>オウイン</t>
    </rPh>
    <phoneticPr fontId="7"/>
  </si>
  <si>
    <t>（別添４）支出計画書【税込該当】</t>
    <rPh sb="11" eb="13">
      <t>ゼイコ</t>
    </rPh>
    <rPh sb="13" eb="15">
      <t>ガイトウ</t>
    </rPh>
    <phoneticPr fontId="3"/>
  </si>
  <si>
    <t>想定される支援計画に基づき、支出に係る各費目の内訳および合計を算出すること。
※公募要領ｐ９に該当する事業者は支出計画書（税込該当）に記載すること。</t>
    <rPh sb="40" eb="42">
      <t>コウボ</t>
    </rPh>
    <rPh sb="42" eb="44">
      <t>ヨウリョウ</t>
    </rPh>
    <rPh sb="47" eb="49">
      <t>ガイトウ</t>
    </rPh>
    <rPh sb="51" eb="53">
      <t>ジギョウ</t>
    </rPh>
    <rPh sb="53" eb="54">
      <t>シャ</t>
    </rPh>
    <rPh sb="55" eb="57">
      <t>シシュツ</t>
    </rPh>
    <rPh sb="57" eb="59">
      <t>ケイカク</t>
    </rPh>
    <rPh sb="59" eb="60">
      <t>ショ</t>
    </rPh>
    <rPh sb="61" eb="62">
      <t>ゼイ</t>
    </rPh>
    <rPh sb="62" eb="63">
      <t>コミ</t>
    </rPh>
    <rPh sb="63" eb="65">
      <t>ガイトウ</t>
    </rPh>
    <rPh sb="67" eb="69">
      <t>キサイ</t>
    </rPh>
    <phoneticPr fontId="3"/>
  </si>
  <si>
    <t>交付申請金額（円）</t>
    <rPh sb="0" eb="2">
      <t>コウフ</t>
    </rPh>
    <rPh sb="2" eb="4">
      <t>シンセイ</t>
    </rPh>
    <rPh sb="4" eb="5">
      <t>キン</t>
    </rPh>
    <rPh sb="5" eb="6">
      <t>ガク</t>
    </rPh>
    <phoneticPr fontId="3"/>
  </si>
  <si>
    <t>←自社内に書類番号の規程がある場合のみ記入（無い場合は不要）。</t>
    <phoneticPr fontId="3"/>
  </si>
  <si>
    <t>←令和　年　　月　　日</t>
    <rPh sb="1" eb="3">
      <t>レイワ</t>
    </rPh>
    <rPh sb="4" eb="5">
      <t>ネン</t>
    </rPh>
    <rPh sb="7" eb="8">
      <t>ガツ</t>
    </rPh>
    <rPh sb="10" eb="11">
      <t>ニチ</t>
    </rPh>
    <phoneticPr fontId="3"/>
  </si>
  <si>
    <t>※下記「ランウェイ（月）」が12ヶ月未満となっている場合は、講じる資金調達策について具体的な計画を説明すること。</t>
    <rPh sb="1" eb="3">
      <t>カキ</t>
    </rPh>
    <rPh sb="10" eb="11">
      <t>ツキ</t>
    </rPh>
    <rPh sb="17" eb="18">
      <t>ゲツ</t>
    </rPh>
    <rPh sb="18" eb="20">
      <t>ミマン</t>
    </rPh>
    <rPh sb="26" eb="28">
      <t>バアイ</t>
    </rPh>
    <rPh sb="30" eb="31">
      <t>コウ</t>
    </rPh>
    <rPh sb="33" eb="35">
      <t>シキン</t>
    </rPh>
    <rPh sb="35" eb="37">
      <t>チョウタツ</t>
    </rPh>
    <rPh sb="37" eb="38">
      <t>サク</t>
    </rPh>
    <rPh sb="42" eb="45">
      <t>グタイテキ</t>
    </rPh>
    <rPh sb="46" eb="48">
      <t>ケイカク</t>
    </rPh>
    <rPh sb="49" eb="51">
      <t>セツメイ</t>
    </rPh>
    <phoneticPr fontId="31"/>
  </si>
  <si>
    <t>ランウェイ（月）</t>
    <rPh sb="6" eb="7">
      <t>ツキ</t>
    </rPh>
    <phoneticPr fontId="11"/>
  </si>
  <si>
    <t>※ランウェイ（月）が12ヶ月未満の場合
資金調達計画</t>
    <rPh sb="7" eb="8">
      <t>ツキ</t>
    </rPh>
    <rPh sb="13" eb="14">
      <t>ゲツ</t>
    </rPh>
    <rPh sb="14" eb="16">
      <t>ミマン</t>
    </rPh>
    <rPh sb="17" eb="19">
      <t>バアイ</t>
    </rPh>
    <rPh sb="20" eb="22">
      <t>シキン</t>
    </rPh>
    <rPh sb="22" eb="24">
      <t>チョウタツ</t>
    </rPh>
    <rPh sb="24" eb="26">
      <t>ケイカク</t>
    </rPh>
    <phoneticPr fontId="3"/>
  </si>
  <si>
    <t>●</t>
    <phoneticPr fontId="3"/>
  </si>
  <si>
    <t>注：　「４．経費の配分及び負担区分」及び「６．収支予算（２）支出の部」の区分欄については、</t>
    <phoneticPr fontId="3"/>
  </si>
  <si>
    <t>支出計画書に記載の費目単価について金額根拠を示す説明書を作成、提出すること。
※見積書や内規がある場合はその写しを添付する。</t>
    <rPh sb="0" eb="2">
      <t>シシュツ</t>
    </rPh>
    <rPh sb="2" eb="4">
      <t>ケイカク</t>
    </rPh>
    <rPh sb="4" eb="5">
      <t>ショ</t>
    </rPh>
    <rPh sb="6" eb="8">
      <t>キサイ</t>
    </rPh>
    <rPh sb="9" eb="11">
      <t>ヒモク</t>
    </rPh>
    <rPh sb="11" eb="13">
      <t>タンカ</t>
    </rPh>
    <rPh sb="17" eb="19">
      <t>キンガク</t>
    </rPh>
    <rPh sb="19" eb="21">
      <t>コンキョ</t>
    </rPh>
    <rPh sb="22" eb="23">
      <t>シメ</t>
    </rPh>
    <rPh sb="24" eb="27">
      <t>セツメイショ</t>
    </rPh>
    <rPh sb="28" eb="30">
      <t>サクセイ</t>
    </rPh>
    <rPh sb="31" eb="33">
      <t>テイシュツ</t>
    </rPh>
    <rPh sb="40" eb="43">
      <t>ミツモリショ</t>
    </rPh>
    <rPh sb="44" eb="46">
      <t>ナイキ</t>
    </rPh>
    <rPh sb="49" eb="51">
      <t>バアイ</t>
    </rPh>
    <rPh sb="54" eb="55">
      <t>ウツ</t>
    </rPh>
    <rPh sb="57" eb="59">
      <t>テンプ</t>
    </rPh>
    <phoneticPr fontId="7"/>
  </si>
  <si>
    <t>間接補助事業者
負担金
(B)</t>
    <rPh sb="0" eb="2">
      <t>カンセツ</t>
    </rPh>
    <phoneticPr fontId="3"/>
  </si>
  <si>
    <t>補助金
（A）</t>
    <rPh sb="0" eb="3">
      <t>ホジョキン</t>
    </rPh>
    <phoneticPr fontId="3"/>
  </si>
  <si>
    <t>補助事業に
要する経費
(A)+(B)</t>
    <rPh sb="0" eb="2">
      <t>ホジョ</t>
    </rPh>
    <rPh sb="2" eb="4">
      <t>ジギョウ</t>
    </rPh>
    <rPh sb="6" eb="7">
      <t>ヨウ</t>
    </rPh>
    <rPh sb="9" eb="11">
      <t>ケイヒ</t>
    </rPh>
    <phoneticPr fontId="3"/>
  </si>
  <si>
    <t>補助金</t>
    <phoneticPr fontId="3"/>
  </si>
  <si>
    <t>間接補助事業者負担金</t>
    <rPh sb="0" eb="2">
      <t>カンセツ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</si>
</sst>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F800]dddd\,\ mmmm\ dd\,\ yyyy"/>
    <numFmt numFmtId="178" formatCode="#,##0_ "/>
    <numFmt numFmtId="179" formatCode="#&quot;年&quot;"/>
    <numFmt numFmtId="180" formatCode="#&quot;月&quot;"/>
    <numFmt numFmtId="181" formatCode="#&quot;ヶ&quot;&quot;月&quot;"/>
  </numFmts>
  <fonts count="38">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sz val="6"/>
      <name val="ＭＳ Ｐゴシック"/>
      <family val="3"/>
      <charset val="128"/>
    </font>
    <font>
      <sz val="14"/>
      <name val="ＭＳ 明朝"/>
      <family val="1"/>
      <charset val="128"/>
    </font>
    <font>
      <sz val="12"/>
      <name val="ＭＳ Ｐ明朝"/>
      <family val="1"/>
      <charset val="128"/>
    </font>
    <font>
      <sz val="11"/>
      <name val="ＭＳ 明朝"/>
      <family val="1"/>
      <charset val="128"/>
    </font>
    <font>
      <sz val="11"/>
      <name val="ＭＳ Ｐ明朝"/>
      <family val="1"/>
      <charset val="128"/>
    </font>
    <font>
      <b/>
      <sz val="11"/>
      <name val="ＭＳ 明朝"/>
      <family val="1"/>
      <charset val="128"/>
    </font>
    <font>
      <b/>
      <sz val="14"/>
      <color theme="1"/>
      <name val="ＭＳ 明朝"/>
      <family val="1"/>
      <charset val="128"/>
    </font>
    <font>
      <b/>
      <sz val="11"/>
      <color theme="1"/>
      <name val="ＭＳ Ｐゴシック"/>
      <family val="3"/>
      <charset val="128"/>
      <scheme val="minor"/>
    </font>
    <font>
      <b/>
      <sz val="18"/>
      <name val="ＭＳ 明朝"/>
      <family val="1"/>
      <charset val="128"/>
    </font>
    <font>
      <sz val="11"/>
      <name val="ＭＳ Ｐゴシック"/>
      <family val="3"/>
      <charset val="128"/>
    </font>
    <font>
      <sz val="11"/>
      <color theme="1"/>
      <name val="ＭＳ Ｐ明朝"/>
      <family val="1"/>
      <charset val="128"/>
    </font>
    <font>
      <sz val="10"/>
      <color theme="1"/>
      <name val="ＭＳ Ｐ明朝"/>
      <family val="1"/>
      <charset val="128"/>
    </font>
    <font>
      <b/>
      <sz val="11"/>
      <color theme="0"/>
      <name val="ＭＳ Ｐ明朝"/>
      <family val="1"/>
      <charset val="128"/>
    </font>
    <font>
      <b/>
      <sz val="11"/>
      <color theme="1"/>
      <name val="ＭＳ Ｐ明朝"/>
      <family val="1"/>
      <charset val="128"/>
    </font>
    <font>
      <sz val="10"/>
      <color theme="1"/>
      <name val="ＭＳ Ｐゴシック"/>
      <family val="2"/>
      <charset val="128"/>
      <scheme val="minor"/>
    </font>
    <font>
      <u/>
      <sz val="12"/>
      <color indexed="12"/>
      <name val="Osaka"/>
      <family val="1"/>
      <charset val="128"/>
    </font>
    <font>
      <sz val="12"/>
      <name val="ＭＳ Ｐゴシック"/>
      <family val="3"/>
      <charset val="128"/>
    </font>
    <font>
      <sz val="12"/>
      <name val="Osaka"/>
      <family val="1"/>
      <charset val="128"/>
    </font>
    <font>
      <sz val="10"/>
      <name val="ＭＳ ゴシック"/>
      <family val="3"/>
      <charset val="128"/>
    </font>
    <font>
      <sz val="9"/>
      <name val="ＭＳ Ｐ明朝"/>
      <family val="1"/>
      <charset val="128"/>
    </font>
    <font>
      <u/>
      <sz val="11"/>
      <color theme="10"/>
      <name val="ＭＳ Ｐゴシック"/>
      <family val="2"/>
      <charset val="128"/>
      <scheme val="minor"/>
    </font>
    <font>
      <b/>
      <sz val="11"/>
      <name val="ＭＳ Ｐ明朝"/>
      <family val="1"/>
      <charset val="128"/>
    </font>
    <font>
      <b/>
      <u/>
      <sz val="11"/>
      <color theme="10"/>
      <name val="ＭＳ Ｐ明朝"/>
      <family val="1"/>
      <charset val="128"/>
    </font>
    <font>
      <b/>
      <sz val="13"/>
      <name val="ＭＳ Ｐ明朝"/>
      <family val="1"/>
      <charset val="128"/>
    </font>
    <font>
      <sz val="6"/>
      <name val="ＭＳ Ｐゴシック"/>
      <family val="3"/>
      <charset val="128"/>
      <scheme val="minor"/>
    </font>
    <font>
      <b/>
      <sz val="14"/>
      <name val="ＭＳ Ｐ明朝"/>
      <family val="1"/>
      <charset val="128"/>
    </font>
    <font>
      <b/>
      <sz val="11"/>
      <color rgb="FFFF0000"/>
      <name val="ＭＳ Ｐ明朝"/>
      <family val="1"/>
      <charset val="128"/>
    </font>
    <font>
      <sz val="14"/>
      <name val="ＭＳ Ｐ明朝"/>
      <family val="1"/>
      <charset val="128"/>
    </font>
    <font>
      <sz val="14"/>
      <color rgb="FFFF0000"/>
      <name val="ＭＳ Ｐ明朝"/>
      <family val="1"/>
      <charset val="128"/>
    </font>
    <font>
      <sz val="11"/>
      <color rgb="FFFF0000"/>
      <name val="ＭＳ Ｐ明朝"/>
      <family val="1"/>
      <charset val="128"/>
    </font>
    <font>
      <sz val="20"/>
      <color rgb="FFFF0000"/>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79998168889431442"/>
        <bgColor indexed="64"/>
      </patternFill>
    </fill>
  </fills>
  <borders count="62">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3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6" fillId="0" borderId="0">
      <alignment vertical="center"/>
    </xf>
    <xf numFmtId="0" fontId="21" fillId="0" borderId="0">
      <alignment vertical="center"/>
    </xf>
    <xf numFmtId="38" fontId="21" fillId="0" borderId="0" applyFont="0" applyFill="0" applyBorder="0" applyAlignment="0" applyProtection="0">
      <alignment vertical="center"/>
    </xf>
    <xf numFmtId="0" fontId="16" fillId="0" borderId="0"/>
    <xf numFmtId="9" fontId="16" fillId="0" borderId="0" applyFont="0" applyFill="0" applyBorder="0" applyAlignment="0" applyProtection="0"/>
    <xf numFmtId="9" fontId="16" fillId="0" borderId="0" applyFont="0" applyFill="0" applyBorder="0" applyAlignment="0" applyProtection="0">
      <alignment vertical="center"/>
    </xf>
    <xf numFmtId="0" fontId="22" fillId="0" borderId="0" applyNumberFormat="0" applyFill="0" applyBorder="0" applyAlignment="0" applyProtection="0">
      <alignment vertical="top"/>
      <protection locked="0"/>
    </xf>
    <xf numFmtId="38" fontId="16" fillId="0" borderId="0" applyFont="0" applyFill="0" applyBorder="0" applyAlignment="0" applyProtection="0"/>
    <xf numFmtId="38" fontId="16" fillId="0" borderId="0" applyFont="0" applyFill="0" applyBorder="0" applyAlignment="0" applyProtection="0">
      <alignment vertical="center"/>
    </xf>
    <xf numFmtId="38" fontId="23" fillId="0" borderId="0" applyFill="0" applyBorder="0" applyAlignment="0" applyProtection="0"/>
    <xf numFmtId="176" fontId="5" fillId="0" borderId="0" applyFont="0" applyFill="0" applyBorder="0" applyAlignment="0" applyProtection="0">
      <alignment vertical="center"/>
    </xf>
    <xf numFmtId="0" fontId="24" fillId="0" borderId="0"/>
    <xf numFmtId="0" fontId="1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xf numFmtId="0" fontId="5" fillId="0" borderId="0"/>
    <xf numFmtId="0" fontId="5" fillId="0" borderId="0">
      <alignment vertical="center"/>
    </xf>
    <xf numFmtId="0" fontId="16" fillId="0" borderId="0">
      <alignment vertical="center"/>
    </xf>
    <xf numFmtId="0" fontId="27" fillId="0" borderId="0" applyNumberFormat="0" applyFill="0" applyBorder="0" applyAlignment="0" applyProtection="0">
      <alignment vertical="center"/>
    </xf>
  </cellStyleXfs>
  <cellXfs count="250">
    <xf numFmtId="0" fontId="0" fillId="0" borderId="0" xfId="0">
      <alignment vertical="center"/>
    </xf>
    <xf numFmtId="38" fontId="0" fillId="0" borderId="0" xfId="0" applyNumberFormat="1">
      <alignment vertical="center"/>
    </xf>
    <xf numFmtId="0" fontId="0" fillId="0" borderId="0" xfId="0" applyAlignment="1">
      <alignment vertical="center" wrapText="1"/>
    </xf>
    <xf numFmtId="38" fontId="10" fillId="0" borderId="4" xfId="2" applyNumberFormat="1" applyFont="1" applyBorder="1" applyAlignment="1" applyProtection="1">
      <alignment vertical="center" wrapText="1" shrinkToFit="1"/>
      <protection locked="0"/>
    </xf>
    <xf numFmtId="38" fontId="10" fillId="0" borderId="1" xfId="2" applyNumberFormat="1" applyFont="1" applyBorder="1" applyAlignment="1" applyProtection="1">
      <alignment vertical="center" wrapText="1" shrinkToFit="1"/>
      <protection locked="0"/>
    </xf>
    <xf numFmtId="38" fontId="10" fillId="0" borderId="15"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0" fontId="0" fillId="0" borderId="0" xfId="0" applyProtection="1">
      <alignment vertical="center"/>
      <protection locked="0"/>
    </xf>
    <xf numFmtId="38" fontId="2" fillId="2" borderId="0" xfId="1" applyFont="1" applyFill="1">
      <alignment vertical="center"/>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7" fillId="0" borderId="0" xfId="0" applyFont="1">
      <alignment vertical="center"/>
    </xf>
    <xf numFmtId="0" fontId="17" fillId="0" borderId="3" xfId="0" applyFont="1" applyBorder="1" applyAlignment="1">
      <alignment horizontal="center" vertical="center"/>
    </xf>
    <xf numFmtId="0" fontId="18" fillId="0" borderId="3" xfId="0" applyFont="1" applyBorder="1" applyAlignment="1">
      <alignment vertical="center" wrapText="1"/>
    </xf>
    <xf numFmtId="0" fontId="17" fillId="0" borderId="17" xfId="0" applyFont="1" applyBorder="1" applyAlignment="1">
      <alignment horizontal="left" vertical="center" indent="1"/>
    </xf>
    <xf numFmtId="0" fontId="17" fillId="0" borderId="17" xfId="0" applyFont="1" applyBorder="1" applyAlignment="1">
      <alignment horizontal="left" vertical="center" wrapText="1" indent="1"/>
    </xf>
    <xf numFmtId="0" fontId="17" fillId="0" borderId="20" xfId="0" applyFont="1" applyBorder="1" applyAlignment="1">
      <alignment horizontal="left" vertical="center" indent="1"/>
    </xf>
    <xf numFmtId="0" fontId="17" fillId="0" borderId="22" xfId="0" applyFont="1" applyBorder="1" applyAlignment="1">
      <alignment horizontal="left" vertical="center" indent="1"/>
    </xf>
    <xf numFmtId="0" fontId="17" fillId="0" borderId="24" xfId="0" applyFont="1" applyBorder="1" applyAlignment="1">
      <alignment horizontal="left" vertical="center" indent="1"/>
    </xf>
    <xf numFmtId="0" fontId="17" fillId="0" borderId="28" xfId="0" applyFont="1" applyBorder="1" applyAlignment="1">
      <alignment horizontal="left" vertical="center" indent="3"/>
    </xf>
    <xf numFmtId="0" fontId="17" fillId="0" borderId="21" xfId="0" applyFont="1" applyBorder="1" applyAlignment="1">
      <alignment horizontal="left" vertical="center"/>
    </xf>
    <xf numFmtId="0" fontId="17" fillId="0" borderId="29" xfId="0" applyFont="1" applyBorder="1" applyAlignment="1">
      <alignment horizontal="left" vertical="center" indent="3"/>
    </xf>
    <xf numFmtId="0" fontId="17" fillId="0" borderId="25" xfId="0" applyFont="1" applyBorder="1" applyAlignment="1">
      <alignment horizontal="left" vertical="center"/>
    </xf>
    <xf numFmtId="0" fontId="17" fillId="0" borderId="18" xfId="0" applyFont="1" applyBorder="1" applyAlignment="1">
      <alignment horizontal="left" vertical="center" indent="1"/>
    </xf>
    <xf numFmtId="0" fontId="11" fillId="0" borderId="0" xfId="2" applyFont="1">
      <alignment vertical="center"/>
    </xf>
    <xf numFmtId="0" fontId="11" fillId="0" borderId="0" xfId="2" applyFont="1" applyAlignment="1">
      <alignment horizontal="right" vertical="center"/>
    </xf>
    <xf numFmtId="0" fontId="17" fillId="0" borderId="30" xfId="0" applyFont="1" applyBorder="1" applyAlignment="1">
      <alignment horizontal="left" vertical="center" indent="2"/>
    </xf>
    <xf numFmtId="0" fontId="17" fillId="0" borderId="0" xfId="0" applyFont="1" applyProtection="1">
      <alignment vertical="center"/>
    </xf>
    <xf numFmtId="0" fontId="19" fillId="5" borderId="3" xfId="8" applyFont="1" applyFill="1" applyBorder="1" applyAlignment="1" applyProtection="1">
      <alignment horizontal="center" vertical="center"/>
    </xf>
    <xf numFmtId="0" fontId="26" fillId="0" borderId="3" xfId="8" applyFont="1" applyBorder="1" applyAlignment="1" applyProtection="1">
      <alignment horizontal="center" vertical="center"/>
    </xf>
    <xf numFmtId="0" fontId="29" fillId="0" borderId="3" xfId="37" applyFont="1" applyBorder="1" applyAlignment="1" applyProtection="1">
      <alignment vertical="center" wrapText="1"/>
    </xf>
    <xf numFmtId="0" fontId="11" fillId="0" borderId="3" xfId="8" applyFont="1" applyBorder="1" applyAlignment="1" applyProtection="1">
      <alignment horizontal="center" vertical="center" wrapText="1"/>
    </xf>
    <xf numFmtId="0" fontId="11" fillId="0" borderId="3" xfId="8" applyFont="1" applyBorder="1" applyAlignment="1" applyProtection="1">
      <alignment horizontal="left" vertical="center" wrapText="1"/>
    </xf>
    <xf numFmtId="0" fontId="28" fillId="0" borderId="3" xfId="8" applyFont="1" applyBorder="1" applyAlignment="1" applyProtection="1">
      <alignment horizontal="left" vertical="center" wrapText="1"/>
    </xf>
    <xf numFmtId="0" fontId="11" fillId="0" borderId="3" xfId="8" applyFont="1" applyBorder="1" applyAlignment="1" applyProtection="1">
      <alignment horizontal="center" vertical="center"/>
    </xf>
    <xf numFmtId="0" fontId="15" fillId="2" borderId="0" xfId="2" applyFont="1" applyFill="1" applyAlignment="1" applyProtection="1">
      <alignment horizontal="left"/>
    </xf>
    <xf numFmtId="0" fontId="6" fillId="2" borderId="0" xfId="2" applyFont="1" applyFill="1" applyAlignment="1" applyProtection="1">
      <alignment horizontal="left" wrapText="1"/>
    </xf>
    <xf numFmtId="38" fontId="6" fillId="2" borderId="0" xfId="1" applyFont="1" applyFill="1" applyAlignment="1" applyProtection="1">
      <alignment horizontal="left" wrapText="1"/>
    </xf>
    <xf numFmtId="0" fontId="12" fillId="3" borderId="3" xfId="2" applyFont="1" applyFill="1" applyBorder="1" applyAlignment="1" applyProtection="1">
      <alignment horizontal="center" vertical="center"/>
    </xf>
    <xf numFmtId="0" fontId="2" fillId="2" borderId="0" xfId="0" applyFont="1" applyFill="1" applyProtection="1">
      <alignment vertical="center"/>
    </xf>
    <xf numFmtId="0" fontId="4" fillId="0" borderId="16" xfId="0" applyFont="1" applyBorder="1" applyProtection="1">
      <alignment vertical="center"/>
    </xf>
    <xf numFmtId="0" fontId="4" fillId="3" borderId="9" xfId="0" applyFont="1" applyFill="1" applyBorder="1" applyProtection="1">
      <alignment vertical="center"/>
    </xf>
    <xf numFmtId="0" fontId="4" fillId="3" borderId="12" xfId="0" applyFont="1" applyFill="1" applyBorder="1" applyProtection="1">
      <alignment vertical="center"/>
    </xf>
    <xf numFmtId="0" fontId="14" fillId="0" borderId="16" xfId="0" applyFont="1" applyBorder="1" applyAlignment="1" applyProtection="1">
      <alignment horizontal="right" vertical="center"/>
    </xf>
    <xf numFmtId="0" fontId="4" fillId="3" borderId="13" xfId="0" applyFont="1" applyFill="1" applyBorder="1" applyAlignment="1" applyProtection="1">
      <alignment horizontal="right" vertical="center"/>
    </xf>
    <xf numFmtId="38" fontId="2" fillId="2" borderId="0" xfId="1" applyFont="1" applyFill="1" applyProtection="1">
      <alignment vertical="center"/>
    </xf>
    <xf numFmtId="0" fontId="11" fillId="0" borderId="7" xfId="0" applyFont="1" applyBorder="1" applyAlignment="1" applyProtection="1">
      <alignment horizontal="left" vertical="center" indent="1"/>
      <protection locked="0"/>
    </xf>
    <xf numFmtId="0" fontId="11" fillId="0" borderId="19" xfId="0" applyFont="1" applyBorder="1" applyAlignment="1" applyProtection="1">
      <alignment horizontal="left" vertical="center" wrapText="1" indent="1"/>
      <protection locked="0"/>
    </xf>
    <xf numFmtId="0" fontId="11" fillId="0" borderId="21" xfId="0" applyFont="1" applyBorder="1" applyAlignment="1" applyProtection="1">
      <alignment horizontal="left" vertical="center" indent="1"/>
      <protection locked="0"/>
    </xf>
    <xf numFmtId="0" fontId="11" fillId="0" borderId="23" xfId="0" applyFont="1" applyBorder="1" applyAlignment="1" applyProtection="1">
      <alignment horizontal="left" vertical="center" indent="1"/>
      <protection locked="0"/>
    </xf>
    <xf numFmtId="0" fontId="11" fillId="0" borderId="25" xfId="0" applyFont="1" applyBorder="1" applyAlignment="1" applyProtection="1">
      <alignment horizontal="left" vertical="center" indent="1"/>
      <protection locked="0"/>
    </xf>
    <xf numFmtId="0" fontId="11" fillId="0" borderId="30" xfId="0" applyFont="1" applyBorder="1" applyAlignment="1" applyProtection="1">
      <alignment horizontal="left" vertical="center" indent="1"/>
      <protection locked="0"/>
    </xf>
    <xf numFmtId="0" fontId="11" fillId="0" borderId="30" xfId="0" applyFont="1" applyBorder="1" applyAlignment="1" applyProtection="1">
      <alignment horizontal="left" vertical="center" wrapText="1" indent="1"/>
      <protection locked="0"/>
    </xf>
    <xf numFmtId="0" fontId="9" fillId="0" borderId="0" xfId="2" applyFont="1">
      <alignment vertical="center"/>
    </xf>
    <xf numFmtId="0" fontId="6" fillId="2" borderId="0" xfId="2" applyFont="1" applyFill="1" applyProtection="1">
      <alignment vertical="center"/>
    </xf>
    <xf numFmtId="0" fontId="4" fillId="3" borderId="3" xfId="0" applyFont="1" applyFill="1" applyBorder="1" applyAlignment="1" applyProtection="1">
      <alignment horizontal="center" vertical="center"/>
    </xf>
    <xf numFmtId="0" fontId="4" fillId="3" borderId="3" xfId="0" applyFont="1" applyFill="1" applyBorder="1" applyProtection="1">
      <alignment vertical="center"/>
    </xf>
    <xf numFmtId="38" fontId="4" fillId="3" borderId="3" xfId="1" applyFont="1" applyFill="1" applyBorder="1" applyProtection="1">
      <alignment vertical="center"/>
    </xf>
    <xf numFmtId="0" fontId="11" fillId="0" borderId="0" xfId="2" applyFont="1" applyProtection="1">
      <alignment vertical="center"/>
    </xf>
    <xf numFmtId="0" fontId="11" fillId="0" borderId="0" xfId="2" applyFont="1" applyAlignment="1" applyProtection="1">
      <alignment horizontal="right" vertical="center"/>
    </xf>
    <xf numFmtId="0" fontId="11" fillId="0" borderId="0" xfId="2" applyFont="1" applyAlignment="1" applyProtection="1">
      <alignment horizontal="right" vertical="top"/>
    </xf>
    <xf numFmtId="0" fontId="11" fillId="0" borderId="0" xfId="2" applyFont="1" applyAlignment="1" applyProtection="1">
      <alignment horizontal="center" vertical="center"/>
    </xf>
    <xf numFmtId="0" fontId="11" fillId="0" borderId="0" xfId="2" applyFont="1" applyAlignment="1" applyProtection="1">
      <alignment horizontal="left" vertical="center" indent="1"/>
    </xf>
    <xf numFmtId="0" fontId="15" fillId="2" borderId="3" xfId="2" applyFont="1" applyFill="1" applyBorder="1" applyAlignment="1" applyProtection="1">
      <alignment horizontal="center" vertical="center"/>
      <protection locked="0"/>
    </xf>
    <xf numFmtId="0" fontId="11" fillId="0" borderId="0" xfId="2" applyFont="1" applyAlignment="1" applyProtection="1">
      <alignment horizontal="center" vertical="center" wrapText="1"/>
    </xf>
    <xf numFmtId="0" fontId="11" fillId="0" borderId="0" xfId="2" applyFont="1" applyAlignment="1" applyProtection="1">
      <alignment horizontal="center" vertical="center"/>
    </xf>
    <xf numFmtId="0" fontId="11" fillId="0" borderId="0" xfId="2" applyFont="1" applyAlignment="1" applyProtection="1">
      <alignment vertical="center"/>
    </xf>
    <xf numFmtId="178" fontId="11" fillId="0" borderId="0" xfId="2" applyNumberFormat="1" applyFont="1" applyAlignment="1" applyProtection="1">
      <alignment horizontal="left" vertical="center"/>
    </xf>
    <xf numFmtId="0" fontId="0" fillId="0" borderId="0" xfId="0" applyAlignment="1">
      <alignment vertical="center"/>
    </xf>
    <xf numFmtId="0" fontId="11" fillId="0" borderId="0" xfId="2" applyFont="1" applyAlignment="1" applyProtection="1">
      <alignment vertical="center" wrapText="1"/>
    </xf>
    <xf numFmtId="0" fontId="18" fillId="0" borderId="0" xfId="0" applyFont="1">
      <alignment vertical="center"/>
    </xf>
    <xf numFmtId="0" fontId="18" fillId="0" borderId="0" xfId="0" applyFont="1" applyAlignment="1">
      <alignment vertical="center" wrapText="1"/>
    </xf>
    <xf numFmtId="0" fontId="18" fillId="0" borderId="10" xfId="0" applyFont="1" applyBorder="1">
      <alignment vertical="center"/>
    </xf>
    <xf numFmtId="0" fontId="18" fillId="0" borderId="0" xfId="0" applyFont="1" applyBorder="1">
      <alignment vertical="center"/>
    </xf>
    <xf numFmtId="0" fontId="18" fillId="0" borderId="2" xfId="0" applyFont="1" applyBorder="1" applyAlignment="1">
      <alignment horizontal="center" vertical="center"/>
    </xf>
    <xf numFmtId="0" fontId="18" fillId="0" borderId="27" xfId="0" applyFont="1" applyBorder="1">
      <alignment vertical="center"/>
    </xf>
    <xf numFmtId="0" fontId="18" fillId="0" borderId="3" xfId="0" applyFont="1" applyBorder="1" applyAlignment="1">
      <alignment horizontal="center" vertical="center"/>
    </xf>
    <xf numFmtId="0" fontId="30" fillId="0" borderId="0" xfId="2" applyFont="1" applyAlignment="1">
      <alignment horizontal="left" vertical="center"/>
    </xf>
    <xf numFmtId="0" fontId="28" fillId="0" borderId="0" xfId="2" applyFont="1" applyAlignment="1">
      <alignment horizontal="left" vertical="center"/>
    </xf>
    <xf numFmtId="0" fontId="11" fillId="0" borderId="0" xfId="2" applyFont="1" applyAlignment="1">
      <alignment horizontal="left" wrapText="1"/>
    </xf>
    <xf numFmtId="0" fontId="11" fillId="0" borderId="0" xfId="2" applyFont="1" applyAlignment="1" applyProtection="1">
      <alignment horizontal="left" vertical="center"/>
      <protection locked="0"/>
    </xf>
    <xf numFmtId="0" fontId="28" fillId="0" borderId="0" xfId="2" applyFont="1" applyAlignment="1">
      <alignment horizontal="left"/>
    </xf>
    <xf numFmtId="38" fontId="11" fillId="0" borderId="0" xfId="0" applyNumberFormat="1" applyFont="1" applyAlignment="1">
      <alignment horizontal="left" wrapText="1"/>
    </xf>
    <xf numFmtId="0" fontId="17"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wrapText="1"/>
    </xf>
    <xf numFmtId="0" fontId="28" fillId="0" borderId="0" xfId="0" applyFont="1" applyAlignment="1">
      <alignment horizontal="left"/>
    </xf>
    <xf numFmtId="0" fontId="11" fillId="0" borderId="0" xfId="0" applyFont="1" applyAlignment="1">
      <alignment horizontal="left" vertical="center"/>
    </xf>
    <xf numFmtId="0" fontId="32" fillId="0" borderId="0" xfId="2" applyFont="1" applyAlignment="1">
      <alignment horizontal="left" vertical="top"/>
    </xf>
    <xf numFmtId="0" fontId="11" fillId="0" borderId="0" xfId="2" applyFont="1" applyAlignment="1">
      <alignment horizontal="left" vertical="center"/>
    </xf>
    <xf numFmtId="0" fontId="11" fillId="3" borderId="8" xfId="2" applyFont="1" applyFill="1" applyBorder="1" applyAlignment="1">
      <alignment horizontal="center" vertical="center"/>
    </xf>
    <xf numFmtId="0" fontId="11" fillId="8" borderId="8" xfId="2" applyFont="1" applyFill="1" applyBorder="1" applyAlignment="1">
      <alignment horizontal="center" vertical="center"/>
    </xf>
    <xf numFmtId="181" fontId="11" fillId="8" borderId="34" xfId="2" applyNumberFormat="1" applyFont="1" applyFill="1" applyBorder="1" applyAlignment="1">
      <alignment horizontal="center" vertical="center"/>
    </xf>
    <xf numFmtId="181" fontId="11" fillId="8" borderId="35" xfId="2" applyNumberFormat="1" applyFont="1" applyFill="1" applyBorder="1" applyAlignment="1">
      <alignment horizontal="center" vertical="center"/>
    </xf>
    <xf numFmtId="181" fontId="11" fillId="8" borderId="36" xfId="2" applyNumberFormat="1" applyFont="1" applyFill="1" applyBorder="1" applyAlignment="1">
      <alignment horizontal="center" vertical="center"/>
    </xf>
    <xf numFmtId="0" fontId="11" fillId="6" borderId="6" xfId="6" applyFont="1" applyFill="1" applyBorder="1">
      <alignment vertical="center"/>
    </xf>
    <xf numFmtId="0" fontId="34" fillId="6" borderId="37" xfId="6" applyFont="1" applyFill="1" applyBorder="1" applyAlignment="1">
      <alignment horizontal="center" vertical="center"/>
    </xf>
    <xf numFmtId="0" fontId="11" fillId="6" borderId="38" xfId="6" applyFont="1" applyFill="1" applyBorder="1">
      <alignment vertical="center"/>
    </xf>
    <xf numFmtId="0" fontId="11" fillId="6" borderId="39" xfId="6" applyFont="1" applyFill="1" applyBorder="1">
      <alignment vertical="center"/>
    </xf>
    <xf numFmtId="0" fontId="11" fillId="6" borderId="27" xfId="6" applyFont="1" applyFill="1" applyBorder="1">
      <alignment vertical="center"/>
    </xf>
    <xf numFmtId="0" fontId="35" fillId="6" borderId="43" xfId="6" applyFont="1" applyFill="1" applyBorder="1" applyAlignment="1">
      <alignment horizontal="center" vertical="center"/>
    </xf>
    <xf numFmtId="0" fontId="36" fillId="6" borderId="44" xfId="6" applyFont="1" applyFill="1" applyBorder="1">
      <alignment vertical="center"/>
    </xf>
    <xf numFmtId="0" fontId="11" fillId="6" borderId="45" xfId="6" applyFont="1" applyFill="1" applyBorder="1">
      <alignment vertical="center"/>
    </xf>
    <xf numFmtId="0" fontId="35" fillId="6" borderId="49" xfId="6" applyFont="1" applyFill="1" applyBorder="1" applyAlignment="1">
      <alignment horizontal="center" vertical="center"/>
    </xf>
    <xf numFmtId="0" fontId="36" fillId="6" borderId="50" xfId="6" applyFont="1" applyFill="1" applyBorder="1">
      <alignment vertical="center"/>
    </xf>
    <xf numFmtId="0" fontId="11" fillId="6" borderId="51" xfId="6" applyFont="1" applyFill="1" applyBorder="1">
      <alignment vertical="center"/>
    </xf>
    <xf numFmtId="0" fontId="11" fillId="6" borderId="55" xfId="6" applyFont="1" applyFill="1" applyBorder="1">
      <alignment vertical="center"/>
    </xf>
    <xf numFmtId="0" fontId="34" fillId="6" borderId="43" xfId="6" applyFont="1" applyFill="1" applyBorder="1" applyAlignment="1">
      <alignment horizontal="center" vertical="center"/>
    </xf>
    <xf numFmtId="0" fontId="11" fillId="6" borderId="44" xfId="6" applyFont="1" applyFill="1" applyBorder="1">
      <alignment vertical="center"/>
    </xf>
    <xf numFmtId="0" fontId="11" fillId="6" borderId="9" xfId="6" applyFont="1" applyFill="1" applyBorder="1">
      <alignment vertical="center"/>
    </xf>
    <xf numFmtId="0" fontId="11" fillId="6" borderId="8" xfId="6" applyFont="1" applyFill="1" applyBorder="1">
      <alignment vertical="center"/>
    </xf>
    <xf numFmtId="0" fontId="11" fillId="6" borderId="7" xfId="6" applyFont="1" applyFill="1" applyBorder="1">
      <alignment vertical="center"/>
    </xf>
    <xf numFmtId="38" fontId="17" fillId="0" borderId="0" xfId="0" applyNumberFormat="1" applyFont="1" applyAlignment="1">
      <alignment horizontal="left" vertical="center"/>
    </xf>
    <xf numFmtId="0" fontId="20" fillId="7" borderId="9" xfId="0" applyFont="1" applyFill="1" applyBorder="1">
      <alignment vertical="center"/>
    </xf>
    <xf numFmtId="0" fontId="20" fillId="7" borderId="8" xfId="0" applyFont="1" applyFill="1" applyBorder="1">
      <alignment vertical="center"/>
    </xf>
    <xf numFmtId="0" fontId="20" fillId="7" borderId="7" xfId="0" applyFont="1" applyFill="1" applyBorder="1">
      <alignment vertical="center"/>
    </xf>
    <xf numFmtId="0" fontId="18" fillId="0" borderId="0" xfId="0" applyFont="1" applyAlignment="1">
      <alignment vertical="center" wrapText="1"/>
    </xf>
    <xf numFmtId="0" fontId="18" fillId="0" borderId="3" xfId="0" applyFont="1" applyBorder="1" applyAlignment="1">
      <alignment horizontal="center" vertical="center"/>
    </xf>
    <xf numFmtId="0" fontId="18" fillId="0" borderId="0" xfId="0" applyFont="1" applyAlignment="1">
      <alignment horizontal="left" vertical="center" wrapText="1"/>
    </xf>
    <xf numFmtId="0" fontId="28" fillId="0" borderId="3" xfId="37" applyFont="1" applyBorder="1" applyAlignment="1" applyProtection="1">
      <alignment vertical="center" wrapText="1"/>
    </xf>
    <xf numFmtId="0" fontId="29" fillId="0" borderId="3" xfId="37" applyFont="1" applyBorder="1" applyAlignment="1" applyProtection="1">
      <alignment horizontal="left" vertical="center" wrapText="1"/>
    </xf>
    <xf numFmtId="0" fontId="2" fillId="2" borderId="0" xfId="0" applyFont="1" applyFill="1">
      <alignment vertical="center"/>
    </xf>
    <xf numFmtId="0" fontId="14" fillId="0" borderId="16" xfId="0" applyFont="1" applyBorder="1" applyAlignment="1">
      <alignment horizontal="right" vertical="center"/>
    </xf>
    <xf numFmtId="0" fontId="4" fillId="3" borderId="13" xfId="0" applyFont="1" applyFill="1" applyBorder="1" applyAlignment="1">
      <alignment horizontal="right" vertical="center"/>
    </xf>
    <xf numFmtId="0" fontId="11" fillId="4" borderId="9" xfId="6" applyFont="1" applyFill="1" applyBorder="1" applyProtection="1">
      <alignment vertical="center"/>
    </xf>
    <xf numFmtId="0" fontId="11" fillId="4" borderId="8" xfId="6" applyFont="1" applyFill="1" applyBorder="1" applyProtection="1">
      <alignment vertical="center"/>
    </xf>
    <xf numFmtId="0" fontId="11" fillId="4" borderId="7" xfId="6" applyFont="1" applyFill="1" applyBorder="1" applyProtection="1">
      <alignment vertical="center"/>
    </xf>
    <xf numFmtId="38" fontId="11" fillId="4" borderId="34" xfId="1" applyFont="1" applyFill="1" applyBorder="1" applyAlignment="1" applyProtection="1">
      <alignment horizontal="right" vertical="center"/>
      <protection hidden="1"/>
    </xf>
    <xf numFmtId="38" fontId="11" fillId="4" borderId="35" xfId="1" applyFont="1" applyFill="1" applyBorder="1" applyAlignment="1" applyProtection="1">
      <alignment horizontal="right" vertical="center"/>
      <protection hidden="1"/>
    </xf>
    <xf numFmtId="38" fontId="11" fillId="4" borderId="36" xfId="1" applyFont="1" applyFill="1" applyBorder="1" applyAlignment="1" applyProtection="1">
      <alignment horizontal="right" vertical="center"/>
      <protection hidden="1"/>
    </xf>
    <xf numFmtId="0" fontId="33" fillId="7" borderId="9" xfId="0" applyFont="1" applyFill="1" applyBorder="1" applyProtection="1">
      <alignment vertical="center"/>
      <protection hidden="1"/>
    </xf>
    <xf numFmtId="38" fontId="18" fillId="0" borderId="0" xfId="0" applyNumberFormat="1" applyFont="1" applyAlignment="1">
      <alignment horizontal="left" vertical="center" wrapText="1"/>
    </xf>
    <xf numFmtId="38" fontId="11" fillId="9" borderId="40" xfId="1" applyFont="1" applyFill="1" applyBorder="1" applyAlignment="1" applyProtection="1">
      <alignment horizontal="right" vertical="center"/>
      <protection locked="0"/>
    </xf>
    <xf numFmtId="38" fontId="11" fillId="9" borderId="41" xfId="1" applyFont="1" applyFill="1" applyBorder="1" applyAlignment="1" applyProtection="1">
      <alignment horizontal="right" vertical="center"/>
      <protection locked="0"/>
    </xf>
    <xf numFmtId="38" fontId="11" fillId="9" borderId="42" xfId="1" applyFont="1" applyFill="1" applyBorder="1" applyAlignment="1" applyProtection="1">
      <alignment horizontal="right" vertical="center"/>
      <protection locked="0"/>
    </xf>
    <xf numFmtId="38" fontId="11" fillId="9" borderId="46" xfId="1" applyFont="1" applyFill="1" applyBorder="1" applyAlignment="1" applyProtection="1">
      <alignment horizontal="right" vertical="center"/>
      <protection locked="0"/>
    </xf>
    <xf numFmtId="38" fontId="11" fillId="9" borderId="47" xfId="1" applyFont="1" applyFill="1" applyBorder="1" applyAlignment="1" applyProtection="1">
      <alignment horizontal="right" vertical="center"/>
      <protection locked="0"/>
    </xf>
    <xf numFmtId="38" fontId="11" fillId="9" borderId="48" xfId="1" applyFont="1" applyFill="1" applyBorder="1" applyAlignment="1" applyProtection="1">
      <alignment horizontal="right" vertical="center"/>
      <protection locked="0"/>
    </xf>
    <xf numFmtId="38" fontId="11" fillId="9" borderId="52" xfId="1" applyFont="1" applyFill="1" applyBorder="1" applyAlignment="1" applyProtection="1">
      <alignment horizontal="right" vertical="center"/>
      <protection locked="0"/>
    </xf>
    <xf numFmtId="38" fontId="11" fillId="9" borderId="53" xfId="1" applyFont="1" applyFill="1" applyBorder="1" applyAlignment="1" applyProtection="1">
      <alignment horizontal="right" vertical="center"/>
      <protection locked="0"/>
    </xf>
    <xf numFmtId="38" fontId="11" fillId="9" borderId="54" xfId="1" applyFont="1" applyFill="1" applyBorder="1" applyAlignment="1" applyProtection="1">
      <alignment horizontal="right" vertical="center"/>
      <protection locked="0"/>
    </xf>
    <xf numFmtId="38" fontId="11" fillId="9" borderId="56" xfId="1" applyFont="1" applyFill="1" applyBorder="1" applyAlignment="1" applyProtection="1">
      <alignment horizontal="right" vertical="center"/>
      <protection locked="0"/>
    </xf>
    <xf numFmtId="38" fontId="11" fillId="9" borderId="57" xfId="1" applyFont="1" applyFill="1" applyBorder="1" applyAlignment="1" applyProtection="1">
      <alignment horizontal="right" vertical="center"/>
      <protection locked="0"/>
    </xf>
    <xf numFmtId="38" fontId="11" fillId="9" borderId="58" xfId="1" applyFont="1" applyFill="1" applyBorder="1" applyAlignment="1" applyProtection="1">
      <alignment horizontal="right" vertical="center"/>
      <protection locked="0"/>
    </xf>
    <xf numFmtId="38" fontId="11" fillId="9" borderId="34" xfId="1" applyFont="1" applyFill="1" applyBorder="1" applyAlignment="1" applyProtection="1">
      <alignment horizontal="right" vertical="center"/>
      <protection locked="0"/>
    </xf>
    <xf numFmtId="38" fontId="11" fillId="9" borderId="35" xfId="1" applyFont="1" applyFill="1" applyBorder="1" applyAlignment="1" applyProtection="1">
      <alignment horizontal="right" vertical="center"/>
      <protection locked="0"/>
    </xf>
    <xf numFmtId="38" fontId="11" fillId="9" borderId="36" xfId="1" applyFont="1" applyFill="1" applyBorder="1" applyAlignment="1" applyProtection="1">
      <alignment horizontal="right" vertical="center"/>
      <protection locked="0"/>
    </xf>
    <xf numFmtId="179" fontId="11" fillId="6" borderId="34" xfId="2" applyNumberFormat="1" applyFont="1" applyFill="1" applyBorder="1" applyAlignment="1" applyProtection="1">
      <alignment horizontal="center" vertical="center"/>
      <protection locked="0"/>
    </xf>
    <xf numFmtId="179" fontId="11" fillId="6" borderId="35" xfId="2" applyNumberFormat="1" applyFont="1" applyFill="1" applyBorder="1" applyAlignment="1" applyProtection="1">
      <alignment horizontal="center" vertical="center"/>
      <protection locked="0"/>
    </xf>
    <xf numFmtId="179" fontId="33" fillId="6" borderId="36" xfId="2" applyNumberFormat="1" applyFont="1" applyFill="1" applyBorder="1" applyAlignment="1" applyProtection="1">
      <alignment horizontal="center" vertical="center"/>
      <protection locked="0"/>
    </xf>
    <xf numFmtId="180" fontId="11" fillId="6" borderId="34" xfId="2" applyNumberFormat="1" applyFont="1" applyFill="1" applyBorder="1" applyAlignment="1" applyProtection="1">
      <alignment horizontal="center" vertical="center" wrapText="1"/>
      <protection locked="0"/>
    </xf>
    <xf numFmtId="180" fontId="11" fillId="6" borderId="35" xfId="2" applyNumberFormat="1" applyFont="1" applyFill="1" applyBorder="1" applyAlignment="1" applyProtection="1">
      <alignment horizontal="center" vertical="center" wrapText="1"/>
      <protection locked="0"/>
    </xf>
    <xf numFmtId="180" fontId="33" fillId="6" borderId="36" xfId="2" applyNumberFormat="1" applyFont="1" applyFill="1" applyBorder="1" applyAlignment="1" applyProtection="1">
      <alignment horizontal="center" vertical="center" wrapText="1"/>
      <protection locked="0"/>
    </xf>
    <xf numFmtId="38" fontId="4" fillId="4" borderId="3" xfId="1" applyFont="1" applyFill="1" applyBorder="1" applyProtection="1">
      <alignment vertical="center"/>
      <protection hidden="1"/>
    </xf>
    <xf numFmtId="38" fontId="4" fillId="4" borderId="11" xfId="1" applyFont="1" applyFill="1" applyBorder="1" applyProtection="1">
      <alignment vertical="center"/>
      <protection hidden="1"/>
    </xf>
    <xf numFmtId="38" fontId="13" fillId="4" borderId="2" xfId="1" applyFont="1" applyFill="1" applyBorder="1" applyProtection="1">
      <alignment vertical="center"/>
      <protection hidden="1"/>
    </xf>
    <xf numFmtId="38" fontId="18" fillId="0" borderId="3" xfId="1" applyFont="1" applyBorder="1" applyAlignment="1" applyProtection="1">
      <alignment vertical="center" wrapText="1"/>
      <protection hidden="1"/>
    </xf>
    <xf numFmtId="38" fontId="18" fillId="0" borderId="0" xfId="1" applyFont="1" applyAlignment="1" applyProtection="1">
      <alignment vertical="center" wrapText="1"/>
      <protection hidden="1"/>
    </xf>
    <xf numFmtId="38" fontId="18" fillId="0" borderId="3" xfId="1" applyFont="1" applyBorder="1" applyAlignment="1" applyProtection="1">
      <alignment horizontal="right" vertical="center"/>
      <protection hidden="1"/>
    </xf>
    <xf numFmtId="38" fontId="18" fillId="0" borderId="3" xfId="1" applyNumberFormat="1" applyFont="1" applyBorder="1" applyAlignment="1" applyProtection="1">
      <alignment vertical="center"/>
      <protection hidden="1"/>
    </xf>
    <xf numFmtId="0" fontId="18" fillId="0" borderId="3" xfId="0" applyFont="1" applyBorder="1" applyProtection="1">
      <alignment vertical="center"/>
      <protection locked="0"/>
    </xf>
    <xf numFmtId="0" fontId="18" fillId="0" borderId="3" xfId="0" applyFont="1" applyBorder="1" applyAlignment="1" applyProtection="1">
      <alignment vertical="center"/>
      <protection locked="0"/>
    </xf>
    <xf numFmtId="0" fontId="11" fillId="0" borderId="0" xfId="2" applyFont="1" applyAlignment="1" applyProtection="1">
      <alignment horizontal="left" vertical="center"/>
      <protection hidden="1"/>
    </xf>
    <xf numFmtId="0" fontId="11" fillId="0" borderId="0" xfId="2" applyFont="1" applyAlignment="1" applyProtection="1">
      <alignment horizontal="center" vertical="center"/>
      <protection hidden="1"/>
    </xf>
    <xf numFmtId="0" fontId="11" fillId="0" borderId="0" xfId="0" applyFont="1" applyBorder="1" applyAlignment="1" applyProtection="1">
      <alignment horizontal="left" vertical="center" indent="1"/>
      <protection locked="0"/>
    </xf>
    <xf numFmtId="0" fontId="0" fillId="0" borderId="0" xfId="0" applyFont="1">
      <alignment vertical="center"/>
    </xf>
    <xf numFmtId="0" fontId="20" fillId="0" borderId="0" xfId="0" applyFont="1" applyAlignment="1" applyProtection="1">
      <alignment horizontal="center" vertical="center" wrapText="1"/>
    </xf>
    <xf numFmtId="0" fontId="20" fillId="0" borderId="0" xfId="0" applyFont="1" applyAlignment="1" applyProtection="1">
      <alignment horizontal="center" vertical="center"/>
    </xf>
    <xf numFmtId="0" fontId="17" fillId="0" borderId="3" xfId="0" applyFont="1" applyBorder="1" applyAlignment="1">
      <alignment horizontal="left" vertical="center" wrapText="1"/>
    </xf>
    <xf numFmtId="0" fontId="20" fillId="6" borderId="6" xfId="0" applyFont="1" applyFill="1" applyBorder="1" applyAlignment="1">
      <alignment horizontal="center" vertical="center" textRotation="255"/>
    </xf>
    <xf numFmtId="0" fontId="20" fillId="6" borderId="27" xfId="0" applyFont="1" applyFill="1" applyBorder="1" applyAlignment="1">
      <alignment horizontal="center" vertical="center" textRotation="255"/>
    </xf>
    <xf numFmtId="0" fontId="20" fillId="6" borderId="2" xfId="0" applyFont="1" applyFill="1" applyBorder="1" applyAlignment="1">
      <alignment horizontal="center" vertical="center" textRotation="255"/>
    </xf>
    <xf numFmtId="0" fontId="19" fillId="5" borderId="3" xfId="0" applyFont="1" applyFill="1" applyBorder="1" applyAlignment="1">
      <alignment horizontal="center" vertical="center"/>
    </xf>
    <xf numFmtId="0" fontId="17" fillId="0" borderId="3" xfId="0" applyFont="1" applyBorder="1" applyAlignment="1">
      <alignment horizontal="left" vertical="center"/>
    </xf>
    <xf numFmtId="0" fontId="20" fillId="6" borderId="3" xfId="0" applyFont="1" applyFill="1" applyBorder="1" applyAlignment="1">
      <alignment horizontal="center" vertical="center" textRotation="255"/>
    </xf>
    <xf numFmtId="0" fontId="17" fillId="0" borderId="9" xfId="0" applyFont="1" applyBorder="1" applyAlignment="1">
      <alignment horizontal="left" vertical="center" indent="1"/>
    </xf>
    <xf numFmtId="0" fontId="11" fillId="0" borderId="0" xfId="2" applyFont="1" applyAlignment="1" applyProtection="1">
      <alignment horizontal="center" vertical="center" wrapText="1"/>
    </xf>
    <xf numFmtId="0" fontId="11" fillId="0" borderId="0" xfId="2" applyFont="1" applyAlignment="1" applyProtection="1">
      <alignment horizontal="center" vertical="center"/>
    </xf>
    <xf numFmtId="0" fontId="11" fillId="0" borderId="0" xfId="2" applyFont="1" applyAlignment="1" applyProtection="1">
      <alignment horizontal="right" vertical="center"/>
      <protection locked="0"/>
    </xf>
    <xf numFmtId="177" fontId="11" fillId="0" borderId="0" xfId="2" applyNumberFormat="1" applyFont="1" applyAlignment="1" applyProtection="1">
      <alignment horizontal="right" vertical="center"/>
      <protection locked="0"/>
    </xf>
    <xf numFmtId="0" fontId="11" fillId="0" borderId="0" xfId="2" applyFont="1" applyAlignment="1" applyProtection="1">
      <alignment horizontal="left" vertical="top" wrapText="1"/>
      <protection hidden="1"/>
    </xf>
    <xf numFmtId="0" fontId="11" fillId="0" borderId="0" xfId="2" applyFont="1" applyAlignment="1" applyProtection="1">
      <alignment horizontal="left" vertical="center" wrapText="1"/>
      <protection hidden="1"/>
    </xf>
    <xf numFmtId="0" fontId="18" fillId="0" borderId="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Alignment="1">
      <alignment horizontal="right" vertical="center"/>
    </xf>
    <xf numFmtId="0" fontId="18" fillId="0" borderId="0" xfId="0" applyFont="1" applyAlignment="1">
      <alignment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38" fontId="18" fillId="0" borderId="3" xfId="1" applyNumberFormat="1" applyFont="1" applyBorder="1" applyAlignment="1" applyProtection="1">
      <alignment vertical="center"/>
      <protection hidden="1"/>
    </xf>
    <xf numFmtId="0" fontId="18" fillId="0" borderId="3" xfId="1" applyNumberFormat="1" applyFont="1" applyBorder="1" applyAlignment="1" applyProtection="1">
      <alignment vertical="center"/>
      <protection hidden="1"/>
    </xf>
    <xf numFmtId="38" fontId="18" fillId="0" borderId="3" xfId="1" applyFont="1" applyBorder="1" applyAlignment="1" applyProtection="1">
      <alignment vertical="center"/>
      <protection locked="0"/>
    </xf>
    <xf numFmtId="38" fontId="18" fillId="0" borderId="3" xfId="1" applyFont="1" applyBorder="1" applyAlignment="1" applyProtection="1">
      <alignment horizontal="right" vertical="center"/>
      <protection hidden="1"/>
    </xf>
    <xf numFmtId="38" fontId="18" fillId="0" borderId="3" xfId="1" applyFont="1" applyBorder="1" applyAlignment="1" applyProtection="1">
      <alignment horizontal="right" vertical="top"/>
      <protection locked="0"/>
    </xf>
    <xf numFmtId="0" fontId="18" fillId="0" borderId="31" xfId="0" applyFont="1" applyBorder="1" applyAlignment="1">
      <alignment vertical="center" wrapText="1"/>
    </xf>
    <xf numFmtId="0" fontId="18" fillId="0" borderId="3" xfId="0" applyFont="1" applyBorder="1" applyAlignment="1" applyProtection="1">
      <alignment vertical="center"/>
      <protection locked="0"/>
    </xf>
    <xf numFmtId="38" fontId="18" fillId="0" borderId="3" xfId="1" applyFont="1" applyBorder="1" applyAlignment="1" applyProtection="1">
      <alignment vertical="center"/>
      <protection hidden="1"/>
    </xf>
    <xf numFmtId="38" fontId="18" fillId="0" borderId="26" xfId="1" applyFont="1" applyBorder="1" applyAlignment="1" applyProtection="1">
      <alignment horizontal="right" vertical="center"/>
      <protection hidden="1"/>
    </xf>
    <xf numFmtId="38" fontId="18" fillId="0" borderId="19" xfId="1" applyFont="1" applyBorder="1" applyAlignment="1" applyProtection="1">
      <alignment horizontal="right" vertical="center"/>
      <protection hidden="1"/>
    </xf>
    <xf numFmtId="38" fontId="18" fillId="0" borderId="32" xfId="1" applyFont="1" applyBorder="1" applyAlignment="1" applyProtection="1">
      <alignment vertical="center"/>
      <protection hidden="1"/>
    </xf>
    <xf numFmtId="38" fontId="18" fillId="0" borderId="16" xfId="1" applyFont="1" applyBorder="1" applyAlignment="1" applyProtection="1">
      <alignment vertical="center"/>
      <protection hidden="1"/>
    </xf>
    <xf numFmtId="0" fontId="18" fillId="0" borderId="26"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7" fillId="0" borderId="0" xfId="0" applyFont="1" applyAlignment="1">
      <alignment horizontal="left" vertical="center" wrapText="1"/>
    </xf>
    <xf numFmtId="0" fontId="17" fillId="0" borderId="3" xfId="0" applyFont="1" applyBorder="1" applyAlignment="1">
      <alignment horizontal="center" vertical="center"/>
    </xf>
    <xf numFmtId="0" fontId="12" fillId="3" borderId="3" xfId="2" applyFont="1" applyFill="1" applyBorder="1" applyAlignment="1" applyProtection="1">
      <alignment horizontal="center" vertical="center" wrapText="1"/>
    </xf>
    <xf numFmtId="0" fontId="8" fillId="2" borderId="9" xfId="2" applyFont="1" applyFill="1" applyBorder="1" applyAlignment="1" applyProtection="1">
      <alignment horizontal="left" vertical="center" wrapText="1"/>
      <protection hidden="1"/>
    </xf>
    <xf numFmtId="0" fontId="8" fillId="2" borderId="7" xfId="2" applyFont="1" applyFill="1" applyBorder="1" applyAlignment="1" applyProtection="1">
      <alignment horizontal="left" vertical="center" wrapText="1"/>
      <protection hidden="1"/>
    </xf>
    <xf numFmtId="0" fontId="37" fillId="2" borderId="0" xfId="2" applyFont="1" applyFill="1" applyAlignment="1" applyProtection="1">
      <alignment horizontal="right" wrapText="1"/>
    </xf>
    <xf numFmtId="0" fontId="28" fillId="3" borderId="3" xfId="2" applyFont="1" applyFill="1" applyBorder="1" applyAlignment="1" applyProtection="1">
      <alignment horizontal="center" vertical="center" wrapText="1"/>
    </xf>
    <xf numFmtId="0" fontId="10" fillId="2" borderId="3" xfId="2" applyFont="1" applyFill="1" applyBorder="1" applyAlignment="1" applyProtection="1">
      <alignment vertical="center" wrapText="1"/>
      <protection locked="0"/>
    </xf>
    <xf numFmtId="38" fontId="17" fillId="9" borderId="61" xfId="1" applyFont="1" applyFill="1" applyBorder="1" applyAlignment="1" applyProtection="1">
      <alignment horizontal="right" vertical="center"/>
      <protection locked="0"/>
    </xf>
    <xf numFmtId="38" fontId="17" fillId="9" borderId="59" xfId="1" applyFont="1" applyFill="1" applyBorder="1" applyAlignment="1" applyProtection="1">
      <alignment horizontal="right" vertical="center"/>
      <protection locked="0"/>
    </xf>
    <xf numFmtId="38" fontId="17" fillId="0" borderId="61" xfId="1" applyFont="1" applyBorder="1" applyAlignment="1" applyProtection="1">
      <alignment horizontal="right" vertical="center"/>
      <protection hidden="1"/>
    </xf>
    <xf numFmtId="38" fontId="17" fillId="0" borderId="59" xfId="1" applyFont="1" applyBorder="1" applyAlignment="1" applyProtection="1">
      <alignment horizontal="right" vertical="center"/>
      <protection hidden="1"/>
    </xf>
    <xf numFmtId="0" fontId="17" fillId="6" borderId="59" xfId="0" applyFont="1" applyFill="1" applyBorder="1" applyAlignment="1">
      <alignment vertical="center" wrapText="1"/>
    </xf>
    <xf numFmtId="0" fontId="17" fillId="6" borderId="60" xfId="0" applyFont="1" applyFill="1" applyBorder="1">
      <alignment vertical="center"/>
    </xf>
    <xf numFmtId="0" fontId="17" fillId="6" borderId="59" xfId="0" applyFont="1" applyFill="1" applyBorder="1">
      <alignment vertical="center"/>
    </xf>
    <xf numFmtId="0" fontId="11" fillId="0" borderId="26" xfId="2" applyFont="1" applyBorder="1" applyAlignment="1" applyProtection="1">
      <alignment horizontal="left" vertical="center" wrapText="1"/>
      <protection locked="0"/>
    </xf>
    <xf numFmtId="0" fontId="11" fillId="0" borderId="31" xfId="2" applyFont="1" applyBorder="1" applyAlignment="1" applyProtection="1">
      <alignment horizontal="left" vertical="center" wrapText="1"/>
      <protection locked="0"/>
    </xf>
    <xf numFmtId="0" fontId="11" fillId="0" borderId="19" xfId="2" applyFont="1" applyBorder="1" applyAlignment="1" applyProtection="1">
      <alignment horizontal="left" vertical="center" wrapText="1"/>
      <protection locked="0"/>
    </xf>
    <xf numFmtId="0" fontId="11" fillId="0" borderId="32" xfId="2" applyFont="1" applyBorder="1" applyAlignment="1" applyProtection="1">
      <alignment horizontal="left" vertical="center" wrapText="1"/>
      <protection locked="0"/>
    </xf>
    <xf numFmtId="0" fontId="11" fillId="0" borderId="0" xfId="2" applyFont="1" applyAlignment="1" applyProtection="1">
      <alignment horizontal="left" vertical="center" wrapText="1"/>
      <protection locked="0"/>
    </xf>
    <xf numFmtId="0" fontId="11" fillId="0" borderId="16" xfId="2" applyFont="1" applyBorder="1" applyAlignment="1" applyProtection="1">
      <alignment horizontal="left" vertical="center" wrapText="1"/>
      <protection locked="0"/>
    </xf>
    <xf numFmtId="0" fontId="11" fillId="0" borderId="13" xfId="2" applyFont="1" applyBorder="1" applyAlignment="1" applyProtection="1">
      <alignment horizontal="left" vertical="center" wrapText="1"/>
      <protection locked="0"/>
    </xf>
    <xf numFmtId="0" fontId="11" fillId="0" borderId="10" xfId="2" applyFont="1" applyBorder="1" applyAlignment="1" applyProtection="1">
      <alignment horizontal="left" vertical="center" wrapText="1"/>
      <protection locked="0"/>
    </xf>
    <xf numFmtId="0" fontId="11" fillId="0" borderId="14" xfId="2" applyFont="1" applyBorder="1" applyAlignment="1" applyProtection="1">
      <alignment horizontal="left" vertical="center" wrapText="1"/>
      <protection locked="0"/>
    </xf>
    <xf numFmtId="0" fontId="20" fillId="7" borderId="8" xfId="0" applyFont="1" applyFill="1" applyBorder="1" applyAlignment="1">
      <alignment horizontal="left" vertical="center"/>
    </xf>
    <xf numFmtId="0" fontId="20" fillId="7" borderId="7"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33" xfId="0" applyFont="1" applyBorder="1" applyAlignment="1">
      <alignment horizontal="left" vertical="center" wrapText="1"/>
    </xf>
    <xf numFmtId="0" fontId="11" fillId="3" borderId="26" xfId="2" applyFont="1" applyFill="1" applyBorder="1" applyAlignment="1">
      <alignment horizontal="center" vertical="center"/>
    </xf>
    <xf numFmtId="0" fontId="11" fillId="3" borderId="31" xfId="2" applyFont="1" applyFill="1" applyBorder="1" applyAlignment="1">
      <alignment horizontal="center" vertical="center"/>
    </xf>
    <xf numFmtId="0" fontId="11" fillId="3" borderId="19" xfId="2" applyFont="1" applyFill="1" applyBorder="1" applyAlignment="1">
      <alignment horizontal="center" vertical="center"/>
    </xf>
    <xf numFmtId="0" fontId="11" fillId="3" borderId="32" xfId="2" applyFont="1" applyFill="1" applyBorder="1" applyAlignment="1">
      <alignment horizontal="center" vertical="center"/>
    </xf>
    <xf numFmtId="0" fontId="11" fillId="3" borderId="0" xfId="2" applyFont="1" applyFill="1" applyAlignment="1">
      <alignment horizontal="center" vertical="center"/>
    </xf>
    <xf numFmtId="0" fontId="11" fillId="3" borderId="16"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10" xfId="2" applyFont="1" applyFill="1" applyBorder="1" applyAlignment="1">
      <alignment horizontal="center" vertical="center"/>
    </xf>
    <xf numFmtId="0" fontId="11" fillId="3" borderId="14" xfId="2" applyFont="1" applyFill="1" applyBorder="1" applyAlignment="1">
      <alignment horizontal="center" vertical="center"/>
    </xf>
    <xf numFmtId="0" fontId="17" fillId="6" borderId="60" xfId="0" applyFont="1" applyFill="1" applyBorder="1" applyAlignment="1">
      <alignment vertical="center" wrapText="1"/>
    </xf>
  </cellXfs>
  <cellStyles count="38">
    <cellStyle name="パーセント 2" xfId="3" xr:uid="{00000000-0005-0000-0000-000000000000}"/>
    <cellStyle name="パーセント 2 2" xfId="10" xr:uid="{00000000-0005-0000-0000-000001000000}"/>
    <cellStyle name="パーセント 2 3" xfId="9" xr:uid="{00000000-0005-0000-0000-000002000000}"/>
    <cellStyle name="ハイパーリンク" xfId="37" builtinId="8"/>
    <cellStyle name="ハイパーリンク 2" xfId="11" xr:uid="{00000000-0005-0000-0000-000004000000}"/>
    <cellStyle name="桁区切り" xfId="1" builtinId="6"/>
    <cellStyle name="桁区切り 2" xfId="4" xr:uid="{00000000-0005-0000-0000-000006000000}"/>
    <cellStyle name="桁区切り 2 2" xfId="13" xr:uid="{00000000-0005-0000-0000-000007000000}"/>
    <cellStyle name="桁区切り 2 3" xfId="12" xr:uid="{00000000-0005-0000-0000-000008000000}"/>
    <cellStyle name="桁区切り 3" xfId="7" xr:uid="{00000000-0005-0000-0000-000009000000}"/>
    <cellStyle name="桁区切り 3 2" xfId="14" xr:uid="{00000000-0005-0000-0000-00000A000000}"/>
    <cellStyle name="通貨 2" xfId="15" xr:uid="{00000000-0005-0000-0000-00000B000000}"/>
    <cellStyle name="標準" xfId="0" builtinId="0"/>
    <cellStyle name="標準 10" xfId="8" xr:uid="{00000000-0005-0000-0000-00000D000000}"/>
    <cellStyle name="標準 2" xfId="2" xr:uid="{00000000-0005-0000-0000-00000E000000}"/>
    <cellStyle name="標準 2 2" xfId="17" xr:uid="{00000000-0005-0000-0000-00000F000000}"/>
    <cellStyle name="標準 2 2 2" xfId="18" xr:uid="{00000000-0005-0000-0000-000010000000}"/>
    <cellStyle name="標準 2 2 3" xfId="19" xr:uid="{00000000-0005-0000-0000-000011000000}"/>
    <cellStyle name="標準 2 2 3 2" xfId="20" xr:uid="{00000000-0005-0000-0000-000012000000}"/>
    <cellStyle name="標準 2 2 3 3" xfId="21" xr:uid="{00000000-0005-0000-0000-000013000000}"/>
    <cellStyle name="標準 2 3" xfId="22" xr:uid="{00000000-0005-0000-0000-000014000000}"/>
    <cellStyle name="標準 2 3 2" xfId="23" xr:uid="{00000000-0005-0000-0000-000015000000}"/>
    <cellStyle name="標準 2 4" xfId="24" xr:uid="{00000000-0005-0000-0000-000016000000}"/>
    <cellStyle name="標準 2 5" xfId="25" xr:uid="{00000000-0005-0000-0000-000017000000}"/>
    <cellStyle name="標準 2 5 2" xfId="26" xr:uid="{00000000-0005-0000-0000-000018000000}"/>
    <cellStyle name="標準 2 5 2 2" xfId="27" xr:uid="{00000000-0005-0000-0000-000019000000}"/>
    <cellStyle name="標準 2 5 2 3" xfId="28" xr:uid="{00000000-0005-0000-0000-00001A000000}"/>
    <cellStyle name="標準 2 6" xfId="16" xr:uid="{00000000-0005-0000-0000-00001B000000}"/>
    <cellStyle name="標準 3" xfId="5" xr:uid="{00000000-0005-0000-0000-00001C000000}"/>
    <cellStyle name="標準 4" xfId="6" xr:uid="{00000000-0005-0000-0000-00001D000000}"/>
    <cellStyle name="標準 4 2" xfId="30" xr:uid="{00000000-0005-0000-0000-00001E000000}"/>
    <cellStyle name="標準 4 3" xfId="29" xr:uid="{00000000-0005-0000-0000-00001F000000}"/>
    <cellStyle name="標準 5" xfId="31" xr:uid="{00000000-0005-0000-0000-000020000000}"/>
    <cellStyle name="標準 6" xfId="32" xr:uid="{00000000-0005-0000-0000-000021000000}"/>
    <cellStyle name="標準 7" xfId="33" xr:uid="{00000000-0005-0000-0000-000022000000}"/>
    <cellStyle name="標準 7 2" xfId="34" xr:uid="{00000000-0005-0000-0000-000023000000}"/>
    <cellStyle name="標準 8" xfId="35" xr:uid="{00000000-0005-0000-0000-000024000000}"/>
    <cellStyle name="標準 9" xfId="36" xr:uid="{00000000-0005-0000-0000-00002500000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29</xdr:row>
          <xdr:rowOff>142875</xdr:rowOff>
        </xdr:from>
        <xdr:to>
          <xdr:col>1</xdr:col>
          <xdr:colOff>676275</xdr:colOff>
          <xdr:row>29</xdr:row>
          <xdr:rowOff>352425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123825</xdr:rowOff>
        </xdr:from>
        <xdr:to>
          <xdr:col>1</xdr:col>
          <xdr:colOff>685800</xdr:colOff>
          <xdr:row>30</xdr:row>
          <xdr:rowOff>333375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57150</xdr:rowOff>
        </xdr:from>
        <xdr:to>
          <xdr:col>2</xdr:col>
          <xdr:colOff>533400</xdr:colOff>
          <xdr:row>24</xdr:row>
          <xdr:rowOff>266700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32</xdr:row>
          <xdr:rowOff>142875</xdr:rowOff>
        </xdr:from>
        <xdr:to>
          <xdr:col>1</xdr:col>
          <xdr:colOff>676275</xdr:colOff>
          <xdr:row>32</xdr:row>
          <xdr:rowOff>352425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33</xdr:row>
          <xdr:rowOff>123825</xdr:rowOff>
        </xdr:from>
        <xdr:to>
          <xdr:col>1</xdr:col>
          <xdr:colOff>685800</xdr:colOff>
          <xdr:row>33</xdr:row>
          <xdr:rowOff>333375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828675</xdr:colOff>
      <xdr:row>20</xdr:row>
      <xdr:rowOff>133349</xdr:rowOff>
    </xdr:from>
    <xdr:to>
      <xdr:col>2</xdr:col>
      <xdr:colOff>1009650</xdr:colOff>
      <xdr:row>26</xdr:row>
      <xdr:rowOff>95249</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2667000" y="5191124"/>
          <a:ext cx="180975" cy="1038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5</xdr:row>
      <xdr:rowOff>9524</xdr:rowOff>
    </xdr:from>
    <xdr:to>
      <xdr:col>2</xdr:col>
      <xdr:colOff>3019425</xdr:colOff>
      <xdr:row>9</xdr:row>
      <xdr:rowOff>11206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61925" y="1275789"/>
          <a:ext cx="5602941" cy="17049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類型をプルダウンにて選択すること。</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補助対象経費は全て税抜き金額で記載すること</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記載の費目単価について金額根拠を示す説明書を作成、提出すること。（見積書や内規がある場合はその写しを添付する。）</a:t>
          </a:r>
        </a:p>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その他、補助事業の実施に必要な諸経費の補助対象可否については、</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rgbClr val="FF0000"/>
            </a:solidFill>
            <a:effectLst/>
            <a:latin typeface="ＭＳ Ｐ明朝" panose="02020600040205080304" pitchFamily="18" charset="-128"/>
            <a:ea typeface="ＭＳ Ｐ明朝" panose="02020600040205080304" pitchFamily="18" charset="-128"/>
            <a:cs typeface="+mn-cs"/>
          </a:endParaRPr>
        </a:p>
        <a:p>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5</xdr:row>
      <xdr:rowOff>9524</xdr:rowOff>
    </xdr:from>
    <xdr:to>
      <xdr:col>2</xdr:col>
      <xdr:colOff>3019425</xdr:colOff>
      <xdr:row>9</xdr:row>
      <xdr:rowOff>11206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61925" y="1257299"/>
          <a:ext cx="5600700" cy="17161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類型をプルダウンにて選択すること。</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公募要領ｐ９に該当する事業者の</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補助対象経費は全て税</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込</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金額で記載すること</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記載の費目単価について金額根拠を示す説明書を作成、提出すること。（見積書や内規がある場合はその写しを添付する。）</a:t>
          </a:r>
        </a:p>
        <a:p>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その他、補助事業の実施に必要な諸経費の補助対象可否については、</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rgbClr val="FF0000"/>
            </a:solidFill>
            <a:effectLst/>
            <a:latin typeface="ＭＳ Ｐ明朝" panose="02020600040205080304" pitchFamily="18" charset="-128"/>
            <a:ea typeface="ＭＳ Ｐ明朝" panose="02020600040205080304" pitchFamily="18" charset="-128"/>
            <a:cs typeface="+mn-cs"/>
          </a:endParaRPr>
        </a:p>
        <a:p>
          <a:r>
            <a:rPr kumimoji="1" lang="en-US" altLang="ja-JP" sz="12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3"/>
  <sheetViews>
    <sheetView showGridLines="0" tabSelected="1" view="pageBreakPreview" zoomScaleNormal="100" zoomScaleSheetLayoutView="100" workbookViewId="0">
      <selection sqref="A1:D1"/>
    </sheetView>
  </sheetViews>
  <sheetFormatPr defaultRowHeight="13.5"/>
  <cols>
    <col min="1" max="1" width="5" style="30" customWidth="1"/>
    <col min="2" max="2" width="29.625" style="30" customWidth="1"/>
    <col min="3" max="3" width="16.125" style="30" customWidth="1"/>
    <col min="4" max="4" width="58.75" style="30" customWidth="1"/>
    <col min="5" max="16384" width="9" style="30"/>
  </cols>
  <sheetData>
    <row r="1" spans="1:4" ht="34.5" customHeight="1">
      <c r="A1" s="169" t="s">
        <v>123</v>
      </c>
      <c r="B1" s="170"/>
      <c r="C1" s="170"/>
      <c r="D1" s="170"/>
    </row>
    <row r="2" spans="1:4" ht="23.25" customHeight="1"/>
    <row r="3" spans="1:4" ht="28.5" customHeight="1">
      <c r="A3" s="31" t="s">
        <v>87</v>
      </c>
      <c r="B3" s="31" t="s">
        <v>85</v>
      </c>
      <c r="C3" s="31" t="s">
        <v>78</v>
      </c>
      <c r="D3" s="31" t="s">
        <v>1</v>
      </c>
    </row>
    <row r="4" spans="1:4" ht="71.25" customHeight="1">
      <c r="A4" s="32" t="s">
        <v>90</v>
      </c>
      <c r="B4" s="33" t="s">
        <v>86</v>
      </c>
      <c r="C4" s="34" t="s">
        <v>127</v>
      </c>
      <c r="D4" s="35"/>
    </row>
    <row r="5" spans="1:4" ht="71.25" customHeight="1">
      <c r="A5" s="32" t="s">
        <v>91</v>
      </c>
      <c r="B5" s="33" t="s">
        <v>79</v>
      </c>
      <c r="C5" s="34" t="s">
        <v>121</v>
      </c>
      <c r="D5" s="35" t="s">
        <v>183</v>
      </c>
    </row>
    <row r="6" spans="1:4" ht="71.25" customHeight="1">
      <c r="A6" s="32" t="s">
        <v>92</v>
      </c>
      <c r="B6" s="33" t="s">
        <v>124</v>
      </c>
      <c r="C6" s="34" t="s">
        <v>122</v>
      </c>
      <c r="D6" s="35"/>
    </row>
    <row r="7" spans="1:4" ht="71.25" customHeight="1">
      <c r="A7" s="32" t="s">
        <v>93</v>
      </c>
      <c r="B7" s="123" t="s">
        <v>170</v>
      </c>
      <c r="C7" s="34" t="s">
        <v>81</v>
      </c>
      <c r="D7" s="35"/>
    </row>
    <row r="8" spans="1:4" ht="71.25" customHeight="1">
      <c r="A8" s="32" t="s">
        <v>94</v>
      </c>
      <c r="B8" s="36" t="s">
        <v>80</v>
      </c>
      <c r="C8" s="34" t="s">
        <v>128</v>
      </c>
      <c r="D8" s="35" t="s">
        <v>89</v>
      </c>
    </row>
    <row r="9" spans="1:4" ht="71.25" customHeight="1">
      <c r="A9" s="32" t="s">
        <v>95</v>
      </c>
      <c r="B9" s="33" t="s">
        <v>171</v>
      </c>
      <c r="C9" s="34" t="s">
        <v>129</v>
      </c>
      <c r="D9" s="35" t="s">
        <v>185</v>
      </c>
    </row>
    <row r="10" spans="1:4" ht="71.25" customHeight="1">
      <c r="A10" s="32" t="s">
        <v>96</v>
      </c>
      <c r="B10" s="36" t="s">
        <v>98</v>
      </c>
      <c r="C10" s="37" t="s">
        <v>82</v>
      </c>
      <c r="D10" s="35" t="s">
        <v>194</v>
      </c>
    </row>
    <row r="11" spans="1:4" ht="71.25" customHeight="1">
      <c r="A11" s="32" t="s">
        <v>97</v>
      </c>
      <c r="B11" s="122" t="s">
        <v>152</v>
      </c>
      <c r="C11" s="34" t="s">
        <v>151</v>
      </c>
      <c r="D11" s="35" t="s">
        <v>150</v>
      </c>
    </row>
    <row r="12" spans="1:4" ht="71.25" customHeight="1">
      <c r="A12" s="32" t="s">
        <v>125</v>
      </c>
      <c r="B12" s="36" t="s">
        <v>83</v>
      </c>
      <c r="C12" s="37" t="s">
        <v>82</v>
      </c>
      <c r="D12" s="35" t="s">
        <v>154</v>
      </c>
    </row>
    <row r="13" spans="1:4" ht="71.25" customHeight="1">
      <c r="A13" s="32" t="s">
        <v>126</v>
      </c>
      <c r="B13" s="36" t="s">
        <v>99</v>
      </c>
      <c r="C13" s="37" t="s">
        <v>82</v>
      </c>
      <c r="D13" s="35" t="s">
        <v>84</v>
      </c>
    </row>
  </sheetData>
  <sheetProtection algorithmName="SHA-512" hashValue="9ku5Z7ugGtndppkIgdU0Vcq9DKUW68sqlTfg29/ey6aKtna8QJLbHn+mJXRC//kM32chHscww0NshCoiJiFJKA==" saltValue="OUgdlXwoiYkul2ceMgnufA==" spinCount="100000" sheet="1" objects="1" scenarios="1"/>
  <mergeCells count="1">
    <mergeCell ref="A1:D1"/>
  </mergeCells>
  <phoneticPr fontId="3"/>
  <hyperlinks>
    <hyperlink ref="B5" location="'（別記様式第１号）交付申請書※要押印'!A1" display="交付申請書" xr:uid="{00000000-0004-0000-0000-000001000000}"/>
    <hyperlink ref="B4" location="'（別添１）事業者基本情報'!A1" display="事業者基本情報" xr:uid="{00000000-0004-0000-0000-000002000000}"/>
    <hyperlink ref="B6" location="'（別記様式第１号）別紙'!A1" display="交付申請書（別紙）" xr:uid="{CD1A88D5-5160-4BBB-AB2A-54C6783B7FB7}"/>
    <hyperlink ref="B7" location="'（別添２）役員名簿'!A1" display="役員名簿" xr:uid="{F85F088B-EE8D-4064-8615-F0FE3637D71B}"/>
    <hyperlink ref="B9" location="'（別添４）支出計画書'!A1" display="支出計画書" xr:uid="{90E528C7-D20B-47D5-A5BF-B53BF129E1D1}"/>
  </hyperlinks>
  <pageMargins left="0.78740157480314965" right="0"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view="pageBreakPreview" zoomScaleNormal="100" zoomScaleSheetLayoutView="100" workbookViewId="0"/>
  </sheetViews>
  <sheetFormatPr defaultRowHeight="13.5"/>
  <cols>
    <col min="1" max="1" width="10.25" style="14" customWidth="1"/>
    <col min="2" max="2" width="29" style="14" customWidth="1"/>
    <col min="3" max="3" width="56" style="14" customWidth="1"/>
    <col min="4" max="16384" width="9" style="14"/>
  </cols>
  <sheetData>
    <row r="1" spans="1:3">
      <c r="A1" s="14" t="s">
        <v>131</v>
      </c>
    </row>
    <row r="2" spans="1:3" ht="23.1" customHeight="1">
      <c r="A2" s="175" t="s">
        <v>43</v>
      </c>
      <c r="B2" s="175"/>
      <c r="C2" s="175"/>
    </row>
    <row r="3" spans="1:3" ht="23.1" customHeight="1">
      <c r="A3" s="177" t="s">
        <v>46</v>
      </c>
      <c r="B3" s="17" t="s">
        <v>27</v>
      </c>
      <c r="C3" s="49"/>
    </row>
    <row r="4" spans="1:3" ht="39.75" customHeight="1">
      <c r="A4" s="177"/>
      <c r="B4" s="26" t="s">
        <v>31</v>
      </c>
      <c r="C4" s="50"/>
    </row>
    <row r="5" spans="1:3" ht="23.1" customHeight="1">
      <c r="A5" s="177"/>
      <c r="B5" s="17" t="s">
        <v>32</v>
      </c>
      <c r="C5" s="49"/>
    </row>
    <row r="6" spans="1:3" ht="23.1" customHeight="1">
      <c r="A6" s="177"/>
      <c r="B6" s="17" t="s">
        <v>33</v>
      </c>
      <c r="C6" s="49"/>
    </row>
    <row r="7" spans="1:3" ht="23.1" customHeight="1">
      <c r="A7" s="177"/>
      <c r="B7" s="17" t="s">
        <v>36</v>
      </c>
      <c r="C7" s="49"/>
    </row>
    <row r="8" spans="1:3" ht="23.1" customHeight="1">
      <c r="A8" s="177"/>
      <c r="B8" s="17" t="s">
        <v>37</v>
      </c>
      <c r="C8" s="49"/>
    </row>
    <row r="9" spans="1:3" ht="42" customHeight="1">
      <c r="A9" s="177"/>
      <c r="B9" s="18" t="s">
        <v>45</v>
      </c>
      <c r="C9" s="49"/>
    </row>
    <row r="10" spans="1:3" ht="6" customHeight="1"/>
    <row r="11" spans="1:3" ht="23.1" customHeight="1">
      <c r="A11" s="175" t="s">
        <v>44</v>
      </c>
      <c r="B11" s="175"/>
      <c r="C11" s="175"/>
    </row>
    <row r="12" spans="1:3" ht="23.1" customHeight="1">
      <c r="A12" s="177" t="s">
        <v>38</v>
      </c>
      <c r="B12" s="17" t="s">
        <v>39</v>
      </c>
      <c r="C12" s="49"/>
    </row>
    <row r="13" spans="1:3" ht="23.1" customHeight="1">
      <c r="A13" s="177"/>
      <c r="B13" s="19" t="s">
        <v>50</v>
      </c>
      <c r="C13" s="51"/>
    </row>
    <row r="14" spans="1:3" ht="23.1" customHeight="1">
      <c r="A14" s="177"/>
      <c r="B14" s="20" t="s">
        <v>51</v>
      </c>
      <c r="C14" s="52"/>
    </row>
    <row r="15" spans="1:3" ht="23.1" customHeight="1">
      <c r="A15" s="177"/>
      <c r="B15" s="20" t="s">
        <v>52</v>
      </c>
      <c r="C15" s="52"/>
    </row>
    <row r="16" spans="1:3" ht="23.1" customHeight="1">
      <c r="A16" s="177"/>
      <c r="B16" s="21" t="s">
        <v>53</v>
      </c>
      <c r="C16" s="53"/>
    </row>
    <row r="17" spans="1:3" ht="23.1" customHeight="1">
      <c r="A17" s="177"/>
      <c r="B17" s="19" t="s">
        <v>54</v>
      </c>
      <c r="C17" s="51"/>
    </row>
    <row r="18" spans="1:3" ht="23.1" customHeight="1">
      <c r="A18" s="177"/>
      <c r="B18" s="20" t="s">
        <v>55</v>
      </c>
      <c r="C18" s="52"/>
    </row>
    <row r="19" spans="1:3" ht="23.1" customHeight="1">
      <c r="A19" s="177"/>
      <c r="B19" s="20" t="s">
        <v>56</v>
      </c>
      <c r="C19" s="52"/>
    </row>
    <row r="20" spans="1:3" ht="23.1" customHeight="1">
      <c r="A20" s="177"/>
      <c r="B20" s="21" t="s">
        <v>57</v>
      </c>
      <c r="C20" s="53"/>
    </row>
    <row r="21" spans="1:3" ht="23.1" customHeight="1">
      <c r="A21" s="177"/>
      <c r="B21" s="19" t="s">
        <v>58</v>
      </c>
      <c r="C21" s="51"/>
    </row>
    <row r="22" spans="1:3" ht="23.1" customHeight="1">
      <c r="A22" s="177"/>
      <c r="B22" s="20" t="s">
        <v>59</v>
      </c>
      <c r="C22" s="52"/>
    </row>
    <row r="23" spans="1:3" ht="23.1" customHeight="1">
      <c r="A23" s="177"/>
      <c r="B23" s="20" t="s">
        <v>60</v>
      </c>
      <c r="C23" s="52"/>
    </row>
    <row r="24" spans="1:3" ht="23.1" customHeight="1">
      <c r="A24" s="177"/>
      <c r="B24" s="21" t="s">
        <v>61</v>
      </c>
      <c r="C24" s="53"/>
    </row>
    <row r="25" spans="1:3" ht="23.1" customHeight="1">
      <c r="A25" s="177"/>
      <c r="B25" s="178" t="s">
        <v>40</v>
      </c>
      <c r="C25" s="29" t="s">
        <v>49</v>
      </c>
    </row>
    <row r="26" spans="1:3" ht="23.1" customHeight="1">
      <c r="A26" s="177"/>
      <c r="B26" s="178"/>
      <c r="C26" s="54"/>
    </row>
    <row r="27" spans="1:3" ht="39.75" customHeight="1">
      <c r="A27" s="177"/>
      <c r="B27" s="178"/>
      <c r="C27" s="55"/>
    </row>
    <row r="28" spans="1:3" ht="6" customHeight="1"/>
    <row r="29" spans="1:3" ht="27" customHeight="1">
      <c r="A29" s="172" t="s">
        <v>41</v>
      </c>
      <c r="B29" s="176" t="s">
        <v>42</v>
      </c>
      <c r="C29" s="176"/>
    </row>
    <row r="30" spans="1:3" ht="39" customHeight="1">
      <c r="A30" s="173"/>
      <c r="B30" s="22" t="s">
        <v>47</v>
      </c>
      <c r="C30" s="23"/>
    </row>
    <row r="31" spans="1:3" ht="39" customHeight="1">
      <c r="A31" s="173"/>
      <c r="B31" s="24" t="s">
        <v>48</v>
      </c>
      <c r="C31" s="25"/>
    </row>
    <row r="32" spans="1:3" ht="27" customHeight="1">
      <c r="A32" s="173"/>
      <c r="B32" s="171" t="s">
        <v>172</v>
      </c>
      <c r="C32" s="171"/>
    </row>
    <row r="33" spans="1:3" ht="39" customHeight="1">
      <c r="A33" s="173"/>
      <c r="B33" s="22" t="s">
        <v>47</v>
      </c>
      <c r="C33" s="23"/>
    </row>
    <row r="34" spans="1:3" ht="39" customHeight="1">
      <c r="A34" s="174"/>
      <c r="B34" s="24" t="s">
        <v>48</v>
      </c>
      <c r="C34" s="25"/>
    </row>
  </sheetData>
  <sheetProtection algorithmName="SHA-512" hashValue="naINvJhGspilsikzgnxR/3wt4gEmDfrH0f31VFRzSec6e9HOSimX5via0+mjG/KyqgFWSKNs3x1SU6+vRyEFLA==" saltValue="n0GVGXyUEWlXYTJe1vISzQ==" spinCount="100000" sheet="1" objects="1" scenarios="1"/>
  <mergeCells count="8">
    <mergeCell ref="B32:C32"/>
    <mergeCell ref="A29:A34"/>
    <mergeCell ref="A2:C2"/>
    <mergeCell ref="A11:C11"/>
    <mergeCell ref="B29:C29"/>
    <mergeCell ref="A3:A9"/>
    <mergeCell ref="A12:A27"/>
    <mergeCell ref="B25:B27"/>
  </mergeCells>
  <phoneticPr fontId="3"/>
  <conditionalFormatting sqref="C3:C9 C12:C24">
    <cfRule type="cellIs" dxfId="82" priority="1" operator="equal">
      <formula>""</formula>
    </cfRule>
  </conditionalFormatting>
  <pageMargins left="0.78740157480314965" right="0"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257175</xdr:colOff>
                    <xdr:row>29</xdr:row>
                    <xdr:rowOff>142875</xdr:rowOff>
                  </from>
                  <to>
                    <xdr:col>1</xdr:col>
                    <xdr:colOff>676275</xdr:colOff>
                    <xdr:row>29</xdr:row>
                    <xdr:rowOff>352425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266700</xdr:colOff>
                    <xdr:row>30</xdr:row>
                    <xdr:rowOff>123825</xdr:rowOff>
                  </from>
                  <to>
                    <xdr:col>1</xdr:col>
                    <xdr:colOff>685800</xdr:colOff>
                    <xdr:row>30</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95250</xdr:colOff>
                    <xdr:row>24</xdr:row>
                    <xdr:rowOff>57150</xdr:rowOff>
                  </from>
                  <to>
                    <xdr:col>2</xdr:col>
                    <xdr:colOff>533400</xdr:colOff>
                    <xdr:row>24</xdr:row>
                    <xdr:rowOff>266700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257175</xdr:colOff>
                    <xdr:row>32</xdr:row>
                    <xdr:rowOff>142875</xdr:rowOff>
                  </from>
                  <to>
                    <xdr:col>1</xdr:col>
                    <xdr:colOff>676275</xdr:colOff>
                    <xdr:row>32</xdr:row>
                    <xdr:rowOff>352425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266700</xdr:colOff>
                    <xdr:row>33</xdr:row>
                    <xdr:rowOff>123825</xdr:rowOff>
                  </from>
                  <to>
                    <xdr:col>1</xdr:col>
                    <xdr:colOff>685800</xdr:colOff>
                    <xdr:row>33</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1"/>
  <sheetViews>
    <sheetView showGridLines="0" view="pageBreakPreview" zoomScaleNormal="100" zoomScaleSheetLayoutView="100" workbookViewId="0"/>
  </sheetViews>
  <sheetFormatPr defaultRowHeight="14.25"/>
  <cols>
    <col min="1" max="1" width="8.625" style="56" customWidth="1"/>
    <col min="2" max="4" width="15.5" style="56" customWidth="1"/>
    <col min="5" max="6" width="8" style="56" customWidth="1"/>
    <col min="7" max="7" width="11.5" style="56" customWidth="1"/>
    <col min="8" max="8" width="20.5" style="56" customWidth="1"/>
    <col min="9" max="9" width="6.25" style="56" customWidth="1"/>
    <col min="10" max="16384" width="9" style="56"/>
  </cols>
  <sheetData>
    <row r="1" spans="1:10">
      <c r="A1" s="27" t="s">
        <v>130</v>
      </c>
      <c r="B1" s="27"/>
      <c r="C1" s="27"/>
      <c r="D1" s="27"/>
      <c r="E1" s="27"/>
      <c r="F1" s="27"/>
      <c r="G1" s="181" t="s">
        <v>88</v>
      </c>
      <c r="H1" s="181"/>
      <c r="J1" s="27" t="s">
        <v>187</v>
      </c>
    </row>
    <row r="2" spans="1:10">
      <c r="A2" s="27"/>
      <c r="B2" s="27"/>
      <c r="C2" s="27"/>
      <c r="D2" s="27"/>
      <c r="E2" s="27"/>
      <c r="F2" s="27"/>
      <c r="G2" s="182" t="s">
        <v>168</v>
      </c>
      <c r="H2" s="182"/>
    </row>
    <row r="3" spans="1:10">
      <c r="A3" s="27"/>
      <c r="B3" s="27"/>
      <c r="C3" s="27"/>
      <c r="D3" s="27"/>
      <c r="E3" s="27"/>
      <c r="F3" s="27"/>
      <c r="G3" s="28"/>
      <c r="H3" s="28"/>
    </row>
    <row r="4" spans="1:10">
      <c r="A4" s="61" t="s">
        <v>16</v>
      </c>
      <c r="B4" s="61"/>
      <c r="C4" s="61"/>
      <c r="D4" s="61"/>
      <c r="E4" s="61"/>
      <c r="F4" s="61"/>
      <c r="G4" s="61"/>
      <c r="H4" s="62"/>
    </row>
    <row r="5" spans="1:10">
      <c r="A5" s="61" t="s">
        <v>15</v>
      </c>
      <c r="B5" s="61"/>
      <c r="C5" s="61"/>
      <c r="D5" s="61"/>
      <c r="E5" s="61"/>
      <c r="F5" s="61"/>
      <c r="G5" s="61"/>
      <c r="H5" s="62"/>
    </row>
    <row r="6" spans="1:10">
      <c r="A6" s="61"/>
      <c r="B6" s="61"/>
      <c r="C6" s="61"/>
      <c r="D6" s="61"/>
      <c r="E6" s="61"/>
      <c r="F6" s="61"/>
      <c r="G6" s="61"/>
      <c r="H6" s="62"/>
    </row>
    <row r="7" spans="1:10" ht="54.75" customHeight="1">
      <c r="A7" s="61"/>
      <c r="B7" s="61"/>
      <c r="C7" s="61"/>
      <c r="D7" s="61"/>
      <c r="E7" s="63" t="s">
        <v>17</v>
      </c>
      <c r="F7" s="63"/>
      <c r="G7" s="183">
        <f>'（別添１）事業者基本情報'!C4</f>
        <v>0</v>
      </c>
      <c r="H7" s="183"/>
    </row>
    <row r="8" spans="1:10" ht="33" customHeight="1">
      <c r="A8" s="61"/>
      <c r="B8" s="61"/>
      <c r="C8" s="61"/>
      <c r="D8" s="61"/>
      <c r="E8" s="62" t="s">
        <v>14</v>
      </c>
      <c r="F8" s="62"/>
      <c r="G8" s="184">
        <f>'（別添１）事業者基本情報'!C3</f>
        <v>0</v>
      </c>
      <c r="H8" s="184"/>
      <c r="I8" s="184"/>
    </row>
    <row r="9" spans="1:10">
      <c r="A9" s="61"/>
      <c r="B9" s="61"/>
      <c r="C9" s="61"/>
      <c r="D9" s="61"/>
      <c r="E9" s="62" t="s">
        <v>34</v>
      </c>
      <c r="F9" s="62"/>
      <c r="G9" s="165">
        <f>'（別添１）事業者基本情報'!C5</f>
        <v>0</v>
      </c>
      <c r="H9" s="165"/>
    </row>
    <row r="10" spans="1:10">
      <c r="A10" s="61"/>
      <c r="B10" s="61"/>
      <c r="C10" s="61"/>
      <c r="D10" s="61"/>
      <c r="E10" s="62" t="s">
        <v>35</v>
      </c>
      <c r="F10" s="62"/>
      <c r="G10" s="165">
        <f>'（別添１）事業者基本情報'!C6</f>
        <v>0</v>
      </c>
      <c r="H10" s="166"/>
    </row>
    <row r="11" spans="1:10">
      <c r="A11" s="61"/>
      <c r="B11" s="61"/>
      <c r="C11" s="61"/>
      <c r="D11" s="61"/>
      <c r="E11" s="61"/>
      <c r="F11" s="61"/>
      <c r="G11" s="61"/>
      <c r="H11" s="64" t="s">
        <v>13</v>
      </c>
    </row>
    <row r="12" spans="1:10" ht="37.5" customHeight="1">
      <c r="A12" s="61"/>
      <c r="B12" s="61"/>
      <c r="C12" s="61"/>
      <c r="D12" s="61"/>
      <c r="E12" s="61"/>
      <c r="F12" s="61"/>
      <c r="G12" s="61"/>
      <c r="H12" s="62"/>
    </row>
    <row r="13" spans="1:10" ht="30" customHeight="1">
      <c r="A13" s="179" t="s">
        <v>101</v>
      </c>
      <c r="B13" s="180"/>
      <c r="C13" s="180"/>
      <c r="D13" s="180"/>
      <c r="E13" s="180"/>
      <c r="F13" s="180"/>
      <c r="G13" s="180"/>
      <c r="H13" s="180"/>
    </row>
    <row r="14" spans="1:10" ht="30" customHeight="1">
      <c r="A14" s="67"/>
      <c r="B14" s="68"/>
      <c r="C14" s="68"/>
      <c r="D14" s="68"/>
      <c r="E14" s="68"/>
      <c r="F14" s="68"/>
      <c r="G14" s="68"/>
      <c r="H14" s="68"/>
    </row>
    <row r="15" spans="1:10" ht="27" customHeight="1">
      <c r="A15" s="69" t="s">
        <v>169</v>
      </c>
      <c r="B15" s="72"/>
      <c r="C15" s="72"/>
      <c r="D15" s="72"/>
      <c r="E15" s="72"/>
      <c r="F15" s="72"/>
      <c r="G15" s="72"/>
      <c r="H15" s="72"/>
    </row>
    <row r="16" spans="1:10" ht="19.5" customHeight="1">
      <c r="A16" s="69" t="s">
        <v>155</v>
      </c>
      <c r="B16" s="69"/>
      <c r="C16" s="69"/>
      <c r="D16" s="69"/>
      <c r="E16" s="69"/>
      <c r="F16" s="69"/>
      <c r="G16" s="70"/>
      <c r="H16" s="61"/>
    </row>
    <row r="17" spans="1:8">
      <c r="A17" s="61"/>
      <c r="B17" s="61"/>
      <c r="C17" s="61"/>
      <c r="D17" s="61"/>
      <c r="E17" s="61"/>
      <c r="F17" s="61"/>
      <c r="G17" s="61"/>
      <c r="H17" s="61"/>
    </row>
    <row r="18" spans="1:8">
      <c r="A18" s="61"/>
      <c r="B18" s="61"/>
      <c r="C18" s="61"/>
      <c r="D18" s="61"/>
      <c r="E18" s="61"/>
      <c r="F18" s="61"/>
      <c r="G18" s="61"/>
      <c r="H18" s="61"/>
    </row>
    <row r="19" spans="1:8">
      <c r="A19" s="180" t="s">
        <v>0</v>
      </c>
      <c r="B19" s="180"/>
      <c r="C19" s="180"/>
      <c r="D19" s="180"/>
      <c r="E19" s="180"/>
      <c r="F19" s="180"/>
      <c r="G19" s="180"/>
      <c r="H19" s="180"/>
    </row>
    <row r="20" spans="1:8">
      <c r="A20" s="61"/>
      <c r="B20" s="61"/>
      <c r="C20" s="61"/>
      <c r="D20" s="61"/>
      <c r="E20" s="61"/>
      <c r="F20" s="61"/>
      <c r="G20" s="61"/>
      <c r="H20" s="61"/>
    </row>
    <row r="21" spans="1:8">
      <c r="A21" s="61"/>
      <c r="B21" s="61"/>
      <c r="C21" s="61"/>
      <c r="D21" s="61"/>
      <c r="E21" s="61"/>
      <c r="F21" s="61"/>
      <c r="G21" s="61"/>
      <c r="H21" s="61"/>
    </row>
    <row r="22" spans="1:8">
      <c r="B22" s="61" t="s">
        <v>102</v>
      </c>
      <c r="C22" s="61"/>
      <c r="D22" s="61"/>
      <c r="E22" s="61"/>
      <c r="F22" s="61"/>
      <c r="G22" s="61"/>
      <c r="H22" s="61"/>
    </row>
    <row r="23" spans="1:8">
      <c r="B23" s="61" t="s">
        <v>103</v>
      </c>
      <c r="C23" s="61"/>
      <c r="D23" s="61"/>
      <c r="E23" s="61"/>
      <c r="F23" s="61"/>
      <c r="G23" s="61"/>
      <c r="H23" s="61"/>
    </row>
    <row r="24" spans="1:8">
      <c r="B24" s="27" t="s">
        <v>166</v>
      </c>
      <c r="C24" s="61"/>
      <c r="D24" s="61" t="s">
        <v>104</v>
      </c>
      <c r="E24" s="61"/>
      <c r="F24" s="61"/>
      <c r="G24" s="61"/>
      <c r="H24" s="61"/>
    </row>
    <row r="25" spans="1:8">
      <c r="B25" s="61" t="s">
        <v>163</v>
      </c>
      <c r="C25" s="61"/>
      <c r="D25" s="61"/>
      <c r="E25" s="61"/>
      <c r="F25" s="61"/>
      <c r="G25" s="61"/>
      <c r="H25" s="61"/>
    </row>
    <row r="26" spans="1:8" ht="13.5" customHeight="1">
      <c r="B26" s="61" t="s">
        <v>164</v>
      </c>
      <c r="C26" s="61"/>
      <c r="D26" s="61"/>
      <c r="E26" s="61"/>
      <c r="F26" s="61"/>
      <c r="G26" s="62"/>
      <c r="H26" s="62"/>
    </row>
    <row r="27" spans="1:8">
      <c r="A27" s="61"/>
      <c r="B27" s="61" t="s">
        <v>165</v>
      </c>
      <c r="C27" s="61"/>
      <c r="D27" s="61"/>
      <c r="E27" s="61"/>
      <c r="F27" s="61"/>
      <c r="G27" s="61"/>
      <c r="H27" s="61"/>
    </row>
    <row r="28" spans="1:8">
      <c r="A28" s="61"/>
      <c r="B28" s="61"/>
      <c r="C28" s="61"/>
      <c r="D28" s="61"/>
      <c r="E28" s="61"/>
      <c r="F28" s="61"/>
      <c r="G28" s="61"/>
      <c r="H28" s="61"/>
    </row>
    <row r="29" spans="1:8" ht="21.75" customHeight="1">
      <c r="A29" s="61"/>
      <c r="B29" s="61" t="s">
        <v>193</v>
      </c>
      <c r="C29" s="61"/>
      <c r="D29" s="61"/>
      <c r="E29" s="61"/>
      <c r="F29" s="61"/>
      <c r="G29" s="61"/>
      <c r="H29" s="61"/>
    </row>
    <row r="30" spans="1:8" ht="13.5" customHeight="1">
      <c r="A30" s="65"/>
      <c r="B30" s="61" t="s">
        <v>105</v>
      </c>
      <c r="C30" s="61"/>
      <c r="D30" s="61"/>
      <c r="E30" s="61"/>
      <c r="F30" s="61"/>
      <c r="G30" s="61"/>
      <c r="H30" s="61"/>
    </row>
    <row r="31" spans="1:8">
      <c r="A31" s="65"/>
      <c r="B31" s="61"/>
      <c r="C31" s="61"/>
      <c r="D31" s="61"/>
      <c r="E31" s="61"/>
      <c r="F31" s="61"/>
      <c r="G31" s="61"/>
      <c r="H31" s="61"/>
    </row>
  </sheetData>
  <sheetProtection algorithmName="SHA-512" hashValue="WLcA3WnJhx0DzX1aXC4X4kucEjpwZGh040DmBXxbHl7/7iZ85tmNj5F5d/XDRX6uvS6wFHIeYTkh+cLyzdcPlA==" saltValue="IMVbYw/LAcZSt5HwCay2gA==" spinCount="100000" sheet="1" objects="1" scenarios="1"/>
  <mergeCells count="6">
    <mergeCell ref="A13:H13"/>
    <mergeCell ref="A19:H19"/>
    <mergeCell ref="G1:H1"/>
    <mergeCell ref="G2:H2"/>
    <mergeCell ref="G7:H7"/>
    <mergeCell ref="G8:I8"/>
  </mergeCells>
  <phoneticPr fontId="3"/>
  <conditionalFormatting sqref="G2 G8">
    <cfRule type="cellIs" dxfId="81" priority="4" operator="equal">
      <formula>""</formula>
    </cfRule>
  </conditionalFormatting>
  <pageMargins left="0.78740157480314965" right="0" top="0.74803149606299213" bottom="0.74803149606299213" header="0.31496062992125984" footer="0.31496062992125984"/>
  <pageSetup paperSize="9" scale="87" orientation="portrait" r:id="rId1"/>
  <rowBreaks count="1" manualBreakCount="1">
    <brk id="17"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7EA98-6A69-4A25-AB69-4F71FE2312B2}">
  <dimension ref="A1:G31"/>
  <sheetViews>
    <sheetView showGridLines="0" view="pageBreakPreview" zoomScaleNormal="100" zoomScaleSheetLayoutView="100" workbookViewId="0">
      <selection sqref="A1:E1"/>
    </sheetView>
  </sheetViews>
  <sheetFormatPr defaultRowHeight="13.5"/>
  <cols>
    <col min="1" max="1" width="19.375" customWidth="1"/>
    <col min="2" max="4" width="16.625" customWidth="1"/>
    <col min="5" max="5" width="20.875" customWidth="1"/>
  </cols>
  <sheetData>
    <row r="1" spans="1:7" ht="25.5" customHeight="1">
      <c r="A1" s="188" t="s">
        <v>156</v>
      </c>
      <c r="B1" s="188"/>
      <c r="C1" s="188"/>
      <c r="D1" s="188"/>
      <c r="E1" s="188"/>
    </row>
    <row r="2" spans="1:7">
      <c r="A2" s="73" t="s">
        <v>160</v>
      </c>
      <c r="B2" s="73"/>
      <c r="C2" s="73"/>
      <c r="D2" s="73"/>
      <c r="E2" s="73"/>
    </row>
    <row r="3" spans="1:7" ht="30" customHeight="1">
      <c r="A3" s="189" t="s">
        <v>135</v>
      </c>
      <c r="B3" s="189"/>
      <c r="C3" s="189"/>
      <c r="D3" s="189"/>
      <c r="E3" s="189"/>
      <c r="F3" s="71"/>
      <c r="G3" s="71"/>
    </row>
    <row r="4" spans="1:7">
      <c r="A4" s="73" t="s">
        <v>161</v>
      </c>
      <c r="B4" s="73"/>
      <c r="C4" s="73"/>
      <c r="D4" s="73"/>
      <c r="E4" s="73"/>
    </row>
    <row r="5" spans="1:7" ht="30" customHeight="1">
      <c r="A5" s="189" t="s">
        <v>136</v>
      </c>
      <c r="B5" s="189"/>
      <c r="C5" s="189"/>
      <c r="D5" s="189"/>
      <c r="E5" s="189"/>
    </row>
    <row r="6" spans="1:7" ht="30" customHeight="1">
      <c r="A6" s="119" t="s">
        <v>162</v>
      </c>
      <c r="B6" s="160">
        <f>MAX('（別添４）支出計画書'!E11,'（別添４）支出計画書 【税込該当】'!E11)</f>
        <v>0</v>
      </c>
      <c r="C6" s="134" t="s">
        <v>173</v>
      </c>
      <c r="D6" s="121"/>
      <c r="E6" s="119"/>
    </row>
    <row r="7" spans="1:7" ht="12.75" customHeight="1">
      <c r="A7" s="74"/>
      <c r="B7" s="74"/>
      <c r="C7" s="74"/>
      <c r="D7" s="74"/>
      <c r="E7" s="74"/>
    </row>
    <row r="8" spans="1:7">
      <c r="A8" s="73" t="s">
        <v>157</v>
      </c>
      <c r="B8" s="73"/>
      <c r="C8" s="73"/>
      <c r="D8" s="73"/>
      <c r="E8" s="73"/>
    </row>
    <row r="9" spans="1:7">
      <c r="A9" s="191" t="s">
        <v>113</v>
      </c>
      <c r="B9" s="190" t="s">
        <v>197</v>
      </c>
      <c r="C9" s="191" t="s">
        <v>115</v>
      </c>
      <c r="D9" s="191"/>
      <c r="E9" s="191" t="s">
        <v>114</v>
      </c>
    </row>
    <row r="10" spans="1:7" ht="13.5" customHeight="1">
      <c r="A10" s="191"/>
      <c r="B10" s="190"/>
      <c r="C10" s="185" t="s">
        <v>196</v>
      </c>
      <c r="D10" s="185" t="s">
        <v>195</v>
      </c>
      <c r="E10" s="191"/>
    </row>
    <row r="11" spans="1:7">
      <c r="A11" s="191"/>
      <c r="B11" s="190"/>
      <c r="C11" s="186"/>
      <c r="D11" s="186"/>
      <c r="E11" s="191"/>
    </row>
    <row r="12" spans="1:7">
      <c r="A12" s="191"/>
      <c r="B12" s="190"/>
      <c r="C12" s="186"/>
      <c r="D12" s="186"/>
      <c r="E12" s="191"/>
    </row>
    <row r="13" spans="1:7" ht="30.75" customHeight="1">
      <c r="A13" s="191"/>
      <c r="B13" s="190"/>
      <c r="C13" s="187"/>
      <c r="D13" s="187"/>
      <c r="E13" s="191"/>
    </row>
    <row r="14" spans="1:7" ht="58.5" customHeight="1">
      <c r="A14" s="16" t="s">
        <v>106</v>
      </c>
      <c r="B14" s="159">
        <f>MAX('（別添４）支出計画書'!E10,'（別添４）支出計画書 【税込該当】'!E10)</f>
        <v>0</v>
      </c>
      <c r="C14" s="160">
        <f>B6</f>
        <v>0</v>
      </c>
      <c r="D14" s="161">
        <f>B14-C14</f>
        <v>0</v>
      </c>
      <c r="E14" s="163"/>
    </row>
    <row r="15" spans="1:7" ht="18.75" customHeight="1">
      <c r="A15" s="120" t="s">
        <v>107</v>
      </c>
      <c r="B15" s="162">
        <f>B14</f>
        <v>0</v>
      </c>
      <c r="C15" s="162">
        <f>C14</f>
        <v>0</v>
      </c>
      <c r="D15" s="162">
        <f>D14</f>
        <v>0</v>
      </c>
      <c r="E15" s="164"/>
    </row>
    <row r="16" spans="1:7" ht="41.25" customHeight="1">
      <c r="A16" s="197" t="s">
        <v>112</v>
      </c>
      <c r="B16" s="197"/>
      <c r="C16" s="197"/>
      <c r="D16" s="197"/>
      <c r="E16" s="197"/>
    </row>
    <row r="17" spans="1:6">
      <c r="A17" s="73"/>
      <c r="B17" s="73"/>
      <c r="C17" s="73"/>
      <c r="D17" s="73"/>
      <c r="E17" s="73"/>
    </row>
    <row r="18" spans="1:6" ht="16.5" customHeight="1">
      <c r="A18" s="73" t="s">
        <v>158</v>
      </c>
      <c r="B18" s="14"/>
      <c r="C18" s="167"/>
      <c r="D18" s="73"/>
      <c r="E18" s="73"/>
      <c r="F18" s="168" t="s">
        <v>188</v>
      </c>
    </row>
    <row r="19" spans="1:6">
      <c r="A19" s="73"/>
      <c r="B19" s="73"/>
      <c r="C19" s="73"/>
      <c r="D19" s="73"/>
      <c r="E19" s="73"/>
    </row>
    <row r="20" spans="1:6">
      <c r="A20" s="73" t="s">
        <v>159</v>
      </c>
      <c r="B20" s="73"/>
      <c r="C20" s="73"/>
      <c r="D20" s="73"/>
      <c r="E20" s="73"/>
    </row>
    <row r="21" spans="1:6">
      <c r="A21" s="75" t="s">
        <v>108</v>
      </c>
      <c r="B21" s="76"/>
      <c r="C21" s="73"/>
      <c r="D21" s="73"/>
      <c r="E21" s="73"/>
    </row>
    <row r="22" spans="1:6">
      <c r="A22" s="77" t="s">
        <v>109</v>
      </c>
      <c r="B22" s="191" t="s">
        <v>116</v>
      </c>
      <c r="C22" s="191"/>
      <c r="D22" s="191" t="s">
        <v>119</v>
      </c>
      <c r="E22" s="191"/>
    </row>
    <row r="23" spans="1:6" ht="19.5" customHeight="1">
      <c r="A23" s="78" t="s">
        <v>198</v>
      </c>
      <c r="B23" s="200">
        <f>C15</f>
        <v>0</v>
      </c>
      <c r="C23" s="201"/>
      <c r="D23" s="204"/>
      <c r="E23" s="205"/>
    </row>
    <row r="24" spans="1:6" ht="18.75" customHeight="1">
      <c r="A24" s="78" t="s">
        <v>199</v>
      </c>
      <c r="B24" s="202">
        <f>D15</f>
        <v>0</v>
      </c>
      <c r="C24" s="203"/>
      <c r="D24" s="206"/>
      <c r="E24" s="207"/>
    </row>
    <row r="25" spans="1:6" ht="18.75" customHeight="1">
      <c r="A25" s="79" t="s">
        <v>107</v>
      </c>
      <c r="B25" s="199">
        <f>B23+B24</f>
        <v>0</v>
      </c>
      <c r="C25" s="199"/>
      <c r="D25" s="198"/>
      <c r="E25" s="198"/>
    </row>
    <row r="26" spans="1:6">
      <c r="A26" s="73"/>
      <c r="B26" s="73"/>
      <c r="C26" s="73"/>
      <c r="D26" s="73"/>
      <c r="E26" s="73"/>
    </row>
    <row r="27" spans="1:6">
      <c r="A27" s="73" t="s">
        <v>111</v>
      </c>
      <c r="B27" s="73"/>
      <c r="C27" s="73"/>
      <c r="D27" s="73"/>
      <c r="E27" s="73"/>
    </row>
    <row r="28" spans="1:6">
      <c r="A28" s="191" t="s">
        <v>109</v>
      </c>
      <c r="B28" s="191" t="s">
        <v>110</v>
      </c>
      <c r="C28" s="191"/>
      <c r="D28" s="190" t="s">
        <v>120</v>
      </c>
      <c r="E28" s="191"/>
    </row>
    <row r="29" spans="1:6" ht="18" customHeight="1">
      <c r="A29" s="191"/>
      <c r="B29" s="191"/>
      <c r="C29" s="191"/>
      <c r="D29" s="191"/>
      <c r="E29" s="191"/>
    </row>
    <row r="30" spans="1:6" ht="96" customHeight="1">
      <c r="A30" s="16" t="s">
        <v>106</v>
      </c>
      <c r="B30" s="195">
        <f>B15</f>
        <v>0</v>
      </c>
      <c r="C30" s="195"/>
      <c r="D30" s="196"/>
      <c r="E30" s="196"/>
    </row>
    <row r="31" spans="1:6" ht="18.75" customHeight="1">
      <c r="A31" s="79" t="s">
        <v>107</v>
      </c>
      <c r="B31" s="192">
        <f>B30</f>
        <v>0</v>
      </c>
      <c r="C31" s="193"/>
      <c r="D31" s="194"/>
      <c r="E31" s="194"/>
    </row>
  </sheetData>
  <sheetProtection algorithmName="SHA-512" hashValue="GBKgyPvR6fUczFCutFC9cNhGNgNn/Et9putobC3tlzZB8ZdF8IhcrozhdlgnFNI4Yu+SqXUg0km10eIIN+Bufg==" saltValue="n1zKmv6GIrCuhSHq8hA0sA==" spinCount="100000" sheet="1" objects="1" scenarios="1"/>
  <mergeCells count="25">
    <mergeCell ref="B31:C31"/>
    <mergeCell ref="D31:E31"/>
    <mergeCell ref="B30:C30"/>
    <mergeCell ref="D30:E30"/>
    <mergeCell ref="A16:E16"/>
    <mergeCell ref="A28:A29"/>
    <mergeCell ref="D28:E29"/>
    <mergeCell ref="B28:C29"/>
    <mergeCell ref="D22:E22"/>
    <mergeCell ref="D25:E25"/>
    <mergeCell ref="B22:C22"/>
    <mergeCell ref="B25:C25"/>
    <mergeCell ref="B23:C23"/>
    <mergeCell ref="B24:C24"/>
    <mergeCell ref="D23:E23"/>
    <mergeCell ref="D24:E24"/>
    <mergeCell ref="D10:D13"/>
    <mergeCell ref="A1:E1"/>
    <mergeCell ref="A5:E5"/>
    <mergeCell ref="A3:E3"/>
    <mergeCell ref="B9:B13"/>
    <mergeCell ref="A9:A13"/>
    <mergeCell ref="E9:E13"/>
    <mergeCell ref="C9:D9"/>
    <mergeCell ref="C10:C13"/>
  </mergeCells>
  <phoneticPr fontId="3"/>
  <conditionalFormatting sqref="C18">
    <cfRule type="cellIs" dxfId="80" priority="3" operator="equal">
      <formula>""</formula>
    </cfRule>
  </conditionalFormatting>
  <pageMargins left="0.70866141732283461" right="0.70866141732283461"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9"/>
  <sheetViews>
    <sheetView view="pageBreakPreview" zoomScaleNormal="100" zoomScaleSheetLayoutView="100" workbookViewId="0"/>
  </sheetViews>
  <sheetFormatPr defaultRowHeight="13.5"/>
  <cols>
    <col min="1" max="2" width="16.75" style="14" customWidth="1"/>
    <col min="3" max="7" width="5.25" style="14" customWidth="1"/>
    <col min="8" max="9" width="16.75" style="14" customWidth="1"/>
    <col min="10" max="16384" width="9" style="14"/>
  </cols>
  <sheetData>
    <row r="1" spans="1:9">
      <c r="A1" s="14" t="s">
        <v>100</v>
      </c>
    </row>
    <row r="3" spans="1:9">
      <c r="A3" s="14" t="s">
        <v>18</v>
      </c>
    </row>
    <row r="4" spans="1:9">
      <c r="A4" s="209" t="s">
        <v>19</v>
      </c>
      <c r="B4" s="209" t="s">
        <v>20</v>
      </c>
      <c r="C4" s="209" t="s">
        <v>21</v>
      </c>
      <c r="D4" s="209"/>
      <c r="E4" s="209"/>
      <c r="F4" s="209"/>
      <c r="G4" s="209" t="s">
        <v>26</v>
      </c>
      <c r="H4" s="209" t="s">
        <v>27</v>
      </c>
      <c r="I4" s="209" t="s">
        <v>28</v>
      </c>
    </row>
    <row r="5" spans="1:9">
      <c r="A5" s="209"/>
      <c r="B5" s="209"/>
      <c r="C5" s="15" t="s">
        <v>22</v>
      </c>
      <c r="D5" s="15" t="s">
        <v>23</v>
      </c>
      <c r="E5" s="15" t="s">
        <v>24</v>
      </c>
      <c r="F5" s="15" t="s">
        <v>25</v>
      </c>
      <c r="G5" s="209"/>
      <c r="H5" s="209"/>
      <c r="I5" s="209"/>
    </row>
    <row r="6" spans="1:9" ht="22.5" customHeight="1">
      <c r="A6" s="16"/>
      <c r="B6" s="16"/>
      <c r="C6" s="15"/>
      <c r="D6" s="15"/>
      <c r="E6" s="15"/>
      <c r="F6" s="15"/>
      <c r="G6" s="15"/>
      <c r="H6" s="16"/>
      <c r="I6" s="16"/>
    </row>
    <row r="7" spans="1:9" ht="22.5" customHeight="1">
      <c r="A7" s="16"/>
      <c r="B7" s="16"/>
      <c r="C7" s="15"/>
      <c r="D7" s="15"/>
      <c r="E7" s="15"/>
      <c r="F7" s="15"/>
      <c r="G7" s="15"/>
      <c r="H7" s="16"/>
      <c r="I7" s="16"/>
    </row>
    <row r="8" spans="1:9" ht="22.5" customHeight="1">
      <c r="A8" s="16"/>
      <c r="B8" s="16"/>
      <c r="C8" s="15"/>
      <c r="D8" s="15"/>
      <c r="E8" s="15"/>
      <c r="F8" s="15"/>
      <c r="G8" s="15"/>
      <c r="H8" s="16"/>
      <c r="I8" s="16"/>
    </row>
    <row r="9" spans="1:9" ht="22.5" customHeight="1">
      <c r="A9" s="16"/>
      <c r="B9" s="16"/>
      <c r="C9" s="15"/>
      <c r="D9" s="15"/>
      <c r="E9" s="15"/>
      <c r="F9" s="15"/>
      <c r="G9" s="15"/>
      <c r="H9" s="16"/>
      <c r="I9" s="16"/>
    </row>
    <row r="10" spans="1:9" ht="22.5" customHeight="1">
      <c r="A10" s="16"/>
      <c r="B10" s="16"/>
      <c r="C10" s="15"/>
      <c r="D10" s="15"/>
      <c r="E10" s="15"/>
      <c r="F10" s="15"/>
      <c r="G10" s="15"/>
      <c r="H10" s="16"/>
      <c r="I10" s="16"/>
    </row>
    <row r="11" spans="1:9" ht="22.5" customHeight="1">
      <c r="A11" s="16"/>
      <c r="B11" s="16"/>
      <c r="C11" s="15"/>
      <c r="D11" s="15"/>
      <c r="E11" s="15"/>
      <c r="F11" s="15"/>
      <c r="G11" s="15"/>
      <c r="H11" s="16"/>
      <c r="I11" s="16"/>
    </row>
    <row r="12" spans="1:9" ht="22.5" customHeight="1">
      <c r="A12" s="16"/>
      <c r="B12" s="16"/>
      <c r="C12" s="15"/>
      <c r="D12" s="15"/>
      <c r="E12" s="15"/>
      <c r="F12" s="15"/>
      <c r="G12" s="15"/>
      <c r="H12" s="16"/>
      <c r="I12" s="16"/>
    </row>
    <row r="13" spans="1:9" ht="22.5" customHeight="1">
      <c r="A13" s="16"/>
      <c r="B13" s="16"/>
      <c r="C13" s="15"/>
      <c r="D13" s="15"/>
      <c r="E13" s="15"/>
      <c r="F13" s="15"/>
      <c r="G13" s="15"/>
      <c r="H13" s="16"/>
      <c r="I13" s="16"/>
    </row>
    <row r="14" spans="1:9" ht="22.5" customHeight="1">
      <c r="A14" s="16"/>
      <c r="B14" s="16"/>
      <c r="C14" s="15"/>
      <c r="D14" s="15"/>
      <c r="E14" s="15"/>
      <c r="F14" s="15"/>
      <c r="G14" s="15"/>
      <c r="H14" s="16"/>
      <c r="I14" s="16"/>
    </row>
    <row r="15" spans="1:9" ht="22.5" customHeight="1">
      <c r="A15" s="16"/>
      <c r="B15" s="16"/>
      <c r="C15" s="15"/>
      <c r="D15" s="15"/>
      <c r="E15" s="15"/>
      <c r="F15" s="15"/>
      <c r="G15" s="15"/>
      <c r="H15" s="16"/>
      <c r="I15" s="16"/>
    </row>
    <row r="16" spans="1:9" ht="22.5" customHeight="1">
      <c r="A16" s="16"/>
      <c r="B16" s="16"/>
      <c r="C16" s="15"/>
      <c r="D16" s="15"/>
      <c r="E16" s="15"/>
      <c r="F16" s="15"/>
      <c r="G16" s="15"/>
      <c r="H16" s="16"/>
      <c r="I16" s="16"/>
    </row>
    <row r="17" spans="1:9" ht="22.5" customHeight="1">
      <c r="A17" s="16"/>
      <c r="B17" s="16"/>
      <c r="C17" s="15"/>
      <c r="D17" s="15"/>
      <c r="E17" s="15"/>
      <c r="F17" s="15"/>
      <c r="G17" s="15"/>
      <c r="H17" s="16"/>
      <c r="I17" s="16"/>
    </row>
    <row r="18" spans="1:9" ht="22.5" customHeight="1">
      <c r="A18" s="16"/>
      <c r="B18" s="16"/>
      <c r="C18" s="15"/>
      <c r="D18" s="15"/>
      <c r="E18" s="15"/>
      <c r="F18" s="15"/>
      <c r="G18" s="15"/>
      <c r="H18" s="16"/>
      <c r="I18" s="16"/>
    </row>
    <row r="19" spans="1:9" ht="22.5" customHeight="1">
      <c r="A19" s="16"/>
      <c r="B19" s="16"/>
      <c r="C19" s="15"/>
      <c r="D19" s="15"/>
      <c r="E19" s="15"/>
      <c r="F19" s="15"/>
      <c r="G19" s="15"/>
      <c r="H19" s="16"/>
      <c r="I19" s="16"/>
    </row>
    <row r="20" spans="1:9" ht="22.5" customHeight="1">
      <c r="A20" s="16"/>
      <c r="B20" s="16"/>
      <c r="C20" s="15"/>
      <c r="D20" s="15"/>
      <c r="E20" s="15"/>
      <c r="F20" s="15"/>
      <c r="G20" s="15"/>
      <c r="H20" s="16"/>
      <c r="I20" s="16"/>
    </row>
    <row r="21" spans="1:9" ht="22.5" customHeight="1">
      <c r="A21" s="16"/>
      <c r="B21" s="16"/>
      <c r="C21" s="15"/>
      <c r="D21" s="15"/>
      <c r="E21" s="15"/>
      <c r="F21" s="15"/>
      <c r="G21" s="15"/>
      <c r="H21" s="16"/>
      <c r="I21" s="16"/>
    </row>
    <row r="22" spans="1:9" ht="22.5" customHeight="1">
      <c r="A22" s="16"/>
      <c r="B22" s="16"/>
      <c r="C22" s="15"/>
      <c r="D22" s="15"/>
      <c r="E22" s="15"/>
      <c r="F22" s="15"/>
      <c r="G22" s="15"/>
      <c r="H22" s="16"/>
      <c r="I22" s="16"/>
    </row>
    <row r="23" spans="1:9" ht="22.5" customHeight="1">
      <c r="A23" s="16"/>
      <c r="B23" s="16"/>
      <c r="C23" s="15"/>
      <c r="D23" s="15"/>
      <c r="E23" s="15"/>
      <c r="F23" s="15"/>
      <c r="G23" s="15"/>
      <c r="H23" s="16"/>
      <c r="I23" s="16"/>
    </row>
    <row r="24" spans="1:9" ht="22.5" customHeight="1">
      <c r="A24" s="16"/>
      <c r="B24" s="16"/>
      <c r="C24" s="15"/>
      <c r="D24" s="15"/>
      <c r="E24" s="15"/>
      <c r="F24" s="15"/>
      <c r="G24" s="15"/>
      <c r="H24" s="16"/>
      <c r="I24" s="16"/>
    </row>
    <row r="25" spans="1:9" ht="22.5" customHeight="1">
      <c r="A25" s="16"/>
      <c r="B25" s="16"/>
      <c r="C25" s="15"/>
      <c r="D25" s="15"/>
      <c r="E25" s="15"/>
      <c r="F25" s="15"/>
      <c r="G25" s="15"/>
      <c r="H25" s="16"/>
      <c r="I25" s="16"/>
    </row>
    <row r="26" spans="1:9" ht="22.5" customHeight="1">
      <c r="A26" s="16"/>
      <c r="B26" s="16"/>
      <c r="C26" s="15"/>
      <c r="D26" s="15"/>
      <c r="E26" s="15"/>
      <c r="F26" s="15"/>
      <c r="G26" s="15"/>
      <c r="H26" s="16"/>
      <c r="I26" s="16"/>
    </row>
    <row r="27" spans="1:9" ht="22.5" customHeight="1">
      <c r="A27" s="16"/>
      <c r="B27" s="16"/>
      <c r="C27" s="15"/>
      <c r="D27" s="15"/>
      <c r="E27" s="15"/>
      <c r="F27" s="15"/>
      <c r="G27" s="15"/>
      <c r="H27" s="16"/>
      <c r="I27" s="16"/>
    </row>
    <row r="28" spans="1:9" ht="22.5" customHeight="1">
      <c r="A28" s="16"/>
      <c r="B28" s="16"/>
      <c r="C28" s="15"/>
      <c r="D28" s="15"/>
      <c r="E28" s="15"/>
      <c r="F28" s="15"/>
      <c r="G28" s="15"/>
      <c r="H28" s="16"/>
      <c r="I28" s="16"/>
    </row>
    <row r="29" spans="1:9" ht="22.5" customHeight="1">
      <c r="A29" s="16"/>
      <c r="B29" s="16"/>
      <c r="C29" s="15"/>
      <c r="D29" s="15"/>
      <c r="E29" s="15"/>
      <c r="F29" s="15"/>
      <c r="G29" s="15"/>
      <c r="H29" s="16"/>
      <c r="I29" s="16"/>
    </row>
    <row r="30" spans="1:9" ht="22.5" customHeight="1">
      <c r="A30" s="16"/>
      <c r="B30" s="16"/>
      <c r="C30" s="15"/>
      <c r="D30" s="15"/>
      <c r="E30" s="15"/>
      <c r="F30" s="15"/>
      <c r="G30" s="15"/>
      <c r="H30" s="16"/>
      <c r="I30" s="16"/>
    </row>
    <row r="31" spans="1:9" ht="22.5" customHeight="1">
      <c r="A31" s="16"/>
      <c r="B31" s="16"/>
      <c r="C31" s="15"/>
      <c r="D31" s="15"/>
      <c r="E31" s="15"/>
      <c r="F31" s="15"/>
      <c r="G31" s="15"/>
      <c r="H31" s="16"/>
      <c r="I31" s="16"/>
    </row>
    <row r="33" spans="1:9">
      <c r="A33" s="14" t="s">
        <v>29</v>
      </c>
    </row>
    <row r="34" spans="1:9" ht="13.5" customHeight="1">
      <c r="A34" s="208" t="s">
        <v>30</v>
      </c>
      <c r="B34" s="208"/>
      <c r="C34" s="208"/>
      <c r="D34" s="208"/>
      <c r="E34" s="208"/>
      <c r="F34" s="208"/>
      <c r="G34" s="208"/>
      <c r="H34" s="208"/>
      <c r="I34" s="208"/>
    </row>
    <row r="35" spans="1:9">
      <c r="A35" s="208"/>
      <c r="B35" s="208"/>
      <c r="C35" s="208"/>
      <c r="D35" s="208"/>
      <c r="E35" s="208"/>
      <c r="F35" s="208"/>
      <c r="G35" s="208"/>
      <c r="H35" s="208"/>
      <c r="I35" s="208"/>
    </row>
    <row r="36" spans="1:9">
      <c r="A36" s="208"/>
      <c r="B36" s="208"/>
      <c r="C36" s="208"/>
      <c r="D36" s="208"/>
      <c r="E36" s="208"/>
      <c r="F36" s="208"/>
      <c r="G36" s="208"/>
      <c r="H36" s="208"/>
      <c r="I36" s="208"/>
    </row>
    <row r="37" spans="1:9">
      <c r="A37" s="208"/>
      <c r="B37" s="208"/>
      <c r="C37" s="208"/>
      <c r="D37" s="208"/>
      <c r="E37" s="208"/>
      <c r="F37" s="208"/>
      <c r="G37" s="208"/>
      <c r="H37" s="208"/>
      <c r="I37" s="208"/>
    </row>
    <row r="38" spans="1:9">
      <c r="A38" s="208"/>
      <c r="B38" s="208"/>
      <c r="C38" s="208"/>
      <c r="D38" s="208"/>
      <c r="E38" s="208"/>
      <c r="F38" s="208"/>
      <c r="G38" s="208"/>
      <c r="H38" s="208"/>
      <c r="I38" s="208"/>
    </row>
    <row r="39" spans="1:9">
      <c r="A39" s="208"/>
      <c r="B39" s="208"/>
      <c r="C39" s="208"/>
      <c r="D39" s="208"/>
      <c r="E39" s="208"/>
      <c r="F39" s="208"/>
      <c r="G39" s="208"/>
      <c r="H39" s="208"/>
      <c r="I39" s="208"/>
    </row>
  </sheetData>
  <mergeCells count="7">
    <mergeCell ref="A34:I39"/>
    <mergeCell ref="C4:F4"/>
    <mergeCell ref="I4:I5"/>
    <mergeCell ref="H4:H5"/>
    <mergeCell ref="G4:G5"/>
    <mergeCell ref="B4:B5"/>
    <mergeCell ref="A4:A5"/>
  </mergeCells>
  <phoneticPr fontId="3"/>
  <pageMargins left="0.78740157480314965" right="0"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showGridLines="0" view="pageBreakPreview" zoomScale="85" zoomScaleNormal="90" zoomScaleSheetLayoutView="85" workbookViewId="0"/>
  </sheetViews>
  <sheetFormatPr defaultRowHeight="13.5"/>
  <cols>
    <col min="1" max="1" width="7.375" style="7" customWidth="1"/>
    <col min="2" max="2" width="28.625" style="7" customWidth="1"/>
    <col min="3" max="4" width="41.5" style="7" customWidth="1"/>
    <col min="5" max="5" width="20.625" style="8" customWidth="1"/>
    <col min="6" max="6" width="10.125" style="7" customWidth="1"/>
    <col min="7" max="7" width="11.625" style="7" bestFit="1" customWidth="1"/>
    <col min="8" max="16384" width="9" style="7"/>
  </cols>
  <sheetData>
    <row r="1" spans="1:11" s="6" customFormat="1" ht="27" customHeight="1">
      <c r="A1" s="38" t="s">
        <v>132</v>
      </c>
      <c r="B1" s="39"/>
      <c r="C1" s="39"/>
      <c r="D1" s="39"/>
      <c r="E1" s="40"/>
      <c r="F1" s="57"/>
      <c r="G1" s="57"/>
    </row>
    <row r="2" spans="1:11" s="6" customFormat="1" ht="6.75" customHeight="1">
      <c r="A2" s="38"/>
      <c r="B2" s="39"/>
      <c r="C2" s="39"/>
      <c r="D2" s="39"/>
      <c r="E2" s="40"/>
      <c r="F2" s="57"/>
      <c r="G2" s="57"/>
    </row>
    <row r="3" spans="1:11" s="6" customFormat="1" ht="22.5" customHeight="1">
      <c r="A3" s="41" t="s">
        <v>9</v>
      </c>
      <c r="B3" s="210" t="s">
        <v>10</v>
      </c>
      <c r="C3" s="210"/>
      <c r="D3" s="39"/>
      <c r="E3" s="40"/>
      <c r="F3" s="57"/>
      <c r="G3" s="57"/>
    </row>
    <row r="4" spans="1:11" s="6" customFormat="1" ht="40.5" customHeight="1">
      <c r="A4" s="66"/>
      <c r="B4" s="211">
        <f>'（別添１）事業者基本情報'!C3</f>
        <v>0</v>
      </c>
      <c r="C4" s="212"/>
      <c r="D4" s="39"/>
      <c r="E4" s="40"/>
      <c r="F4" s="57"/>
      <c r="G4" s="57"/>
    </row>
    <row r="5" spans="1:11" s="6" customFormat="1" ht="11.25" customHeight="1">
      <c r="A5" s="38"/>
      <c r="B5" s="39"/>
      <c r="C5" s="39"/>
      <c r="D5" s="39"/>
      <c r="E5" s="40"/>
      <c r="F5" s="57"/>
      <c r="G5" s="57"/>
    </row>
    <row r="6" spans="1:11" ht="33.75" customHeight="1">
      <c r="A6" s="42"/>
      <c r="B6" s="42"/>
      <c r="C6" s="43"/>
      <c r="D6" s="44" t="s">
        <v>6</v>
      </c>
      <c r="E6" s="156">
        <f>SUMIF($B$14:$B$63,D6,$E$14:$E$63)</f>
        <v>0</v>
      </c>
      <c r="F6" s="48"/>
      <c r="G6" s="42"/>
      <c r="I6" s="9"/>
      <c r="J6" s="9"/>
      <c r="K6" s="9"/>
    </row>
    <row r="7" spans="1:11" ht="33.75" customHeight="1">
      <c r="A7" s="42"/>
      <c r="B7" s="42"/>
      <c r="C7" s="43"/>
      <c r="D7" s="44" t="s">
        <v>148</v>
      </c>
      <c r="E7" s="156">
        <f>SUMIF($B$14:$B$63,D7,$E$14:$E$63)</f>
        <v>0</v>
      </c>
      <c r="F7" s="48"/>
      <c r="G7" s="42"/>
      <c r="I7" s="9"/>
      <c r="J7" s="9"/>
      <c r="K7" s="9"/>
    </row>
    <row r="8" spans="1:11" ht="33.75" customHeight="1">
      <c r="A8" s="42"/>
      <c r="B8" s="42"/>
      <c r="C8" s="43"/>
      <c r="D8" s="44" t="s">
        <v>147</v>
      </c>
      <c r="E8" s="156">
        <f>SUMIF($B$14:$B$63,D8,$E$14:$E$63)</f>
        <v>0</v>
      </c>
      <c r="F8" s="48"/>
      <c r="G8" s="42"/>
    </row>
    <row r="9" spans="1:11" ht="33.75" customHeight="1" thickBot="1">
      <c r="A9" s="42"/>
      <c r="B9" s="42"/>
      <c r="C9" s="43"/>
      <c r="D9" s="45" t="s">
        <v>149</v>
      </c>
      <c r="E9" s="157">
        <f>SUMIF($B$14:$B$63,D9,$E$14:$E$63)</f>
        <v>0</v>
      </c>
      <c r="F9" s="48"/>
      <c r="G9" s="42"/>
    </row>
    <row r="10" spans="1:11" ht="33.75" customHeight="1" thickTop="1">
      <c r="A10" s="42"/>
      <c r="B10" s="42"/>
      <c r="C10" s="46"/>
      <c r="D10" s="47" t="s">
        <v>7</v>
      </c>
      <c r="E10" s="158">
        <f>SUM(E6:E9)</f>
        <v>0</v>
      </c>
      <c r="F10" s="48"/>
      <c r="G10" s="48"/>
    </row>
    <row r="11" spans="1:11" ht="33.75" customHeight="1">
      <c r="A11" s="124"/>
      <c r="B11" s="124"/>
      <c r="C11" s="125"/>
      <c r="D11" s="126" t="s">
        <v>186</v>
      </c>
      <c r="E11" s="158">
        <f>IF(E10&gt;F11,F11,E10)</f>
        <v>0</v>
      </c>
      <c r="F11" s="10">
        <v>5000000</v>
      </c>
      <c r="G11" s="10" t="s">
        <v>182</v>
      </c>
    </row>
    <row r="12" spans="1:11">
      <c r="A12" s="42"/>
      <c r="B12" s="42"/>
      <c r="C12" s="42"/>
      <c r="D12" s="42"/>
      <c r="E12" s="48"/>
      <c r="F12" s="48"/>
      <c r="G12" s="42"/>
    </row>
    <row r="13" spans="1:11" ht="39" customHeight="1">
      <c r="A13" s="58" t="s">
        <v>3</v>
      </c>
      <c r="B13" s="59" t="s">
        <v>2</v>
      </c>
      <c r="C13" s="59" t="s">
        <v>12</v>
      </c>
      <c r="D13" s="59" t="s">
        <v>8</v>
      </c>
      <c r="E13" s="60" t="s">
        <v>4</v>
      </c>
      <c r="F13" s="42"/>
      <c r="G13" s="42"/>
    </row>
    <row r="14" spans="1:11" ht="37.5" customHeight="1">
      <c r="A14" s="11">
        <v>1</v>
      </c>
      <c r="B14" s="3"/>
      <c r="C14" s="3"/>
      <c r="D14" s="3"/>
      <c r="E14" s="3"/>
      <c r="F14" s="10"/>
    </row>
    <row r="15" spans="1:11" ht="37.5" customHeight="1">
      <c r="A15" s="12">
        <v>2</v>
      </c>
      <c r="B15" s="3"/>
      <c r="C15" s="3"/>
      <c r="D15" s="3"/>
      <c r="E15" s="3"/>
      <c r="F15" s="10"/>
    </row>
    <row r="16" spans="1:11" ht="37.5" customHeight="1">
      <c r="A16" s="12">
        <v>3</v>
      </c>
      <c r="B16" s="3"/>
      <c r="C16" s="3"/>
      <c r="D16" s="3"/>
      <c r="E16" s="3"/>
      <c r="F16" s="10"/>
    </row>
    <row r="17" spans="1:6" ht="37.5" customHeight="1">
      <c r="A17" s="12">
        <v>4</v>
      </c>
      <c r="B17" s="3"/>
      <c r="C17" s="3"/>
      <c r="D17" s="3"/>
      <c r="E17" s="3"/>
      <c r="F17" s="10"/>
    </row>
    <row r="18" spans="1:6" ht="37.5" customHeight="1">
      <c r="A18" s="13">
        <v>5</v>
      </c>
      <c r="B18" s="4"/>
      <c r="C18" s="4"/>
      <c r="D18" s="4"/>
      <c r="E18" s="4"/>
      <c r="F18" s="10"/>
    </row>
    <row r="19" spans="1:6" ht="37.5" customHeight="1">
      <c r="A19" s="11">
        <v>6</v>
      </c>
      <c r="B19" s="5"/>
      <c r="C19" s="5"/>
      <c r="D19" s="5"/>
      <c r="E19" s="5"/>
      <c r="F19" s="10"/>
    </row>
    <row r="20" spans="1:6" ht="37.5" customHeight="1">
      <c r="A20" s="12">
        <v>7</v>
      </c>
      <c r="B20" s="3"/>
      <c r="C20" s="3"/>
      <c r="D20" s="3"/>
      <c r="E20" s="3"/>
      <c r="F20" s="10"/>
    </row>
    <row r="21" spans="1:6" ht="37.5" customHeight="1">
      <c r="A21" s="12">
        <v>8</v>
      </c>
      <c r="B21" s="3"/>
      <c r="C21" s="3"/>
      <c r="D21" s="3"/>
      <c r="E21" s="3"/>
      <c r="F21" s="10"/>
    </row>
    <row r="22" spans="1:6" ht="37.5" customHeight="1">
      <c r="A22" s="12">
        <v>9</v>
      </c>
      <c r="B22" s="3"/>
      <c r="C22" s="3"/>
      <c r="D22" s="3"/>
      <c r="E22" s="3"/>
      <c r="F22" s="10"/>
    </row>
    <row r="23" spans="1:6" ht="37.5" customHeight="1">
      <c r="A23" s="13">
        <v>10</v>
      </c>
      <c r="B23" s="4"/>
      <c r="C23" s="4"/>
      <c r="D23" s="4"/>
      <c r="E23" s="4"/>
      <c r="F23" s="10"/>
    </row>
    <row r="24" spans="1:6" ht="37.5" customHeight="1">
      <c r="A24" s="11">
        <v>11</v>
      </c>
      <c r="B24" s="5"/>
      <c r="C24" s="5"/>
      <c r="D24" s="5"/>
      <c r="E24" s="5"/>
      <c r="F24" s="10"/>
    </row>
    <row r="25" spans="1:6" ht="37.5" customHeight="1">
      <c r="A25" s="12">
        <v>12</v>
      </c>
      <c r="B25" s="3"/>
      <c r="C25" s="3"/>
      <c r="D25" s="3"/>
      <c r="E25" s="3"/>
      <c r="F25" s="10"/>
    </row>
    <row r="26" spans="1:6" ht="37.5" customHeight="1">
      <c r="A26" s="12">
        <v>13</v>
      </c>
      <c r="B26" s="3"/>
      <c r="C26" s="3"/>
      <c r="D26" s="3"/>
      <c r="E26" s="3"/>
      <c r="F26" s="10"/>
    </row>
    <row r="27" spans="1:6" ht="37.5" customHeight="1">
      <c r="A27" s="12">
        <v>14</v>
      </c>
      <c r="B27" s="3"/>
      <c r="C27" s="3"/>
      <c r="D27" s="3"/>
      <c r="E27" s="3"/>
      <c r="F27" s="10"/>
    </row>
    <row r="28" spans="1:6" ht="37.5" customHeight="1">
      <c r="A28" s="13">
        <v>15</v>
      </c>
      <c r="B28" s="4"/>
      <c r="C28" s="4"/>
      <c r="D28" s="4"/>
      <c r="E28" s="4"/>
      <c r="F28" s="10"/>
    </row>
    <row r="29" spans="1:6" ht="37.5" customHeight="1">
      <c r="A29" s="11">
        <v>16</v>
      </c>
      <c r="B29" s="5"/>
      <c r="C29" s="5"/>
      <c r="D29" s="5"/>
      <c r="E29" s="5"/>
      <c r="F29" s="10"/>
    </row>
    <row r="30" spans="1:6" ht="37.5" customHeight="1">
      <c r="A30" s="12">
        <v>17</v>
      </c>
      <c r="B30" s="3"/>
      <c r="C30" s="3"/>
      <c r="D30" s="3"/>
      <c r="E30" s="3"/>
      <c r="F30" s="10"/>
    </row>
    <row r="31" spans="1:6" ht="37.5" customHeight="1">
      <c r="A31" s="12">
        <v>18</v>
      </c>
      <c r="B31" s="3"/>
      <c r="C31" s="3"/>
      <c r="D31" s="3"/>
      <c r="E31" s="3"/>
      <c r="F31" s="10"/>
    </row>
    <row r="32" spans="1:6" ht="37.5" customHeight="1">
      <c r="A32" s="12">
        <v>19</v>
      </c>
      <c r="B32" s="3"/>
      <c r="C32" s="3"/>
      <c r="D32" s="3"/>
      <c r="E32" s="3"/>
      <c r="F32" s="10"/>
    </row>
    <row r="33" spans="1:6" ht="37.5" customHeight="1">
      <c r="A33" s="13">
        <v>20</v>
      </c>
      <c r="B33" s="4"/>
      <c r="C33" s="4"/>
      <c r="D33" s="4"/>
      <c r="E33" s="4"/>
      <c r="F33" s="10"/>
    </row>
    <row r="34" spans="1:6" ht="37.5" customHeight="1">
      <c r="A34" s="11">
        <v>21</v>
      </c>
      <c r="B34" s="5"/>
      <c r="C34" s="5"/>
      <c r="D34" s="5"/>
      <c r="E34" s="5"/>
      <c r="F34" s="10"/>
    </row>
    <row r="35" spans="1:6" ht="37.5" customHeight="1">
      <c r="A35" s="12">
        <v>22</v>
      </c>
      <c r="B35" s="3"/>
      <c r="C35" s="3"/>
      <c r="D35" s="3"/>
      <c r="E35" s="3"/>
      <c r="F35" s="10"/>
    </row>
    <row r="36" spans="1:6" ht="37.5" customHeight="1">
      <c r="A36" s="12">
        <v>23</v>
      </c>
      <c r="B36" s="3"/>
      <c r="C36" s="3"/>
      <c r="D36" s="3"/>
      <c r="E36" s="3"/>
      <c r="F36" s="10"/>
    </row>
    <row r="37" spans="1:6" ht="37.5" customHeight="1">
      <c r="A37" s="12">
        <v>24</v>
      </c>
      <c r="B37" s="3"/>
      <c r="C37" s="3"/>
      <c r="D37" s="3"/>
      <c r="E37" s="3"/>
      <c r="F37" s="10"/>
    </row>
    <row r="38" spans="1:6" ht="37.5" customHeight="1">
      <c r="A38" s="13">
        <v>25</v>
      </c>
      <c r="B38" s="4"/>
      <c r="C38" s="4"/>
      <c r="D38" s="4"/>
      <c r="E38" s="4"/>
      <c r="F38" s="10"/>
    </row>
    <row r="39" spans="1:6" ht="37.5" customHeight="1">
      <c r="A39" s="11">
        <v>26</v>
      </c>
      <c r="B39" s="5"/>
      <c r="C39" s="5"/>
      <c r="D39" s="5"/>
      <c r="E39" s="5"/>
      <c r="F39" s="10"/>
    </row>
    <row r="40" spans="1:6" ht="37.5" customHeight="1">
      <c r="A40" s="12">
        <v>27</v>
      </c>
      <c r="B40" s="3"/>
      <c r="C40" s="3"/>
      <c r="D40" s="3"/>
      <c r="E40" s="3"/>
      <c r="F40" s="10"/>
    </row>
    <row r="41" spans="1:6" ht="37.5" customHeight="1">
      <c r="A41" s="12">
        <v>28</v>
      </c>
      <c r="B41" s="3"/>
      <c r="C41" s="3"/>
      <c r="D41" s="3"/>
      <c r="E41" s="3"/>
      <c r="F41" s="10"/>
    </row>
    <row r="42" spans="1:6" ht="37.5" customHeight="1">
      <c r="A42" s="12">
        <v>29</v>
      </c>
      <c r="B42" s="3"/>
      <c r="C42" s="3"/>
      <c r="D42" s="3"/>
      <c r="E42" s="3"/>
      <c r="F42" s="10"/>
    </row>
    <row r="43" spans="1:6" ht="37.5" customHeight="1">
      <c r="A43" s="13">
        <v>30</v>
      </c>
      <c r="B43" s="4"/>
      <c r="C43" s="4"/>
      <c r="D43" s="4"/>
      <c r="E43" s="4"/>
      <c r="F43" s="10"/>
    </row>
    <row r="44" spans="1:6" ht="37.5" customHeight="1">
      <c r="A44" s="11">
        <v>31</v>
      </c>
      <c r="B44" s="5"/>
      <c r="C44" s="5"/>
      <c r="D44" s="5"/>
      <c r="E44" s="5"/>
      <c r="F44" s="10"/>
    </row>
    <row r="45" spans="1:6" ht="37.5" customHeight="1">
      <c r="A45" s="12">
        <v>32</v>
      </c>
      <c r="B45" s="3"/>
      <c r="C45" s="3"/>
      <c r="D45" s="3"/>
      <c r="E45" s="3"/>
      <c r="F45" s="10"/>
    </row>
    <row r="46" spans="1:6" ht="37.5" customHeight="1">
      <c r="A46" s="12">
        <v>33</v>
      </c>
      <c r="B46" s="3"/>
      <c r="C46" s="3"/>
      <c r="D46" s="3"/>
      <c r="E46" s="3"/>
      <c r="F46" s="10"/>
    </row>
    <row r="47" spans="1:6" ht="37.5" customHeight="1">
      <c r="A47" s="12">
        <v>34</v>
      </c>
      <c r="B47" s="3"/>
      <c r="C47" s="3"/>
      <c r="D47" s="3"/>
      <c r="E47" s="3"/>
      <c r="F47" s="10"/>
    </row>
    <row r="48" spans="1:6" ht="37.5" customHeight="1">
      <c r="A48" s="13">
        <v>35</v>
      </c>
      <c r="B48" s="4"/>
      <c r="C48" s="4"/>
      <c r="D48" s="4"/>
      <c r="E48" s="4"/>
      <c r="F48" s="10"/>
    </row>
    <row r="49" spans="1:6" ht="37.5" customHeight="1">
      <c r="A49" s="11">
        <v>36</v>
      </c>
      <c r="B49" s="5"/>
      <c r="C49" s="5"/>
      <c r="D49" s="5"/>
      <c r="E49" s="5"/>
      <c r="F49" s="10"/>
    </row>
    <row r="50" spans="1:6" ht="37.5" customHeight="1">
      <c r="A50" s="12">
        <v>37</v>
      </c>
      <c r="B50" s="3"/>
      <c r="C50" s="3"/>
      <c r="D50" s="3"/>
      <c r="E50" s="3"/>
      <c r="F50" s="10"/>
    </row>
    <row r="51" spans="1:6" ht="37.5" customHeight="1">
      <c r="A51" s="12">
        <v>38</v>
      </c>
      <c r="B51" s="3"/>
      <c r="C51" s="3"/>
      <c r="D51" s="3"/>
      <c r="E51" s="3"/>
      <c r="F51" s="10"/>
    </row>
    <row r="52" spans="1:6" ht="37.5" customHeight="1">
      <c r="A52" s="12">
        <v>39</v>
      </c>
      <c r="B52" s="3"/>
      <c r="C52" s="3"/>
      <c r="D52" s="3"/>
      <c r="E52" s="3"/>
      <c r="F52" s="10"/>
    </row>
    <row r="53" spans="1:6" ht="37.5" customHeight="1">
      <c r="A53" s="13">
        <v>40</v>
      </c>
      <c r="B53" s="4"/>
      <c r="C53" s="4"/>
      <c r="D53" s="4"/>
      <c r="E53" s="4"/>
      <c r="F53" s="10"/>
    </row>
    <row r="54" spans="1:6" ht="37.5" customHeight="1">
      <c r="A54" s="11">
        <v>41</v>
      </c>
      <c r="B54" s="5"/>
      <c r="C54" s="5"/>
      <c r="D54" s="5"/>
      <c r="E54" s="5"/>
      <c r="F54" s="10"/>
    </row>
    <row r="55" spans="1:6" ht="37.5" customHeight="1">
      <c r="A55" s="12">
        <v>42</v>
      </c>
      <c r="B55" s="3"/>
      <c r="C55" s="3"/>
      <c r="D55" s="3"/>
      <c r="E55" s="3"/>
      <c r="F55" s="10"/>
    </row>
    <row r="56" spans="1:6" ht="37.5" customHeight="1">
      <c r="A56" s="12">
        <v>43</v>
      </c>
      <c r="B56" s="3"/>
      <c r="C56" s="3"/>
      <c r="D56" s="3"/>
      <c r="E56" s="3"/>
      <c r="F56" s="10"/>
    </row>
    <row r="57" spans="1:6" ht="37.5" customHeight="1">
      <c r="A57" s="12">
        <v>44</v>
      </c>
      <c r="B57" s="3"/>
      <c r="C57" s="3"/>
      <c r="D57" s="3"/>
      <c r="E57" s="3"/>
      <c r="F57" s="10"/>
    </row>
    <row r="58" spans="1:6" ht="37.5" customHeight="1">
      <c r="A58" s="13">
        <v>45</v>
      </c>
      <c r="B58" s="4"/>
      <c r="C58" s="4"/>
      <c r="D58" s="4"/>
      <c r="E58" s="4"/>
      <c r="F58" s="10"/>
    </row>
    <row r="59" spans="1:6" ht="37.5" customHeight="1">
      <c r="A59" s="11">
        <v>46</v>
      </c>
      <c r="B59" s="5"/>
      <c r="C59" s="5"/>
      <c r="D59" s="5"/>
      <c r="E59" s="5"/>
      <c r="F59" s="10"/>
    </row>
    <row r="60" spans="1:6" ht="37.5" customHeight="1">
      <c r="A60" s="12">
        <v>47</v>
      </c>
      <c r="B60" s="3"/>
      <c r="C60" s="3"/>
      <c r="D60" s="3"/>
      <c r="E60" s="3"/>
      <c r="F60" s="10"/>
    </row>
    <row r="61" spans="1:6" ht="37.5" customHeight="1">
      <c r="A61" s="12">
        <v>48</v>
      </c>
      <c r="B61" s="3"/>
      <c r="C61" s="3"/>
      <c r="D61" s="3"/>
      <c r="E61" s="3"/>
      <c r="F61" s="10"/>
    </row>
    <row r="62" spans="1:6" ht="37.5" customHeight="1">
      <c r="A62" s="12">
        <v>49</v>
      </c>
      <c r="B62" s="3"/>
      <c r="C62" s="3"/>
      <c r="D62" s="3"/>
      <c r="E62" s="3"/>
      <c r="F62" s="10"/>
    </row>
    <row r="63" spans="1:6" ht="37.5" customHeight="1">
      <c r="A63" s="13">
        <v>50</v>
      </c>
      <c r="B63" s="4"/>
      <c r="C63" s="4"/>
      <c r="D63" s="4"/>
      <c r="E63" s="4"/>
      <c r="F63" s="10"/>
    </row>
  </sheetData>
  <sheetProtection algorithmName="SHA-512" hashValue="fvaBqqqU848GNnA3H/Y5qy/xjerNZ4MqImomF+E00wc6rNftYDGUc2zt755rXQfrDBTyGNZrSiwOC6QwfPWnBA==" saltValue="0pk0n3g++rb2azjKyIGUMQ==" spinCount="100000" sheet="1" insertColumns="0" insertRows="0" insertHyperlinks="0" deleteColumns="0" deleteRows="0" sort="0"/>
  <mergeCells count="2">
    <mergeCell ref="B3:C3"/>
    <mergeCell ref="B4:C4"/>
  </mergeCells>
  <phoneticPr fontId="3"/>
  <conditionalFormatting sqref="B14:B18 B59 D59:E59 D14:E18">
    <cfRule type="cellIs" dxfId="79" priority="65" operator="equal">
      <formula>""</formula>
    </cfRule>
  </conditionalFormatting>
  <conditionalFormatting sqref="B60:B63 D60:E63">
    <cfRule type="cellIs" dxfId="78" priority="46" operator="equal">
      <formula>""</formula>
    </cfRule>
  </conditionalFormatting>
  <conditionalFormatting sqref="B40:B43 D40:E43">
    <cfRule type="cellIs" dxfId="77" priority="37" operator="equal">
      <formula>""</formula>
    </cfRule>
  </conditionalFormatting>
  <conditionalFormatting sqref="B39 D39:E39">
    <cfRule type="cellIs" dxfId="76" priority="38" operator="equal">
      <formula>""</formula>
    </cfRule>
  </conditionalFormatting>
  <conditionalFormatting sqref="B35:B38 D35:E38">
    <cfRule type="cellIs" dxfId="75" priority="35" operator="equal">
      <formula>""</formula>
    </cfRule>
  </conditionalFormatting>
  <conditionalFormatting sqref="B34 D34:E34">
    <cfRule type="cellIs" dxfId="74" priority="36" operator="equal">
      <formula>""</formula>
    </cfRule>
  </conditionalFormatting>
  <conditionalFormatting sqref="B30:B33 D30:E33">
    <cfRule type="cellIs" dxfId="73" priority="33" operator="equal">
      <formula>""</formula>
    </cfRule>
  </conditionalFormatting>
  <conditionalFormatting sqref="B29 D29:E29">
    <cfRule type="cellIs" dxfId="72" priority="34" operator="equal">
      <formula>""</formula>
    </cfRule>
  </conditionalFormatting>
  <conditionalFormatting sqref="B25:B28 D25:E28">
    <cfRule type="cellIs" dxfId="71" priority="31" operator="equal">
      <formula>""</formula>
    </cfRule>
  </conditionalFormatting>
  <conditionalFormatting sqref="B24 D24:E24">
    <cfRule type="cellIs" dxfId="70" priority="32" operator="equal">
      <formula>""</formula>
    </cfRule>
  </conditionalFormatting>
  <conditionalFormatting sqref="B45:B48 D45:E48">
    <cfRule type="cellIs" dxfId="69" priority="27" operator="equal">
      <formula>""</formula>
    </cfRule>
  </conditionalFormatting>
  <conditionalFormatting sqref="B44 D44:E44">
    <cfRule type="cellIs" dxfId="68" priority="28" operator="equal">
      <formula>""</formula>
    </cfRule>
  </conditionalFormatting>
  <conditionalFormatting sqref="B20:B23 D20:E23">
    <cfRule type="cellIs" dxfId="67" priority="29" operator="equal">
      <formula>""</formula>
    </cfRule>
  </conditionalFormatting>
  <conditionalFormatting sqref="B19 D19:E19">
    <cfRule type="cellIs" dxfId="66" priority="30" operator="equal">
      <formula>""</formula>
    </cfRule>
  </conditionalFormatting>
  <conditionalFormatting sqref="B50:B53 D50:E53">
    <cfRule type="cellIs" dxfId="65" priority="25" operator="equal">
      <formula>""</formula>
    </cfRule>
  </conditionalFormatting>
  <conditionalFormatting sqref="B49 D49:E49">
    <cfRule type="cellIs" dxfId="64" priority="26" operator="equal">
      <formula>""</formula>
    </cfRule>
  </conditionalFormatting>
  <conditionalFormatting sqref="C50:C53">
    <cfRule type="cellIs" dxfId="63" priority="7" operator="equal">
      <formula>""</formula>
    </cfRule>
  </conditionalFormatting>
  <conditionalFormatting sqref="C44">
    <cfRule type="cellIs" dxfId="62" priority="10" operator="equal">
      <formula>""</formula>
    </cfRule>
  </conditionalFormatting>
  <conditionalFormatting sqref="C45:C48">
    <cfRule type="cellIs" dxfId="61" priority="9" operator="equal">
      <formula>""</formula>
    </cfRule>
  </conditionalFormatting>
  <conditionalFormatting sqref="B55:B58 D55:E58">
    <cfRule type="cellIs" dxfId="60" priority="23" operator="equal">
      <formula>""</formula>
    </cfRule>
  </conditionalFormatting>
  <conditionalFormatting sqref="B54 D54:E54">
    <cfRule type="cellIs" dxfId="59" priority="24" operator="equal">
      <formula>""</formula>
    </cfRule>
  </conditionalFormatting>
  <conditionalFormatting sqref="C49">
    <cfRule type="cellIs" dxfId="58" priority="8" operator="equal">
      <formula>""</formula>
    </cfRule>
  </conditionalFormatting>
  <conditionalFormatting sqref="C54">
    <cfRule type="cellIs" dxfId="57" priority="6" operator="equal">
      <formula>""</formula>
    </cfRule>
  </conditionalFormatting>
  <conditionalFormatting sqref="C55:C58">
    <cfRule type="cellIs" dxfId="56" priority="5" operator="equal">
      <formula>""</formula>
    </cfRule>
  </conditionalFormatting>
  <conditionalFormatting sqref="C59 C14:C18">
    <cfRule type="cellIs" dxfId="55" priority="22" operator="equal">
      <formula>""</formula>
    </cfRule>
  </conditionalFormatting>
  <conditionalFormatting sqref="C60:C63">
    <cfRule type="cellIs" dxfId="54" priority="21" operator="equal">
      <formula>""</formula>
    </cfRule>
  </conditionalFormatting>
  <conditionalFormatting sqref="C40:C43">
    <cfRule type="cellIs" dxfId="53" priority="19" operator="equal">
      <formula>""</formula>
    </cfRule>
  </conditionalFormatting>
  <conditionalFormatting sqref="C39">
    <cfRule type="cellIs" dxfId="52" priority="20" operator="equal">
      <formula>""</formula>
    </cfRule>
  </conditionalFormatting>
  <conditionalFormatting sqref="C35:C38">
    <cfRule type="cellIs" dxfId="51" priority="17" operator="equal">
      <formula>""</formula>
    </cfRule>
  </conditionalFormatting>
  <conditionalFormatting sqref="C34">
    <cfRule type="cellIs" dxfId="50" priority="18" operator="equal">
      <formula>""</formula>
    </cfRule>
  </conditionalFormatting>
  <conditionalFormatting sqref="C30:C33">
    <cfRule type="cellIs" dxfId="49" priority="15" operator="equal">
      <formula>""</formula>
    </cfRule>
  </conditionalFormatting>
  <conditionalFormatting sqref="C29">
    <cfRule type="cellIs" dxfId="48" priority="16" operator="equal">
      <formula>""</formula>
    </cfRule>
  </conditionalFormatting>
  <conditionalFormatting sqref="C25:C28">
    <cfRule type="cellIs" dxfId="47" priority="13" operator="equal">
      <formula>""</formula>
    </cfRule>
  </conditionalFormatting>
  <conditionalFormatting sqref="C24">
    <cfRule type="cellIs" dxfId="46" priority="14" operator="equal">
      <formula>""</formula>
    </cfRule>
  </conditionalFormatting>
  <conditionalFormatting sqref="C20:C23">
    <cfRule type="cellIs" dxfId="45" priority="11" operator="equal">
      <formula>""</formula>
    </cfRule>
  </conditionalFormatting>
  <conditionalFormatting sqref="C19">
    <cfRule type="cellIs" dxfId="44" priority="12" operator="equal">
      <formula>""</formula>
    </cfRule>
  </conditionalFormatting>
  <conditionalFormatting sqref="E8">
    <cfRule type="expression" dxfId="43" priority="1">
      <formula>IF(A4="Ｄ",$E$8&gt;=3000000)</formula>
    </cfRule>
    <cfRule type="expression" dxfId="42" priority="2">
      <formula>IF(A4="Ｃ",$E$8&gt;=3000000)</formula>
    </cfRule>
    <cfRule type="expression" dxfId="41" priority="3">
      <formula>IF(A4="Ｂ",$E$8&gt;=6000000)</formula>
    </cfRule>
    <cfRule type="expression" dxfId="40" priority="4">
      <formula>IF(A4="Ａ",$E$8&gt;=6000000)</formula>
    </cfRule>
  </conditionalFormatting>
  <dataValidations count="1">
    <dataValidation type="custom" allowBlank="1" showInputMessage="1" sqref="E14:E63" xr:uid="{00000000-0002-0000-0200-000000000000}">
      <formula1>AND(#REF!="●",E14=F14)</formula1>
    </dataValidation>
  </dataValidations>
  <printOptions horizontalCentered="1"/>
  <pageMargins left="0.78740157480314965" right="0" top="0.74803149606299213" bottom="0.74803149606299213" header="0.31496062992125984" footer="0.31496062992125984"/>
  <pageSetup paperSize="9" scale="65" orientation="portrait" r:id="rId1"/>
  <rowBreaks count="1" manualBreakCount="1">
    <brk id="38" max="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プルダウン!$C$2:$C$5</xm:f>
          </x14:formula1>
          <xm:sqref>B14:B63</xm:sqref>
        </x14:dataValidation>
        <x14:dataValidation type="list" allowBlank="1" showInputMessage="1" showErrorMessage="1" xr:uid="{00000000-0002-0000-0200-000002000000}">
          <x14:formula1>
            <xm:f>プルダウン!$E$2:$E$3</xm:f>
          </x14:formula1>
          <xm:sqref>A4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9F245-358C-4720-8D2E-E543C2784667}">
  <dimension ref="A1:K63"/>
  <sheetViews>
    <sheetView showGridLines="0" view="pageBreakPreview" zoomScale="85" zoomScaleNormal="90" zoomScaleSheetLayoutView="85" workbookViewId="0"/>
  </sheetViews>
  <sheetFormatPr defaultRowHeight="13.5"/>
  <cols>
    <col min="1" max="1" width="7.375" style="7" customWidth="1"/>
    <col min="2" max="2" width="28.625" style="7" customWidth="1"/>
    <col min="3" max="4" width="41.5" style="7" customWidth="1"/>
    <col min="5" max="5" width="20.625" style="8" customWidth="1"/>
    <col min="6" max="6" width="10.125" style="7" customWidth="1"/>
    <col min="7" max="7" width="11.625" style="7" bestFit="1" customWidth="1"/>
    <col min="8" max="16384" width="9" style="7"/>
  </cols>
  <sheetData>
    <row r="1" spans="1:11" s="6" customFormat="1" ht="27" customHeight="1">
      <c r="A1" s="38" t="s">
        <v>184</v>
      </c>
      <c r="B1" s="39"/>
      <c r="C1" s="39"/>
      <c r="D1" s="213"/>
      <c r="E1" s="213"/>
      <c r="F1" s="57"/>
      <c r="G1" s="57"/>
    </row>
    <row r="2" spans="1:11" s="6" customFormat="1" ht="6.75" customHeight="1">
      <c r="A2" s="38"/>
      <c r="B2" s="39"/>
      <c r="C2" s="39"/>
      <c r="D2" s="39"/>
      <c r="E2" s="40"/>
      <c r="F2" s="57"/>
      <c r="G2" s="57"/>
    </row>
    <row r="3" spans="1:11" s="6" customFormat="1" ht="22.5" customHeight="1">
      <c r="A3" s="41" t="s">
        <v>9</v>
      </c>
      <c r="B3" s="210" t="s">
        <v>10</v>
      </c>
      <c r="C3" s="210"/>
      <c r="D3" s="214" t="s">
        <v>181</v>
      </c>
      <c r="E3" s="214"/>
      <c r="F3" s="57"/>
      <c r="G3" s="57"/>
    </row>
    <row r="4" spans="1:11" s="6" customFormat="1" ht="40.5" customHeight="1">
      <c r="A4" s="66"/>
      <c r="B4" s="211">
        <f>'（別添１）事業者基本情報'!C3</f>
        <v>0</v>
      </c>
      <c r="C4" s="212"/>
      <c r="D4" s="215"/>
      <c r="E4" s="215"/>
      <c r="F4" s="57"/>
      <c r="G4" s="57"/>
    </row>
    <row r="5" spans="1:11" s="6" customFormat="1" ht="11.25" customHeight="1">
      <c r="A5" s="38"/>
      <c r="B5" s="39"/>
      <c r="C5" s="39"/>
      <c r="D5" s="39"/>
      <c r="E5" s="40"/>
      <c r="F5" s="57"/>
      <c r="G5" s="57"/>
    </row>
    <row r="6" spans="1:11" ht="33.75" customHeight="1">
      <c r="A6" s="42"/>
      <c r="B6" s="42"/>
      <c r="C6" s="43"/>
      <c r="D6" s="44" t="s">
        <v>6</v>
      </c>
      <c r="E6" s="156">
        <f>SUMIF($B$14:$B$63,D6,$E$14:$E$63)</f>
        <v>0</v>
      </c>
      <c r="F6" s="48"/>
      <c r="G6" s="42"/>
      <c r="I6" s="9"/>
      <c r="J6" s="9"/>
      <c r="K6" s="9"/>
    </row>
    <row r="7" spans="1:11" ht="33.75" customHeight="1">
      <c r="A7" s="42"/>
      <c r="B7" s="42"/>
      <c r="C7" s="43"/>
      <c r="D7" s="44" t="s">
        <v>148</v>
      </c>
      <c r="E7" s="156">
        <f>SUMIF($B$14:$B$63,D7,$E$14:$E$63)</f>
        <v>0</v>
      </c>
      <c r="F7" s="48"/>
      <c r="G7" s="42"/>
      <c r="I7" s="9"/>
      <c r="J7" s="9"/>
      <c r="K7" s="9"/>
    </row>
    <row r="8" spans="1:11" ht="33.75" customHeight="1">
      <c r="A8" s="42"/>
      <c r="B8" s="42"/>
      <c r="C8" s="43"/>
      <c r="D8" s="44" t="s">
        <v>147</v>
      </c>
      <c r="E8" s="156">
        <f>SUMIF($B$14:$B$63,D8,$E$14:$E$63)</f>
        <v>0</v>
      </c>
      <c r="F8" s="48"/>
      <c r="G8" s="42"/>
    </row>
    <row r="9" spans="1:11" ht="33.75" customHeight="1" thickBot="1">
      <c r="A9" s="42"/>
      <c r="B9" s="42"/>
      <c r="C9" s="43"/>
      <c r="D9" s="45" t="s">
        <v>149</v>
      </c>
      <c r="E9" s="157">
        <f>SUMIF($B$14:$B$63,D9,$E$14:$E$63)</f>
        <v>0</v>
      </c>
      <c r="F9" s="48"/>
      <c r="G9" s="42"/>
    </row>
    <row r="10" spans="1:11" ht="33.75" customHeight="1" thickTop="1">
      <c r="A10" s="42"/>
      <c r="B10" s="42"/>
      <c r="C10" s="46"/>
      <c r="D10" s="47" t="s">
        <v>7</v>
      </c>
      <c r="E10" s="158">
        <f>SUM(E6:E9)</f>
        <v>0</v>
      </c>
      <c r="F10" s="48"/>
      <c r="G10" s="48"/>
    </row>
    <row r="11" spans="1:11" ht="33.75" customHeight="1">
      <c r="A11" s="124"/>
      <c r="B11" s="124"/>
      <c r="C11" s="125"/>
      <c r="D11" s="126" t="s">
        <v>186</v>
      </c>
      <c r="E11" s="158">
        <f>IF(E10&gt;F11,F11,E10)</f>
        <v>0</v>
      </c>
      <c r="F11" s="10">
        <v>5000000</v>
      </c>
      <c r="G11" s="10" t="s">
        <v>182</v>
      </c>
    </row>
    <row r="12" spans="1:11">
      <c r="A12" s="42"/>
      <c r="B12" s="42"/>
      <c r="C12" s="42"/>
      <c r="D12" s="42"/>
      <c r="E12" s="48"/>
      <c r="F12" s="48"/>
      <c r="G12" s="42"/>
    </row>
    <row r="13" spans="1:11" ht="39" customHeight="1">
      <c r="A13" s="58" t="s">
        <v>3</v>
      </c>
      <c r="B13" s="59" t="s">
        <v>2</v>
      </c>
      <c r="C13" s="59" t="s">
        <v>12</v>
      </c>
      <c r="D13" s="59" t="s">
        <v>8</v>
      </c>
      <c r="E13" s="60" t="s">
        <v>167</v>
      </c>
      <c r="F13" s="42"/>
      <c r="G13" s="42"/>
    </row>
    <row r="14" spans="1:11" ht="37.5" customHeight="1">
      <c r="A14" s="11">
        <v>1</v>
      </c>
      <c r="B14" s="3"/>
      <c r="C14" s="3"/>
      <c r="D14" s="3"/>
      <c r="E14" s="3"/>
      <c r="F14" s="10"/>
    </row>
    <row r="15" spans="1:11" ht="37.5" customHeight="1">
      <c r="A15" s="12">
        <v>2</v>
      </c>
      <c r="B15" s="3"/>
      <c r="C15" s="3"/>
      <c r="D15" s="3"/>
      <c r="E15" s="3"/>
      <c r="F15" s="10"/>
    </row>
    <row r="16" spans="1:11" ht="37.5" customHeight="1">
      <c r="A16" s="12">
        <v>3</v>
      </c>
      <c r="B16" s="3"/>
      <c r="C16" s="3"/>
      <c r="D16" s="3"/>
      <c r="E16" s="3"/>
      <c r="F16" s="10"/>
    </row>
    <row r="17" spans="1:6" ht="37.5" customHeight="1">
      <c r="A17" s="12">
        <v>4</v>
      </c>
      <c r="B17" s="3"/>
      <c r="C17" s="3"/>
      <c r="D17" s="3"/>
      <c r="E17" s="3"/>
      <c r="F17" s="10"/>
    </row>
    <row r="18" spans="1:6" ht="37.5" customHeight="1">
      <c r="A18" s="13">
        <v>5</v>
      </c>
      <c r="B18" s="4"/>
      <c r="C18" s="4"/>
      <c r="D18" s="4"/>
      <c r="E18" s="4"/>
      <c r="F18" s="10"/>
    </row>
    <row r="19" spans="1:6" ht="37.5" customHeight="1">
      <c r="A19" s="11">
        <v>6</v>
      </c>
      <c r="B19" s="5"/>
      <c r="C19" s="5"/>
      <c r="D19" s="5"/>
      <c r="E19" s="5"/>
      <c r="F19" s="10"/>
    </row>
    <row r="20" spans="1:6" ht="37.5" customHeight="1">
      <c r="A20" s="12">
        <v>7</v>
      </c>
      <c r="B20" s="3"/>
      <c r="C20" s="3"/>
      <c r="D20" s="3"/>
      <c r="E20" s="3"/>
      <c r="F20" s="10"/>
    </row>
    <row r="21" spans="1:6" ht="37.5" customHeight="1">
      <c r="A21" s="12">
        <v>8</v>
      </c>
      <c r="B21" s="3"/>
      <c r="C21" s="3"/>
      <c r="D21" s="3"/>
      <c r="E21" s="3"/>
      <c r="F21" s="10"/>
    </row>
    <row r="22" spans="1:6" ht="37.5" customHeight="1">
      <c r="A22" s="12">
        <v>9</v>
      </c>
      <c r="B22" s="3"/>
      <c r="C22" s="3"/>
      <c r="D22" s="3"/>
      <c r="E22" s="3"/>
      <c r="F22" s="10"/>
    </row>
    <row r="23" spans="1:6" ht="37.5" customHeight="1">
      <c r="A23" s="13">
        <v>10</v>
      </c>
      <c r="B23" s="4"/>
      <c r="C23" s="4"/>
      <c r="D23" s="4"/>
      <c r="E23" s="4"/>
      <c r="F23" s="10"/>
    </row>
    <row r="24" spans="1:6" ht="37.5" customHeight="1">
      <c r="A24" s="11">
        <v>11</v>
      </c>
      <c r="B24" s="5"/>
      <c r="C24" s="5"/>
      <c r="D24" s="5"/>
      <c r="E24" s="5"/>
      <c r="F24" s="10"/>
    </row>
    <row r="25" spans="1:6" ht="37.5" customHeight="1">
      <c r="A25" s="12">
        <v>12</v>
      </c>
      <c r="B25" s="3"/>
      <c r="C25" s="3"/>
      <c r="D25" s="3"/>
      <c r="E25" s="3"/>
      <c r="F25" s="10"/>
    </row>
    <row r="26" spans="1:6" ht="37.5" customHeight="1">
      <c r="A26" s="12">
        <v>13</v>
      </c>
      <c r="B26" s="3"/>
      <c r="C26" s="3"/>
      <c r="D26" s="3"/>
      <c r="E26" s="3"/>
      <c r="F26" s="10"/>
    </row>
    <row r="27" spans="1:6" ht="37.5" customHeight="1">
      <c r="A27" s="12">
        <v>14</v>
      </c>
      <c r="B27" s="3"/>
      <c r="C27" s="3"/>
      <c r="D27" s="3"/>
      <c r="E27" s="3"/>
      <c r="F27" s="10"/>
    </row>
    <row r="28" spans="1:6" ht="37.5" customHeight="1">
      <c r="A28" s="13">
        <v>15</v>
      </c>
      <c r="B28" s="4"/>
      <c r="C28" s="4"/>
      <c r="D28" s="4"/>
      <c r="E28" s="4"/>
      <c r="F28" s="10"/>
    </row>
    <row r="29" spans="1:6" ht="37.5" customHeight="1">
      <c r="A29" s="11">
        <v>16</v>
      </c>
      <c r="B29" s="5"/>
      <c r="C29" s="5"/>
      <c r="D29" s="5"/>
      <c r="E29" s="5"/>
      <c r="F29" s="10"/>
    </row>
    <row r="30" spans="1:6" ht="37.5" customHeight="1">
      <c r="A30" s="12">
        <v>17</v>
      </c>
      <c r="B30" s="3"/>
      <c r="C30" s="3"/>
      <c r="D30" s="3"/>
      <c r="E30" s="3"/>
      <c r="F30" s="10"/>
    </row>
    <row r="31" spans="1:6" ht="37.5" customHeight="1">
      <c r="A31" s="12">
        <v>18</v>
      </c>
      <c r="B31" s="3"/>
      <c r="C31" s="3"/>
      <c r="D31" s="3"/>
      <c r="E31" s="3"/>
      <c r="F31" s="10"/>
    </row>
    <row r="32" spans="1:6" ht="37.5" customHeight="1">
      <c r="A32" s="12">
        <v>19</v>
      </c>
      <c r="B32" s="3"/>
      <c r="C32" s="3"/>
      <c r="D32" s="3"/>
      <c r="E32" s="3"/>
      <c r="F32" s="10"/>
    </row>
    <row r="33" spans="1:6" ht="37.5" customHeight="1">
      <c r="A33" s="13">
        <v>20</v>
      </c>
      <c r="B33" s="4"/>
      <c r="C33" s="4"/>
      <c r="D33" s="4"/>
      <c r="E33" s="4"/>
      <c r="F33" s="10"/>
    </row>
    <row r="34" spans="1:6" ht="37.5" customHeight="1">
      <c r="A34" s="11">
        <v>21</v>
      </c>
      <c r="B34" s="5"/>
      <c r="C34" s="5"/>
      <c r="D34" s="5"/>
      <c r="E34" s="5"/>
      <c r="F34" s="10"/>
    </row>
    <row r="35" spans="1:6" ht="37.5" customHeight="1">
      <c r="A35" s="12">
        <v>22</v>
      </c>
      <c r="B35" s="3"/>
      <c r="C35" s="3"/>
      <c r="D35" s="3"/>
      <c r="E35" s="3"/>
      <c r="F35" s="10"/>
    </row>
    <row r="36" spans="1:6" ht="37.5" customHeight="1">
      <c r="A36" s="12">
        <v>23</v>
      </c>
      <c r="B36" s="3"/>
      <c r="C36" s="3"/>
      <c r="D36" s="3"/>
      <c r="E36" s="3"/>
      <c r="F36" s="10"/>
    </row>
    <row r="37" spans="1:6" ht="37.5" customHeight="1">
      <c r="A37" s="12">
        <v>24</v>
      </c>
      <c r="B37" s="3"/>
      <c r="C37" s="3"/>
      <c r="D37" s="3"/>
      <c r="E37" s="3"/>
      <c r="F37" s="10"/>
    </row>
    <row r="38" spans="1:6" ht="37.5" customHeight="1">
      <c r="A38" s="13">
        <v>25</v>
      </c>
      <c r="B38" s="4"/>
      <c r="C38" s="4"/>
      <c r="D38" s="4"/>
      <c r="E38" s="4"/>
      <c r="F38" s="10"/>
    </row>
    <row r="39" spans="1:6" ht="37.5" customHeight="1">
      <c r="A39" s="11">
        <v>26</v>
      </c>
      <c r="B39" s="5"/>
      <c r="C39" s="5"/>
      <c r="D39" s="5"/>
      <c r="E39" s="5"/>
      <c r="F39" s="10"/>
    </row>
    <row r="40" spans="1:6" ht="37.5" customHeight="1">
      <c r="A40" s="12">
        <v>27</v>
      </c>
      <c r="B40" s="3"/>
      <c r="C40" s="3"/>
      <c r="D40" s="3"/>
      <c r="E40" s="3"/>
      <c r="F40" s="10"/>
    </row>
    <row r="41" spans="1:6" ht="37.5" customHeight="1">
      <c r="A41" s="12">
        <v>28</v>
      </c>
      <c r="B41" s="3"/>
      <c r="C41" s="3"/>
      <c r="D41" s="3"/>
      <c r="E41" s="3"/>
      <c r="F41" s="10"/>
    </row>
    <row r="42" spans="1:6" ht="37.5" customHeight="1">
      <c r="A42" s="12">
        <v>29</v>
      </c>
      <c r="B42" s="3"/>
      <c r="C42" s="3"/>
      <c r="D42" s="3"/>
      <c r="E42" s="3"/>
      <c r="F42" s="10"/>
    </row>
    <row r="43" spans="1:6" ht="37.5" customHeight="1">
      <c r="A43" s="13">
        <v>30</v>
      </c>
      <c r="B43" s="4"/>
      <c r="C43" s="4"/>
      <c r="D43" s="4"/>
      <c r="E43" s="4"/>
      <c r="F43" s="10"/>
    </row>
    <row r="44" spans="1:6" ht="37.5" customHeight="1">
      <c r="A44" s="11">
        <v>31</v>
      </c>
      <c r="B44" s="5"/>
      <c r="C44" s="5"/>
      <c r="D44" s="5"/>
      <c r="E44" s="5"/>
      <c r="F44" s="10"/>
    </row>
    <row r="45" spans="1:6" ht="37.5" customHeight="1">
      <c r="A45" s="12">
        <v>32</v>
      </c>
      <c r="B45" s="3"/>
      <c r="C45" s="3"/>
      <c r="D45" s="3"/>
      <c r="E45" s="3"/>
      <c r="F45" s="10"/>
    </row>
    <row r="46" spans="1:6" ht="37.5" customHeight="1">
      <c r="A46" s="12">
        <v>33</v>
      </c>
      <c r="B46" s="3"/>
      <c r="C46" s="3"/>
      <c r="D46" s="3"/>
      <c r="E46" s="3"/>
      <c r="F46" s="10"/>
    </row>
    <row r="47" spans="1:6" ht="37.5" customHeight="1">
      <c r="A47" s="12">
        <v>34</v>
      </c>
      <c r="B47" s="3"/>
      <c r="C47" s="3"/>
      <c r="D47" s="3"/>
      <c r="E47" s="3"/>
      <c r="F47" s="10"/>
    </row>
    <row r="48" spans="1:6" ht="37.5" customHeight="1">
      <c r="A48" s="13">
        <v>35</v>
      </c>
      <c r="B48" s="4"/>
      <c r="C48" s="4"/>
      <c r="D48" s="4"/>
      <c r="E48" s="4"/>
      <c r="F48" s="10"/>
    </row>
    <row r="49" spans="1:6" ht="37.5" customHeight="1">
      <c r="A49" s="11">
        <v>36</v>
      </c>
      <c r="B49" s="5"/>
      <c r="C49" s="5"/>
      <c r="D49" s="5"/>
      <c r="E49" s="5"/>
      <c r="F49" s="10"/>
    </row>
    <row r="50" spans="1:6" ht="37.5" customHeight="1">
      <c r="A50" s="12">
        <v>37</v>
      </c>
      <c r="B50" s="3"/>
      <c r="C50" s="3"/>
      <c r="D50" s="3"/>
      <c r="E50" s="3"/>
      <c r="F50" s="10"/>
    </row>
    <row r="51" spans="1:6" ht="37.5" customHeight="1">
      <c r="A51" s="12">
        <v>38</v>
      </c>
      <c r="B51" s="3"/>
      <c r="C51" s="3"/>
      <c r="D51" s="3"/>
      <c r="E51" s="3"/>
      <c r="F51" s="10"/>
    </row>
    <row r="52" spans="1:6" ht="37.5" customHeight="1">
      <c r="A52" s="12">
        <v>39</v>
      </c>
      <c r="B52" s="3"/>
      <c r="C52" s="3"/>
      <c r="D52" s="3"/>
      <c r="E52" s="3"/>
      <c r="F52" s="10"/>
    </row>
    <row r="53" spans="1:6" ht="37.5" customHeight="1">
      <c r="A53" s="13">
        <v>40</v>
      </c>
      <c r="B53" s="4"/>
      <c r="C53" s="4"/>
      <c r="D53" s="4"/>
      <c r="E53" s="4"/>
      <c r="F53" s="10"/>
    </row>
    <row r="54" spans="1:6" ht="37.5" customHeight="1">
      <c r="A54" s="11">
        <v>41</v>
      </c>
      <c r="B54" s="5"/>
      <c r="C54" s="5"/>
      <c r="D54" s="5"/>
      <c r="E54" s="5"/>
      <c r="F54" s="10"/>
    </row>
    <row r="55" spans="1:6" ht="37.5" customHeight="1">
      <c r="A55" s="12">
        <v>42</v>
      </c>
      <c r="B55" s="3"/>
      <c r="C55" s="3"/>
      <c r="D55" s="3"/>
      <c r="E55" s="3"/>
      <c r="F55" s="10"/>
    </row>
    <row r="56" spans="1:6" ht="37.5" customHeight="1">
      <c r="A56" s="12">
        <v>43</v>
      </c>
      <c r="B56" s="3"/>
      <c r="C56" s="3"/>
      <c r="D56" s="3"/>
      <c r="E56" s="3"/>
      <c r="F56" s="10"/>
    </row>
    <row r="57" spans="1:6" ht="37.5" customHeight="1">
      <c r="A57" s="12">
        <v>44</v>
      </c>
      <c r="B57" s="3"/>
      <c r="C57" s="3"/>
      <c r="D57" s="3"/>
      <c r="E57" s="3"/>
      <c r="F57" s="10"/>
    </row>
    <row r="58" spans="1:6" ht="37.5" customHeight="1">
      <c r="A58" s="13">
        <v>45</v>
      </c>
      <c r="B58" s="4"/>
      <c r="C58" s="4"/>
      <c r="D58" s="4"/>
      <c r="E58" s="4"/>
      <c r="F58" s="10"/>
    </row>
    <row r="59" spans="1:6" ht="37.5" customHeight="1">
      <c r="A59" s="11">
        <v>46</v>
      </c>
      <c r="B59" s="5"/>
      <c r="C59" s="5"/>
      <c r="D59" s="5"/>
      <c r="E59" s="5"/>
      <c r="F59" s="10"/>
    </row>
    <row r="60" spans="1:6" ht="37.5" customHeight="1">
      <c r="A60" s="12">
        <v>47</v>
      </c>
      <c r="B60" s="3"/>
      <c r="C60" s="3"/>
      <c r="D60" s="3"/>
      <c r="E60" s="3"/>
      <c r="F60" s="10"/>
    </row>
    <row r="61" spans="1:6" ht="37.5" customHeight="1">
      <c r="A61" s="12">
        <v>48</v>
      </c>
      <c r="B61" s="3"/>
      <c r="C61" s="3"/>
      <c r="D61" s="3"/>
      <c r="E61" s="3"/>
      <c r="F61" s="10"/>
    </row>
    <row r="62" spans="1:6" ht="37.5" customHeight="1">
      <c r="A62" s="12">
        <v>49</v>
      </c>
      <c r="B62" s="3"/>
      <c r="C62" s="3"/>
      <c r="D62" s="3"/>
      <c r="E62" s="3"/>
      <c r="F62" s="10"/>
    </row>
    <row r="63" spans="1:6" ht="37.5" customHeight="1">
      <c r="A63" s="13">
        <v>50</v>
      </c>
      <c r="B63" s="4"/>
      <c r="C63" s="4"/>
      <c r="D63" s="4"/>
      <c r="E63" s="4"/>
      <c r="F63" s="10"/>
    </row>
  </sheetData>
  <sheetProtection algorithmName="SHA-512" hashValue="/sIpvM7hGaR0T7S+FUkuZB7/WnYZlo06SLoS7kZ1slP4i8rjOJDRU7CxXsVOVCIzq7nOn5x+HnLY00qL9XJY6g==" saltValue="1w/z/U0oodvtfYKjhUWAXw==" spinCount="100000" sheet="1" insertColumns="0" insertRows="0" insertHyperlinks="0" deleteColumns="0" deleteRows="0" sort="0"/>
  <mergeCells count="5">
    <mergeCell ref="B3:C3"/>
    <mergeCell ref="B4:C4"/>
    <mergeCell ref="D1:E1"/>
    <mergeCell ref="D3:E3"/>
    <mergeCell ref="D4:E4"/>
  </mergeCells>
  <phoneticPr fontId="3"/>
  <conditionalFormatting sqref="B14:B18 B59 D59:E59 D14:E18">
    <cfRule type="cellIs" dxfId="39" priority="40" operator="equal">
      <formula>""</formula>
    </cfRule>
  </conditionalFormatting>
  <conditionalFormatting sqref="B60:B63 D60:E63">
    <cfRule type="cellIs" dxfId="38" priority="39" operator="equal">
      <formula>""</formula>
    </cfRule>
  </conditionalFormatting>
  <conditionalFormatting sqref="B40:B43 D40:E43">
    <cfRule type="cellIs" dxfId="37" priority="37" operator="equal">
      <formula>""</formula>
    </cfRule>
  </conditionalFormatting>
  <conditionalFormatting sqref="B39 D39:E39">
    <cfRule type="cellIs" dxfId="36" priority="38" operator="equal">
      <formula>""</formula>
    </cfRule>
  </conditionalFormatting>
  <conditionalFormatting sqref="B35:B38 D35:E38">
    <cfRule type="cellIs" dxfId="35" priority="35" operator="equal">
      <formula>""</formula>
    </cfRule>
  </conditionalFormatting>
  <conditionalFormatting sqref="B34 D34:E34">
    <cfRule type="cellIs" dxfId="34" priority="36" operator="equal">
      <formula>""</formula>
    </cfRule>
  </conditionalFormatting>
  <conditionalFormatting sqref="B30:B33 D30:E33">
    <cfRule type="cellIs" dxfId="33" priority="33" operator="equal">
      <formula>""</formula>
    </cfRule>
  </conditionalFormatting>
  <conditionalFormatting sqref="B29 D29:E29">
    <cfRule type="cellIs" dxfId="32" priority="34" operator="equal">
      <formula>""</formula>
    </cfRule>
  </conditionalFormatting>
  <conditionalFormatting sqref="B25:B28 D25:E28">
    <cfRule type="cellIs" dxfId="31" priority="31" operator="equal">
      <formula>""</formula>
    </cfRule>
  </conditionalFormatting>
  <conditionalFormatting sqref="B24 D24:E24">
    <cfRule type="cellIs" dxfId="30" priority="32" operator="equal">
      <formula>""</formula>
    </cfRule>
  </conditionalFormatting>
  <conditionalFormatting sqref="B45:B48 D45:E48">
    <cfRule type="cellIs" dxfId="29" priority="27" operator="equal">
      <formula>""</formula>
    </cfRule>
  </conditionalFormatting>
  <conditionalFormatting sqref="B44 D44:E44">
    <cfRule type="cellIs" dxfId="28" priority="28" operator="equal">
      <formula>""</formula>
    </cfRule>
  </conditionalFormatting>
  <conditionalFormatting sqref="B20:B23 D20:E23">
    <cfRule type="cellIs" dxfId="27" priority="29" operator="equal">
      <formula>""</formula>
    </cfRule>
  </conditionalFormatting>
  <conditionalFormatting sqref="B19 D19:E19">
    <cfRule type="cellIs" dxfId="26" priority="30" operator="equal">
      <formula>""</formula>
    </cfRule>
  </conditionalFormatting>
  <conditionalFormatting sqref="B50:B53 D50:E53">
    <cfRule type="cellIs" dxfId="25" priority="25" operator="equal">
      <formula>""</formula>
    </cfRule>
  </conditionalFormatting>
  <conditionalFormatting sqref="B49 D49:E49">
    <cfRule type="cellIs" dxfId="24" priority="26" operator="equal">
      <formula>""</formula>
    </cfRule>
  </conditionalFormatting>
  <conditionalFormatting sqref="C50:C53">
    <cfRule type="cellIs" dxfId="23" priority="7" operator="equal">
      <formula>""</formula>
    </cfRule>
  </conditionalFormatting>
  <conditionalFormatting sqref="C44">
    <cfRule type="cellIs" dxfId="22" priority="10" operator="equal">
      <formula>""</formula>
    </cfRule>
  </conditionalFormatting>
  <conditionalFormatting sqref="C45:C48">
    <cfRule type="cellIs" dxfId="21" priority="9" operator="equal">
      <formula>""</formula>
    </cfRule>
  </conditionalFormatting>
  <conditionalFormatting sqref="B55:B58 D55:E58">
    <cfRule type="cellIs" dxfId="20" priority="23" operator="equal">
      <formula>""</formula>
    </cfRule>
  </conditionalFormatting>
  <conditionalFormatting sqref="B54 D54:E54">
    <cfRule type="cellIs" dxfId="19" priority="24" operator="equal">
      <formula>""</formula>
    </cfRule>
  </conditionalFormatting>
  <conditionalFormatting sqref="C49">
    <cfRule type="cellIs" dxfId="18" priority="8" operator="equal">
      <formula>""</formula>
    </cfRule>
  </conditionalFormatting>
  <conditionalFormatting sqref="C54">
    <cfRule type="cellIs" dxfId="17" priority="6" operator="equal">
      <formula>""</formula>
    </cfRule>
  </conditionalFormatting>
  <conditionalFormatting sqref="C55:C58">
    <cfRule type="cellIs" dxfId="16" priority="5" operator="equal">
      <formula>""</formula>
    </cfRule>
  </conditionalFormatting>
  <conditionalFormatting sqref="C59 C14:C18">
    <cfRule type="cellIs" dxfId="15" priority="22" operator="equal">
      <formula>""</formula>
    </cfRule>
  </conditionalFormatting>
  <conditionalFormatting sqref="C60:C63">
    <cfRule type="cellIs" dxfId="14" priority="21" operator="equal">
      <formula>""</formula>
    </cfRule>
  </conditionalFormatting>
  <conditionalFormatting sqref="C40:C43">
    <cfRule type="cellIs" dxfId="13" priority="19" operator="equal">
      <formula>""</formula>
    </cfRule>
  </conditionalFormatting>
  <conditionalFormatting sqref="C39">
    <cfRule type="cellIs" dxfId="12" priority="20" operator="equal">
      <formula>""</formula>
    </cfRule>
  </conditionalFormatting>
  <conditionalFormatting sqref="C35:C38">
    <cfRule type="cellIs" dxfId="11" priority="17" operator="equal">
      <formula>""</formula>
    </cfRule>
  </conditionalFormatting>
  <conditionalFormatting sqref="C34">
    <cfRule type="cellIs" dxfId="10" priority="18" operator="equal">
      <formula>""</formula>
    </cfRule>
  </conditionalFormatting>
  <conditionalFormatting sqref="C30:C33">
    <cfRule type="cellIs" dxfId="9" priority="15" operator="equal">
      <formula>""</formula>
    </cfRule>
  </conditionalFormatting>
  <conditionalFormatting sqref="C29">
    <cfRule type="cellIs" dxfId="8" priority="16" operator="equal">
      <formula>""</formula>
    </cfRule>
  </conditionalFormatting>
  <conditionalFormatting sqref="C25:C28">
    <cfRule type="cellIs" dxfId="7" priority="13" operator="equal">
      <formula>""</formula>
    </cfRule>
  </conditionalFormatting>
  <conditionalFormatting sqref="C24">
    <cfRule type="cellIs" dxfId="6" priority="14" operator="equal">
      <formula>""</formula>
    </cfRule>
  </conditionalFormatting>
  <conditionalFormatting sqref="C20:C23">
    <cfRule type="cellIs" dxfId="5" priority="11" operator="equal">
      <formula>""</formula>
    </cfRule>
  </conditionalFormatting>
  <conditionalFormatting sqref="C19">
    <cfRule type="cellIs" dxfId="4" priority="12" operator="equal">
      <formula>""</formula>
    </cfRule>
  </conditionalFormatting>
  <conditionalFormatting sqref="E8">
    <cfRule type="expression" dxfId="3" priority="1">
      <formula>IF(A4="Ｄ",$E$8&gt;=3000000)</formula>
    </cfRule>
    <cfRule type="expression" dxfId="2" priority="2">
      <formula>IF(A4="Ｃ",$E$8&gt;=3000000)</formula>
    </cfRule>
    <cfRule type="expression" dxfId="1" priority="3">
      <formula>IF(A4="Ｂ",$E$8&gt;=6000000)</formula>
    </cfRule>
    <cfRule type="expression" dxfId="0" priority="4">
      <formula>IF(A4="Ａ",$E$8&gt;=6000000)</formula>
    </cfRule>
  </conditionalFormatting>
  <dataValidations count="1">
    <dataValidation type="custom" allowBlank="1" showInputMessage="1" sqref="E14:E63" xr:uid="{254DF733-AD43-494E-8DA4-882ACB12704B}">
      <formula1>AND(#REF!="●",E14=F14)</formula1>
    </dataValidation>
  </dataValidations>
  <printOptions horizontalCentered="1"/>
  <pageMargins left="0.78740157480314965" right="0" top="0.74803149606299213" bottom="0.74803149606299213" header="0.31496062992125984" footer="0.31496062992125984"/>
  <pageSetup paperSize="9" scale="65" orientation="portrait" r:id="rId1"/>
  <rowBreaks count="1" manualBreakCount="1">
    <brk id="38" max="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63918C8-7AB4-443C-9F66-9BBC070E7E6B}">
          <x14:formula1>
            <xm:f>プルダウン!$E$2:$E$3</xm:f>
          </x14:formula1>
          <xm:sqref>A4</xm:sqref>
        </x14:dataValidation>
        <x14:dataValidation type="list" allowBlank="1" showInputMessage="1" showErrorMessage="1" xr:uid="{45536529-D6D2-47D2-A996-636738E1DE7C}">
          <x14:formula1>
            <xm:f>プルダウン!$C$2:$C$5</xm:f>
          </x14:formula1>
          <xm:sqref>B14:B63</xm:sqref>
        </x14:dataValidation>
        <x14:dataValidation type="list" allowBlank="1" showInputMessage="1" showErrorMessage="1" xr:uid="{897273E6-EFC6-4C26-A26D-4542C0AABCD9}">
          <x14:formula1>
            <xm:f>プルダウン!$I$2:$I$8</xm:f>
          </x14:formula1>
          <xm:sqref>D4:E4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33F83-EA7F-485C-9509-D8C289B6581A}">
  <sheetPr>
    <pageSetUpPr fitToPage="1"/>
  </sheetPr>
  <dimension ref="A1:Q31"/>
  <sheetViews>
    <sheetView showGridLines="0" view="pageBreakPreview" zoomScale="85" zoomScaleNormal="75" zoomScaleSheetLayoutView="85" workbookViewId="0"/>
  </sheetViews>
  <sheetFormatPr defaultColWidth="10.875" defaultRowHeight="13.5"/>
  <cols>
    <col min="1" max="1" width="10.25" style="86" customWidth="1"/>
    <col min="2" max="2" width="8" style="86" customWidth="1"/>
    <col min="3" max="3" width="22.375" style="86" customWidth="1"/>
    <col min="4" max="4" width="11.5" style="86" customWidth="1"/>
    <col min="5" max="16" width="11.375" style="86" customWidth="1"/>
    <col min="17" max="17" width="4" customWidth="1"/>
    <col min="18" max="16384" width="10.875" style="86"/>
  </cols>
  <sheetData>
    <row r="1" spans="1:17" s="83" customFormat="1" ht="23.25" customHeight="1">
      <c r="A1" s="80" t="s">
        <v>153</v>
      </c>
      <c r="B1" s="80"/>
      <c r="C1" s="81"/>
      <c r="D1" s="81"/>
      <c r="E1" s="81"/>
      <c r="F1" s="81"/>
      <c r="G1" s="81"/>
      <c r="H1" s="81"/>
      <c r="I1" s="81"/>
      <c r="J1" s="81"/>
      <c r="K1" s="81"/>
      <c r="L1" s="81"/>
      <c r="M1" s="81"/>
      <c r="N1" s="82"/>
      <c r="O1" s="82"/>
      <c r="P1" s="82"/>
      <c r="Q1"/>
    </row>
    <row r="2" spans="1:17" s="83" customFormat="1" ht="6.75" customHeight="1">
      <c r="A2" s="84"/>
      <c r="B2" s="84"/>
      <c r="C2" s="84"/>
      <c r="D2" s="84"/>
      <c r="E2" s="84"/>
      <c r="F2" s="84"/>
      <c r="G2" s="84"/>
      <c r="H2" s="84"/>
      <c r="I2" s="84"/>
      <c r="J2" s="84"/>
      <c r="K2" s="84"/>
      <c r="L2" s="84"/>
      <c r="M2" s="84"/>
      <c r="N2" s="82"/>
      <c r="O2" s="82"/>
      <c r="P2" s="82"/>
      <c r="Q2"/>
    </row>
    <row r="3" spans="1:17">
      <c r="A3" s="234" t="s">
        <v>137</v>
      </c>
      <c r="B3" s="235"/>
      <c r="C3" s="235"/>
      <c r="D3" s="235"/>
      <c r="E3" s="236"/>
      <c r="F3" s="81"/>
      <c r="G3" s="81"/>
      <c r="H3" s="81"/>
      <c r="I3" s="81"/>
      <c r="J3" s="81"/>
      <c r="K3" s="81"/>
      <c r="L3" s="81"/>
      <c r="M3" s="81"/>
      <c r="N3" s="82"/>
      <c r="O3" s="85"/>
      <c r="P3" s="85"/>
    </row>
    <row r="4" spans="1:17">
      <c r="A4" s="237">
        <f>'（別添１）事業者基本情報'!C3</f>
        <v>0</v>
      </c>
      <c r="B4" s="238"/>
      <c r="C4" s="238"/>
      <c r="D4" s="238"/>
      <c r="E4" s="239"/>
      <c r="F4" s="87"/>
      <c r="G4" s="87"/>
      <c r="H4" s="87"/>
      <c r="I4" s="87"/>
      <c r="J4" s="87"/>
      <c r="K4" s="87"/>
      <c r="L4" s="87"/>
      <c r="M4" s="87"/>
      <c r="N4" s="88"/>
      <c r="O4" s="85"/>
      <c r="P4" s="85"/>
    </row>
    <row r="5" spans="1:17" ht="8.1" customHeight="1">
      <c r="A5" s="89"/>
      <c r="B5" s="89"/>
      <c r="C5" s="88"/>
      <c r="D5" s="88"/>
      <c r="E5" s="88"/>
      <c r="F5" s="88"/>
      <c r="G5" s="88"/>
      <c r="H5" s="88"/>
      <c r="I5" s="88"/>
      <c r="J5" s="88"/>
      <c r="K5" s="88"/>
      <c r="L5" s="88"/>
      <c r="M5" s="88"/>
      <c r="N5" s="88"/>
      <c r="O5" s="85"/>
      <c r="P5" s="90"/>
    </row>
    <row r="6" spans="1:17" ht="15.95" customHeight="1">
      <c r="A6" s="56" t="s">
        <v>138</v>
      </c>
      <c r="B6" s="27"/>
      <c r="C6" s="88"/>
      <c r="D6" s="88"/>
      <c r="E6" s="88"/>
      <c r="F6" s="88"/>
      <c r="G6" s="88"/>
      <c r="H6" s="88"/>
      <c r="I6" s="88"/>
      <c r="J6" s="88"/>
      <c r="K6" s="88"/>
      <c r="L6" s="88"/>
      <c r="M6" s="88"/>
      <c r="N6" s="88"/>
      <c r="O6" s="85"/>
      <c r="P6" s="90"/>
    </row>
    <row r="7" spans="1:17" ht="15.95" customHeight="1">
      <c r="A7" s="56" t="s">
        <v>189</v>
      </c>
      <c r="B7" s="27"/>
      <c r="C7" s="88"/>
      <c r="D7" s="88"/>
      <c r="E7" s="88"/>
      <c r="F7" s="88"/>
      <c r="G7" s="88"/>
      <c r="H7" s="88"/>
      <c r="I7" s="88"/>
      <c r="J7" s="88"/>
      <c r="K7" s="88"/>
      <c r="L7" s="88"/>
      <c r="M7" s="88"/>
      <c r="N7" s="88"/>
      <c r="O7" s="85"/>
      <c r="P7" s="90"/>
    </row>
    <row r="8" spans="1:17" s="92" customFormat="1" ht="17.25">
      <c r="A8" s="91"/>
      <c r="B8" s="91"/>
      <c r="P8" s="28" t="s">
        <v>139</v>
      </c>
      <c r="Q8"/>
    </row>
    <row r="9" spans="1:17" s="92" customFormat="1" ht="23.25" customHeight="1">
      <c r="A9" s="240" t="s">
        <v>140</v>
      </c>
      <c r="B9" s="241"/>
      <c r="C9" s="242"/>
      <c r="D9" s="93" t="s">
        <v>23</v>
      </c>
      <c r="E9" s="150"/>
      <c r="F9" s="151"/>
      <c r="G9" s="151"/>
      <c r="H9" s="151"/>
      <c r="I9" s="151"/>
      <c r="J9" s="151"/>
      <c r="K9" s="151"/>
      <c r="L9" s="151"/>
      <c r="M9" s="151"/>
      <c r="N9" s="151"/>
      <c r="O9" s="151"/>
      <c r="P9" s="152">
        <v>2020</v>
      </c>
      <c r="Q9"/>
    </row>
    <row r="10" spans="1:17" s="92" customFormat="1" ht="27" customHeight="1">
      <c r="A10" s="243"/>
      <c r="B10" s="244"/>
      <c r="C10" s="245"/>
      <c r="D10" s="93" t="s">
        <v>24</v>
      </c>
      <c r="E10" s="153"/>
      <c r="F10" s="154"/>
      <c r="G10" s="154"/>
      <c r="H10" s="154"/>
      <c r="I10" s="154"/>
      <c r="J10" s="154"/>
      <c r="K10" s="154"/>
      <c r="L10" s="154"/>
      <c r="M10" s="154"/>
      <c r="N10" s="154"/>
      <c r="O10" s="154"/>
      <c r="P10" s="155" t="s">
        <v>192</v>
      </c>
      <c r="Q10"/>
    </row>
    <row r="11" spans="1:17" s="92" customFormat="1" ht="23.25" customHeight="1">
      <c r="A11" s="246"/>
      <c r="B11" s="247"/>
      <c r="C11" s="248"/>
      <c r="D11" s="94" t="s">
        <v>141</v>
      </c>
      <c r="E11" s="95">
        <v>12</v>
      </c>
      <c r="F11" s="96">
        <v>11</v>
      </c>
      <c r="G11" s="96">
        <v>10</v>
      </c>
      <c r="H11" s="96">
        <v>9</v>
      </c>
      <c r="I11" s="96">
        <v>8</v>
      </c>
      <c r="J11" s="96">
        <v>7</v>
      </c>
      <c r="K11" s="96">
        <v>6</v>
      </c>
      <c r="L11" s="96">
        <v>5</v>
      </c>
      <c r="M11" s="96">
        <v>4</v>
      </c>
      <c r="N11" s="96">
        <v>3</v>
      </c>
      <c r="O11" s="96">
        <v>2</v>
      </c>
      <c r="P11" s="97">
        <v>1</v>
      </c>
      <c r="Q11"/>
    </row>
    <row r="12" spans="1:17" s="92" customFormat="1" ht="27" customHeight="1">
      <c r="A12" s="98" t="s">
        <v>62</v>
      </c>
      <c r="B12" s="99" t="s">
        <v>63</v>
      </c>
      <c r="C12" s="100" t="s">
        <v>64</v>
      </c>
      <c r="D12" s="101"/>
      <c r="E12" s="135"/>
      <c r="F12" s="136"/>
      <c r="G12" s="136"/>
      <c r="H12" s="136"/>
      <c r="I12" s="136"/>
      <c r="J12" s="136"/>
      <c r="K12" s="136"/>
      <c r="L12" s="136"/>
      <c r="M12" s="136"/>
      <c r="N12" s="136"/>
      <c r="O12" s="136"/>
      <c r="P12" s="137"/>
      <c r="Q12"/>
    </row>
    <row r="13" spans="1:17" s="92" customFormat="1" ht="27" customHeight="1">
      <c r="A13" s="102" t="s">
        <v>65</v>
      </c>
      <c r="B13" s="103" t="s">
        <v>66</v>
      </c>
      <c r="C13" s="104" t="s">
        <v>67</v>
      </c>
      <c r="D13" s="105"/>
      <c r="E13" s="138"/>
      <c r="F13" s="139"/>
      <c r="G13" s="139"/>
      <c r="H13" s="139"/>
      <c r="I13" s="139"/>
      <c r="J13" s="139"/>
      <c r="K13" s="139"/>
      <c r="L13" s="139"/>
      <c r="M13" s="139"/>
      <c r="N13" s="139"/>
      <c r="O13" s="139"/>
      <c r="P13" s="140"/>
      <c r="Q13"/>
    </row>
    <row r="14" spans="1:17" s="92" customFormat="1" ht="27" customHeight="1">
      <c r="A14" s="102"/>
      <c r="B14" s="106" t="s">
        <v>66</v>
      </c>
      <c r="C14" s="107" t="s">
        <v>68</v>
      </c>
      <c r="D14" s="108"/>
      <c r="E14" s="141"/>
      <c r="F14" s="142"/>
      <c r="G14" s="142"/>
      <c r="H14" s="142"/>
      <c r="I14" s="142"/>
      <c r="J14" s="142"/>
      <c r="K14" s="142"/>
      <c r="L14" s="142"/>
      <c r="M14" s="142"/>
      <c r="N14" s="142"/>
      <c r="O14" s="142"/>
      <c r="P14" s="143"/>
      <c r="Q14"/>
    </row>
    <row r="15" spans="1:17" s="92" customFormat="1" ht="27" customHeight="1">
      <c r="A15" s="98" t="s">
        <v>69</v>
      </c>
      <c r="B15" s="99" t="s">
        <v>63</v>
      </c>
      <c r="C15" s="100" t="s">
        <v>70</v>
      </c>
      <c r="D15" s="109"/>
      <c r="E15" s="144"/>
      <c r="F15" s="145"/>
      <c r="G15" s="145"/>
      <c r="H15" s="145"/>
      <c r="I15" s="145"/>
      <c r="J15" s="145"/>
      <c r="K15" s="145"/>
      <c r="L15" s="145"/>
      <c r="M15" s="145"/>
      <c r="N15" s="145"/>
      <c r="O15" s="145"/>
      <c r="P15" s="146"/>
      <c r="Q15"/>
    </row>
    <row r="16" spans="1:17" s="92" customFormat="1" ht="27" customHeight="1">
      <c r="A16" s="102" t="s">
        <v>65</v>
      </c>
      <c r="B16" s="106" t="s">
        <v>66</v>
      </c>
      <c r="C16" s="107" t="s">
        <v>71</v>
      </c>
      <c r="D16" s="108"/>
      <c r="E16" s="141"/>
      <c r="F16" s="142"/>
      <c r="G16" s="142"/>
      <c r="H16" s="142"/>
      <c r="I16" s="142"/>
      <c r="J16" s="142"/>
      <c r="K16" s="142"/>
      <c r="L16" s="142"/>
      <c r="M16" s="142"/>
      <c r="N16" s="142"/>
      <c r="O16" s="142"/>
      <c r="P16" s="143"/>
      <c r="Q16"/>
    </row>
    <row r="17" spans="1:17" s="92" customFormat="1" ht="27" customHeight="1">
      <c r="A17" s="98" t="s">
        <v>72</v>
      </c>
      <c r="B17" s="99" t="s">
        <v>63</v>
      </c>
      <c r="C17" s="100" t="s">
        <v>73</v>
      </c>
      <c r="D17" s="109"/>
      <c r="E17" s="144"/>
      <c r="F17" s="145"/>
      <c r="G17" s="145"/>
      <c r="H17" s="145"/>
      <c r="I17" s="145"/>
      <c r="J17" s="145"/>
      <c r="K17" s="145"/>
      <c r="L17" s="145"/>
      <c r="M17" s="145"/>
      <c r="N17" s="145"/>
      <c r="O17" s="145"/>
      <c r="P17" s="146"/>
      <c r="Q17"/>
    </row>
    <row r="18" spans="1:17" s="92" customFormat="1" ht="27" customHeight="1">
      <c r="A18" s="102" t="s">
        <v>65</v>
      </c>
      <c r="B18" s="110" t="s">
        <v>63</v>
      </c>
      <c r="C18" s="111" t="s">
        <v>74</v>
      </c>
      <c r="D18" s="105"/>
      <c r="E18" s="138"/>
      <c r="F18" s="139"/>
      <c r="G18" s="139"/>
      <c r="H18" s="139"/>
      <c r="I18" s="139"/>
      <c r="J18" s="139"/>
      <c r="K18" s="139"/>
      <c r="L18" s="139"/>
      <c r="M18" s="139"/>
      <c r="N18" s="139"/>
      <c r="O18" s="139"/>
      <c r="P18" s="140"/>
      <c r="Q18"/>
    </row>
    <row r="19" spans="1:17" s="92" customFormat="1" ht="27" customHeight="1">
      <c r="A19" s="102"/>
      <c r="B19" s="106" t="s">
        <v>66</v>
      </c>
      <c r="C19" s="107" t="s">
        <v>75</v>
      </c>
      <c r="D19" s="108"/>
      <c r="E19" s="141"/>
      <c r="F19" s="142"/>
      <c r="G19" s="142"/>
      <c r="H19" s="142"/>
      <c r="I19" s="142"/>
      <c r="J19" s="142"/>
      <c r="K19" s="142"/>
      <c r="L19" s="142"/>
      <c r="M19" s="142"/>
      <c r="N19" s="142"/>
      <c r="O19" s="142"/>
      <c r="P19" s="143"/>
      <c r="Q19"/>
    </row>
    <row r="20" spans="1:17" s="92" customFormat="1" ht="27" customHeight="1">
      <c r="A20" s="112" t="s">
        <v>76</v>
      </c>
      <c r="B20" s="113"/>
      <c r="C20" s="113"/>
      <c r="D20" s="114"/>
      <c r="E20" s="147"/>
      <c r="F20" s="148"/>
      <c r="G20" s="148"/>
      <c r="H20" s="148"/>
      <c r="I20" s="148"/>
      <c r="J20" s="148"/>
      <c r="K20" s="148"/>
      <c r="L20" s="148"/>
      <c r="M20" s="148"/>
      <c r="N20" s="148"/>
      <c r="O20" s="148"/>
      <c r="P20" s="149"/>
      <c r="Q20"/>
    </row>
    <row r="21" spans="1:17" s="92" customFormat="1" ht="27" customHeight="1">
      <c r="A21" s="127" t="s">
        <v>77</v>
      </c>
      <c r="B21" s="128"/>
      <c r="C21" s="128"/>
      <c r="D21" s="129"/>
      <c r="E21" s="130">
        <f>SUMIFS(E$12:E$19,$B$12:$B$19,"out")-E12</f>
        <v>0</v>
      </c>
      <c r="F21" s="131">
        <f t="shared" ref="F21:P21" si="0">SUMIFS(F$12:F$19,$B$12:$B$19,"out")-F12</f>
        <v>0</v>
      </c>
      <c r="G21" s="131">
        <f t="shared" si="0"/>
        <v>0</v>
      </c>
      <c r="H21" s="131">
        <f>SUMIFS(H$12:H$19,$B$12:$B$19,"out")-H12</f>
        <v>0</v>
      </c>
      <c r="I21" s="131">
        <f t="shared" si="0"/>
        <v>0</v>
      </c>
      <c r="J21" s="131">
        <f t="shared" si="0"/>
        <v>0</v>
      </c>
      <c r="K21" s="131">
        <f t="shared" si="0"/>
        <v>0</v>
      </c>
      <c r="L21" s="131">
        <f t="shared" si="0"/>
        <v>0</v>
      </c>
      <c r="M21" s="131">
        <f t="shared" si="0"/>
        <v>0</v>
      </c>
      <c r="N21" s="131">
        <f t="shared" si="0"/>
        <v>0</v>
      </c>
      <c r="O21" s="131">
        <f t="shared" si="0"/>
        <v>0</v>
      </c>
      <c r="P21" s="132">
        <f t="shared" si="0"/>
        <v>0</v>
      </c>
      <c r="Q21"/>
    </row>
    <row r="22" spans="1:17" s="92" customFormat="1" ht="27" customHeight="1">
      <c r="A22" s="86"/>
      <c r="B22" s="86"/>
      <c r="C22" s="86"/>
      <c r="D22" s="86"/>
      <c r="E22" s="115"/>
      <c r="F22" s="86"/>
      <c r="G22" s="86"/>
      <c r="H22" s="86"/>
      <c r="I22" s="86"/>
      <c r="J22" s="86"/>
      <c r="K22" s="86"/>
      <c r="L22" s="86"/>
      <c r="M22" s="86"/>
      <c r="N22" s="86"/>
      <c r="O22" s="86"/>
      <c r="P22" s="86"/>
      <c r="Q22"/>
    </row>
    <row r="23" spans="1:17" s="92" customFormat="1" ht="27" customHeight="1">
      <c r="A23" s="220" t="s">
        <v>142</v>
      </c>
      <c r="B23" s="249"/>
      <c r="C23" s="223"/>
      <c r="D23" s="224"/>
      <c r="E23" s="224"/>
      <c r="F23" s="224"/>
      <c r="G23" s="224"/>
      <c r="H23" s="224"/>
      <c r="I23" s="224"/>
      <c r="J23" s="225"/>
      <c r="L23" s="133" t="str">
        <f>P9&amp;"年"&amp;P10&amp;"月"</f>
        <v>2020年●月</v>
      </c>
      <c r="M23" s="232" t="s">
        <v>143</v>
      </c>
      <c r="N23" s="233"/>
      <c r="O23" s="216"/>
      <c r="P23" s="217"/>
      <c r="Q23"/>
    </row>
    <row r="24" spans="1:17" s="92" customFormat="1" ht="27" customHeight="1">
      <c r="A24" s="220"/>
      <c r="B24" s="249"/>
      <c r="C24" s="226"/>
      <c r="D24" s="227"/>
      <c r="E24" s="227"/>
      <c r="F24" s="227"/>
      <c r="G24" s="227"/>
      <c r="H24" s="227"/>
      <c r="I24" s="227"/>
      <c r="J24" s="228"/>
      <c r="L24" s="116" t="s">
        <v>144</v>
      </c>
      <c r="M24" s="117"/>
      <c r="N24" s="118"/>
      <c r="O24" s="218">
        <f>AVERAGE(E21:P21)</f>
        <v>0</v>
      </c>
      <c r="P24" s="219"/>
      <c r="Q24"/>
    </row>
    <row r="25" spans="1:17" s="92" customFormat="1" ht="27" customHeight="1">
      <c r="A25" s="220"/>
      <c r="B25" s="249"/>
      <c r="C25" s="229"/>
      <c r="D25" s="230"/>
      <c r="E25" s="230"/>
      <c r="F25" s="230"/>
      <c r="G25" s="230"/>
      <c r="H25" s="230"/>
      <c r="I25" s="230"/>
      <c r="J25" s="231"/>
      <c r="L25" s="116" t="s">
        <v>190</v>
      </c>
      <c r="M25" s="117"/>
      <c r="N25" s="118" t="str">
        <f>IF(O25&lt;=12,"!","")</f>
        <v/>
      </c>
      <c r="O25" s="218" t="str">
        <f>IF(ISERROR(O23/O24),"-",O23/O24)</f>
        <v>-</v>
      </c>
      <c r="P25" s="219"/>
      <c r="Q25"/>
    </row>
    <row r="26" spans="1:17" s="92" customFormat="1" ht="27" customHeight="1">
      <c r="A26" s="220" t="s">
        <v>191</v>
      </c>
      <c r="B26" s="221"/>
      <c r="C26" s="223"/>
      <c r="D26" s="224"/>
      <c r="E26" s="224"/>
      <c r="F26" s="224"/>
      <c r="G26" s="224"/>
      <c r="H26" s="224"/>
      <c r="I26" s="224"/>
      <c r="J26" s="225"/>
      <c r="K26" s="86"/>
      <c r="L26" s="86"/>
      <c r="M26" s="86"/>
      <c r="N26" s="86"/>
      <c r="O26" s="86"/>
      <c r="P26" s="86"/>
      <c r="Q26"/>
    </row>
    <row r="27" spans="1:17" s="92" customFormat="1" ht="27" customHeight="1">
      <c r="A27" s="222"/>
      <c r="B27" s="221"/>
      <c r="C27" s="226"/>
      <c r="D27" s="227"/>
      <c r="E27" s="227"/>
      <c r="F27" s="227"/>
      <c r="G27" s="227"/>
      <c r="H27" s="227"/>
      <c r="I27" s="227"/>
      <c r="J27" s="228"/>
      <c r="K27" s="86"/>
      <c r="L27" s="86"/>
      <c r="M27" s="86"/>
      <c r="N27" s="86"/>
      <c r="O27" s="86"/>
      <c r="P27" s="86"/>
      <c r="Q27"/>
    </row>
    <row r="28" spans="1:17" s="92" customFormat="1" ht="27" customHeight="1">
      <c r="A28" s="222"/>
      <c r="B28" s="221"/>
      <c r="C28" s="226"/>
      <c r="D28" s="227"/>
      <c r="E28" s="227"/>
      <c r="F28" s="227"/>
      <c r="G28" s="227"/>
      <c r="H28" s="227"/>
      <c r="I28" s="227"/>
      <c r="J28" s="228"/>
      <c r="K28" s="86"/>
      <c r="L28" s="86"/>
      <c r="M28" s="86"/>
      <c r="N28" s="86"/>
      <c r="O28" s="86"/>
      <c r="P28" s="86"/>
      <c r="Q28"/>
    </row>
    <row r="29" spans="1:17" s="92" customFormat="1" ht="27" customHeight="1">
      <c r="A29" s="222"/>
      <c r="B29" s="221"/>
      <c r="C29" s="229"/>
      <c r="D29" s="230"/>
      <c r="E29" s="230"/>
      <c r="F29" s="230"/>
      <c r="G29" s="230"/>
      <c r="H29" s="230"/>
      <c r="I29" s="230"/>
      <c r="J29" s="231"/>
      <c r="K29" s="86"/>
    </row>
    <row r="30" spans="1:17" s="92" customFormat="1" ht="27" customHeight="1">
      <c r="A30" s="86"/>
      <c r="B30" s="86"/>
      <c r="C30" s="86"/>
      <c r="D30" s="86"/>
      <c r="E30" s="86"/>
      <c r="F30" s="86"/>
      <c r="G30" s="86"/>
      <c r="H30" s="86"/>
      <c r="I30" s="86"/>
      <c r="J30" s="86"/>
      <c r="K30" s="86"/>
    </row>
    <row r="31" spans="1:17" s="92" customFormat="1" ht="27" customHeight="1">
      <c r="A31" s="86"/>
      <c r="B31" s="86"/>
      <c r="C31" s="86"/>
      <c r="D31" s="86"/>
      <c r="E31" s="86"/>
      <c r="F31" s="86"/>
      <c r="G31" s="86"/>
      <c r="H31" s="86"/>
      <c r="I31" s="86"/>
      <c r="J31" s="86"/>
      <c r="K31" s="86"/>
    </row>
  </sheetData>
  <sheetProtection algorithmName="SHA-512" hashValue="VIVqN9eJgr0ZPwbTF+xVPUU76mcg9MDiAsRrrJRGx3+M8fDI3DPVK4EuoukwWTrHxikhhXuOvqUQBof1BP1Jww==" saltValue="LrBoWCI+Yk5ArweD0N59Yg==" spinCount="100000" sheet="1" objects="1" scenarios="1"/>
  <mergeCells count="11">
    <mergeCell ref="A3:E3"/>
    <mergeCell ref="A4:E4"/>
    <mergeCell ref="A9:C11"/>
    <mergeCell ref="A23:B25"/>
    <mergeCell ref="C23:J25"/>
    <mergeCell ref="O23:P23"/>
    <mergeCell ref="O24:P24"/>
    <mergeCell ref="O25:P25"/>
    <mergeCell ref="A26:B29"/>
    <mergeCell ref="C26:J29"/>
    <mergeCell ref="M23:N23"/>
  </mergeCells>
  <phoneticPr fontId="3"/>
  <pageMargins left="0.59055118110236215" right="0" top="0.74803149606299213" bottom="0.74803149606299213" header="0.31496062992125984" footer="0.31496062992125984"/>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44"/>
  <sheetViews>
    <sheetView workbookViewId="0">
      <selection activeCell="K16" sqref="K16"/>
    </sheetView>
  </sheetViews>
  <sheetFormatPr defaultRowHeight="13.5"/>
  <cols>
    <col min="3" max="3" width="26.5" bestFit="1" customWidth="1"/>
  </cols>
  <sheetData>
    <row r="2" spans="2:9">
      <c r="B2" t="s">
        <v>5</v>
      </c>
      <c r="C2" t="s">
        <v>6</v>
      </c>
      <c r="D2" t="s">
        <v>11</v>
      </c>
      <c r="E2" t="s">
        <v>117</v>
      </c>
      <c r="G2" t="s">
        <v>133</v>
      </c>
      <c r="I2" t="s">
        <v>174</v>
      </c>
    </row>
    <row r="3" spans="2:9">
      <c r="C3" t="s">
        <v>146</v>
      </c>
      <c r="E3" t="s">
        <v>118</v>
      </c>
      <c r="G3" t="s">
        <v>134</v>
      </c>
      <c r="I3" t="s">
        <v>175</v>
      </c>
    </row>
    <row r="4" spans="2:9">
      <c r="C4" s="2" t="s">
        <v>147</v>
      </c>
      <c r="I4" t="s">
        <v>176</v>
      </c>
    </row>
    <row r="5" spans="2:9">
      <c r="C5" t="s">
        <v>145</v>
      </c>
      <c r="I5" t="s">
        <v>179</v>
      </c>
    </row>
    <row r="6" spans="2:9">
      <c r="C6" s="1" t="str">
        <f>IFERROR(VLOOKUP(B6,#REF!,2,FALSE),"")</f>
        <v/>
      </c>
      <c r="I6" t="s">
        <v>177</v>
      </c>
    </row>
    <row r="7" spans="2:9">
      <c r="C7" s="1" t="str">
        <f>IFERROR(VLOOKUP(B7,#REF!,2,FALSE),"")</f>
        <v/>
      </c>
      <c r="I7" t="s">
        <v>180</v>
      </c>
    </row>
    <row r="8" spans="2:9">
      <c r="C8" s="1" t="str">
        <f>IFERROR(VLOOKUP(B8,#REF!,2,FALSE),"")</f>
        <v/>
      </c>
      <c r="I8" t="s">
        <v>178</v>
      </c>
    </row>
    <row r="9" spans="2:9">
      <c r="C9" s="1" t="str">
        <f>IFERROR(VLOOKUP(B9,#REF!,2,FALSE),"")</f>
        <v/>
      </c>
    </row>
    <row r="10" spans="2:9">
      <c r="C10" s="1" t="str">
        <f>IFERROR(VLOOKUP(B10,#REF!,2,FALSE),"")</f>
        <v/>
      </c>
    </row>
    <row r="11" spans="2:9">
      <c r="C11" s="1" t="str">
        <f>IFERROR(VLOOKUP(B11,#REF!,2,FALSE),"")</f>
        <v/>
      </c>
    </row>
    <row r="12" spans="2:9">
      <c r="C12" s="1" t="str">
        <f>IFERROR(VLOOKUP(B12,#REF!,2,FALSE),"")</f>
        <v/>
      </c>
    </row>
    <row r="13" spans="2:9">
      <c r="C13" s="1" t="str">
        <f>IFERROR(VLOOKUP(B13,#REF!,2,FALSE),"")</f>
        <v/>
      </c>
    </row>
    <row r="14" spans="2:9">
      <c r="C14" s="1" t="str">
        <f>IFERROR(VLOOKUP(B14,#REF!,2,FALSE),"")</f>
        <v/>
      </c>
    </row>
    <row r="15" spans="2:9">
      <c r="C15" s="1" t="str">
        <f>IFERROR(VLOOKUP(B15,#REF!,2,FALSE),"")</f>
        <v/>
      </c>
    </row>
    <row r="16" spans="2:9">
      <c r="C16" s="1" t="str">
        <f>IFERROR(VLOOKUP(B16,#REF!,2,FALSE),"")</f>
        <v/>
      </c>
    </row>
    <row r="17" spans="3:3">
      <c r="C17" s="1" t="str">
        <f>IFERROR(VLOOKUP(B17,#REF!,2,FALSE),"")</f>
        <v/>
      </c>
    </row>
    <row r="18" spans="3:3">
      <c r="C18" s="1" t="str">
        <f>IFERROR(VLOOKUP(B18,#REF!,2,FALSE),"")</f>
        <v/>
      </c>
    </row>
    <row r="19" spans="3:3">
      <c r="C19" s="1" t="str">
        <f>IFERROR(VLOOKUP(B19,#REF!,2,FALSE),"")</f>
        <v/>
      </c>
    </row>
    <row r="20" spans="3:3">
      <c r="C20" s="1" t="str">
        <f>IFERROR(VLOOKUP(B20,#REF!,2,FALSE),"")</f>
        <v/>
      </c>
    </row>
    <row r="21" spans="3:3">
      <c r="C21" s="1" t="str">
        <f>IFERROR(VLOOKUP(B21,#REF!,2,FALSE),"")</f>
        <v/>
      </c>
    </row>
    <row r="22" spans="3:3">
      <c r="C22" s="1" t="str">
        <f>IFERROR(VLOOKUP(B22,#REF!,2,FALSE),"")</f>
        <v/>
      </c>
    </row>
    <row r="23" spans="3:3">
      <c r="C23" s="1" t="str">
        <f>IFERROR(VLOOKUP(B23,#REF!,2,FALSE),"")</f>
        <v/>
      </c>
    </row>
    <row r="24" spans="3:3">
      <c r="C24" s="1" t="str">
        <f>IFERROR(VLOOKUP(B24,#REF!,2,FALSE),"")</f>
        <v/>
      </c>
    </row>
    <row r="25" spans="3:3">
      <c r="C25" s="1" t="str">
        <f>IFERROR(VLOOKUP(B25,#REF!,2,FALSE),"")</f>
        <v/>
      </c>
    </row>
    <row r="26" spans="3:3">
      <c r="C26" s="1" t="str">
        <f>IFERROR(VLOOKUP(B26,#REF!,2,FALSE),"")</f>
        <v/>
      </c>
    </row>
    <row r="27" spans="3:3">
      <c r="C27" s="1" t="str">
        <f>IFERROR(VLOOKUP(B27,#REF!,2,FALSE),"")</f>
        <v/>
      </c>
    </row>
    <row r="28" spans="3:3">
      <c r="C28" s="1" t="str">
        <f>IFERROR(VLOOKUP(B28,#REF!,2,FALSE),"")</f>
        <v/>
      </c>
    </row>
    <row r="29" spans="3:3">
      <c r="C29" s="1" t="str">
        <f>IFERROR(VLOOKUP(B29,#REF!,2,FALSE),"")</f>
        <v/>
      </c>
    </row>
    <row r="30" spans="3:3">
      <c r="C30" s="1" t="str">
        <f>IFERROR(VLOOKUP(B30,#REF!,2,FALSE),"")</f>
        <v/>
      </c>
    </row>
    <row r="31" spans="3:3">
      <c r="C31" s="1" t="str">
        <f>IFERROR(VLOOKUP(B31,#REF!,2,FALSE),"")</f>
        <v/>
      </c>
    </row>
    <row r="32" spans="3:3">
      <c r="C32" s="1" t="str">
        <f>IFERROR(VLOOKUP(B32,#REF!,2,FALSE),"")</f>
        <v/>
      </c>
    </row>
    <row r="33" spans="3:3">
      <c r="C33" s="1" t="str">
        <f>IFERROR(VLOOKUP(B33,#REF!,2,FALSE),"")</f>
        <v/>
      </c>
    </row>
    <row r="34" spans="3:3">
      <c r="C34" s="1" t="str">
        <f>IFERROR(VLOOKUP(B34,#REF!,2,FALSE),"")</f>
        <v/>
      </c>
    </row>
    <row r="35" spans="3:3">
      <c r="C35" s="1" t="str">
        <f>IFERROR(VLOOKUP(B35,#REF!,2,FALSE),"")</f>
        <v/>
      </c>
    </row>
    <row r="36" spans="3:3">
      <c r="C36" s="1" t="str">
        <f>IFERROR(VLOOKUP(B36,#REF!,2,FALSE),"")</f>
        <v/>
      </c>
    </row>
    <row r="37" spans="3:3">
      <c r="C37" s="1" t="str">
        <f>IFERROR(VLOOKUP(B37,#REF!,2,FALSE),"")</f>
        <v/>
      </c>
    </row>
    <row r="38" spans="3:3">
      <c r="C38" s="1" t="str">
        <f>IFERROR(VLOOKUP(B38,#REF!,2,FALSE),"")</f>
        <v/>
      </c>
    </row>
    <row r="39" spans="3:3">
      <c r="C39" s="1" t="str">
        <f>IFERROR(VLOOKUP(B39,#REF!,2,FALSE),"")</f>
        <v/>
      </c>
    </row>
    <row r="40" spans="3:3">
      <c r="C40" s="1" t="str">
        <f>IFERROR(VLOOKUP(B40,#REF!,2,FALSE),"")</f>
        <v/>
      </c>
    </row>
    <row r="41" spans="3:3">
      <c r="C41" s="1" t="str">
        <f>IFERROR(VLOOKUP(B41,#REF!,2,FALSE),"")</f>
        <v/>
      </c>
    </row>
    <row r="42" spans="3:3">
      <c r="C42" s="1" t="str">
        <f>IFERROR(VLOOKUP(B42,#REF!,2,FALSE),"")</f>
        <v/>
      </c>
    </row>
    <row r="43" spans="3:3">
      <c r="C43" s="1" t="str">
        <f>IFERROR(VLOOKUP(B43,#REF!,2,FALSE),"")</f>
        <v/>
      </c>
    </row>
    <row r="44" spans="3:3">
      <c r="C44" s="1" t="str">
        <f>IFERROR(VLOOKUP(B44,#REF!,2,FALSE),"")</f>
        <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提出書類一覧</vt:lpstr>
      <vt:lpstr>（別添１）事業者基本情報</vt:lpstr>
      <vt:lpstr>（別記様式第１号）交付申請書※要押印</vt:lpstr>
      <vt:lpstr>（別記様式第１号）別紙</vt:lpstr>
      <vt:lpstr>（別添２）役員名簿</vt:lpstr>
      <vt:lpstr>（別添４）支出計画書</vt:lpstr>
      <vt:lpstr>（別添４）支出計画書 【税込該当】</vt:lpstr>
      <vt:lpstr>（別添５）キャッシュフロー報告書</vt:lpstr>
      <vt:lpstr>プルダウン</vt:lpstr>
      <vt:lpstr>'（別記様式第１号）交付申請書※要押印'!Print_Area</vt:lpstr>
      <vt:lpstr>'（別記様式第１号）別紙'!Print_Area</vt:lpstr>
      <vt:lpstr>'（別添１）事業者基本情報'!Print_Area</vt:lpstr>
      <vt:lpstr>'（別添２）役員名簿'!Print_Area</vt:lpstr>
      <vt:lpstr>'（別添４）支出計画書'!Print_Area</vt:lpstr>
      <vt:lpstr>'（別添４）支出計画書 【税込該当】'!Print_Area</vt:lpstr>
      <vt:lpstr>'（別添５）キャッシュフロー報告書'!Print_Area</vt:lpstr>
      <vt:lpstr>'（別添４）支出計画書'!Print_Titles</vt:lpstr>
      <vt:lpstr>'（別添４）支出計画書 【税込該当】'!Print_Titles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大貫 賢二</cp:lastModifiedBy>
  <cp:lastPrinted>2020-04-03T06:02:24Z</cp:lastPrinted>
  <dcterms:created xsi:type="dcterms:W3CDTF">2018-03-20T02:48:56Z</dcterms:created>
  <dcterms:modified xsi:type="dcterms:W3CDTF">2020-04-03T06:44:13Z</dcterms:modified>
</cp:coreProperties>
</file>