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837CE555-6BBE-4F78-9E51-4B0DF3E5D6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個人向け (最終版)  (複数車所有ver)" sheetId="5" r:id="rId1"/>
  </sheets>
  <definedNames>
    <definedName name="_xlnm._FilterDatabase" localSheetId="0" hidden="1">'個人向け (最終版)  (複数車所有ver)'!$A$13:$BJ$105</definedName>
    <definedName name="_xlnm.Print_Titles" localSheetId="0">'個人向け (最終版)  (複数車所有ver)'!$2:$13</definedName>
    <definedName name="Z_4AD84CD8_C38A_4B53_B6CF_51E0B152FCB4_.wvu.FilterData" localSheetId="0" hidden="1">'個人向け (最終版)  (複数車所有ver)'!$A$13:$BJ$105</definedName>
    <definedName name="Z_DC0B9B91_00AA_42C5_8EFC_8DE090C48653_.wvu.FilterData" localSheetId="0" hidden="1">'個人向け (最終版)  (複数車所有ver)'!$A$13:$BJ$105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5" i="5" l="1"/>
  <c r="A104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75" i="5"/>
  <c r="A74" i="5"/>
  <c r="A73" i="5"/>
  <c r="A72" i="5"/>
  <c r="A71" i="5"/>
  <c r="A70" i="5"/>
  <c r="A69" i="5"/>
  <c r="A68" i="5"/>
  <c r="A67" i="5"/>
  <c r="A66" i="5"/>
  <c r="A65" i="5"/>
  <c r="A64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34" i="5"/>
  <c r="A33" i="5" l="1"/>
  <c r="A32" i="5"/>
  <c r="A31" i="5"/>
  <c r="A30" i="5"/>
  <c r="A29" i="5"/>
  <c r="A28" i="5"/>
  <c r="A27" i="5"/>
  <c r="A26" i="5"/>
  <c r="A25" i="5"/>
  <c r="A24" i="5"/>
  <c r="A23" i="5"/>
  <c r="A22" i="5"/>
  <c r="A20" i="5"/>
  <c r="A19" i="5"/>
  <c r="A18" i="5"/>
  <c r="A17" i="5"/>
  <c r="A16" i="5"/>
  <c r="A14" i="5" l="1"/>
</calcChain>
</file>

<file path=xl/sharedStrings.xml><?xml version="1.0" encoding="utf-8"?>
<sst xmlns="http://schemas.openxmlformats.org/spreadsheetml/2006/main" count="711" uniqueCount="241">
  <si>
    <t>使用データ</t>
    <rPh sb="0" eb="2">
      <t>シヨウ</t>
    </rPh>
    <phoneticPr fontId="1"/>
  </si>
  <si>
    <t>カテゴリー</t>
    <phoneticPr fontId="1"/>
  </si>
  <si>
    <t>個人用</t>
    <rPh sb="0" eb="3">
      <t>コジンヨウ</t>
    </rPh>
    <phoneticPr fontId="1"/>
  </si>
  <si>
    <t>回答１</t>
    <rPh sb="0" eb="2">
      <t>カイトウ</t>
    </rPh>
    <phoneticPr fontId="1"/>
  </si>
  <si>
    <t>回答２</t>
    <rPh sb="0" eb="2">
      <t>カイトウ</t>
    </rPh>
    <phoneticPr fontId="1"/>
  </si>
  <si>
    <t>回答３</t>
    <rPh sb="0" eb="2">
      <t>カイトウ</t>
    </rPh>
    <phoneticPr fontId="1"/>
  </si>
  <si>
    <t>回答４</t>
    <rPh sb="0" eb="2">
      <t>カイトウ</t>
    </rPh>
    <phoneticPr fontId="1"/>
  </si>
  <si>
    <t>回答５</t>
    <rPh sb="0" eb="2">
      <t>カイトウ</t>
    </rPh>
    <phoneticPr fontId="1"/>
  </si>
  <si>
    <t>回答６</t>
    <rPh sb="0" eb="2">
      <t>カイトウ</t>
    </rPh>
    <phoneticPr fontId="1"/>
  </si>
  <si>
    <t>回答７</t>
    <rPh sb="0" eb="2">
      <t>カイトウ</t>
    </rPh>
    <phoneticPr fontId="1"/>
  </si>
  <si>
    <t>回答８</t>
    <rPh sb="0" eb="2">
      <t>カイトウ</t>
    </rPh>
    <phoneticPr fontId="1"/>
  </si>
  <si>
    <t>回答９</t>
    <rPh sb="0" eb="2">
      <t>カイトウ</t>
    </rPh>
    <phoneticPr fontId="1"/>
  </si>
  <si>
    <t>回答１０</t>
    <rPh sb="0" eb="2">
      <t>カイトウ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</si>
  <si>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</si>
  <si>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</si>
  <si>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60歳以上</t>
    <rPh sb="2" eb="3">
      <t>サイ</t>
    </rPh>
    <phoneticPr fontId="1"/>
  </si>
  <si>
    <t>会社員</t>
    <phoneticPr fontId="1"/>
  </si>
  <si>
    <t>自営業</t>
    <phoneticPr fontId="1"/>
  </si>
  <si>
    <t>主婦</t>
    <phoneticPr fontId="1"/>
  </si>
  <si>
    <t>学生</t>
    <phoneticPr fontId="1"/>
  </si>
  <si>
    <t>通勤通学</t>
    <phoneticPr fontId="1"/>
  </si>
  <si>
    <t>買い物・食事・習い事・娯楽・通院での使用（日常生活圏内）</t>
    <phoneticPr fontId="1"/>
  </si>
  <si>
    <t>観光・旅行・レジャーでの使用（日常生活圏外）</t>
    <phoneticPr fontId="1"/>
  </si>
  <si>
    <t>カーディーラー（急速充電）</t>
    <phoneticPr fontId="1"/>
  </si>
  <si>
    <t>カーディーラー（普通充電）</t>
    <phoneticPr fontId="1"/>
  </si>
  <si>
    <t>回答１１</t>
    <rPh sb="0" eb="2">
      <t>カイトウ</t>
    </rPh>
    <phoneticPr fontId="1"/>
  </si>
  <si>
    <t>回答１２</t>
    <rPh sb="0" eb="2">
      <t>カイトウ</t>
    </rPh>
    <phoneticPr fontId="1"/>
  </si>
  <si>
    <t>回答選択数</t>
    <rPh sb="0" eb="2">
      <t>カイトウ</t>
    </rPh>
    <rPh sb="2" eb="4">
      <t>センタク</t>
    </rPh>
    <rPh sb="4" eb="5">
      <t>スウ</t>
    </rPh>
    <phoneticPr fontId="1"/>
  </si>
  <si>
    <t>単数</t>
    <rPh sb="0" eb="2">
      <t>タンスウ</t>
    </rPh>
    <phoneticPr fontId="1"/>
  </si>
  <si>
    <t>全員</t>
    <rPh sb="0" eb="2">
      <t>ゼンイン</t>
    </rPh>
    <phoneticPr fontId="1"/>
  </si>
  <si>
    <t>単数</t>
    <phoneticPr fontId="1"/>
  </si>
  <si>
    <t>回答１３</t>
    <rPh sb="0" eb="2">
      <t>カイトウ</t>
    </rPh>
    <phoneticPr fontId="1"/>
  </si>
  <si>
    <t>回答１４</t>
    <rPh sb="0" eb="2">
      <t>カイトウ</t>
    </rPh>
    <phoneticPr fontId="1"/>
  </si>
  <si>
    <t>回答１５</t>
    <rPh sb="0" eb="2">
      <t>カイトウ</t>
    </rPh>
    <phoneticPr fontId="1"/>
  </si>
  <si>
    <t>回答１６</t>
    <rPh sb="0" eb="2">
      <t>カイトウ</t>
    </rPh>
    <phoneticPr fontId="1"/>
  </si>
  <si>
    <t>複数</t>
    <rPh sb="0" eb="2">
      <t>フクスウ</t>
    </rPh>
    <phoneticPr fontId="1"/>
  </si>
  <si>
    <t>回答対象者</t>
    <rPh sb="0" eb="2">
      <t>カイトウ</t>
    </rPh>
    <rPh sb="2" eb="4">
      <t>タイショウ</t>
    </rPh>
    <rPh sb="4" eb="5">
      <t>シャ</t>
    </rPh>
    <phoneticPr fontId="1"/>
  </si>
  <si>
    <t>週に2、3日程度</t>
    <rPh sb="0" eb="1">
      <t>シュウ</t>
    </rPh>
    <rPh sb="5" eb="6">
      <t>ヒ</t>
    </rPh>
    <rPh sb="6" eb="8">
      <t>テイド</t>
    </rPh>
    <phoneticPr fontId="1"/>
  </si>
  <si>
    <t>週に1日程度</t>
    <rPh sb="0" eb="1">
      <t>シュウ</t>
    </rPh>
    <rPh sb="3" eb="4">
      <t>ヒ</t>
    </rPh>
    <rPh sb="4" eb="6">
      <t>テイド</t>
    </rPh>
    <phoneticPr fontId="1"/>
  </si>
  <si>
    <t>月に2、3日程度</t>
    <rPh sb="0" eb="1">
      <t>ツキ</t>
    </rPh>
    <rPh sb="5" eb="6">
      <t>ヒ</t>
    </rPh>
    <rPh sb="6" eb="8">
      <t>テイド</t>
    </rPh>
    <phoneticPr fontId="1"/>
  </si>
  <si>
    <t>2、3ヶ月に1日程度</t>
    <rPh sb="4" eb="5">
      <t>ゲツ</t>
    </rPh>
    <rPh sb="7" eb="8">
      <t>ヒ</t>
    </rPh>
    <rPh sb="8" eb="10">
      <t>テイド</t>
    </rPh>
    <phoneticPr fontId="1"/>
  </si>
  <si>
    <t>半年に1日程度</t>
    <rPh sb="0" eb="2">
      <t>ハントシ</t>
    </rPh>
    <rPh sb="4" eb="5">
      <t>ヒ</t>
    </rPh>
    <rPh sb="5" eb="7">
      <t>テイド</t>
    </rPh>
    <phoneticPr fontId="1"/>
  </si>
  <si>
    <t>勤務先（急速充電）</t>
    <rPh sb="0" eb="3">
      <t>キンムサキ</t>
    </rPh>
    <phoneticPr fontId="1"/>
  </si>
  <si>
    <t>勤務先（普通充電）</t>
    <rPh sb="0" eb="3">
      <t>キンムサキ</t>
    </rPh>
    <phoneticPr fontId="1"/>
  </si>
  <si>
    <t>ガソリンスタンド（急速充電）</t>
    <phoneticPr fontId="1"/>
  </si>
  <si>
    <t>ガソリンスタンド（普通充電）</t>
    <phoneticPr fontId="1"/>
  </si>
  <si>
    <t>使用する当日</t>
    <rPh sb="0" eb="2">
      <t>シヨウ</t>
    </rPh>
    <rPh sb="4" eb="6">
      <t>トウジツ</t>
    </rPh>
    <phoneticPr fontId="1"/>
  </si>
  <si>
    <t>使用する前日</t>
    <rPh sb="0" eb="2">
      <t>シヨウ</t>
    </rPh>
    <rPh sb="4" eb="6">
      <t>ゼンジツ</t>
    </rPh>
    <phoneticPr fontId="1"/>
  </si>
  <si>
    <t>業務（仕事としての移動）</t>
    <phoneticPr fontId="1"/>
  </si>
  <si>
    <t>加入していない</t>
    <rPh sb="0" eb="2">
      <t>カニュウ</t>
    </rPh>
    <phoneticPr fontId="1"/>
  </si>
  <si>
    <t>未明（0:00～3:00）</t>
    <rPh sb="0" eb="2">
      <t>ミメイ</t>
    </rPh>
    <phoneticPr fontId="1"/>
  </si>
  <si>
    <t>明け方（3:00～6:00）</t>
    <rPh sb="0" eb="1">
      <t>ア</t>
    </rPh>
    <rPh sb="2" eb="3">
      <t>ガタ</t>
    </rPh>
    <phoneticPr fontId="1"/>
  </si>
  <si>
    <t>朝（6:00～9:00）</t>
    <rPh sb="0" eb="1">
      <t>アサ</t>
    </rPh>
    <phoneticPr fontId="1"/>
  </si>
  <si>
    <t>昼間（9:00～12:00）</t>
    <rPh sb="0" eb="2">
      <t>ヒルマ</t>
    </rPh>
    <phoneticPr fontId="1"/>
  </si>
  <si>
    <t>昼過ぎ（12:00～15:00）</t>
    <rPh sb="0" eb="2">
      <t>ヒルス</t>
    </rPh>
    <phoneticPr fontId="1"/>
  </si>
  <si>
    <t>夕方（15:00～18:00）</t>
    <rPh sb="0" eb="2">
      <t>ユウガタ</t>
    </rPh>
    <phoneticPr fontId="1"/>
  </si>
  <si>
    <t>2、3ヶ月に1回程度</t>
    <rPh sb="4" eb="5">
      <t>ゲツ</t>
    </rPh>
    <rPh sb="7" eb="8">
      <t>カイ</t>
    </rPh>
    <rPh sb="8" eb="10">
      <t>テイド</t>
    </rPh>
    <phoneticPr fontId="1"/>
  </si>
  <si>
    <t>月に1回程度</t>
    <rPh sb="0" eb="1">
      <t>ツキ</t>
    </rPh>
    <rPh sb="3" eb="4">
      <t>カイ</t>
    </rPh>
    <rPh sb="4" eb="6">
      <t>テイド</t>
    </rPh>
    <phoneticPr fontId="1"/>
  </si>
  <si>
    <t>週に1回程度</t>
    <rPh sb="0" eb="1">
      <t>シュウ</t>
    </rPh>
    <rPh sb="3" eb="4">
      <t>カイ</t>
    </rPh>
    <rPh sb="4" eb="6">
      <t>テイド</t>
    </rPh>
    <phoneticPr fontId="1"/>
  </si>
  <si>
    <t>3,000円未満</t>
    <rPh sb="5" eb="6">
      <t>エン</t>
    </rPh>
    <rPh sb="6" eb="8">
      <t>ミマン</t>
    </rPh>
    <phoneticPr fontId="1"/>
  </si>
  <si>
    <t>12,000円以上</t>
    <rPh sb="6" eb="7">
      <t>エン</t>
    </rPh>
    <rPh sb="7" eb="9">
      <t>イジョウ</t>
    </rPh>
    <phoneticPr fontId="1"/>
  </si>
  <si>
    <t>利用なし</t>
    <rPh sb="0" eb="2">
      <t>リヨウ</t>
    </rPh>
    <phoneticPr fontId="1"/>
  </si>
  <si>
    <t>自由記入</t>
    <rPh sb="0" eb="2">
      <t>ジユウ</t>
    </rPh>
    <rPh sb="2" eb="4">
      <t>キニュウ</t>
    </rPh>
    <phoneticPr fontId="1"/>
  </si>
  <si>
    <t>その他（自由記入）</t>
    <rPh sb="4" eb="6">
      <t>ジユウ</t>
    </rPh>
    <rPh sb="6" eb="8">
      <t>キニュウ</t>
    </rPh>
    <phoneticPr fontId="1"/>
  </si>
  <si>
    <t>不定期</t>
    <rPh sb="0" eb="3">
      <t>フテイキ</t>
    </rPh>
    <phoneticPr fontId="1"/>
  </si>
  <si>
    <t>特に規則性はない</t>
    <rPh sb="0" eb="1">
      <t>トク</t>
    </rPh>
    <rPh sb="2" eb="5">
      <t>キソクセイ</t>
    </rPh>
    <phoneticPr fontId="1"/>
  </si>
  <si>
    <t>トヨタ自動車（PHV充電サポート）</t>
    <rPh sb="3" eb="6">
      <t>ジドウシャ</t>
    </rPh>
    <rPh sb="10" eb="12">
      <t>ジュウデン</t>
    </rPh>
    <phoneticPr fontId="1"/>
  </si>
  <si>
    <t>三菱自動車（電動車両サポート）</t>
    <rPh sb="0" eb="2">
      <t>ミツビシ</t>
    </rPh>
    <rPh sb="2" eb="5">
      <t>ジドウシャ</t>
    </rPh>
    <rPh sb="6" eb="8">
      <t>デンドウ</t>
    </rPh>
    <rPh sb="8" eb="10">
      <t>シャリョウ</t>
    </rPh>
    <phoneticPr fontId="1"/>
  </si>
  <si>
    <t>一定の量を定期的（月単位で）給油している</t>
    <rPh sb="5" eb="8">
      <t>テイキテキ</t>
    </rPh>
    <rPh sb="9" eb="10">
      <t>ツキ</t>
    </rPh>
    <rPh sb="10" eb="12">
      <t>タンイ</t>
    </rPh>
    <phoneticPr fontId="1"/>
  </si>
  <si>
    <t>取得情報（質問内容）</t>
    <rPh sb="0" eb="2">
      <t>シュトク</t>
    </rPh>
    <rPh sb="2" eb="4">
      <t>ジョウホウ</t>
    </rPh>
    <rPh sb="5" eb="7">
      <t>シツモン</t>
    </rPh>
    <rPh sb="7" eb="9">
      <t>ナイヨウ</t>
    </rPh>
    <phoneticPr fontId="1"/>
  </si>
  <si>
    <t>2台</t>
    <rPh sb="1" eb="2">
      <t>ダイ</t>
    </rPh>
    <phoneticPr fontId="1"/>
  </si>
  <si>
    <t>トヨタ自動車</t>
    <rPh sb="3" eb="6">
      <t>ジドウシャ</t>
    </rPh>
    <phoneticPr fontId="1"/>
  </si>
  <si>
    <t>日産自動車</t>
    <rPh sb="0" eb="2">
      <t>ニッサン</t>
    </rPh>
    <rPh sb="2" eb="5">
      <t>ジドウシャ</t>
    </rPh>
    <phoneticPr fontId="1"/>
  </si>
  <si>
    <t>三菱自動車</t>
    <rPh sb="0" eb="2">
      <t>ミツビシ</t>
    </rPh>
    <rPh sb="2" eb="3">
      <t>ジ</t>
    </rPh>
    <phoneticPr fontId="1"/>
  </si>
  <si>
    <t>リーフ</t>
    <phoneticPr fontId="1"/>
  </si>
  <si>
    <t>アイミーブ</t>
    <phoneticPr fontId="1"/>
  </si>
  <si>
    <t>プリウスPHV</t>
    <phoneticPr fontId="1"/>
  </si>
  <si>
    <t>アウトランダーPHEV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</si>
  <si>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</si>
  <si>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</si>
  <si>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</si>
  <si>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</si>
  <si>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</si>
  <si>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</si>
  <si>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</si>
  <si>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所有していない</t>
    <rPh sb="0" eb="2">
      <t>ショユウ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</si>
  <si>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</si>
  <si>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</si>
  <si>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</si>
  <si>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日付(yyyymmdd形式で記入してください）</t>
    <rPh sb="0" eb="2">
      <t>ヒヅケ</t>
    </rPh>
    <rPh sb="11" eb="13">
      <t>ケイシキ</t>
    </rPh>
    <rPh sb="14" eb="16">
      <t>キニュウ</t>
    </rPh>
    <phoneticPr fontId="1"/>
  </si>
  <si>
    <t>3台以上</t>
    <rPh sb="1" eb="2">
      <t>ダイ</t>
    </rPh>
    <rPh sb="2" eb="4">
      <t>イジョウ</t>
    </rPh>
    <phoneticPr fontId="1"/>
  </si>
  <si>
    <t>20歳未満</t>
    <rPh sb="2" eb="3">
      <t>サイ</t>
    </rPh>
    <rPh sb="3" eb="5">
      <t>ミマン</t>
    </rPh>
    <phoneticPr fontId="1"/>
  </si>
  <si>
    <t>使用していない</t>
    <rPh sb="0" eb="2">
      <t>シヨウ</t>
    </rPh>
    <phoneticPr fontId="1"/>
  </si>
  <si>
    <t>当該場所に到着したとき</t>
    <rPh sb="0" eb="2">
      <t>トウガイ</t>
    </rPh>
    <rPh sb="2" eb="4">
      <t>バショ</t>
    </rPh>
    <rPh sb="5" eb="7">
      <t>トウチャク</t>
    </rPh>
    <phoneticPr fontId="1"/>
  </si>
  <si>
    <t>祝日</t>
    <rPh sb="0" eb="2">
      <t>シュクジツ</t>
    </rPh>
    <phoneticPr fontId="1"/>
  </si>
  <si>
    <t>週に2、3回程度</t>
    <rPh sb="0" eb="1">
      <t>シュウ</t>
    </rPh>
    <rPh sb="5" eb="6">
      <t>カイ</t>
    </rPh>
    <rPh sb="6" eb="8">
      <t>テイド</t>
    </rPh>
    <phoneticPr fontId="1"/>
  </si>
  <si>
    <t>月に2、3回程度</t>
    <rPh sb="0" eb="1">
      <t>ツキ</t>
    </rPh>
    <rPh sb="5" eb="6">
      <t>カイ</t>
    </rPh>
    <rPh sb="6" eb="8">
      <t>テイド</t>
    </rPh>
    <phoneticPr fontId="1"/>
  </si>
  <si>
    <t>半年に1回程度</t>
    <rPh sb="0" eb="2">
      <t>ハントシ</t>
    </rPh>
    <rPh sb="4" eb="5">
      <t>カイ</t>
    </rPh>
    <rPh sb="5" eb="7">
      <t>テイド</t>
    </rPh>
    <phoneticPr fontId="1"/>
  </si>
  <si>
    <t>5kWh未満</t>
    <rPh sb="4" eb="6">
      <t>ミマン</t>
    </rPh>
    <phoneticPr fontId="1"/>
  </si>
  <si>
    <t>60kWh以上</t>
    <rPh sb="5" eb="7">
      <t>イジョウ</t>
    </rPh>
    <phoneticPr fontId="1"/>
  </si>
  <si>
    <t>5kWh以上10kWh未満</t>
    <rPh sb="4" eb="6">
      <t>イジョウ</t>
    </rPh>
    <rPh sb="11" eb="13">
      <t>ミマン</t>
    </rPh>
    <phoneticPr fontId="1"/>
  </si>
  <si>
    <t>10kWh以上15kWh未満</t>
    <rPh sb="5" eb="7">
      <t>イジョウ</t>
    </rPh>
    <rPh sb="12" eb="14">
      <t>ミマン</t>
    </rPh>
    <phoneticPr fontId="1"/>
  </si>
  <si>
    <t>15kWh以上20kWh未満</t>
    <rPh sb="5" eb="7">
      <t>イジョウ</t>
    </rPh>
    <rPh sb="12" eb="14">
      <t>ミマン</t>
    </rPh>
    <phoneticPr fontId="1"/>
  </si>
  <si>
    <t>20kWh以上25kWh未満</t>
    <rPh sb="5" eb="7">
      <t>イジョウ</t>
    </rPh>
    <rPh sb="12" eb="14">
      <t>ミマン</t>
    </rPh>
    <phoneticPr fontId="1"/>
  </si>
  <si>
    <t>25kWh以上30kWh未満</t>
    <rPh sb="5" eb="7">
      <t>イジョウ</t>
    </rPh>
    <rPh sb="12" eb="14">
      <t>ミマン</t>
    </rPh>
    <phoneticPr fontId="1"/>
  </si>
  <si>
    <t>30kWh以上35kWh未満</t>
    <rPh sb="5" eb="7">
      <t>イジョウ</t>
    </rPh>
    <rPh sb="12" eb="14">
      <t>ミマン</t>
    </rPh>
    <phoneticPr fontId="1"/>
  </si>
  <si>
    <t>35kWh以上40kWh未満</t>
    <rPh sb="5" eb="7">
      <t>イジョウ</t>
    </rPh>
    <rPh sb="12" eb="14">
      <t>ミマン</t>
    </rPh>
    <phoneticPr fontId="1"/>
  </si>
  <si>
    <t>40kWh以上45kWh未満</t>
    <rPh sb="5" eb="7">
      <t>イジョウ</t>
    </rPh>
    <rPh sb="12" eb="14">
      <t>ミマン</t>
    </rPh>
    <phoneticPr fontId="1"/>
  </si>
  <si>
    <t>45kWh以上50kWh未満</t>
    <rPh sb="5" eb="7">
      <t>イジョウ</t>
    </rPh>
    <rPh sb="12" eb="14">
      <t>ミマン</t>
    </rPh>
    <phoneticPr fontId="1"/>
  </si>
  <si>
    <t>50kWh以上55kWh未満</t>
    <rPh sb="5" eb="7">
      <t>イジョウ</t>
    </rPh>
    <rPh sb="12" eb="14">
      <t>ミマン</t>
    </rPh>
    <phoneticPr fontId="1"/>
  </si>
  <si>
    <t>55kWh以上60kWh未満</t>
    <rPh sb="5" eb="7">
      <t>イジョウ</t>
    </rPh>
    <rPh sb="12" eb="14">
      <t>ミマン</t>
    </rPh>
    <phoneticPr fontId="1"/>
  </si>
  <si>
    <t>25歳以上30歳未満</t>
    <rPh sb="2" eb="3">
      <t>サイ</t>
    </rPh>
    <rPh sb="7" eb="8">
      <t>サイ</t>
    </rPh>
    <rPh sb="8" eb="10">
      <t>ミマン</t>
    </rPh>
    <phoneticPr fontId="1"/>
  </si>
  <si>
    <t>30歳以上35歳未満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</si>
  <si>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35歳以上40歳未満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</si>
  <si>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50歳以上55歳未満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</si>
  <si>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55歳以上60歳未満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</si>
  <si>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月に1日程度</t>
    <rPh sb="0" eb="1">
      <t>ツキ</t>
    </rPh>
    <rPh sb="3" eb="4">
      <t>ニチ</t>
    </rPh>
    <rPh sb="4" eb="6">
      <t>テイド</t>
    </rPh>
    <phoneticPr fontId="1"/>
  </si>
  <si>
    <t>夜の始め頃（18:00～21:00）</t>
    <rPh sb="0" eb="1">
      <t>ヨル</t>
    </rPh>
    <rPh sb="2" eb="3">
      <t>ハジ</t>
    </rPh>
    <rPh sb="4" eb="5">
      <t>ゴロ</t>
    </rPh>
    <phoneticPr fontId="1"/>
  </si>
  <si>
    <t>夜遅く（21:00～24:00）</t>
    <rPh sb="0" eb="1">
      <t>ヨル</t>
    </rPh>
    <rPh sb="1" eb="2">
      <t>オソ</t>
    </rPh>
    <phoneticPr fontId="1"/>
  </si>
  <si>
    <t>3,000円以上4,000円未満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</si>
  <si>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4,000円以上5,000円未満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</si>
  <si>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5,000円以上6,000円未満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</si>
  <si>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6,000円以上7,000円未満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</si>
  <si>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7,000円以上8,000円未満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</si>
  <si>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8,000円以上9,000円未満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</si>
  <si>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9,000円以上10,000円未満</t>
    <rPh sb="5" eb="6">
      <t>エン</t>
    </rPh>
    <rPh sb="6" eb="8">
      <t>イジョウ</t>
    </rPh>
    <rPh sb="14" eb="15">
      <t>エン</t>
    </rPh>
    <rPh sb="15" eb="17">
      <t>ミマン</t>
    </rPh>
    <phoneticPr fontId="1"/>
  </si>
  <si>
    <t>10,000円以上11,000円未満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</si>
  <si>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11,000円以上12,000円未満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</si>
  <si>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1台</t>
    <rPh sb="1" eb="2">
      <t>ダイ</t>
    </rPh>
    <phoneticPr fontId="1"/>
  </si>
  <si>
    <t>充電残量が100％未満80％以上になったとき</t>
    <rPh sb="0" eb="2">
      <t>ジュウデン</t>
    </rPh>
    <rPh sb="2" eb="4">
      <t>ザンリョウ</t>
    </rPh>
    <rPh sb="9" eb="11">
      <t>ミマン</t>
    </rPh>
    <rPh sb="14" eb="16">
      <t>イジョウ</t>
    </rPh>
    <phoneticPr fontId="1"/>
  </si>
  <si>
    <t>充電残量が80％未満70％以上になったとき</t>
    <rPh sb="0" eb="2">
      <t>ジュウデン</t>
    </rPh>
    <rPh sb="2" eb="4">
      <t>ザンリョウ</t>
    </rPh>
    <rPh sb="13" eb="15">
      <t>イジョウ</t>
    </rPh>
    <phoneticPr fontId="1"/>
  </si>
  <si>
    <t>充電残量が70％未満60％以上になったとき</t>
    <rPh sb="0" eb="2">
      <t>ジュウデン</t>
    </rPh>
    <rPh sb="2" eb="4">
      <t>ザンリョウ</t>
    </rPh>
    <rPh sb="13" eb="15">
      <t>イジョウ</t>
    </rPh>
    <phoneticPr fontId="1"/>
  </si>
  <si>
    <t>充電残量が60％未満50％以上になったとき</t>
    <rPh sb="0" eb="2">
      <t>ジュウデン</t>
    </rPh>
    <rPh sb="2" eb="4">
      <t>ザンリョウ</t>
    </rPh>
    <rPh sb="13" eb="15">
      <t>イジョウ</t>
    </rPh>
    <phoneticPr fontId="1"/>
  </si>
  <si>
    <t>充電残量が50％未満40％以上になったとき</t>
    <rPh sb="0" eb="2">
      <t>ジュウデン</t>
    </rPh>
    <rPh sb="2" eb="4">
      <t>ザンリョウ</t>
    </rPh>
    <rPh sb="13" eb="15">
      <t>イジョウ</t>
    </rPh>
    <phoneticPr fontId="1"/>
  </si>
  <si>
    <t>充電残量が40％未満30％以上になったとき</t>
    <rPh sb="0" eb="2">
      <t>ジュウデン</t>
    </rPh>
    <rPh sb="2" eb="4">
      <t>ザンリョウ</t>
    </rPh>
    <rPh sb="13" eb="15">
      <t>イジョウ</t>
    </rPh>
    <phoneticPr fontId="1"/>
  </si>
  <si>
    <t>充電残量が30％未満になったとき</t>
    <rPh sb="0" eb="2">
      <t>ジュウデン</t>
    </rPh>
    <rPh sb="2" eb="4">
      <t>ザンリョウ</t>
    </rPh>
    <rPh sb="8" eb="10">
      <t>ミマン</t>
    </rPh>
    <phoneticPr fontId="1"/>
  </si>
  <si>
    <t>フォルクスワーゲン</t>
    <phoneticPr fontId="1"/>
  </si>
  <si>
    <t>テスラ</t>
    <phoneticPr fontId="1"/>
  </si>
  <si>
    <t>e-ゴルフ</t>
    <phoneticPr fontId="1"/>
  </si>
  <si>
    <t>Model S またはModel X またはModel 3</t>
    <phoneticPr fontId="1"/>
  </si>
  <si>
    <t>その他（自由記入）</t>
    <phoneticPr fontId="1"/>
  </si>
  <si>
    <t>フォルクスワーゲン（フォルクスワーゲン充電カード）</t>
    <phoneticPr fontId="1"/>
  </si>
  <si>
    <t>回答１７</t>
    <rPh sb="0" eb="2">
      <t>カイトウ</t>
    </rPh>
    <phoneticPr fontId="1"/>
  </si>
  <si>
    <t>回答１８</t>
    <rPh sb="0" eb="2">
      <t>カイトウ</t>
    </rPh>
    <phoneticPr fontId="1"/>
  </si>
  <si>
    <t>回答１９</t>
    <rPh sb="0" eb="2">
      <t>カイトウ</t>
    </rPh>
    <phoneticPr fontId="1"/>
  </si>
  <si>
    <t>回答２０</t>
    <rPh sb="0" eb="2">
      <t>カイトウ</t>
    </rPh>
    <phoneticPr fontId="1"/>
  </si>
  <si>
    <t>回答２１</t>
    <rPh sb="0" eb="2">
      <t>カイトウ</t>
    </rPh>
    <phoneticPr fontId="1"/>
  </si>
  <si>
    <t>電動車に係る情報</t>
    <rPh sb="0" eb="2">
      <t>デンドウ</t>
    </rPh>
    <rPh sb="2" eb="3">
      <t>シャ</t>
    </rPh>
    <rPh sb="4" eb="5">
      <t>カカワ</t>
    </rPh>
    <rPh sb="6" eb="8">
      <t>ジョウホウ</t>
    </rPh>
    <phoneticPr fontId="1"/>
  </si>
  <si>
    <t>＜2番目の電動車についての質問＞
車のメーカー名は何ですか</t>
    <rPh sb="2" eb="4">
      <t>バンメ</t>
    </rPh>
    <rPh sb="22" eb="23">
      <t>メイ</t>
    </rPh>
    <phoneticPr fontId="1"/>
  </si>
  <si>
    <t>＜2番目の電動車についての質問＞
車種名は何ですか</t>
    <rPh sb="17" eb="20">
      <t>シャシュメイ</t>
    </rPh>
    <phoneticPr fontId="1"/>
  </si>
  <si>
    <t>＜2番目の電動車についての質問＞
車の電池容量はどこに当てはまりますか</t>
    <rPh sb="17" eb="18">
      <t>クルマ</t>
    </rPh>
    <rPh sb="27" eb="28">
      <t>ア</t>
    </rPh>
    <phoneticPr fontId="1"/>
  </si>
  <si>
    <t>～以下、After関連のアンケート～</t>
    <rPh sb="1" eb="3">
      <t>イカ</t>
    </rPh>
    <rPh sb="9" eb="11">
      <t>カンレン</t>
    </rPh>
    <phoneticPr fontId="1"/>
  </si>
  <si>
    <t>全員</t>
    <rPh sb="0" eb="2">
      <t>ゼンイン</t>
    </rPh>
    <phoneticPr fontId="1"/>
  </si>
  <si>
    <t>＜2番目の電動車についての質問＞
納車日はいつですか</t>
    <rPh sb="13" eb="15">
      <t>シツモン</t>
    </rPh>
    <rPh sb="17" eb="19">
      <t>ノウシャ</t>
    </rPh>
    <rPh sb="19" eb="20">
      <t>ビ</t>
    </rPh>
    <phoneticPr fontId="1"/>
  </si>
  <si>
    <t>自動車メーカー等の充電サービスプランに加入していますかで「加入していない」以外を選択した方</t>
    <rPh sb="29" eb="31">
      <t>カニュウ</t>
    </rPh>
    <rPh sb="37" eb="39">
      <t>イガイ</t>
    </rPh>
    <rPh sb="39" eb="41">
      <t>センタク</t>
    </rPh>
    <rPh sb="43" eb="44">
      <t>カタ</t>
    </rPh>
    <rPh sb="44" eb="45">
      <t>カタ</t>
    </rPh>
    <phoneticPr fontId="1"/>
  </si>
  <si>
    <t>外部充電場所で、2番目に多く充電を行った場所はどこになりますかで「使用していない」以外を選択した方</t>
    <rPh sb="33" eb="35">
      <t>シヨウ</t>
    </rPh>
    <rPh sb="41" eb="43">
      <t>イガイ</t>
    </rPh>
    <rPh sb="44" eb="46">
      <t>センタク</t>
    </rPh>
    <rPh sb="48" eb="49">
      <t>カタ</t>
    </rPh>
    <phoneticPr fontId="1"/>
  </si>
  <si>
    <t>外部充電場所で、最も充電を行った場所はどこになりますかで「使用していない」以外を選択した方</t>
    <rPh sb="29" eb="31">
      <t>シヨウ</t>
    </rPh>
    <rPh sb="37" eb="39">
      <t>イガイ</t>
    </rPh>
    <rPh sb="40" eb="42">
      <t>センタク</t>
    </rPh>
    <rPh sb="44" eb="45">
      <t>カタ</t>
    </rPh>
    <phoneticPr fontId="1"/>
  </si>
  <si>
    <t>外部充電場所で、最も充電を行った場所はどこになりますかで「使用していない」以外を選択した方</t>
    <rPh sb="29" eb="31">
      <t>シヨウ</t>
    </rPh>
    <rPh sb="37" eb="39">
      <t>イガイ</t>
    </rPh>
    <rPh sb="40" eb="42">
      <t>センタク</t>
    </rPh>
    <rPh sb="44" eb="45">
      <t>ホウ</t>
    </rPh>
    <phoneticPr fontId="1"/>
  </si>
  <si>
    <t>【非電動車】　</t>
    <rPh sb="1" eb="2">
      <t>ヒ</t>
    </rPh>
    <phoneticPr fontId="1"/>
  </si>
  <si>
    <t>20歳以上25歳未満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</si>
  <si>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40歳以上45歳未満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</si>
  <si>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45歳以上50歳未満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</si>
  <si>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日産自動車（ZESP2やZESP3など）</t>
    <rPh sb="0" eb="2">
      <t>ニッサン</t>
    </rPh>
    <rPh sb="2" eb="5">
      <t>ジドウシャ</t>
    </rPh>
    <phoneticPr fontId="1"/>
  </si>
  <si>
    <t>ほぼ毎日</t>
    <phoneticPr fontId="1"/>
  </si>
  <si>
    <t>②カーディーラー（急速充電）</t>
    <rPh sb="9" eb="11">
      <t>キュウソク</t>
    </rPh>
    <rPh sb="11" eb="13">
      <t>ジュウデン</t>
    </rPh>
    <phoneticPr fontId="1"/>
  </si>
  <si>
    <t>③カーディーラー（普通充電）</t>
    <rPh sb="9" eb="11">
      <t>フツウ</t>
    </rPh>
    <rPh sb="11" eb="13">
      <t>ジュウデン</t>
    </rPh>
    <phoneticPr fontId="1"/>
  </si>
  <si>
    <t>①自宅</t>
    <rPh sb="1" eb="3">
      <t>ジタク</t>
    </rPh>
    <phoneticPr fontId="1"/>
  </si>
  <si>
    <t>④商業施設・店舗、公共施設（急速充電）</t>
    <phoneticPr fontId="1"/>
  </si>
  <si>
    <t>⑤商業施設・店舗、公共施設（普通充電）</t>
    <rPh sb="14" eb="16">
      <t>フツウ</t>
    </rPh>
    <phoneticPr fontId="1"/>
  </si>
  <si>
    <t>⑥高速道路PA・SA（急速充電）</t>
    <phoneticPr fontId="1"/>
  </si>
  <si>
    <t>⑦高速道路PA・SA （普通充電）</t>
    <phoneticPr fontId="1"/>
  </si>
  <si>
    <t>⑧ガソリンスタンド（急速充電）</t>
    <phoneticPr fontId="1"/>
  </si>
  <si>
    <t>⑨ガソリンスタンド（普通充電）</t>
    <rPh sb="10" eb="12">
      <t>フツウ</t>
    </rPh>
    <phoneticPr fontId="1"/>
  </si>
  <si>
    <t>⑩勤務先（急速充電）</t>
    <phoneticPr fontId="1"/>
  </si>
  <si>
    <t>⑪勤務先（普通充電）</t>
    <rPh sb="1" eb="4">
      <t>キンムサキ</t>
    </rPh>
    <rPh sb="5" eb="7">
      <t>フツウ</t>
    </rPh>
    <phoneticPr fontId="1"/>
  </si>
  <si>
    <t>⑫その他</t>
    <rPh sb="3" eb="4">
      <t>ホカ</t>
    </rPh>
    <phoneticPr fontId="1"/>
  </si>
  <si>
    <t>商業施設・店舗、公共施設（急速充電）</t>
    <phoneticPr fontId="1"/>
  </si>
  <si>
    <t>商業施設・店舗、公共施設（普通充電）</t>
    <rPh sb="13" eb="15">
      <t>フツウ</t>
    </rPh>
    <phoneticPr fontId="1"/>
  </si>
  <si>
    <t>高速道路PA・SA（急速充電）</t>
    <phoneticPr fontId="1"/>
  </si>
  <si>
    <t>高速道路PA・SA（普通充電）</t>
    <rPh sb="10" eb="12">
      <t>フツウ</t>
    </rPh>
    <phoneticPr fontId="1"/>
  </si>
  <si>
    <t>全員</t>
    <rPh sb="0" eb="2">
      <t>ゼンイン</t>
    </rPh>
    <phoneticPr fontId="1"/>
  </si>
  <si>
    <t>新しい電気料金メニューの【DPメニュー】開始日から現在までの間で、電動車（EV、PHV、PHEV）を何台所有していましたか又は所有していますか
（途中で手放した場合も台数にカウントする）</t>
    <rPh sb="0" eb="1">
      <t>アタラ</t>
    </rPh>
    <rPh sb="3" eb="5">
      <t>デンキ</t>
    </rPh>
    <rPh sb="5" eb="7">
      <t>リョウキン</t>
    </rPh>
    <rPh sb="25" eb="27">
      <t>ゲンザイ</t>
    </rPh>
    <rPh sb="30" eb="31">
      <t>アイダ</t>
    </rPh>
    <rPh sb="35" eb="36">
      <t>クルマ</t>
    </rPh>
    <rPh sb="50" eb="52">
      <t>ナンダイ</t>
    </rPh>
    <rPh sb="52" eb="54">
      <t>ショユウ</t>
    </rPh>
    <rPh sb="61" eb="62">
      <t>マタ</t>
    </rPh>
    <rPh sb="63" eb="65">
      <t>ショユウ</t>
    </rPh>
    <rPh sb="83" eb="85">
      <t>ダイスウ</t>
    </rPh>
    <phoneticPr fontId="1"/>
  </si>
  <si>
    <t>上記質問で回答した電動車台数のうち、新しい電気料金メニューの【DPメニュー】開始日から現在までの間で、「主たる電動車」の次に運転時間が長かった電動車（以下、「2番目の電動車」といいます）について、以下ご回答ください</t>
    <rPh sb="52" eb="53">
      <t>シュ</t>
    </rPh>
    <rPh sb="55" eb="57">
      <t>デンドウ</t>
    </rPh>
    <rPh sb="57" eb="58">
      <t>シャ</t>
    </rPh>
    <rPh sb="60" eb="61">
      <t>ツギ</t>
    </rPh>
    <rPh sb="62" eb="64">
      <t>ウンテン</t>
    </rPh>
    <rPh sb="64" eb="66">
      <t>ジカン</t>
    </rPh>
    <rPh sb="67" eb="68">
      <t>ナガ</t>
    </rPh>
    <rPh sb="71" eb="74">
      <t>デンドウシャ</t>
    </rPh>
    <rPh sb="75" eb="77">
      <t>イカ</t>
    </rPh>
    <rPh sb="80" eb="82">
      <t>バンメ</t>
    </rPh>
    <rPh sb="83" eb="85">
      <t>デンドウ</t>
    </rPh>
    <rPh sb="85" eb="86">
      <t>クルマ</t>
    </rPh>
    <rPh sb="98" eb="100">
      <t>イカ</t>
    </rPh>
    <rPh sb="101" eb="103">
      <t>カイトウ</t>
    </rPh>
    <phoneticPr fontId="1"/>
  </si>
  <si>
    <t>＜2番目の電動車についての質問＞
上記で回答いただいた納車日は、【DPメニュー】開始日一週間前より前でしょうか、それとも後でしょうか</t>
    <rPh sb="17" eb="19">
      <t>ジョウキ</t>
    </rPh>
    <rPh sb="20" eb="22">
      <t>カイトウ</t>
    </rPh>
    <rPh sb="27" eb="29">
      <t>ノウシャ</t>
    </rPh>
    <rPh sb="29" eb="30">
      <t>ビ</t>
    </rPh>
    <rPh sb="40" eb="43">
      <t>カイシビ</t>
    </rPh>
    <rPh sb="43" eb="47">
      <t>イッシュウカンマエ</t>
    </rPh>
    <rPh sb="49" eb="50">
      <t>マエ</t>
    </rPh>
    <rPh sb="60" eb="61">
      <t>アト</t>
    </rPh>
    <phoneticPr fontId="1"/>
  </si>
  <si>
    <t>【DPメニュー】開始日一週間前より前である</t>
    <rPh sb="8" eb="11">
      <t>カイシビ</t>
    </rPh>
    <rPh sb="11" eb="14">
      <t>イッシュウカン</t>
    </rPh>
    <rPh sb="14" eb="15">
      <t>マエ</t>
    </rPh>
    <rPh sb="17" eb="18">
      <t>マエ</t>
    </rPh>
    <phoneticPr fontId="1"/>
  </si>
  <si>
    <t>【DPメニュー】開始日一週間前より後である</t>
    <rPh sb="8" eb="11">
      <t>カイシビ</t>
    </rPh>
    <rPh sb="11" eb="14">
      <t>イッシュウカン</t>
    </rPh>
    <rPh sb="14" eb="15">
      <t>マエ</t>
    </rPh>
    <rPh sb="17" eb="18">
      <t>アト</t>
    </rPh>
    <phoneticPr fontId="1"/>
  </si>
  <si>
    <t>以下、2番目の電動車の、【DPメニュー】開始日より前の状況について、ご回答ください</t>
    <rPh sb="0" eb="2">
      <t>イカ</t>
    </rPh>
    <rPh sb="20" eb="23">
      <t>カイシビ</t>
    </rPh>
    <rPh sb="25" eb="26">
      <t>マエ</t>
    </rPh>
    <rPh sb="27" eb="29">
      <t>ジョウキョウ</t>
    </rPh>
    <rPh sb="35" eb="37">
      <t>カイトウ</t>
    </rPh>
    <phoneticPr fontId="1"/>
  </si>
  <si>
    <t>【DPメニュー】開始日より前の情報</t>
    <rPh sb="15" eb="17">
      <t>ジョウホウ</t>
    </rPh>
    <phoneticPr fontId="1"/>
  </si>
  <si>
    <t>上記で回答いただいた納車日は、【DPメニュー】開始日一週間前より前でしょうか、それとも後でしょうかで「【DPメニュー】開始日一週間前より前である」を選択した方</t>
    <rPh sb="68" eb="69">
      <t>マエ</t>
    </rPh>
    <phoneticPr fontId="1"/>
  </si>
  <si>
    <t>＜2番目の電動車の、【DPメニュー】開始日より前の状況についての質問＞
自動車メーカー等の充電サービスプランに加入していましたか</t>
    <rPh sb="36" eb="39">
      <t>ジドウシャ</t>
    </rPh>
    <rPh sb="43" eb="44">
      <t>トウ</t>
    </rPh>
    <rPh sb="45" eb="47">
      <t>ジュウデン</t>
    </rPh>
    <rPh sb="55" eb="57">
      <t>カニュウ</t>
    </rPh>
    <phoneticPr fontId="1"/>
  </si>
  <si>
    <t>＜2番目の電動車の、【DPメニュー】開始日より前の状況についての質問＞
上記プランの具体的なプラン名は何ですか</t>
    <rPh sb="36" eb="38">
      <t>ジョウキ</t>
    </rPh>
    <rPh sb="42" eb="45">
      <t>グタイテキ</t>
    </rPh>
    <rPh sb="49" eb="50">
      <t>メイ</t>
    </rPh>
    <rPh sb="51" eb="52">
      <t>ナニ</t>
    </rPh>
    <phoneticPr fontId="1"/>
  </si>
  <si>
    <t>上記で回答いただいた納車日は、【DPメニュー】開始日一週間前より前でしょうか、それとも後でしょうかで「【DPメニュー】開始日一週間前より前である」を選択した方</t>
    <rPh sb="0" eb="2">
      <t>ジョウキ</t>
    </rPh>
    <rPh sb="3" eb="5">
      <t>カイトウ</t>
    </rPh>
    <rPh sb="10" eb="12">
      <t>ノウシャ</t>
    </rPh>
    <rPh sb="12" eb="13">
      <t>ビ</t>
    </rPh>
    <rPh sb="23" eb="25">
      <t>カイシ</t>
    </rPh>
    <rPh sb="25" eb="26">
      <t>ビ</t>
    </rPh>
    <rPh sb="26" eb="30">
      <t>イッシュウカンマエ</t>
    </rPh>
    <rPh sb="32" eb="33">
      <t>マエ</t>
    </rPh>
    <rPh sb="43" eb="44">
      <t>アト</t>
    </rPh>
    <rPh sb="59" eb="61">
      <t>カイシ</t>
    </rPh>
    <rPh sb="61" eb="62">
      <t>ビ</t>
    </rPh>
    <rPh sb="62" eb="66">
      <t>イッシュウカンマエ</t>
    </rPh>
    <rPh sb="68" eb="69">
      <t>マエ</t>
    </rPh>
    <rPh sb="74" eb="76">
      <t>センタク</t>
    </rPh>
    <rPh sb="78" eb="79">
      <t>カタ</t>
    </rPh>
    <phoneticPr fontId="1"/>
  </si>
  <si>
    <t>＜2番目の電動車の、【DPメニュー】開始日より前の状況についての質問＞
※電動車がPHV又はPHEVの場合のみご回答ください
給油の利用頻度はどのくらいでしたか</t>
    <rPh sb="37" eb="39">
      <t>デンドウ</t>
    </rPh>
    <rPh sb="39" eb="40">
      <t>クルマ</t>
    </rPh>
    <rPh sb="44" eb="45">
      <t>マタ</t>
    </rPh>
    <rPh sb="51" eb="53">
      <t>バアイ</t>
    </rPh>
    <rPh sb="56" eb="58">
      <t>カイトウ</t>
    </rPh>
    <rPh sb="63" eb="65">
      <t>キュウユ</t>
    </rPh>
    <rPh sb="66" eb="68">
      <t>リヨウ</t>
    </rPh>
    <rPh sb="68" eb="70">
      <t>ヒンド</t>
    </rPh>
    <phoneticPr fontId="1"/>
  </si>
  <si>
    <t>＜2番目の電動車の、【DPメニュー】開始日より前の状況についての質問＞
※電動車がPHV又はPHEVの場合のみご回答ください
1ヶ月あたりのPHV又はPHEVの、給油費用はいくらぐらいでしたか</t>
  </si>
  <si>
    <t>＜2番目の電動車の、【DPメニュー】開始日より前の状況についての質問＞
主たる運転者の性別について</t>
    <rPh sb="43" eb="45">
      <t>セイベツ</t>
    </rPh>
    <phoneticPr fontId="1"/>
  </si>
  <si>
    <t>＜2番目の電動車の、【DPメニュー】開始日より前の状況についての質問＞
主たる運転者の年齢はどこに当てはまりますか</t>
    <rPh sb="43" eb="45">
      <t>ネンレイ</t>
    </rPh>
    <rPh sb="49" eb="50">
      <t>ア</t>
    </rPh>
    <phoneticPr fontId="1"/>
  </si>
  <si>
    <t>＜2番目の電動車の、【DPメニュー】開始日より前の状況についての質問＞
主たる運転者の職業はどこに当てはまりますか</t>
    <rPh sb="43" eb="45">
      <t>ショクギョウ</t>
    </rPh>
    <phoneticPr fontId="1"/>
  </si>
  <si>
    <t>＜2番目の電動車の、【DPメニュー】開始日より前の状況についての質問＞
主たる運転者の休日はどこに当てはまりますか
（複数選択可）</t>
    <rPh sb="43" eb="45">
      <t>キュウジツ</t>
    </rPh>
    <rPh sb="59" eb="61">
      <t>フクスウ</t>
    </rPh>
    <rPh sb="63" eb="64">
      <t>カ</t>
    </rPh>
    <phoneticPr fontId="1"/>
  </si>
  <si>
    <t>＜2番目の電動車の、【DPメニュー】開始日より前の状況についての質問＞
主たる運転者の主な使用用途はどこに当てはまりますか
（複数選択可）</t>
    <rPh sb="43" eb="44">
      <t>シュ</t>
    </rPh>
    <rPh sb="45" eb="47">
      <t>シヨウ</t>
    </rPh>
    <rPh sb="47" eb="49">
      <t>ヨウト</t>
    </rPh>
    <phoneticPr fontId="1"/>
  </si>
  <si>
    <t>＜2番目の電動車の、【DPメニュー】開始日より前の状況についての質問＞
主たる運転者の主な使用日はどこに当てはまりますか
（複数選択可）</t>
  </si>
  <si>
    <t>＜2番目の電動車の、【DPメニュー】開始日より前の状況についての質問＞
主たる運転者の乗車頻度はどこに当てはまりますか</t>
    <rPh sb="43" eb="45">
      <t>ジョウシャ</t>
    </rPh>
    <rPh sb="45" eb="47">
      <t>ヒンド</t>
    </rPh>
    <phoneticPr fontId="1"/>
  </si>
  <si>
    <t>＜2番目の電動車の、【DPメニュー】開始日より前の状況についての質問＞
自宅（基礎充電）で行う充電のタイミングはいつですか
（複数選択可）</t>
    <rPh sb="36" eb="38">
      <t>ジタク</t>
    </rPh>
    <rPh sb="39" eb="41">
      <t>キソ</t>
    </rPh>
    <rPh sb="41" eb="43">
      <t>ジュウデン</t>
    </rPh>
    <rPh sb="63" eb="65">
      <t>フクスウ</t>
    </rPh>
    <rPh sb="65" eb="67">
      <t>センタク</t>
    </rPh>
    <rPh sb="67" eb="68">
      <t>カ</t>
    </rPh>
    <phoneticPr fontId="1"/>
  </si>
  <si>
    <t>＜2番目の電動車の、【DPメニュー】開始日より前の状況についての質問＞
自宅（基礎充電）で行う充電のタイミングはいつですか</t>
    <rPh sb="36" eb="38">
      <t>ジタク</t>
    </rPh>
    <rPh sb="39" eb="41">
      <t>キソ</t>
    </rPh>
    <rPh sb="41" eb="43">
      <t>ジュウデン</t>
    </rPh>
    <phoneticPr fontId="1"/>
  </si>
  <si>
    <t>＜2番目の電動車の、【DPメニュー】開始日より前の状況についての質問＞
自宅（基礎充電）で行う主な充電曜日は何曜日ですか
（複数選択可）</t>
    <rPh sb="36" eb="38">
      <t>ジタク</t>
    </rPh>
    <rPh sb="39" eb="41">
      <t>キソ</t>
    </rPh>
    <rPh sb="41" eb="43">
      <t>ジュウデン</t>
    </rPh>
    <rPh sb="47" eb="48">
      <t>オモ</t>
    </rPh>
    <rPh sb="51" eb="53">
      <t>ヨウビ</t>
    </rPh>
    <rPh sb="54" eb="55">
      <t>ナニ</t>
    </rPh>
    <rPh sb="55" eb="57">
      <t>ヨウビ</t>
    </rPh>
    <rPh sb="62" eb="64">
      <t>フクスウ</t>
    </rPh>
    <rPh sb="66" eb="67">
      <t>カ</t>
    </rPh>
    <phoneticPr fontId="1"/>
  </si>
  <si>
    <t>＜2番目の電動車の、【DPメニュー】開始日より前の状況についての質問＞
自宅（基礎充電）で行う主な充電時間はいつですか
（複数選択可）</t>
    <rPh sb="36" eb="38">
      <t>ジタク</t>
    </rPh>
    <rPh sb="39" eb="41">
      <t>キソ</t>
    </rPh>
    <rPh sb="41" eb="43">
      <t>ジュウデン</t>
    </rPh>
    <rPh sb="47" eb="48">
      <t>オモ</t>
    </rPh>
    <rPh sb="49" eb="51">
      <t>ジュウデン</t>
    </rPh>
    <rPh sb="51" eb="53">
      <t>ジカン</t>
    </rPh>
    <rPh sb="61" eb="63">
      <t>フクスウ</t>
    </rPh>
    <rPh sb="65" eb="66">
      <t>カ</t>
    </rPh>
    <phoneticPr fontId="1"/>
  </si>
  <si>
    <t>＜2番目の電動車の、【DPメニュー】開始日より前の状況についての質問＞
外部充電場所で、最も充電を行った場所はどこになりますか</t>
    <rPh sb="36" eb="38">
      <t>ガイブ</t>
    </rPh>
    <rPh sb="38" eb="40">
      <t>ジュウデン</t>
    </rPh>
    <rPh sb="40" eb="42">
      <t>バショ</t>
    </rPh>
    <rPh sb="44" eb="45">
      <t>モット</t>
    </rPh>
    <rPh sb="46" eb="48">
      <t>ジュウデン</t>
    </rPh>
    <rPh sb="49" eb="50">
      <t>オコナ</t>
    </rPh>
    <rPh sb="52" eb="54">
      <t>バショ</t>
    </rPh>
    <phoneticPr fontId="1"/>
  </si>
  <si>
    <t>＜2番目の電動車の、【DPメニュー】開始日より前の状況についての質問＞
上記で選択した場所で行う充電のタイミングはいつですか</t>
    <rPh sb="36" eb="38">
      <t>ジョウキ</t>
    </rPh>
    <rPh sb="39" eb="41">
      <t>センタク</t>
    </rPh>
    <rPh sb="43" eb="45">
      <t>バショ</t>
    </rPh>
    <rPh sb="46" eb="47">
      <t>オコナ</t>
    </rPh>
    <rPh sb="48" eb="50">
      <t>ジュウデン</t>
    </rPh>
    <phoneticPr fontId="1"/>
  </si>
  <si>
    <t>＜2番目の電動車の、【DPメニュー】開始日より前の状況についての質問＞
上記で選択した場所で行う充電回数はどのくらいですか</t>
    <rPh sb="48" eb="50">
      <t>ジュウデン</t>
    </rPh>
    <rPh sb="50" eb="52">
      <t>カイスウ</t>
    </rPh>
    <phoneticPr fontId="1"/>
  </si>
  <si>
    <t>＜2番目の電動車の、【DPメニュー】開始日より前の状況についての質問＞
上記で選択した場所で行う主な充電曜日は何曜日ですか
（複数選択可）</t>
    <rPh sb="48" eb="49">
      <t>オモ</t>
    </rPh>
    <rPh sb="50" eb="52">
      <t>ジュウデン</t>
    </rPh>
    <rPh sb="52" eb="54">
      <t>ヨウビ</t>
    </rPh>
    <rPh sb="55" eb="56">
      <t>ナニ</t>
    </rPh>
    <rPh sb="56" eb="58">
      <t>ヨウビ</t>
    </rPh>
    <rPh sb="63" eb="65">
      <t>フクスウ</t>
    </rPh>
    <rPh sb="67" eb="68">
      <t>カ</t>
    </rPh>
    <phoneticPr fontId="1"/>
  </si>
  <si>
    <t>＜2番目の電動車の、【DPメニュー】開始日より前の状況についての質問＞
上記で選択した場所で行う主な充電時間はいつですか
（複数選択可）</t>
    <rPh sb="48" eb="49">
      <t>オモ</t>
    </rPh>
    <rPh sb="50" eb="52">
      <t>ジュウデン</t>
    </rPh>
    <rPh sb="52" eb="54">
      <t>ジカン</t>
    </rPh>
    <rPh sb="62" eb="64">
      <t>フクスウ</t>
    </rPh>
    <rPh sb="66" eb="67">
      <t>カ</t>
    </rPh>
    <phoneticPr fontId="1"/>
  </si>
  <si>
    <t>＜2番目の電動車の、【DPメニュー】開始日より前の状況についての質問＞
外部充電場所で、2番目に多く充電を行った場所はどこになりますか</t>
    <rPh sb="45" eb="46">
      <t>バン</t>
    </rPh>
    <rPh sb="46" eb="47">
      <t>メ</t>
    </rPh>
    <rPh sb="48" eb="49">
      <t>オオ</t>
    </rPh>
    <rPh sb="50" eb="52">
      <t>ジュウデン</t>
    </rPh>
    <rPh sb="53" eb="54">
      <t>オコナ</t>
    </rPh>
    <rPh sb="56" eb="58">
      <t>バショ</t>
    </rPh>
    <phoneticPr fontId="1"/>
  </si>
  <si>
    <t>以下、2番目の電動車の、【DPメニュー】開始日より後の状況について、ご回答ください</t>
    <rPh sb="0" eb="2">
      <t>イカ</t>
    </rPh>
    <rPh sb="20" eb="23">
      <t>カイシビ</t>
    </rPh>
    <rPh sb="25" eb="26">
      <t>アト</t>
    </rPh>
    <rPh sb="27" eb="29">
      <t>ジョウキョウ</t>
    </rPh>
    <rPh sb="35" eb="37">
      <t>カイトウ</t>
    </rPh>
    <phoneticPr fontId="1"/>
  </si>
  <si>
    <t>【DPメニュー】開始日より後の情報</t>
    <rPh sb="15" eb="17">
      <t>ジョウホウ</t>
    </rPh>
    <phoneticPr fontId="1"/>
  </si>
  <si>
    <t>＜2番目の電動車の、【DPメニュー】開始日より後の状況についての質問＞
自動車メーカー等の充電サービスプランに加入していましたか</t>
    <rPh sb="23" eb="24">
      <t>アト</t>
    </rPh>
    <rPh sb="36" eb="39">
      <t>ジドウシャ</t>
    </rPh>
    <rPh sb="43" eb="44">
      <t>トウ</t>
    </rPh>
    <rPh sb="45" eb="47">
      <t>ジュウデン</t>
    </rPh>
    <rPh sb="55" eb="57">
      <t>カニュウ</t>
    </rPh>
    <phoneticPr fontId="1"/>
  </si>
  <si>
    <t>＜2番目の電動車の、【DPメニュー】開始日より後の状況についての質問＞
上記プランの具体的なプラン名は何ですか</t>
    <rPh sb="23" eb="24">
      <t>アト</t>
    </rPh>
    <rPh sb="36" eb="38">
      <t>ジョウキ</t>
    </rPh>
    <rPh sb="42" eb="45">
      <t>グタイテキ</t>
    </rPh>
    <rPh sb="49" eb="50">
      <t>メイ</t>
    </rPh>
    <rPh sb="51" eb="52">
      <t>ナニ</t>
    </rPh>
    <phoneticPr fontId="1"/>
  </si>
  <si>
    <t>＜2番目の電動車の、【DPメニュー】開始日より後の状況についての質問＞
※電動車がPHV又はPHEVの場合のみご回答ください
PHV又はPHEVの、給油の利用頻度はどのくらいでしたか</t>
    <rPh sb="23" eb="24">
      <t>アト</t>
    </rPh>
    <phoneticPr fontId="1"/>
  </si>
  <si>
    <t>＜2番目の電動車の、【DPメニュー】開始日より後の状況についての質問＞
※電動車がPHV又はPHEVの場合のみご回答ください
1ヶ月あたりのPHV又はPHEVの、給油費用はいくらぐらいでしたか</t>
    <rPh sb="23" eb="24">
      <t>アト</t>
    </rPh>
    <phoneticPr fontId="1"/>
  </si>
  <si>
    <t>＜2番目の電動車の、【DPメニュー】開始日より後の状況についての質問＞
運転者の性別について</t>
    <rPh sb="23" eb="24">
      <t>アト</t>
    </rPh>
    <rPh sb="36" eb="38">
      <t>ウンテン</t>
    </rPh>
    <rPh sb="38" eb="39">
      <t>シャ</t>
    </rPh>
    <rPh sb="40" eb="42">
      <t>セイベツ</t>
    </rPh>
    <phoneticPr fontId="1"/>
  </si>
  <si>
    <t>＜2番目の電動車の、【DPメニュー】開始日より後の状況についての質問＞
運転者の年齢はどこに当てはまりますか</t>
    <rPh sb="23" eb="24">
      <t>アト</t>
    </rPh>
    <rPh sb="40" eb="42">
      <t>ネンレイ</t>
    </rPh>
    <rPh sb="46" eb="47">
      <t>ア</t>
    </rPh>
    <phoneticPr fontId="1"/>
  </si>
  <si>
    <t>＜2番目の電動車の、【DPメニュー】開始日より後の状況についての質問＞
運転者の職業はどこに当てはまりますか</t>
    <rPh sb="23" eb="24">
      <t>アト</t>
    </rPh>
    <rPh sb="40" eb="42">
      <t>ショクギョウ</t>
    </rPh>
    <phoneticPr fontId="1"/>
  </si>
  <si>
    <t>＜2番目の電動車の、【DPメニュー】開始日より後の状況についての質問＞
運転者の休日はどこに当てはまりますか
（複数選択可）</t>
    <rPh sb="23" eb="24">
      <t>アト</t>
    </rPh>
    <rPh sb="40" eb="42">
      <t>キュウジツ</t>
    </rPh>
    <rPh sb="56" eb="58">
      <t>フクスウ</t>
    </rPh>
    <rPh sb="60" eb="61">
      <t>カ</t>
    </rPh>
    <phoneticPr fontId="1"/>
  </si>
  <si>
    <t>＜2番目の電動車の、【DPメニュー】開始日より後の状況についての質問＞
運転者の主な使用用途はどこに当てはまりますか
（複数選択可）</t>
    <rPh sb="23" eb="24">
      <t>アト</t>
    </rPh>
    <rPh sb="40" eb="41">
      <t>シュ</t>
    </rPh>
    <rPh sb="42" eb="44">
      <t>シヨウ</t>
    </rPh>
    <rPh sb="44" eb="46">
      <t>ヨウト</t>
    </rPh>
    <rPh sb="62" eb="64">
      <t>センタク</t>
    </rPh>
    <phoneticPr fontId="1"/>
  </si>
  <si>
    <t>＜2番目の電動車の、【DPメニュー】開始日より後の状況についての質問＞
運転者の主な使用日はどこに当てはまりますか
（複数選択可）</t>
    <rPh sb="23" eb="24">
      <t>アト</t>
    </rPh>
    <phoneticPr fontId="1"/>
  </si>
  <si>
    <t>＜2番目の電動車の、【DPメニュー】開始日より後の状況についての質問＞
運転者の乗車頻度はどこに当てはまりますか</t>
    <rPh sb="23" eb="24">
      <t>アト</t>
    </rPh>
    <rPh sb="40" eb="42">
      <t>ジョウシャ</t>
    </rPh>
    <rPh sb="42" eb="44">
      <t>ヒンド</t>
    </rPh>
    <phoneticPr fontId="1"/>
  </si>
  <si>
    <t>＜2番目の電動車の、【DPメニュー】開始日より後の状況についての質問＞
自宅（基礎充電）で行う充電のタイミングはいつですか
（複数選択可）</t>
    <rPh sb="23" eb="24">
      <t>アト</t>
    </rPh>
    <rPh sb="36" eb="38">
      <t>ジタク</t>
    </rPh>
    <rPh sb="39" eb="41">
      <t>キソ</t>
    </rPh>
    <rPh sb="41" eb="43">
      <t>ジュウデン</t>
    </rPh>
    <rPh sb="63" eb="65">
      <t>フクスウ</t>
    </rPh>
    <rPh sb="65" eb="67">
      <t>センタク</t>
    </rPh>
    <rPh sb="67" eb="68">
      <t>カ</t>
    </rPh>
    <phoneticPr fontId="1"/>
  </si>
  <si>
    <t>＜2番目の電動車の、【DPメニュー】開始日より後の状況についての質問＞
自宅（基礎充電）で行う充電回数はどのくらいですか</t>
    <rPh sb="36" eb="38">
      <t>ジタク</t>
    </rPh>
    <rPh sb="49" eb="51">
      <t>カイスウ</t>
    </rPh>
    <phoneticPr fontId="1"/>
  </si>
  <si>
    <t>＜2番目の電動車の、【DPメニュー】開始日より後の状況についての質問＞
自宅（基礎充電）で行う主な充電曜日は何曜日ですか
（複数選択可）</t>
    <rPh sb="36" eb="38">
      <t>ジタク</t>
    </rPh>
    <rPh sb="39" eb="41">
      <t>キソ</t>
    </rPh>
    <rPh sb="41" eb="43">
      <t>ジュウデン</t>
    </rPh>
    <rPh sb="47" eb="48">
      <t>オモ</t>
    </rPh>
    <rPh sb="51" eb="53">
      <t>ヨウビ</t>
    </rPh>
    <rPh sb="54" eb="55">
      <t>ナニ</t>
    </rPh>
    <rPh sb="55" eb="57">
      <t>ヨウビ</t>
    </rPh>
    <rPh sb="62" eb="64">
      <t>フクスウ</t>
    </rPh>
    <rPh sb="66" eb="67">
      <t>カ</t>
    </rPh>
    <phoneticPr fontId="1"/>
  </si>
  <si>
    <t>＜2番目の電動車の、【DPメニュー】開始日より後の状況についての質問＞
自宅（基礎充電）で行う主な充電時間はいつですか
（複数選択可）</t>
    <rPh sb="36" eb="38">
      <t>ジタク</t>
    </rPh>
    <rPh sb="39" eb="41">
      <t>キソ</t>
    </rPh>
    <rPh sb="41" eb="43">
      <t>ジュウデン</t>
    </rPh>
    <rPh sb="47" eb="48">
      <t>オモ</t>
    </rPh>
    <rPh sb="49" eb="51">
      <t>ジュウデン</t>
    </rPh>
    <rPh sb="51" eb="53">
      <t>ジカン</t>
    </rPh>
    <rPh sb="61" eb="63">
      <t>フクスウ</t>
    </rPh>
    <rPh sb="65" eb="66">
      <t>カ</t>
    </rPh>
    <phoneticPr fontId="1"/>
  </si>
  <si>
    <t>＜2番目の電動車の、【DPメニュー】開始日より後の状況についての質問＞
外部充電場所で、最も充電を行った場所はどこになりますか</t>
    <rPh sb="36" eb="38">
      <t>ガイブ</t>
    </rPh>
    <rPh sb="38" eb="40">
      <t>ジュウデン</t>
    </rPh>
    <rPh sb="40" eb="42">
      <t>バショ</t>
    </rPh>
    <rPh sb="44" eb="45">
      <t>モット</t>
    </rPh>
    <rPh sb="46" eb="48">
      <t>ジュウデン</t>
    </rPh>
    <rPh sb="49" eb="50">
      <t>オコナ</t>
    </rPh>
    <rPh sb="52" eb="54">
      <t>バショ</t>
    </rPh>
    <phoneticPr fontId="1"/>
  </si>
  <si>
    <t>＜2番目の電動車の、【DPメニュー】開始日より後の状況についての質問＞
上記で選択した場所で行う充電のタイミングはいつですか</t>
    <rPh sb="36" eb="38">
      <t>ジョウキ</t>
    </rPh>
    <rPh sb="39" eb="41">
      <t>センタク</t>
    </rPh>
    <rPh sb="43" eb="45">
      <t>バショ</t>
    </rPh>
    <rPh sb="46" eb="47">
      <t>オコナ</t>
    </rPh>
    <rPh sb="48" eb="50">
      <t>ジュウデン</t>
    </rPh>
    <phoneticPr fontId="1"/>
  </si>
  <si>
    <t>＜2番目の電動車の、【DPメニュー】開始日より後の状況についての質問＞
上記で選択した場所で行う充電回数はどのくらいですか</t>
    <rPh sb="48" eb="50">
      <t>ジュウデン</t>
    </rPh>
    <rPh sb="50" eb="52">
      <t>カイスウ</t>
    </rPh>
    <phoneticPr fontId="1"/>
  </si>
  <si>
    <t>＜2番目の電動車の、【DPメニュー】開始日より後の状況についての質問＞
上記で選択した場所で行う主な充電曜日は何曜日ですか
（複数選択可）</t>
    <rPh sb="48" eb="49">
      <t>オモ</t>
    </rPh>
    <rPh sb="50" eb="52">
      <t>ジュウデン</t>
    </rPh>
    <rPh sb="52" eb="54">
      <t>ヨウビ</t>
    </rPh>
    <rPh sb="55" eb="56">
      <t>ナニ</t>
    </rPh>
    <rPh sb="56" eb="58">
      <t>ヨウビ</t>
    </rPh>
    <rPh sb="63" eb="65">
      <t>フクスウ</t>
    </rPh>
    <rPh sb="67" eb="68">
      <t>カ</t>
    </rPh>
    <phoneticPr fontId="1"/>
  </si>
  <si>
    <t>＜2番目の電動車の、【DPメニュー】開始日より後の状況についての質問＞
上記で選択した場所で行う主な充電時間はいつですか
（複数選択可）</t>
    <rPh sb="48" eb="49">
      <t>オモ</t>
    </rPh>
    <rPh sb="50" eb="52">
      <t>ジュウデン</t>
    </rPh>
    <rPh sb="52" eb="54">
      <t>ジカン</t>
    </rPh>
    <rPh sb="62" eb="64">
      <t>フクスウ</t>
    </rPh>
    <rPh sb="66" eb="67">
      <t>カ</t>
    </rPh>
    <phoneticPr fontId="1"/>
  </si>
  <si>
    <t>＜2番目の電動車の、【DPメニュー】開始日より後の状況についての質問＞
外部充電場所で、2番目に多く充電を行った場所はどこになりますか</t>
    <rPh sb="45" eb="46">
      <t>バン</t>
    </rPh>
    <rPh sb="46" eb="47">
      <t>メ</t>
    </rPh>
    <rPh sb="48" eb="49">
      <t>オオ</t>
    </rPh>
    <rPh sb="50" eb="52">
      <t>ジュウデン</t>
    </rPh>
    <rPh sb="53" eb="54">
      <t>オコナ</t>
    </rPh>
    <rPh sb="56" eb="58">
      <t>バショ</t>
    </rPh>
    <phoneticPr fontId="1"/>
  </si>
  <si>
    <t>新しい電気料金メニューの【DPメニュー】開始日から現在までの間で、非電動車（ガソリン車、ディーゼル車、FCV）を何台所有していましたか
（途中で手放した場合も台数にカウントする）</t>
    <rPh sb="0" eb="1">
      <t>アタラ</t>
    </rPh>
    <rPh sb="3" eb="5">
      <t>デンキ</t>
    </rPh>
    <rPh sb="5" eb="7">
      <t>リョウキン</t>
    </rPh>
    <rPh sb="25" eb="27">
      <t>ゲンザイ</t>
    </rPh>
    <rPh sb="30" eb="31">
      <t>アイダ</t>
    </rPh>
    <rPh sb="56" eb="58">
      <t>ナンダイ</t>
    </rPh>
    <rPh sb="58" eb="60">
      <t>ショユウ</t>
    </rPh>
    <rPh sb="79" eb="81">
      <t>ダイスウ</t>
    </rPh>
    <phoneticPr fontId="1"/>
  </si>
  <si>
    <t>上記質問で回答した非電動車台数のうち、新しい電気料金メニューの【DPメニュー】開始日から現在までの間で、最も運転時間が長かった非電動車（以下、「主たる非電動車」といいます）について、以下ご回答ください</t>
    <rPh sb="9" eb="10">
      <t>ヒ</t>
    </rPh>
    <rPh sb="52" eb="53">
      <t>モット</t>
    </rPh>
    <rPh sb="54" eb="56">
      <t>ウンテン</t>
    </rPh>
    <rPh sb="56" eb="58">
      <t>ジカン</t>
    </rPh>
    <rPh sb="59" eb="60">
      <t>ナガ</t>
    </rPh>
    <rPh sb="63" eb="64">
      <t>ヒ</t>
    </rPh>
    <rPh sb="72" eb="73">
      <t>シュ</t>
    </rPh>
    <rPh sb="75" eb="76">
      <t>ヒ</t>
    </rPh>
    <phoneticPr fontId="1"/>
  </si>
  <si>
    <t>新しい電気料金メニューの【DPメニュー】開始日から現在までの間で、非電動車（ガソリン車、ディーゼル車、FCV）を何台所有していましたか
（途中で手放した場合も台数にカウントする）で「所有していない」以外を選択した方</t>
    <rPh sb="91" eb="93">
      <t>ショユウ</t>
    </rPh>
    <rPh sb="99" eb="101">
      <t>イガイ</t>
    </rPh>
    <rPh sb="102" eb="104">
      <t>センタク</t>
    </rPh>
    <rPh sb="106" eb="107">
      <t>カタ</t>
    </rPh>
    <phoneticPr fontId="1"/>
  </si>
  <si>
    <t>【主たる非電動車についての質問】
【DPメニュー】開始日から現在までの間の、給油、給水素の利用頻度はどのくらいになりますか</t>
    <rPh sb="1" eb="2">
      <t>シュ</t>
    </rPh>
    <rPh sb="4" eb="5">
      <t>ヒ</t>
    </rPh>
    <rPh sb="5" eb="7">
      <t>デンドウ</t>
    </rPh>
    <rPh sb="7" eb="8">
      <t>シャ</t>
    </rPh>
    <rPh sb="13" eb="15">
      <t>シツモン</t>
    </rPh>
    <rPh sb="38" eb="40">
      <t>キュウユ</t>
    </rPh>
    <rPh sb="41" eb="42">
      <t>キュウ</t>
    </rPh>
    <rPh sb="42" eb="44">
      <t>スイソ</t>
    </rPh>
    <rPh sb="45" eb="47">
      <t>リヨウ</t>
    </rPh>
    <rPh sb="47" eb="49">
      <t>ヒンド</t>
    </rPh>
    <phoneticPr fontId="1"/>
  </si>
  <si>
    <t>【主たる非電動車についての質問】
【DPメニュー】開始日から現在までの間の、1ヶ月あたりの給油、給水素費用はいくらになりますか</t>
    <rPh sb="1" eb="2">
      <t>シュ</t>
    </rPh>
    <rPh sb="45" eb="47">
      <t>キュウユ</t>
    </rPh>
    <rPh sb="48" eb="49">
      <t>キュウ</t>
    </rPh>
    <rPh sb="49" eb="51">
      <t>スイソ</t>
    </rPh>
    <rPh sb="51" eb="53">
      <t>ヒヨウ</t>
    </rPh>
    <phoneticPr fontId="1"/>
  </si>
  <si>
    <t>＜2番目の電動車の、【DPメニュー】開始日より前の状況についての質問＞
電動車の充電場所はどこですか。充電場所と、その場所で充電する割合を教えてください。回答は0％～100％までの5％刻みでご回答いただき、①～⑫の合計値が100%になるようにお答えください。</t>
    <phoneticPr fontId="1"/>
  </si>
  <si>
    <t>＜2番目の電動車の、【DPメニュー】開始日より後の状況についての質問＞
電動車の充電場所はどこですか。充電場所と、その場所で充電する割合を教えてください。回答は0％～100％までの5％刻みでご回答いただき、①～⑫の合計値が100%になるようにお答えください。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</si>
</sst>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textRotation="255"/>
    </xf>
    <xf numFmtId="0" fontId="2" fillId="0" borderId="1" xfId="0" applyFont="1" applyFill="1" applyBorder="1" applyAlignment="1">
      <alignment vertical="top" textRotation="255"/>
    </xf>
    <xf numFmtId="0" fontId="2" fillId="0" borderId="2" xfId="0" applyFont="1" applyFill="1" applyBorder="1" applyAlignment="1">
      <alignment vertical="top" textRotation="255" wrapText="1"/>
    </xf>
    <xf numFmtId="0" fontId="2" fillId="0" borderId="0" xfId="0" applyFont="1" applyFill="1" applyAlignment="1">
      <alignment vertical="top" textRotation="255" shrinkToFit="1"/>
    </xf>
    <xf numFmtId="0" fontId="2" fillId="0" borderId="0" xfId="0" applyFont="1" applyFill="1" applyAlignment="1">
      <alignment vertical="top" textRotation="255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9" fontId="2" fillId="0" borderId="15" xfId="0" applyNumberFormat="1" applyFont="1" applyFill="1" applyBorder="1" applyAlignment="1">
      <alignment vertical="center" wrapText="1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</cellXfs>
  <cellStyles count="1">
    <cellStyle name="標準" xfId="0" builtinId="0" customBuiltin="1"/>
  </cellStyles>
  <dxfs count="0"/>
  <tableStyles count="0" defaultTableStyle="TableStyleMedium2" defaultPivotStyle="PivotStyleLight16"/>
  <colors>
    <mruColors>
      <color rgb="FFFFCCFF"/>
      <color rgb="FFFF99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3"/>
  <sheetViews>
    <sheetView tabSelected="1" zoomScale="85" zoomScaleNormal="85" zoomScaleSheetLayoutView="85" workbookViewId="0">
      <selection activeCell="B2" sqref="B2:Z12"/>
    </sheetView>
  </sheetViews>
  <sheetFormatPr defaultColWidth="9.140625" defaultRowHeight="12" x14ac:dyDescent="0.15"/>
  <cols>
    <col min="1" max="1" width="6.28515625" style="10" bestFit="1" customWidth="1"/>
    <col min="2" max="2" width="16.5703125" style="2" customWidth="1"/>
    <col min="3" max="3" width="14.85546875" style="3" customWidth="1"/>
    <col min="4" max="4" width="45" style="3" customWidth="1"/>
    <col min="5" max="5" width="13.140625" style="2" bestFit="1" customWidth="1"/>
    <col min="6" max="21" width="15.7109375" style="13" customWidth="1"/>
    <col min="22" max="26" width="15.85546875" style="2" customWidth="1"/>
    <col min="27" max="38" width="2.7109375" style="2" customWidth="1"/>
    <col min="39" max="16384" width="9.140625" style="2"/>
  </cols>
  <sheetData>
    <row r="1" spans="1:62" ht="23.1" customHeight="1" x14ac:dyDescent="0.15">
      <c r="B1" s="11" t="s">
        <v>2</v>
      </c>
      <c r="C1" s="12"/>
    </row>
    <row r="2" spans="1:62" ht="15" customHeight="1" x14ac:dyDescent="0.15">
      <c r="A2" s="35"/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57"/>
    </row>
    <row r="3" spans="1:62" ht="15" customHeight="1" x14ac:dyDescent="0.15">
      <c r="A3" s="35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5"/>
    </row>
    <row r="4" spans="1:62" ht="18" customHeight="1" x14ac:dyDescent="0.15">
      <c r="A4" s="35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5"/>
    </row>
    <row r="5" spans="1:62" ht="18" customHeight="1" x14ac:dyDescent="0.15">
      <c r="A5" s="35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5"/>
    </row>
    <row r="6" spans="1:62" ht="18" customHeight="1" x14ac:dyDescent="0.15">
      <c r="A6" s="35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5"/>
    </row>
    <row r="7" spans="1:62" ht="18" customHeight="1" x14ac:dyDescent="0.15">
      <c r="A7" s="35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5"/>
    </row>
    <row r="8" spans="1:62" ht="18" customHeight="1" x14ac:dyDescent="0.15">
      <c r="A8" s="35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1:62" ht="18" customHeight="1" x14ac:dyDescent="0.15">
      <c r="A9" s="35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5"/>
    </row>
    <row r="10" spans="1:62" ht="18" customHeight="1" x14ac:dyDescent="0.15">
      <c r="A10" s="35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5"/>
    </row>
    <row r="11" spans="1:62" ht="18" customHeight="1" x14ac:dyDescent="0.15">
      <c r="A11" s="35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5"/>
    </row>
    <row r="12" spans="1:62" ht="18" customHeight="1" x14ac:dyDescent="0.15">
      <c r="A12" s="35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58"/>
    </row>
    <row r="13" spans="1:62" s="9" customFormat="1" ht="64.5" customHeight="1" x14ac:dyDescent="0.15">
      <c r="A13" s="5"/>
      <c r="B13" s="6" t="s">
        <v>1</v>
      </c>
      <c r="C13" s="7" t="s">
        <v>36</v>
      </c>
      <c r="D13" s="7" t="s">
        <v>69</v>
      </c>
      <c r="E13" s="14" t="s">
        <v>27</v>
      </c>
      <c r="F13" s="14" t="s">
        <v>3</v>
      </c>
      <c r="G13" s="14" t="s">
        <v>4</v>
      </c>
      <c r="H13" s="14" t="s">
        <v>5</v>
      </c>
      <c r="I13" s="14" t="s">
        <v>6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4" t="s">
        <v>12</v>
      </c>
      <c r="P13" s="14" t="s">
        <v>25</v>
      </c>
      <c r="Q13" s="14" t="s">
        <v>26</v>
      </c>
      <c r="R13" s="14" t="s">
        <v>31</v>
      </c>
      <c r="S13" s="14" t="s">
        <v>32</v>
      </c>
      <c r="T13" s="14" t="s">
        <v>33</v>
      </c>
      <c r="U13" s="6" t="s">
        <v>34</v>
      </c>
      <c r="V13" s="6" t="s">
        <v>142</v>
      </c>
      <c r="W13" s="6" t="s">
        <v>143</v>
      </c>
      <c r="X13" s="6" t="s">
        <v>144</v>
      </c>
      <c r="Y13" s="6" t="s">
        <v>145</v>
      </c>
      <c r="Z13" s="6" t="s">
        <v>146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09.5" customHeight="1" thickBot="1" x14ac:dyDescent="0.2">
      <c r="A14" s="19">
        <f>ROW()-13</f>
        <v>1</v>
      </c>
      <c r="B14" s="25" t="s">
        <v>147</v>
      </c>
      <c r="C14" s="26" t="s">
        <v>29</v>
      </c>
      <c r="D14" s="27" t="s">
        <v>181</v>
      </c>
      <c r="E14" s="1" t="s">
        <v>28</v>
      </c>
      <c r="F14" s="4" t="s">
        <v>70</v>
      </c>
      <c r="G14" s="4" t="s">
        <v>90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</row>
    <row r="15" spans="1:62" ht="109.5" customHeight="1" thickBot="1" x14ac:dyDescent="0.2">
      <c r="A15" s="44" t="s">
        <v>182</v>
      </c>
      <c r="B15" s="45"/>
      <c r="C15" s="45"/>
      <c r="D15" s="46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</row>
    <row r="16" spans="1:62" ht="60" customHeight="1" x14ac:dyDescent="0.15">
      <c r="A16" s="19">
        <f>ROW()-14</f>
        <v>2</v>
      </c>
      <c r="B16" s="47" t="s">
        <v>147</v>
      </c>
      <c r="C16" s="26" t="s">
        <v>180</v>
      </c>
      <c r="D16" s="4" t="s">
        <v>148</v>
      </c>
      <c r="E16" s="1" t="s">
        <v>30</v>
      </c>
      <c r="F16" s="4" t="s">
        <v>72</v>
      </c>
      <c r="G16" s="4" t="s">
        <v>71</v>
      </c>
      <c r="H16" s="4" t="s">
        <v>73</v>
      </c>
      <c r="I16" s="4" t="s">
        <v>136</v>
      </c>
      <c r="J16" s="4" t="s">
        <v>137</v>
      </c>
      <c r="K16" s="4" t="s">
        <v>63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  <c r="Y16" s="1"/>
      <c r="Z16" s="1"/>
    </row>
    <row r="17" spans="1:26" ht="60" customHeight="1" x14ac:dyDescent="0.15">
      <c r="A17" s="19">
        <f>ROW()-14</f>
        <v>3</v>
      </c>
      <c r="B17" s="42"/>
      <c r="C17" s="26" t="s">
        <v>180</v>
      </c>
      <c r="D17" s="4" t="s">
        <v>149</v>
      </c>
      <c r="E17" s="1" t="s">
        <v>30</v>
      </c>
      <c r="F17" s="4" t="s">
        <v>74</v>
      </c>
      <c r="G17" s="4" t="s">
        <v>76</v>
      </c>
      <c r="H17" s="4" t="s">
        <v>77</v>
      </c>
      <c r="I17" s="4" t="s">
        <v>75</v>
      </c>
      <c r="J17" s="4" t="s">
        <v>138</v>
      </c>
      <c r="K17" s="4" t="s">
        <v>139</v>
      </c>
      <c r="L17" s="4" t="s">
        <v>63</v>
      </c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</row>
    <row r="18" spans="1:26" ht="60" customHeight="1" x14ac:dyDescent="0.15">
      <c r="A18" s="19">
        <f t="shared" ref="A18:A19" si="0">ROW()-14</f>
        <v>4</v>
      </c>
      <c r="B18" s="42"/>
      <c r="C18" s="26" t="s">
        <v>180</v>
      </c>
      <c r="D18" s="4" t="s">
        <v>150</v>
      </c>
      <c r="E18" s="1" t="s">
        <v>30</v>
      </c>
      <c r="F18" s="1" t="s">
        <v>98</v>
      </c>
      <c r="G18" s="4" t="s">
        <v>100</v>
      </c>
      <c r="H18" s="4" t="s">
        <v>101</v>
      </c>
      <c r="I18" s="4" t="s">
        <v>102</v>
      </c>
      <c r="J18" s="4" t="s">
        <v>103</v>
      </c>
      <c r="K18" s="4" t="s">
        <v>104</v>
      </c>
      <c r="L18" s="4" t="s">
        <v>105</v>
      </c>
      <c r="M18" s="4" t="s">
        <v>106</v>
      </c>
      <c r="N18" s="4" t="s">
        <v>107</v>
      </c>
      <c r="O18" s="4" t="s">
        <v>108</v>
      </c>
      <c r="P18" s="4" t="s">
        <v>109</v>
      </c>
      <c r="Q18" s="4" t="s">
        <v>110</v>
      </c>
      <c r="R18" s="4" t="s">
        <v>99</v>
      </c>
      <c r="S18" s="4"/>
      <c r="T18" s="4"/>
      <c r="U18" s="4"/>
      <c r="V18" s="1"/>
      <c r="W18" s="1"/>
      <c r="X18" s="1"/>
      <c r="Y18" s="1"/>
      <c r="Z18" s="1"/>
    </row>
    <row r="19" spans="1:26" ht="60" customHeight="1" x14ac:dyDescent="0.15">
      <c r="A19" s="19">
        <f t="shared" si="0"/>
        <v>5</v>
      </c>
      <c r="B19" s="42"/>
      <c r="C19" s="26" t="s">
        <v>180</v>
      </c>
      <c r="D19" s="4" t="s">
        <v>153</v>
      </c>
      <c r="E19" s="1" t="s">
        <v>30</v>
      </c>
      <c r="F19" s="4" t="s">
        <v>89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  <c r="Z19" s="1"/>
    </row>
    <row r="20" spans="1:26" ht="60" customHeight="1" thickBot="1" x14ac:dyDescent="0.2">
      <c r="A20" s="19">
        <f>ROW()-14</f>
        <v>6</v>
      </c>
      <c r="B20" s="43"/>
      <c r="C20" s="24" t="s">
        <v>180</v>
      </c>
      <c r="D20" s="4" t="s">
        <v>183</v>
      </c>
      <c r="E20" s="1" t="s">
        <v>30</v>
      </c>
      <c r="F20" s="4" t="s">
        <v>184</v>
      </c>
      <c r="G20" s="4" t="s">
        <v>185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09.5" customHeight="1" thickBot="1" x14ac:dyDescent="0.2">
      <c r="A21" s="44" t="s">
        <v>186</v>
      </c>
      <c r="B21" s="48"/>
      <c r="C21" s="48"/>
      <c r="D21" s="4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0"/>
      <c r="W21" s="20"/>
      <c r="X21" s="20"/>
      <c r="Y21" s="20"/>
      <c r="Z21" s="20"/>
    </row>
    <row r="22" spans="1:26" ht="189.75" customHeight="1" x14ac:dyDescent="0.15">
      <c r="A22" s="28">
        <f>ROW()-15</f>
        <v>7</v>
      </c>
      <c r="B22" s="49" t="s">
        <v>187</v>
      </c>
      <c r="C22" s="4" t="s">
        <v>188</v>
      </c>
      <c r="D22" s="17" t="s">
        <v>189</v>
      </c>
      <c r="E22" s="1" t="s">
        <v>30</v>
      </c>
      <c r="F22" s="4" t="s">
        <v>162</v>
      </c>
      <c r="G22" s="4" t="s">
        <v>66</v>
      </c>
      <c r="H22" s="4" t="s">
        <v>67</v>
      </c>
      <c r="I22" s="4" t="s">
        <v>141</v>
      </c>
      <c r="J22" s="4" t="s">
        <v>140</v>
      </c>
      <c r="K22" s="4" t="s">
        <v>49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1"/>
      <c r="W22" s="1"/>
      <c r="X22" s="1"/>
      <c r="Y22" s="1"/>
      <c r="Z22" s="1"/>
    </row>
    <row r="23" spans="1:26" ht="171" customHeight="1" x14ac:dyDescent="0.15">
      <c r="A23" s="19">
        <f>ROW()-15</f>
        <v>8</v>
      </c>
      <c r="B23" s="42"/>
      <c r="C23" s="26" t="s">
        <v>154</v>
      </c>
      <c r="D23" s="4" t="s">
        <v>190</v>
      </c>
      <c r="E23" s="1" t="s">
        <v>28</v>
      </c>
      <c r="F23" s="4" t="s">
        <v>62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  <c r="W23" s="1"/>
      <c r="X23" s="1"/>
      <c r="Y23" s="1"/>
      <c r="Z23" s="1"/>
    </row>
    <row r="24" spans="1:26" ht="105.75" customHeight="1" x14ac:dyDescent="0.15">
      <c r="A24" s="19">
        <f>ROW()-15</f>
        <v>9</v>
      </c>
      <c r="B24" s="42"/>
      <c r="C24" s="47" t="s">
        <v>191</v>
      </c>
      <c r="D24" s="4" t="s">
        <v>192</v>
      </c>
      <c r="E24" s="1" t="s">
        <v>30</v>
      </c>
      <c r="F24" s="4" t="s">
        <v>56</v>
      </c>
      <c r="G24" s="4" t="s">
        <v>57</v>
      </c>
      <c r="H24" s="4" t="s">
        <v>58</v>
      </c>
      <c r="I24" s="4" t="s">
        <v>163</v>
      </c>
      <c r="J24" s="4" t="s">
        <v>68</v>
      </c>
      <c r="K24" s="4" t="s">
        <v>61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1"/>
      <c r="W24" s="1"/>
      <c r="X24" s="1"/>
      <c r="Y24" s="1"/>
      <c r="Z24" s="1"/>
    </row>
    <row r="25" spans="1:26" ht="105.75" customHeight="1" x14ac:dyDescent="0.15">
      <c r="A25" s="19">
        <f>ROW()-15</f>
        <v>10</v>
      </c>
      <c r="B25" s="42"/>
      <c r="C25" s="42"/>
      <c r="D25" s="4" t="s">
        <v>193</v>
      </c>
      <c r="E25" s="1" t="s">
        <v>30</v>
      </c>
      <c r="F25" s="4" t="s">
        <v>59</v>
      </c>
      <c r="G25" s="4" t="s">
        <v>119</v>
      </c>
      <c r="H25" s="4" t="s">
        <v>120</v>
      </c>
      <c r="I25" s="4" t="s">
        <v>121</v>
      </c>
      <c r="J25" s="4" t="s">
        <v>122</v>
      </c>
      <c r="K25" s="4" t="s">
        <v>123</v>
      </c>
      <c r="L25" s="4" t="s">
        <v>124</v>
      </c>
      <c r="M25" s="4" t="s">
        <v>125</v>
      </c>
      <c r="N25" s="4" t="s">
        <v>126</v>
      </c>
      <c r="O25" s="4" t="s">
        <v>127</v>
      </c>
      <c r="P25" s="4" t="s">
        <v>60</v>
      </c>
      <c r="Q25" s="4"/>
      <c r="R25" s="4"/>
      <c r="S25" s="4"/>
      <c r="T25" s="4"/>
      <c r="U25" s="4"/>
      <c r="V25" s="1"/>
      <c r="W25" s="1"/>
      <c r="X25" s="1"/>
      <c r="Y25" s="1"/>
      <c r="Z25" s="1"/>
    </row>
    <row r="26" spans="1:26" ht="60" customHeight="1" x14ac:dyDescent="0.15">
      <c r="A26" s="19">
        <f t="shared" ref="A26:A34" si="1">ROW()-15</f>
        <v>11</v>
      </c>
      <c r="B26" s="42"/>
      <c r="C26" s="42"/>
      <c r="D26" s="4" t="s">
        <v>194</v>
      </c>
      <c r="E26" s="1" t="s">
        <v>30</v>
      </c>
      <c r="F26" s="4" t="s">
        <v>13</v>
      </c>
      <c r="G26" s="4" t="s">
        <v>14</v>
      </c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"/>
      <c r="W26" s="1"/>
      <c r="X26" s="1"/>
      <c r="Y26" s="1"/>
      <c r="Z26" s="1"/>
    </row>
    <row r="27" spans="1:26" ht="60" customHeight="1" x14ac:dyDescent="0.15">
      <c r="A27" s="19">
        <f t="shared" si="1"/>
        <v>12</v>
      </c>
      <c r="B27" s="42"/>
      <c r="C27" s="42"/>
      <c r="D27" s="4" t="s">
        <v>195</v>
      </c>
      <c r="E27" s="1" t="s">
        <v>30</v>
      </c>
      <c r="F27" s="4" t="s">
        <v>91</v>
      </c>
      <c r="G27" s="4" t="s">
        <v>159</v>
      </c>
      <c r="H27" s="4" t="s">
        <v>111</v>
      </c>
      <c r="I27" s="4" t="s">
        <v>112</v>
      </c>
      <c r="J27" s="4" t="s">
        <v>113</v>
      </c>
      <c r="K27" s="4" t="s">
        <v>160</v>
      </c>
      <c r="L27" s="4" t="s">
        <v>161</v>
      </c>
      <c r="M27" s="4" t="s">
        <v>114</v>
      </c>
      <c r="N27" s="4" t="s">
        <v>115</v>
      </c>
      <c r="O27" s="4" t="s">
        <v>15</v>
      </c>
      <c r="P27" s="4"/>
      <c r="Q27" s="4"/>
      <c r="R27" s="4"/>
      <c r="S27" s="4"/>
      <c r="T27" s="4"/>
      <c r="U27" s="4"/>
      <c r="V27" s="1"/>
      <c r="W27" s="1"/>
      <c r="X27" s="1"/>
      <c r="Y27" s="1"/>
      <c r="Z27" s="1"/>
    </row>
    <row r="28" spans="1:26" ht="60" customHeight="1" x14ac:dyDescent="0.15">
      <c r="A28" s="19">
        <f t="shared" si="1"/>
        <v>13</v>
      </c>
      <c r="B28" s="42"/>
      <c r="C28" s="42"/>
      <c r="D28" s="4" t="s">
        <v>196</v>
      </c>
      <c r="E28" s="1" t="s">
        <v>30</v>
      </c>
      <c r="F28" s="4" t="s">
        <v>16</v>
      </c>
      <c r="G28" s="4" t="s">
        <v>17</v>
      </c>
      <c r="H28" s="4" t="s">
        <v>18</v>
      </c>
      <c r="I28" s="4" t="s">
        <v>19</v>
      </c>
      <c r="J28" s="4" t="s">
        <v>63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"/>
      <c r="W28" s="1"/>
      <c r="X28" s="1"/>
      <c r="Y28" s="1"/>
      <c r="Z28" s="1"/>
    </row>
    <row r="29" spans="1:26" ht="60" customHeight="1" x14ac:dyDescent="0.15">
      <c r="A29" s="19">
        <f t="shared" si="1"/>
        <v>14</v>
      </c>
      <c r="B29" s="42"/>
      <c r="C29" s="42"/>
      <c r="D29" s="4" t="s">
        <v>197</v>
      </c>
      <c r="E29" s="1" t="s">
        <v>35</v>
      </c>
      <c r="F29" s="4" t="s">
        <v>78</v>
      </c>
      <c r="G29" s="4" t="s">
        <v>79</v>
      </c>
      <c r="H29" s="4" t="s">
        <v>80</v>
      </c>
      <c r="I29" s="4" t="s">
        <v>81</v>
      </c>
      <c r="J29" s="4" t="s">
        <v>82</v>
      </c>
      <c r="K29" s="4" t="s">
        <v>84</v>
      </c>
      <c r="L29" s="4" t="s">
        <v>83</v>
      </c>
      <c r="M29" s="4" t="s">
        <v>94</v>
      </c>
      <c r="N29" s="4" t="s">
        <v>64</v>
      </c>
      <c r="O29" s="4"/>
      <c r="P29" s="4"/>
      <c r="Q29" s="4"/>
      <c r="R29" s="4"/>
      <c r="S29" s="4"/>
      <c r="T29" s="4"/>
      <c r="U29" s="4"/>
      <c r="V29" s="1"/>
      <c r="W29" s="1"/>
      <c r="X29" s="1"/>
      <c r="Y29" s="1"/>
      <c r="Z29" s="1"/>
    </row>
    <row r="30" spans="1:26" ht="60" customHeight="1" x14ac:dyDescent="0.15">
      <c r="A30" s="19">
        <f t="shared" si="1"/>
        <v>15</v>
      </c>
      <c r="B30" s="42"/>
      <c r="C30" s="42"/>
      <c r="D30" s="4" t="s">
        <v>198</v>
      </c>
      <c r="E30" s="1" t="s">
        <v>35</v>
      </c>
      <c r="F30" s="4" t="s">
        <v>20</v>
      </c>
      <c r="G30" s="4" t="s">
        <v>21</v>
      </c>
      <c r="H30" s="4" t="s">
        <v>22</v>
      </c>
      <c r="I30" s="4" t="s">
        <v>48</v>
      </c>
      <c r="J30" s="4" t="s">
        <v>63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</row>
    <row r="31" spans="1:26" ht="60" customHeight="1" x14ac:dyDescent="0.15">
      <c r="A31" s="19">
        <f t="shared" si="1"/>
        <v>16</v>
      </c>
      <c r="B31" s="42"/>
      <c r="C31" s="42"/>
      <c r="D31" s="4" t="s">
        <v>199</v>
      </c>
      <c r="E31" s="4" t="s">
        <v>35</v>
      </c>
      <c r="F31" s="4" t="s">
        <v>86</v>
      </c>
      <c r="G31" s="4" t="s">
        <v>87</v>
      </c>
      <c r="H31" s="4" t="s">
        <v>88</v>
      </c>
      <c r="I31" s="4" t="s">
        <v>81</v>
      </c>
      <c r="J31" s="4" t="s">
        <v>82</v>
      </c>
      <c r="K31" s="4" t="s">
        <v>84</v>
      </c>
      <c r="L31" s="4" t="s">
        <v>83</v>
      </c>
      <c r="M31" s="4" t="s">
        <v>94</v>
      </c>
      <c r="N31" s="4" t="s">
        <v>64</v>
      </c>
      <c r="O31" s="4"/>
      <c r="P31" s="4"/>
      <c r="Q31" s="4"/>
      <c r="R31" s="4"/>
      <c r="S31" s="4"/>
      <c r="T31" s="4"/>
      <c r="U31" s="4"/>
      <c r="V31" s="1"/>
      <c r="W31" s="1"/>
      <c r="X31" s="1"/>
      <c r="Y31" s="1"/>
      <c r="Z31" s="1"/>
    </row>
    <row r="32" spans="1:26" ht="60" customHeight="1" x14ac:dyDescent="0.15">
      <c r="A32" s="19">
        <f t="shared" si="1"/>
        <v>17</v>
      </c>
      <c r="B32" s="42"/>
      <c r="C32" s="42"/>
      <c r="D32" s="4" t="s">
        <v>200</v>
      </c>
      <c r="E32" s="1" t="s">
        <v>30</v>
      </c>
      <c r="F32" s="4" t="s">
        <v>163</v>
      </c>
      <c r="G32" s="4" t="s">
        <v>37</v>
      </c>
      <c r="H32" s="4" t="s">
        <v>38</v>
      </c>
      <c r="I32" s="4" t="s">
        <v>39</v>
      </c>
      <c r="J32" s="2" t="s">
        <v>116</v>
      </c>
      <c r="K32" s="4" t="s">
        <v>40</v>
      </c>
      <c r="L32" s="4" t="s">
        <v>41</v>
      </c>
      <c r="M32" s="4" t="s">
        <v>63</v>
      </c>
      <c r="N32" s="4"/>
      <c r="O32" s="4"/>
      <c r="P32" s="4"/>
      <c r="Q32" s="4"/>
      <c r="R32" s="4"/>
      <c r="S32" s="4"/>
      <c r="T32" s="4"/>
      <c r="U32" s="4"/>
      <c r="V32" s="1"/>
      <c r="W32" s="1"/>
      <c r="X32" s="1"/>
      <c r="Y32" s="1"/>
      <c r="Z32" s="1"/>
    </row>
    <row r="33" spans="1:26" ht="99.75" customHeight="1" x14ac:dyDescent="0.15">
      <c r="A33" s="19">
        <f t="shared" si="1"/>
        <v>18</v>
      </c>
      <c r="B33" s="42"/>
      <c r="C33" s="42"/>
      <c r="D33" s="4" t="s">
        <v>239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81.75" customHeight="1" x14ac:dyDescent="0.15">
      <c r="A34" s="50">
        <f t="shared" si="1"/>
        <v>19</v>
      </c>
      <c r="B34" s="42"/>
      <c r="C34" s="42"/>
      <c r="D34" s="4" t="s">
        <v>166</v>
      </c>
      <c r="E34" s="1" t="s">
        <v>30</v>
      </c>
      <c r="F34" s="18">
        <v>0</v>
      </c>
      <c r="G34" s="18">
        <v>0.05</v>
      </c>
      <c r="H34" s="18">
        <v>0.1</v>
      </c>
      <c r="I34" s="18">
        <v>0.15</v>
      </c>
      <c r="J34" s="18">
        <v>0.2</v>
      </c>
      <c r="K34" s="18">
        <v>0.25</v>
      </c>
      <c r="L34" s="18">
        <v>0.3</v>
      </c>
      <c r="M34" s="18">
        <v>0.35</v>
      </c>
      <c r="N34" s="18">
        <v>0.4</v>
      </c>
      <c r="O34" s="18">
        <v>0.45</v>
      </c>
      <c r="P34" s="18">
        <v>0.5</v>
      </c>
      <c r="Q34" s="18">
        <v>0.55000000000000004</v>
      </c>
      <c r="R34" s="18">
        <v>0.6</v>
      </c>
      <c r="S34" s="18">
        <v>0.65</v>
      </c>
      <c r="T34" s="18">
        <v>0.7</v>
      </c>
      <c r="U34" s="18">
        <v>0.75</v>
      </c>
      <c r="V34" s="18">
        <v>0.8</v>
      </c>
      <c r="W34" s="18">
        <v>0.85</v>
      </c>
      <c r="X34" s="18">
        <v>0.9</v>
      </c>
      <c r="Y34" s="18">
        <v>0.95</v>
      </c>
      <c r="Z34" s="18">
        <v>1</v>
      </c>
    </row>
    <row r="35" spans="1:26" ht="81.75" customHeight="1" x14ac:dyDescent="0.15">
      <c r="A35" s="51"/>
      <c r="B35" s="42"/>
      <c r="C35" s="42"/>
      <c r="D35" s="4" t="s">
        <v>164</v>
      </c>
      <c r="E35" s="1" t="s">
        <v>30</v>
      </c>
      <c r="F35" s="18">
        <v>0</v>
      </c>
      <c r="G35" s="18">
        <v>0.05</v>
      </c>
      <c r="H35" s="18">
        <v>0.1</v>
      </c>
      <c r="I35" s="18">
        <v>0.15</v>
      </c>
      <c r="J35" s="18">
        <v>0.2</v>
      </c>
      <c r="K35" s="18">
        <v>0.25</v>
      </c>
      <c r="L35" s="18">
        <v>0.3</v>
      </c>
      <c r="M35" s="18">
        <v>0.35</v>
      </c>
      <c r="N35" s="18">
        <v>0.4</v>
      </c>
      <c r="O35" s="18">
        <v>0.45</v>
      </c>
      <c r="P35" s="18">
        <v>0.5</v>
      </c>
      <c r="Q35" s="18">
        <v>0.55000000000000004</v>
      </c>
      <c r="R35" s="18">
        <v>0.6</v>
      </c>
      <c r="S35" s="18">
        <v>0.65</v>
      </c>
      <c r="T35" s="18">
        <v>0.7</v>
      </c>
      <c r="U35" s="18">
        <v>0.75</v>
      </c>
      <c r="V35" s="18">
        <v>0.8</v>
      </c>
      <c r="W35" s="18">
        <v>0.85</v>
      </c>
      <c r="X35" s="18">
        <v>0.9</v>
      </c>
      <c r="Y35" s="18">
        <v>0.95</v>
      </c>
      <c r="Z35" s="18">
        <v>1</v>
      </c>
    </row>
    <row r="36" spans="1:26" ht="81.75" customHeight="1" x14ac:dyDescent="0.15">
      <c r="A36" s="51"/>
      <c r="B36" s="42"/>
      <c r="C36" s="42"/>
      <c r="D36" s="4" t="s">
        <v>165</v>
      </c>
      <c r="E36" s="1" t="s">
        <v>30</v>
      </c>
      <c r="F36" s="18">
        <v>0</v>
      </c>
      <c r="G36" s="18">
        <v>0.05</v>
      </c>
      <c r="H36" s="18">
        <v>0.1</v>
      </c>
      <c r="I36" s="18">
        <v>0.15</v>
      </c>
      <c r="J36" s="18">
        <v>0.2</v>
      </c>
      <c r="K36" s="18">
        <v>0.25</v>
      </c>
      <c r="L36" s="18">
        <v>0.3</v>
      </c>
      <c r="M36" s="18">
        <v>0.35</v>
      </c>
      <c r="N36" s="18">
        <v>0.4</v>
      </c>
      <c r="O36" s="18">
        <v>0.45</v>
      </c>
      <c r="P36" s="18">
        <v>0.5</v>
      </c>
      <c r="Q36" s="18">
        <v>0.55000000000000004</v>
      </c>
      <c r="R36" s="18">
        <v>0.6</v>
      </c>
      <c r="S36" s="18">
        <v>0.65</v>
      </c>
      <c r="T36" s="18">
        <v>0.7</v>
      </c>
      <c r="U36" s="18">
        <v>0.75</v>
      </c>
      <c r="V36" s="18">
        <v>0.8</v>
      </c>
      <c r="W36" s="18">
        <v>0.85</v>
      </c>
      <c r="X36" s="18">
        <v>0.9</v>
      </c>
      <c r="Y36" s="18">
        <v>0.95</v>
      </c>
      <c r="Z36" s="18">
        <v>1</v>
      </c>
    </row>
    <row r="37" spans="1:26" ht="81.75" customHeight="1" x14ac:dyDescent="0.15">
      <c r="A37" s="51"/>
      <c r="B37" s="42"/>
      <c r="C37" s="42"/>
      <c r="D37" s="4" t="s">
        <v>167</v>
      </c>
      <c r="E37" s="1" t="s">
        <v>30</v>
      </c>
      <c r="F37" s="18">
        <v>0</v>
      </c>
      <c r="G37" s="18">
        <v>0.05</v>
      </c>
      <c r="H37" s="18">
        <v>0.1</v>
      </c>
      <c r="I37" s="18">
        <v>0.15</v>
      </c>
      <c r="J37" s="18">
        <v>0.2</v>
      </c>
      <c r="K37" s="18">
        <v>0.25</v>
      </c>
      <c r="L37" s="18">
        <v>0.3</v>
      </c>
      <c r="M37" s="18">
        <v>0.35</v>
      </c>
      <c r="N37" s="18">
        <v>0.4</v>
      </c>
      <c r="O37" s="18">
        <v>0.45</v>
      </c>
      <c r="P37" s="18">
        <v>0.5</v>
      </c>
      <c r="Q37" s="18">
        <v>0.55000000000000004</v>
      </c>
      <c r="R37" s="18">
        <v>0.6</v>
      </c>
      <c r="S37" s="18">
        <v>0.65</v>
      </c>
      <c r="T37" s="18">
        <v>0.7</v>
      </c>
      <c r="U37" s="18">
        <v>0.75</v>
      </c>
      <c r="V37" s="18">
        <v>0.8</v>
      </c>
      <c r="W37" s="18">
        <v>0.85</v>
      </c>
      <c r="X37" s="18">
        <v>0.9</v>
      </c>
      <c r="Y37" s="18">
        <v>0.95</v>
      </c>
      <c r="Z37" s="18">
        <v>1</v>
      </c>
    </row>
    <row r="38" spans="1:26" ht="81.75" customHeight="1" x14ac:dyDescent="0.15">
      <c r="A38" s="51"/>
      <c r="B38" s="42"/>
      <c r="C38" s="42"/>
      <c r="D38" s="4" t="s">
        <v>168</v>
      </c>
      <c r="E38" s="1" t="s">
        <v>30</v>
      </c>
      <c r="F38" s="18">
        <v>0</v>
      </c>
      <c r="G38" s="18">
        <v>0.05</v>
      </c>
      <c r="H38" s="18">
        <v>0.1</v>
      </c>
      <c r="I38" s="18">
        <v>0.15</v>
      </c>
      <c r="J38" s="18">
        <v>0.2</v>
      </c>
      <c r="K38" s="18">
        <v>0.25</v>
      </c>
      <c r="L38" s="18">
        <v>0.3</v>
      </c>
      <c r="M38" s="18">
        <v>0.35</v>
      </c>
      <c r="N38" s="18">
        <v>0.4</v>
      </c>
      <c r="O38" s="18">
        <v>0.45</v>
      </c>
      <c r="P38" s="18">
        <v>0.5</v>
      </c>
      <c r="Q38" s="18">
        <v>0.55000000000000004</v>
      </c>
      <c r="R38" s="18">
        <v>0.6</v>
      </c>
      <c r="S38" s="18">
        <v>0.65</v>
      </c>
      <c r="T38" s="18">
        <v>0.7</v>
      </c>
      <c r="U38" s="18">
        <v>0.75</v>
      </c>
      <c r="V38" s="18">
        <v>0.8</v>
      </c>
      <c r="W38" s="18">
        <v>0.85</v>
      </c>
      <c r="X38" s="18">
        <v>0.9</v>
      </c>
      <c r="Y38" s="18">
        <v>0.95</v>
      </c>
      <c r="Z38" s="18">
        <v>1</v>
      </c>
    </row>
    <row r="39" spans="1:26" ht="81.75" customHeight="1" x14ac:dyDescent="0.15">
      <c r="A39" s="51"/>
      <c r="B39" s="42"/>
      <c r="C39" s="42"/>
      <c r="D39" s="4" t="s">
        <v>169</v>
      </c>
      <c r="E39" s="1" t="s">
        <v>30</v>
      </c>
      <c r="F39" s="18">
        <v>0</v>
      </c>
      <c r="G39" s="18">
        <v>0.05</v>
      </c>
      <c r="H39" s="18">
        <v>0.1</v>
      </c>
      <c r="I39" s="18">
        <v>0.15</v>
      </c>
      <c r="J39" s="18">
        <v>0.2</v>
      </c>
      <c r="K39" s="18">
        <v>0.25</v>
      </c>
      <c r="L39" s="18">
        <v>0.3</v>
      </c>
      <c r="M39" s="18">
        <v>0.35</v>
      </c>
      <c r="N39" s="18">
        <v>0.4</v>
      </c>
      <c r="O39" s="18">
        <v>0.45</v>
      </c>
      <c r="P39" s="18">
        <v>0.5</v>
      </c>
      <c r="Q39" s="18">
        <v>0.55000000000000004</v>
      </c>
      <c r="R39" s="18">
        <v>0.6</v>
      </c>
      <c r="S39" s="18">
        <v>0.65</v>
      </c>
      <c r="T39" s="18">
        <v>0.7</v>
      </c>
      <c r="U39" s="18">
        <v>0.75</v>
      </c>
      <c r="V39" s="18">
        <v>0.8</v>
      </c>
      <c r="W39" s="18">
        <v>0.85</v>
      </c>
      <c r="X39" s="18">
        <v>0.9</v>
      </c>
      <c r="Y39" s="18">
        <v>0.95</v>
      </c>
      <c r="Z39" s="18">
        <v>1</v>
      </c>
    </row>
    <row r="40" spans="1:26" ht="81.75" customHeight="1" x14ac:dyDescent="0.15">
      <c r="A40" s="51"/>
      <c r="B40" s="42"/>
      <c r="C40" s="42"/>
      <c r="D40" s="4" t="s">
        <v>170</v>
      </c>
      <c r="E40" s="1" t="s">
        <v>30</v>
      </c>
      <c r="F40" s="18">
        <v>0</v>
      </c>
      <c r="G40" s="18">
        <v>0.05</v>
      </c>
      <c r="H40" s="18">
        <v>0.1</v>
      </c>
      <c r="I40" s="18">
        <v>0.15</v>
      </c>
      <c r="J40" s="18">
        <v>0.2</v>
      </c>
      <c r="K40" s="18">
        <v>0.25</v>
      </c>
      <c r="L40" s="18">
        <v>0.3</v>
      </c>
      <c r="M40" s="18">
        <v>0.35</v>
      </c>
      <c r="N40" s="18">
        <v>0.4</v>
      </c>
      <c r="O40" s="18">
        <v>0.45</v>
      </c>
      <c r="P40" s="18">
        <v>0.5</v>
      </c>
      <c r="Q40" s="18">
        <v>0.55000000000000004</v>
      </c>
      <c r="R40" s="18">
        <v>0.6</v>
      </c>
      <c r="S40" s="18">
        <v>0.65</v>
      </c>
      <c r="T40" s="18">
        <v>0.7</v>
      </c>
      <c r="U40" s="18">
        <v>0.75</v>
      </c>
      <c r="V40" s="18">
        <v>0.8</v>
      </c>
      <c r="W40" s="18">
        <v>0.85</v>
      </c>
      <c r="X40" s="18">
        <v>0.9</v>
      </c>
      <c r="Y40" s="18">
        <v>0.95</v>
      </c>
      <c r="Z40" s="18">
        <v>1</v>
      </c>
    </row>
    <row r="41" spans="1:26" ht="81.75" customHeight="1" x14ac:dyDescent="0.15">
      <c r="A41" s="51"/>
      <c r="B41" s="42"/>
      <c r="C41" s="42"/>
      <c r="D41" s="4" t="s">
        <v>171</v>
      </c>
      <c r="E41" s="1" t="s">
        <v>30</v>
      </c>
      <c r="F41" s="18">
        <v>0</v>
      </c>
      <c r="G41" s="18">
        <v>0.05</v>
      </c>
      <c r="H41" s="18">
        <v>0.1</v>
      </c>
      <c r="I41" s="18">
        <v>0.15</v>
      </c>
      <c r="J41" s="18">
        <v>0.2</v>
      </c>
      <c r="K41" s="18">
        <v>0.25</v>
      </c>
      <c r="L41" s="18">
        <v>0.3</v>
      </c>
      <c r="M41" s="18">
        <v>0.35</v>
      </c>
      <c r="N41" s="18">
        <v>0.4</v>
      </c>
      <c r="O41" s="18">
        <v>0.45</v>
      </c>
      <c r="P41" s="18">
        <v>0.5</v>
      </c>
      <c r="Q41" s="18">
        <v>0.55000000000000004</v>
      </c>
      <c r="R41" s="18">
        <v>0.6</v>
      </c>
      <c r="S41" s="18">
        <v>0.65</v>
      </c>
      <c r="T41" s="18">
        <v>0.7</v>
      </c>
      <c r="U41" s="18">
        <v>0.75</v>
      </c>
      <c r="V41" s="18">
        <v>0.8</v>
      </c>
      <c r="W41" s="18">
        <v>0.85</v>
      </c>
      <c r="X41" s="18">
        <v>0.9</v>
      </c>
      <c r="Y41" s="18">
        <v>0.95</v>
      </c>
      <c r="Z41" s="18">
        <v>1</v>
      </c>
    </row>
    <row r="42" spans="1:26" ht="81.75" customHeight="1" x14ac:dyDescent="0.15">
      <c r="A42" s="51"/>
      <c r="B42" s="42"/>
      <c r="C42" s="42"/>
      <c r="D42" s="4" t="s">
        <v>172</v>
      </c>
      <c r="E42" s="1" t="s">
        <v>30</v>
      </c>
      <c r="F42" s="18">
        <v>0</v>
      </c>
      <c r="G42" s="18">
        <v>0.05</v>
      </c>
      <c r="H42" s="18">
        <v>0.1</v>
      </c>
      <c r="I42" s="18">
        <v>0.15</v>
      </c>
      <c r="J42" s="18">
        <v>0.2</v>
      </c>
      <c r="K42" s="18">
        <v>0.25</v>
      </c>
      <c r="L42" s="18">
        <v>0.3</v>
      </c>
      <c r="M42" s="18">
        <v>0.35</v>
      </c>
      <c r="N42" s="18">
        <v>0.4</v>
      </c>
      <c r="O42" s="18">
        <v>0.45</v>
      </c>
      <c r="P42" s="18">
        <v>0.5</v>
      </c>
      <c r="Q42" s="18">
        <v>0.55000000000000004</v>
      </c>
      <c r="R42" s="18">
        <v>0.6</v>
      </c>
      <c r="S42" s="18">
        <v>0.65</v>
      </c>
      <c r="T42" s="18">
        <v>0.7</v>
      </c>
      <c r="U42" s="18">
        <v>0.75</v>
      </c>
      <c r="V42" s="18">
        <v>0.8</v>
      </c>
      <c r="W42" s="18">
        <v>0.85</v>
      </c>
      <c r="X42" s="18">
        <v>0.9</v>
      </c>
      <c r="Y42" s="18">
        <v>0.95</v>
      </c>
      <c r="Z42" s="18">
        <v>1</v>
      </c>
    </row>
    <row r="43" spans="1:26" ht="81.75" customHeight="1" x14ac:dyDescent="0.15">
      <c r="A43" s="51"/>
      <c r="B43" s="42"/>
      <c r="C43" s="42"/>
      <c r="D43" s="4" t="s">
        <v>173</v>
      </c>
      <c r="E43" s="1" t="s">
        <v>30</v>
      </c>
      <c r="F43" s="18">
        <v>0</v>
      </c>
      <c r="G43" s="18">
        <v>0.05</v>
      </c>
      <c r="H43" s="18">
        <v>0.1</v>
      </c>
      <c r="I43" s="18">
        <v>0.15</v>
      </c>
      <c r="J43" s="18">
        <v>0.2</v>
      </c>
      <c r="K43" s="18">
        <v>0.25</v>
      </c>
      <c r="L43" s="18">
        <v>0.3</v>
      </c>
      <c r="M43" s="18">
        <v>0.35</v>
      </c>
      <c r="N43" s="18">
        <v>0.4</v>
      </c>
      <c r="O43" s="18">
        <v>0.45</v>
      </c>
      <c r="P43" s="18">
        <v>0.5</v>
      </c>
      <c r="Q43" s="18">
        <v>0.55000000000000004</v>
      </c>
      <c r="R43" s="18">
        <v>0.6</v>
      </c>
      <c r="S43" s="18">
        <v>0.65</v>
      </c>
      <c r="T43" s="18">
        <v>0.7</v>
      </c>
      <c r="U43" s="18">
        <v>0.75</v>
      </c>
      <c r="V43" s="18">
        <v>0.8</v>
      </c>
      <c r="W43" s="18">
        <v>0.85</v>
      </c>
      <c r="X43" s="18">
        <v>0.9</v>
      </c>
      <c r="Y43" s="18">
        <v>0.95</v>
      </c>
      <c r="Z43" s="18">
        <v>1</v>
      </c>
    </row>
    <row r="44" spans="1:26" ht="81.75" customHeight="1" x14ac:dyDescent="0.15">
      <c r="A44" s="51"/>
      <c r="B44" s="42"/>
      <c r="C44" s="42"/>
      <c r="D44" s="4" t="s">
        <v>174</v>
      </c>
      <c r="E44" s="1" t="s">
        <v>30</v>
      </c>
      <c r="F44" s="18">
        <v>0</v>
      </c>
      <c r="G44" s="18">
        <v>0.05</v>
      </c>
      <c r="H44" s="18">
        <v>0.1</v>
      </c>
      <c r="I44" s="18">
        <v>0.15</v>
      </c>
      <c r="J44" s="18">
        <v>0.2</v>
      </c>
      <c r="K44" s="18">
        <v>0.25</v>
      </c>
      <c r="L44" s="18">
        <v>0.3</v>
      </c>
      <c r="M44" s="18">
        <v>0.35</v>
      </c>
      <c r="N44" s="18">
        <v>0.4</v>
      </c>
      <c r="O44" s="18">
        <v>0.45</v>
      </c>
      <c r="P44" s="18">
        <v>0.5</v>
      </c>
      <c r="Q44" s="18">
        <v>0.55000000000000004</v>
      </c>
      <c r="R44" s="18">
        <v>0.6</v>
      </c>
      <c r="S44" s="18">
        <v>0.65</v>
      </c>
      <c r="T44" s="18">
        <v>0.7</v>
      </c>
      <c r="U44" s="18">
        <v>0.75</v>
      </c>
      <c r="V44" s="18">
        <v>0.8</v>
      </c>
      <c r="W44" s="18">
        <v>0.85</v>
      </c>
      <c r="X44" s="18">
        <v>0.9</v>
      </c>
      <c r="Y44" s="18">
        <v>0.95</v>
      </c>
      <c r="Z44" s="18">
        <v>1</v>
      </c>
    </row>
    <row r="45" spans="1:26" ht="81.75" customHeight="1" x14ac:dyDescent="0.15">
      <c r="A45" s="52"/>
      <c r="B45" s="42"/>
      <c r="C45" s="42"/>
      <c r="D45" s="4" t="s">
        <v>175</v>
      </c>
      <c r="E45" s="1" t="s">
        <v>30</v>
      </c>
      <c r="F45" s="18">
        <v>0</v>
      </c>
      <c r="G45" s="18">
        <v>0.05</v>
      </c>
      <c r="H45" s="18">
        <v>0.1</v>
      </c>
      <c r="I45" s="18">
        <v>0.15</v>
      </c>
      <c r="J45" s="18">
        <v>0.2</v>
      </c>
      <c r="K45" s="18">
        <v>0.25</v>
      </c>
      <c r="L45" s="18">
        <v>0.3</v>
      </c>
      <c r="M45" s="18">
        <v>0.35</v>
      </c>
      <c r="N45" s="18">
        <v>0.4</v>
      </c>
      <c r="O45" s="18">
        <v>0.45</v>
      </c>
      <c r="P45" s="18">
        <v>0.5</v>
      </c>
      <c r="Q45" s="18">
        <v>0.55000000000000004</v>
      </c>
      <c r="R45" s="18">
        <v>0.6</v>
      </c>
      <c r="S45" s="18">
        <v>0.65</v>
      </c>
      <c r="T45" s="18">
        <v>0.7</v>
      </c>
      <c r="U45" s="18">
        <v>0.75</v>
      </c>
      <c r="V45" s="18">
        <v>0.8</v>
      </c>
      <c r="W45" s="18">
        <v>0.85</v>
      </c>
      <c r="X45" s="18">
        <v>0.9</v>
      </c>
      <c r="Y45" s="18">
        <v>0.95</v>
      </c>
      <c r="Z45" s="18">
        <v>1</v>
      </c>
    </row>
    <row r="46" spans="1:26" ht="60" customHeight="1" x14ac:dyDescent="0.15">
      <c r="A46" s="19">
        <f>ROW()-26</f>
        <v>20</v>
      </c>
      <c r="B46" s="42"/>
      <c r="C46" s="42"/>
      <c r="D46" s="4" t="s">
        <v>201</v>
      </c>
      <c r="E46" s="1" t="s">
        <v>35</v>
      </c>
      <c r="F46" s="4" t="s">
        <v>163</v>
      </c>
      <c r="G46" s="4" t="s">
        <v>46</v>
      </c>
      <c r="H46" s="4" t="s">
        <v>47</v>
      </c>
      <c r="I46" s="4" t="s">
        <v>129</v>
      </c>
      <c r="J46" s="4" t="s">
        <v>130</v>
      </c>
      <c r="K46" s="4" t="s">
        <v>131</v>
      </c>
      <c r="L46" s="4" t="s">
        <v>132</v>
      </c>
      <c r="M46" s="4" t="s">
        <v>133</v>
      </c>
      <c r="N46" s="4" t="s">
        <v>134</v>
      </c>
      <c r="O46" s="4" t="s">
        <v>135</v>
      </c>
      <c r="P46" s="4" t="s">
        <v>65</v>
      </c>
      <c r="Q46" s="4" t="s">
        <v>63</v>
      </c>
      <c r="R46" s="4"/>
      <c r="S46" s="4"/>
      <c r="T46" s="4"/>
      <c r="U46" s="4"/>
      <c r="V46" s="1"/>
      <c r="W46" s="1"/>
      <c r="X46" s="1"/>
      <c r="Y46" s="1"/>
      <c r="Z46" s="1"/>
    </row>
    <row r="47" spans="1:26" ht="60" customHeight="1" x14ac:dyDescent="0.15">
      <c r="A47" s="19">
        <f t="shared" ref="A47:A59" si="2">ROW()-26</f>
        <v>21</v>
      </c>
      <c r="B47" s="42"/>
      <c r="C47" s="42"/>
      <c r="D47" s="4" t="s">
        <v>202</v>
      </c>
      <c r="E47" s="1" t="s">
        <v>30</v>
      </c>
      <c r="F47" s="4" t="s">
        <v>163</v>
      </c>
      <c r="G47" s="4" t="s">
        <v>95</v>
      </c>
      <c r="H47" s="4" t="s">
        <v>58</v>
      </c>
      <c r="I47" s="4" t="s">
        <v>96</v>
      </c>
      <c r="J47" s="4" t="s">
        <v>57</v>
      </c>
      <c r="K47" s="4" t="s">
        <v>56</v>
      </c>
      <c r="L47" s="4" t="s">
        <v>97</v>
      </c>
      <c r="M47" s="4" t="s">
        <v>64</v>
      </c>
      <c r="N47" s="4" t="s">
        <v>63</v>
      </c>
      <c r="O47" s="4"/>
      <c r="P47" s="4"/>
      <c r="Q47" s="4"/>
      <c r="R47" s="4"/>
      <c r="S47" s="4"/>
      <c r="T47" s="4"/>
      <c r="U47" s="4"/>
      <c r="V47" s="1"/>
      <c r="W47" s="1"/>
      <c r="X47" s="1"/>
      <c r="Y47" s="1"/>
      <c r="Z47" s="1"/>
    </row>
    <row r="48" spans="1:26" ht="60" customHeight="1" x14ac:dyDescent="0.15">
      <c r="A48" s="19">
        <f t="shared" si="2"/>
        <v>22</v>
      </c>
      <c r="B48" s="42"/>
      <c r="C48" s="42"/>
      <c r="D48" s="4" t="s">
        <v>203</v>
      </c>
      <c r="E48" s="1" t="s">
        <v>35</v>
      </c>
      <c r="F48" s="4" t="s">
        <v>78</v>
      </c>
      <c r="G48" s="4" t="s">
        <v>79</v>
      </c>
      <c r="H48" s="4" t="s">
        <v>80</v>
      </c>
      <c r="I48" s="4" t="s">
        <v>81</v>
      </c>
      <c r="J48" s="4" t="s">
        <v>82</v>
      </c>
      <c r="K48" s="4" t="s">
        <v>84</v>
      </c>
      <c r="L48" s="4" t="s">
        <v>83</v>
      </c>
      <c r="M48" s="4" t="s">
        <v>94</v>
      </c>
      <c r="N48" s="4" t="s">
        <v>64</v>
      </c>
      <c r="O48" s="4"/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</row>
    <row r="49" spans="1:26" ht="60" customHeight="1" x14ac:dyDescent="0.15">
      <c r="A49" s="19">
        <f t="shared" si="2"/>
        <v>23</v>
      </c>
      <c r="B49" s="42"/>
      <c r="C49" s="42"/>
      <c r="D49" s="4" t="s">
        <v>204</v>
      </c>
      <c r="E49" s="1" t="s">
        <v>35</v>
      </c>
      <c r="F49" s="4" t="s">
        <v>50</v>
      </c>
      <c r="G49" s="4" t="s">
        <v>51</v>
      </c>
      <c r="H49" s="4" t="s">
        <v>52</v>
      </c>
      <c r="I49" s="4" t="s">
        <v>53</v>
      </c>
      <c r="J49" s="4" t="s">
        <v>54</v>
      </c>
      <c r="K49" s="4" t="s">
        <v>55</v>
      </c>
      <c r="L49" s="4" t="s">
        <v>117</v>
      </c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1"/>
      <c r="W49" s="1"/>
      <c r="X49" s="1"/>
      <c r="Y49" s="1"/>
      <c r="Z49" s="1"/>
    </row>
    <row r="50" spans="1:26" ht="96.75" customHeight="1" x14ac:dyDescent="0.15">
      <c r="A50" s="19">
        <f t="shared" si="2"/>
        <v>24</v>
      </c>
      <c r="B50" s="42"/>
      <c r="C50" s="43"/>
      <c r="D50" s="4" t="s">
        <v>205</v>
      </c>
      <c r="E50" s="1" t="s">
        <v>28</v>
      </c>
      <c r="F50" s="4" t="s">
        <v>23</v>
      </c>
      <c r="G50" s="4" t="s">
        <v>24</v>
      </c>
      <c r="H50" s="4" t="s">
        <v>176</v>
      </c>
      <c r="I50" s="4" t="s">
        <v>177</v>
      </c>
      <c r="J50" s="4" t="s">
        <v>178</v>
      </c>
      <c r="K50" s="4" t="s">
        <v>179</v>
      </c>
      <c r="L50" s="4" t="s">
        <v>44</v>
      </c>
      <c r="M50" s="4" t="s">
        <v>45</v>
      </c>
      <c r="N50" s="4" t="s">
        <v>42</v>
      </c>
      <c r="O50" s="4" t="s">
        <v>43</v>
      </c>
      <c r="P50" s="4" t="s">
        <v>92</v>
      </c>
      <c r="Q50" s="4" t="s">
        <v>63</v>
      </c>
      <c r="R50" s="15"/>
      <c r="S50" s="4"/>
      <c r="T50" s="4"/>
      <c r="U50" s="4"/>
      <c r="V50" s="1"/>
      <c r="W50" s="1"/>
      <c r="X50" s="1"/>
      <c r="Y50" s="1"/>
      <c r="Z50" s="1"/>
    </row>
    <row r="51" spans="1:26" ht="60" customHeight="1" x14ac:dyDescent="0.15">
      <c r="A51" s="19">
        <f t="shared" si="2"/>
        <v>25</v>
      </c>
      <c r="B51" s="42"/>
      <c r="C51" s="47" t="s">
        <v>156</v>
      </c>
      <c r="D51" s="4" t="s">
        <v>206</v>
      </c>
      <c r="E51" s="1" t="s">
        <v>30</v>
      </c>
      <c r="F51" s="4" t="s">
        <v>93</v>
      </c>
      <c r="G51" s="4" t="s">
        <v>129</v>
      </c>
      <c r="H51" s="4" t="s">
        <v>130</v>
      </c>
      <c r="I51" s="4" t="s">
        <v>131</v>
      </c>
      <c r="J51" s="4" t="s">
        <v>132</v>
      </c>
      <c r="K51" s="4" t="s">
        <v>133</v>
      </c>
      <c r="L51" s="4" t="s">
        <v>134</v>
      </c>
      <c r="M51" s="4" t="s">
        <v>135</v>
      </c>
      <c r="N51" s="4" t="s">
        <v>65</v>
      </c>
      <c r="O51" s="4" t="s">
        <v>63</v>
      </c>
      <c r="P51" s="4"/>
      <c r="Q51" s="4"/>
      <c r="R51" s="4"/>
      <c r="S51" s="4"/>
      <c r="T51" s="4"/>
      <c r="U51" s="4"/>
      <c r="V51" s="1"/>
      <c r="W51" s="1"/>
      <c r="X51" s="1"/>
      <c r="Y51" s="1"/>
      <c r="Z51" s="1"/>
    </row>
    <row r="52" spans="1:26" ht="60" customHeight="1" x14ac:dyDescent="0.15">
      <c r="A52" s="19">
        <f t="shared" si="2"/>
        <v>26</v>
      </c>
      <c r="B52" s="42"/>
      <c r="C52" s="42"/>
      <c r="D52" s="4" t="s">
        <v>207</v>
      </c>
      <c r="E52" s="1" t="s">
        <v>30</v>
      </c>
      <c r="F52" s="4" t="s">
        <v>163</v>
      </c>
      <c r="G52" s="4" t="s">
        <v>95</v>
      </c>
      <c r="H52" s="4" t="s">
        <v>58</v>
      </c>
      <c r="I52" s="4" t="s">
        <v>96</v>
      </c>
      <c r="J52" s="4" t="s">
        <v>57</v>
      </c>
      <c r="K52" s="4" t="s">
        <v>56</v>
      </c>
      <c r="L52" s="4" t="s">
        <v>97</v>
      </c>
      <c r="M52" s="4" t="s">
        <v>64</v>
      </c>
      <c r="N52" s="4" t="s">
        <v>63</v>
      </c>
      <c r="O52" s="4"/>
      <c r="P52" s="4"/>
      <c r="Q52" s="4"/>
      <c r="R52" s="4"/>
      <c r="S52" s="4"/>
      <c r="T52" s="4"/>
      <c r="U52" s="4"/>
      <c r="V52" s="1"/>
      <c r="W52" s="1"/>
      <c r="X52" s="1"/>
      <c r="Y52" s="1"/>
      <c r="Z52" s="1"/>
    </row>
    <row r="53" spans="1:26" ht="60" customHeight="1" x14ac:dyDescent="0.15">
      <c r="A53" s="19">
        <f t="shared" si="2"/>
        <v>27</v>
      </c>
      <c r="B53" s="42"/>
      <c r="C53" s="42"/>
      <c r="D53" s="4" t="s">
        <v>208</v>
      </c>
      <c r="E53" s="1" t="s">
        <v>35</v>
      </c>
      <c r="F53" s="4" t="s">
        <v>78</v>
      </c>
      <c r="G53" s="4" t="s">
        <v>79</v>
      </c>
      <c r="H53" s="4" t="s">
        <v>80</v>
      </c>
      <c r="I53" s="4" t="s">
        <v>81</v>
      </c>
      <c r="J53" s="4" t="s">
        <v>82</v>
      </c>
      <c r="K53" s="4" t="s">
        <v>84</v>
      </c>
      <c r="L53" s="4" t="s">
        <v>83</v>
      </c>
      <c r="M53" s="4" t="s">
        <v>94</v>
      </c>
      <c r="N53" s="4" t="s">
        <v>64</v>
      </c>
      <c r="O53" s="4"/>
      <c r="P53" s="4"/>
      <c r="Q53" s="4"/>
      <c r="R53" s="4"/>
      <c r="S53" s="4"/>
      <c r="T53" s="4"/>
      <c r="U53" s="4"/>
      <c r="V53" s="1"/>
      <c r="W53" s="1"/>
      <c r="X53" s="1"/>
      <c r="Y53" s="1"/>
      <c r="Z53" s="1"/>
    </row>
    <row r="54" spans="1:26" ht="60" customHeight="1" x14ac:dyDescent="0.15">
      <c r="A54" s="19">
        <f t="shared" si="2"/>
        <v>28</v>
      </c>
      <c r="B54" s="42"/>
      <c r="C54" s="42"/>
      <c r="D54" s="4" t="s">
        <v>209</v>
      </c>
      <c r="E54" s="1" t="s">
        <v>35</v>
      </c>
      <c r="F54" s="4" t="s">
        <v>50</v>
      </c>
      <c r="G54" s="4" t="s">
        <v>51</v>
      </c>
      <c r="H54" s="4" t="s">
        <v>52</v>
      </c>
      <c r="I54" s="4" t="s">
        <v>53</v>
      </c>
      <c r="J54" s="4" t="s">
        <v>54</v>
      </c>
      <c r="K54" s="4" t="s">
        <v>55</v>
      </c>
      <c r="L54" s="4" t="s">
        <v>117</v>
      </c>
      <c r="M54" s="4" t="s">
        <v>118</v>
      </c>
      <c r="N54" s="4"/>
      <c r="O54" s="4"/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</row>
    <row r="55" spans="1:26" ht="96.75" customHeight="1" x14ac:dyDescent="0.15">
      <c r="A55" s="19">
        <f t="shared" si="2"/>
        <v>29</v>
      </c>
      <c r="B55" s="42"/>
      <c r="C55" s="43"/>
      <c r="D55" s="4" t="s">
        <v>210</v>
      </c>
      <c r="E55" s="1" t="s">
        <v>28</v>
      </c>
      <c r="F55" s="4" t="s">
        <v>23</v>
      </c>
      <c r="G55" s="4" t="s">
        <v>24</v>
      </c>
      <c r="H55" s="4" t="s">
        <v>176</v>
      </c>
      <c r="I55" s="4" t="s">
        <v>177</v>
      </c>
      <c r="J55" s="4" t="s">
        <v>178</v>
      </c>
      <c r="K55" s="4" t="s">
        <v>179</v>
      </c>
      <c r="L55" s="4" t="s">
        <v>44</v>
      </c>
      <c r="M55" s="4" t="s">
        <v>45</v>
      </c>
      <c r="N55" s="4" t="s">
        <v>42</v>
      </c>
      <c r="O55" s="4" t="s">
        <v>43</v>
      </c>
      <c r="P55" s="4" t="s">
        <v>92</v>
      </c>
      <c r="Q55" s="4" t="s">
        <v>63</v>
      </c>
      <c r="R55" s="15"/>
      <c r="S55" s="4"/>
      <c r="T55" s="4"/>
      <c r="U55" s="4"/>
      <c r="V55" s="1"/>
      <c r="W55" s="1"/>
      <c r="X55" s="1"/>
      <c r="Y55" s="1"/>
      <c r="Z55" s="1"/>
    </row>
    <row r="56" spans="1:26" ht="60" customHeight="1" x14ac:dyDescent="0.15">
      <c r="A56" s="19">
        <f t="shared" si="2"/>
        <v>30</v>
      </c>
      <c r="B56" s="42"/>
      <c r="C56" s="42" t="s">
        <v>155</v>
      </c>
      <c r="D56" s="4" t="s">
        <v>206</v>
      </c>
      <c r="E56" s="1" t="s">
        <v>30</v>
      </c>
      <c r="F56" s="4" t="s">
        <v>93</v>
      </c>
      <c r="G56" s="4" t="s">
        <v>129</v>
      </c>
      <c r="H56" s="4" t="s">
        <v>130</v>
      </c>
      <c r="I56" s="4" t="s">
        <v>131</v>
      </c>
      <c r="J56" s="4" t="s">
        <v>132</v>
      </c>
      <c r="K56" s="4" t="s">
        <v>133</v>
      </c>
      <c r="L56" s="4" t="s">
        <v>134</v>
      </c>
      <c r="M56" s="4" t="s">
        <v>135</v>
      </c>
      <c r="N56" s="4" t="s">
        <v>65</v>
      </c>
      <c r="O56" s="4" t="s">
        <v>63</v>
      </c>
      <c r="P56" s="4"/>
      <c r="Q56" s="4"/>
      <c r="R56" s="4"/>
      <c r="S56" s="4"/>
      <c r="T56" s="4"/>
      <c r="U56" s="4"/>
      <c r="V56" s="1"/>
      <c r="W56" s="1"/>
      <c r="X56" s="1"/>
      <c r="Y56" s="1"/>
      <c r="Z56" s="1"/>
    </row>
    <row r="57" spans="1:26" ht="60" customHeight="1" x14ac:dyDescent="0.15">
      <c r="A57" s="19">
        <f t="shared" si="2"/>
        <v>31</v>
      </c>
      <c r="B57" s="42"/>
      <c r="C57" s="42"/>
      <c r="D57" s="4" t="s">
        <v>207</v>
      </c>
      <c r="E57" s="1" t="s">
        <v>30</v>
      </c>
      <c r="F57" s="4" t="s">
        <v>163</v>
      </c>
      <c r="G57" s="4" t="s">
        <v>95</v>
      </c>
      <c r="H57" s="4" t="s">
        <v>58</v>
      </c>
      <c r="I57" s="4" t="s">
        <v>96</v>
      </c>
      <c r="J57" s="4" t="s">
        <v>57</v>
      </c>
      <c r="K57" s="4" t="s">
        <v>56</v>
      </c>
      <c r="L57" s="4" t="s">
        <v>97</v>
      </c>
      <c r="M57" s="4" t="s">
        <v>64</v>
      </c>
      <c r="N57" s="4" t="s">
        <v>63</v>
      </c>
      <c r="O57" s="4"/>
      <c r="P57" s="4"/>
      <c r="Q57" s="4"/>
      <c r="R57" s="4"/>
      <c r="S57" s="4"/>
      <c r="T57" s="4"/>
      <c r="U57" s="4"/>
      <c r="V57" s="1"/>
      <c r="W57" s="1"/>
      <c r="X57" s="1"/>
      <c r="Y57" s="1"/>
      <c r="Z57" s="1"/>
    </row>
    <row r="58" spans="1:26" ht="60" customHeight="1" x14ac:dyDescent="0.15">
      <c r="A58" s="19">
        <f t="shared" si="2"/>
        <v>32</v>
      </c>
      <c r="B58" s="42"/>
      <c r="C58" s="42"/>
      <c r="D58" s="4" t="s">
        <v>208</v>
      </c>
      <c r="E58" s="1" t="s">
        <v>35</v>
      </c>
      <c r="F58" s="4" t="s">
        <v>78</v>
      </c>
      <c r="G58" s="4" t="s">
        <v>79</v>
      </c>
      <c r="H58" s="4" t="s">
        <v>80</v>
      </c>
      <c r="I58" s="4" t="s">
        <v>81</v>
      </c>
      <c r="J58" s="4" t="s">
        <v>82</v>
      </c>
      <c r="K58" s="4" t="s">
        <v>84</v>
      </c>
      <c r="L58" s="4" t="s">
        <v>83</v>
      </c>
      <c r="M58" s="4" t="s">
        <v>94</v>
      </c>
      <c r="N58" s="4" t="s">
        <v>64</v>
      </c>
      <c r="O58" s="4"/>
      <c r="P58" s="4"/>
      <c r="Q58" s="4"/>
      <c r="R58" s="4"/>
      <c r="S58" s="4"/>
      <c r="T58" s="4"/>
      <c r="U58" s="4"/>
      <c r="V58" s="1"/>
      <c r="W58" s="1"/>
      <c r="X58" s="1"/>
      <c r="Y58" s="1"/>
      <c r="Z58" s="1"/>
    </row>
    <row r="59" spans="1:26" ht="60" customHeight="1" x14ac:dyDescent="0.15">
      <c r="A59" s="19">
        <f t="shared" si="2"/>
        <v>33</v>
      </c>
      <c r="B59" s="43"/>
      <c r="C59" s="43"/>
      <c r="D59" s="4" t="s">
        <v>209</v>
      </c>
      <c r="E59" s="1" t="s">
        <v>35</v>
      </c>
      <c r="F59" s="4" t="s">
        <v>50</v>
      </c>
      <c r="G59" s="4" t="s">
        <v>51</v>
      </c>
      <c r="H59" s="4" t="s">
        <v>52</v>
      </c>
      <c r="I59" s="4" t="s">
        <v>53</v>
      </c>
      <c r="J59" s="4" t="s">
        <v>54</v>
      </c>
      <c r="K59" s="4" t="s">
        <v>55</v>
      </c>
      <c r="L59" s="4" t="s">
        <v>117</v>
      </c>
      <c r="M59" s="4" t="s">
        <v>118</v>
      </c>
      <c r="N59" s="4"/>
      <c r="O59" s="4"/>
      <c r="P59" s="4"/>
      <c r="Q59" s="4"/>
      <c r="R59" s="4"/>
      <c r="S59" s="4"/>
      <c r="T59" s="4"/>
      <c r="U59" s="4"/>
      <c r="V59" s="1"/>
      <c r="W59" s="1"/>
      <c r="X59" s="1"/>
      <c r="Y59" s="1"/>
      <c r="Z59" s="1"/>
    </row>
    <row r="60" spans="1:26" ht="60" customHeight="1" x14ac:dyDescent="0.15">
      <c r="B60" s="22"/>
      <c r="C60" s="22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1"/>
      <c r="W60" s="31"/>
      <c r="X60" s="31"/>
      <c r="Y60" s="31"/>
      <c r="Z60" s="31"/>
    </row>
    <row r="61" spans="1:26" ht="60" customHeight="1" x14ac:dyDescent="0.15">
      <c r="A61" s="54" t="s">
        <v>151</v>
      </c>
      <c r="B61" s="54"/>
      <c r="C61" s="54"/>
      <c r="D61" s="5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6" ht="60" customHeight="1" thickBot="1" x14ac:dyDescent="0.2">
      <c r="B62" s="22"/>
      <c r="C62" s="22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3"/>
      <c r="W62" s="33"/>
      <c r="X62" s="33"/>
      <c r="Y62" s="33"/>
      <c r="Z62" s="33"/>
    </row>
    <row r="63" spans="1:26" ht="109.5" customHeight="1" thickBot="1" x14ac:dyDescent="0.2">
      <c r="A63" s="44" t="s">
        <v>211</v>
      </c>
      <c r="B63" s="48"/>
      <c r="C63" s="48"/>
      <c r="D63" s="46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0"/>
      <c r="W63" s="20"/>
      <c r="X63" s="20"/>
      <c r="Y63" s="20"/>
      <c r="Z63" s="20"/>
    </row>
    <row r="64" spans="1:26" ht="172.5" customHeight="1" x14ac:dyDescent="0.15">
      <c r="A64" s="19">
        <f>ROW()-30</f>
        <v>34</v>
      </c>
      <c r="B64" s="49" t="s">
        <v>212</v>
      </c>
      <c r="C64" s="23" t="s">
        <v>29</v>
      </c>
      <c r="D64" s="4" t="s">
        <v>213</v>
      </c>
      <c r="E64" s="1" t="s">
        <v>30</v>
      </c>
      <c r="F64" s="4" t="s">
        <v>162</v>
      </c>
      <c r="G64" s="4" t="s">
        <v>66</v>
      </c>
      <c r="H64" s="4" t="s">
        <v>67</v>
      </c>
      <c r="I64" s="4" t="s">
        <v>141</v>
      </c>
      <c r="J64" s="4" t="s">
        <v>140</v>
      </c>
      <c r="K64" s="4" t="s">
        <v>49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1"/>
      <c r="W64" s="1"/>
      <c r="X64" s="1"/>
      <c r="Y64" s="1"/>
      <c r="Z64" s="1"/>
    </row>
    <row r="65" spans="1:26" ht="144" customHeight="1" x14ac:dyDescent="0.15">
      <c r="A65" s="19">
        <f t="shared" ref="A65:A75" si="3">ROW()-30</f>
        <v>35</v>
      </c>
      <c r="B65" s="42"/>
      <c r="C65" s="26" t="s">
        <v>154</v>
      </c>
      <c r="D65" s="4" t="s">
        <v>214</v>
      </c>
      <c r="E65" s="1" t="s">
        <v>28</v>
      </c>
      <c r="F65" s="4" t="s">
        <v>62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"/>
      <c r="W65" s="1"/>
      <c r="X65" s="1"/>
      <c r="Y65" s="1"/>
      <c r="Z65" s="1"/>
    </row>
    <row r="66" spans="1:26" ht="81.75" customHeight="1" x14ac:dyDescent="0.15">
      <c r="A66" s="19">
        <f t="shared" si="3"/>
        <v>36</v>
      </c>
      <c r="B66" s="42"/>
      <c r="C66" s="47" t="s">
        <v>152</v>
      </c>
      <c r="D66" s="4" t="s">
        <v>215</v>
      </c>
      <c r="E66" s="1" t="s">
        <v>30</v>
      </c>
      <c r="F66" s="4" t="s">
        <v>56</v>
      </c>
      <c r="G66" s="4" t="s">
        <v>57</v>
      </c>
      <c r="H66" s="4" t="s">
        <v>58</v>
      </c>
      <c r="I66" s="4" t="s">
        <v>163</v>
      </c>
      <c r="J66" s="4" t="s">
        <v>68</v>
      </c>
      <c r="K66" s="4" t="s">
        <v>61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1"/>
      <c r="W66" s="1"/>
      <c r="X66" s="1"/>
      <c r="Y66" s="1"/>
      <c r="Z66" s="1"/>
    </row>
    <row r="67" spans="1:26" ht="81.75" customHeight="1" x14ac:dyDescent="0.15">
      <c r="A67" s="19">
        <f t="shared" si="3"/>
        <v>37</v>
      </c>
      <c r="B67" s="42"/>
      <c r="C67" s="43"/>
      <c r="D67" s="4" t="s">
        <v>216</v>
      </c>
      <c r="E67" s="1" t="s">
        <v>30</v>
      </c>
      <c r="F67" s="4" t="s">
        <v>59</v>
      </c>
      <c r="G67" s="4" t="s">
        <v>119</v>
      </c>
      <c r="H67" s="4" t="s">
        <v>120</v>
      </c>
      <c r="I67" s="4" t="s">
        <v>121</v>
      </c>
      <c r="J67" s="4" t="s">
        <v>122</v>
      </c>
      <c r="K67" s="4" t="s">
        <v>123</v>
      </c>
      <c r="L67" s="4" t="s">
        <v>124</v>
      </c>
      <c r="M67" s="4" t="s">
        <v>125</v>
      </c>
      <c r="N67" s="4" t="s">
        <v>126</v>
      </c>
      <c r="O67" s="4" t="s">
        <v>127</v>
      </c>
      <c r="P67" s="4" t="s">
        <v>60</v>
      </c>
      <c r="Q67" s="4"/>
      <c r="R67" s="4"/>
      <c r="S67" s="4"/>
      <c r="T67" s="4"/>
      <c r="U67" s="4"/>
      <c r="V67" s="1"/>
      <c r="W67" s="1"/>
      <c r="X67" s="1"/>
      <c r="Y67" s="1"/>
      <c r="Z67" s="1"/>
    </row>
    <row r="68" spans="1:26" ht="60" customHeight="1" x14ac:dyDescent="0.15">
      <c r="A68" s="19">
        <f t="shared" si="3"/>
        <v>38</v>
      </c>
      <c r="B68" s="42"/>
      <c r="C68" s="26" t="s">
        <v>152</v>
      </c>
      <c r="D68" s="4" t="s">
        <v>217</v>
      </c>
      <c r="E68" s="1" t="s">
        <v>30</v>
      </c>
      <c r="F68" s="4" t="s">
        <v>13</v>
      </c>
      <c r="G68" s="4" t="s">
        <v>14</v>
      </c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"/>
      <c r="W68" s="1"/>
      <c r="X68" s="1"/>
      <c r="Y68" s="1"/>
      <c r="Z68" s="1"/>
    </row>
    <row r="69" spans="1:26" ht="60" customHeight="1" x14ac:dyDescent="0.15">
      <c r="A69" s="19">
        <f t="shared" si="3"/>
        <v>39</v>
      </c>
      <c r="B69" s="42"/>
      <c r="C69" s="26" t="s">
        <v>152</v>
      </c>
      <c r="D69" s="4" t="s">
        <v>218</v>
      </c>
      <c r="E69" s="1" t="s">
        <v>30</v>
      </c>
      <c r="F69" s="4" t="s">
        <v>91</v>
      </c>
      <c r="G69" s="4" t="s">
        <v>159</v>
      </c>
      <c r="H69" s="4" t="s">
        <v>111</v>
      </c>
      <c r="I69" s="4" t="s">
        <v>112</v>
      </c>
      <c r="J69" s="4" t="s">
        <v>113</v>
      </c>
      <c r="K69" s="4" t="s">
        <v>160</v>
      </c>
      <c r="L69" s="4" t="s">
        <v>161</v>
      </c>
      <c r="M69" s="4" t="s">
        <v>114</v>
      </c>
      <c r="N69" s="4" t="s">
        <v>115</v>
      </c>
      <c r="O69" s="4" t="s">
        <v>15</v>
      </c>
      <c r="P69" s="4"/>
      <c r="Q69" s="4"/>
      <c r="R69" s="4"/>
      <c r="S69" s="4"/>
      <c r="T69" s="4"/>
      <c r="U69" s="4"/>
      <c r="V69" s="1"/>
      <c r="W69" s="1"/>
      <c r="X69" s="1"/>
      <c r="Y69" s="1"/>
      <c r="Z69" s="1"/>
    </row>
    <row r="70" spans="1:26" ht="60" customHeight="1" x14ac:dyDescent="0.15">
      <c r="A70" s="19">
        <f t="shared" si="3"/>
        <v>40</v>
      </c>
      <c r="B70" s="42"/>
      <c r="C70" s="26" t="s">
        <v>152</v>
      </c>
      <c r="D70" s="4" t="s">
        <v>219</v>
      </c>
      <c r="E70" s="1" t="s">
        <v>30</v>
      </c>
      <c r="F70" s="4" t="s">
        <v>16</v>
      </c>
      <c r="G70" s="4" t="s">
        <v>17</v>
      </c>
      <c r="H70" s="4" t="s">
        <v>18</v>
      </c>
      <c r="I70" s="4" t="s">
        <v>19</v>
      </c>
      <c r="J70" s="4" t="s">
        <v>63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"/>
      <c r="W70" s="1"/>
      <c r="X70" s="1"/>
      <c r="Y70" s="1"/>
      <c r="Z70" s="1"/>
    </row>
    <row r="71" spans="1:26" ht="60" customHeight="1" x14ac:dyDescent="0.15">
      <c r="A71" s="19">
        <f t="shared" si="3"/>
        <v>41</v>
      </c>
      <c r="B71" s="42"/>
      <c r="C71" s="26" t="s">
        <v>152</v>
      </c>
      <c r="D71" s="4" t="s">
        <v>220</v>
      </c>
      <c r="E71" s="1" t="s">
        <v>35</v>
      </c>
      <c r="F71" s="4" t="s">
        <v>78</v>
      </c>
      <c r="G71" s="4" t="s">
        <v>79</v>
      </c>
      <c r="H71" s="4" t="s">
        <v>80</v>
      </c>
      <c r="I71" s="4" t="s">
        <v>81</v>
      </c>
      <c r="J71" s="4" t="s">
        <v>82</v>
      </c>
      <c r="K71" s="4" t="s">
        <v>84</v>
      </c>
      <c r="L71" s="4" t="s">
        <v>83</v>
      </c>
      <c r="M71" s="4" t="s">
        <v>94</v>
      </c>
      <c r="N71" s="4" t="s">
        <v>64</v>
      </c>
      <c r="O71" s="4"/>
      <c r="P71" s="4"/>
      <c r="Q71" s="4"/>
      <c r="R71" s="4"/>
      <c r="S71" s="4"/>
      <c r="T71" s="4"/>
      <c r="U71" s="4"/>
      <c r="V71" s="1"/>
      <c r="W71" s="1"/>
      <c r="X71" s="1"/>
      <c r="Y71" s="1"/>
      <c r="Z71" s="1"/>
    </row>
    <row r="72" spans="1:26" ht="60" customHeight="1" x14ac:dyDescent="0.15">
      <c r="A72" s="19">
        <f t="shared" si="3"/>
        <v>42</v>
      </c>
      <c r="B72" s="42"/>
      <c r="C72" s="26" t="s">
        <v>152</v>
      </c>
      <c r="D72" s="4" t="s">
        <v>221</v>
      </c>
      <c r="E72" s="1" t="s">
        <v>35</v>
      </c>
      <c r="F72" s="4" t="s">
        <v>20</v>
      </c>
      <c r="G72" s="4" t="s">
        <v>21</v>
      </c>
      <c r="H72" s="4" t="s">
        <v>22</v>
      </c>
      <c r="I72" s="4" t="s">
        <v>48</v>
      </c>
      <c r="J72" s="4" t="s">
        <v>63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"/>
      <c r="W72" s="1"/>
      <c r="X72" s="1"/>
      <c r="Y72" s="1"/>
      <c r="Z72" s="1"/>
    </row>
    <row r="73" spans="1:26" ht="60" customHeight="1" x14ac:dyDescent="0.15">
      <c r="A73" s="19">
        <f t="shared" si="3"/>
        <v>43</v>
      </c>
      <c r="B73" s="42"/>
      <c r="C73" s="26" t="s">
        <v>152</v>
      </c>
      <c r="D73" s="4" t="s">
        <v>222</v>
      </c>
      <c r="E73" s="4" t="s">
        <v>35</v>
      </c>
      <c r="F73" s="4" t="s">
        <v>86</v>
      </c>
      <c r="G73" s="4" t="s">
        <v>87</v>
      </c>
      <c r="H73" s="4" t="s">
        <v>88</v>
      </c>
      <c r="I73" s="4" t="s">
        <v>81</v>
      </c>
      <c r="J73" s="4" t="s">
        <v>82</v>
      </c>
      <c r="K73" s="4" t="s">
        <v>84</v>
      </c>
      <c r="L73" s="4" t="s">
        <v>83</v>
      </c>
      <c r="M73" s="4" t="s">
        <v>94</v>
      </c>
      <c r="N73" s="4" t="s">
        <v>64</v>
      </c>
      <c r="O73" s="4"/>
      <c r="P73" s="4"/>
      <c r="Q73" s="4"/>
      <c r="R73" s="4"/>
      <c r="S73" s="4"/>
      <c r="T73" s="4"/>
      <c r="U73" s="4"/>
      <c r="V73" s="1"/>
      <c r="W73" s="1"/>
      <c r="X73" s="1"/>
      <c r="Y73" s="1"/>
      <c r="Z73" s="1"/>
    </row>
    <row r="74" spans="1:26" ht="60" customHeight="1" x14ac:dyDescent="0.15">
      <c r="A74" s="19">
        <f t="shared" si="3"/>
        <v>44</v>
      </c>
      <c r="B74" s="42"/>
      <c r="C74" s="26" t="s">
        <v>152</v>
      </c>
      <c r="D74" s="4" t="s">
        <v>223</v>
      </c>
      <c r="E74" s="1" t="s">
        <v>30</v>
      </c>
      <c r="F74" s="4" t="s">
        <v>163</v>
      </c>
      <c r="G74" s="4" t="s">
        <v>37</v>
      </c>
      <c r="H74" s="4" t="s">
        <v>38</v>
      </c>
      <c r="I74" s="4" t="s">
        <v>39</v>
      </c>
      <c r="J74" s="2" t="s">
        <v>116</v>
      </c>
      <c r="K74" s="4" t="s">
        <v>40</v>
      </c>
      <c r="L74" s="4" t="s">
        <v>41</v>
      </c>
      <c r="M74" s="4" t="s">
        <v>63</v>
      </c>
      <c r="N74" s="4"/>
      <c r="O74" s="4"/>
      <c r="P74" s="4"/>
      <c r="Q74" s="4"/>
      <c r="R74" s="4"/>
      <c r="S74" s="4"/>
      <c r="T74" s="4"/>
      <c r="U74" s="4"/>
      <c r="V74" s="1"/>
      <c r="W74" s="1"/>
      <c r="X74" s="1"/>
      <c r="Y74" s="1"/>
      <c r="Z74" s="1"/>
    </row>
    <row r="75" spans="1:26" ht="108" customHeight="1" x14ac:dyDescent="0.15">
      <c r="A75" s="50">
        <f t="shared" si="3"/>
        <v>45</v>
      </c>
      <c r="B75" s="42"/>
      <c r="C75" s="26" t="s">
        <v>152</v>
      </c>
      <c r="D75" s="4" t="s">
        <v>240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87" customHeight="1" x14ac:dyDescent="0.15">
      <c r="A76" s="51"/>
      <c r="B76" s="42"/>
      <c r="C76" s="26" t="s">
        <v>29</v>
      </c>
      <c r="D76" s="4" t="s">
        <v>166</v>
      </c>
      <c r="E76" s="1" t="s">
        <v>30</v>
      </c>
      <c r="F76" s="18">
        <v>0</v>
      </c>
      <c r="G76" s="18">
        <v>0.05</v>
      </c>
      <c r="H76" s="18">
        <v>0.1</v>
      </c>
      <c r="I76" s="18">
        <v>0.15</v>
      </c>
      <c r="J76" s="18">
        <v>0.2</v>
      </c>
      <c r="K76" s="18">
        <v>0.25</v>
      </c>
      <c r="L76" s="18">
        <v>0.3</v>
      </c>
      <c r="M76" s="18">
        <v>0.35</v>
      </c>
      <c r="N76" s="18">
        <v>0.4</v>
      </c>
      <c r="O76" s="18">
        <v>0.45</v>
      </c>
      <c r="P76" s="18">
        <v>0.5</v>
      </c>
      <c r="Q76" s="18">
        <v>0.55000000000000004</v>
      </c>
      <c r="R76" s="18">
        <v>0.6</v>
      </c>
      <c r="S76" s="18">
        <v>0.65</v>
      </c>
      <c r="T76" s="18">
        <v>0.7</v>
      </c>
      <c r="U76" s="18">
        <v>0.75</v>
      </c>
      <c r="V76" s="18">
        <v>0.8</v>
      </c>
      <c r="W76" s="18">
        <v>0.85</v>
      </c>
      <c r="X76" s="18">
        <v>0.9</v>
      </c>
      <c r="Y76" s="18">
        <v>0.95</v>
      </c>
      <c r="Z76" s="18">
        <v>1</v>
      </c>
    </row>
    <row r="77" spans="1:26" ht="87" customHeight="1" x14ac:dyDescent="0.15">
      <c r="A77" s="51"/>
      <c r="B77" s="42"/>
      <c r="C77" s="26" t="s">
        <v>152</v>
      </c>
      <c r="D77" s="4" t="s">
        <v>164</v>
      </c>
      <c r="E77" s="1" t="s">
        <v>30</v>
      </c>
      <c r="F77" s="18">
        <v>0</v>
      </c>
      <c r="G77" s="18">
        <v>0.05</v>
      </c>
      <c r="H77" s="18">
        <v>0.1</v>
      </c>
      <c r="I77" s="18">
        <v>0.15</v>
      </c>
      <c r="J77" s="18">
        <v>0.2</v>
      </c>
      <c r="K77" s="18">
        <v>0.25</v>
      </c>
      <c r="L77" s="18">
        <v>0.3</v>
      </c>
      <c r="M77" s="18">
        <v>0.35</v>
      </c>
      <c r="N77" s="18">
        <v>0.4</v>
      </c>
      <c r="O77" s="18">
        <v>0.45</v>
      </c>
      <c r="P77" s="18">
        <v>0.5</v>
      </c>
      <c r="Q77" s="18">
        <v>0.55000000000000004</v>
      </c>
      <c r="R77" s="18">
        <v>0.6</v>
      </c>
      <c r="S77" s="18">
        <v>0.65</v>
      </c>
      <c r="T77" s="18">
        <v>0.7</v>
      </c>
      <c r="U77" s="18">
        <v>0.75</v>
      </c>
      <c r="V77" s="18">
        <v>0.8</v>
      </c>
      <c r="W77" s="18">
        <v>0.85</v>
      </c>
      <c r="X77" s="18">
        <v>0.9</v>
      </c>
      <c r="Y77" s="18">
        <v>0.95</v>
      </c>
      <c r="Z77" s="18">
        <v>1</v>
      </c>
    </row>
    <row r="78" spans="1:26" ht="87" customHeight="1" x14ac:dyDescent="0.15">
      <c r="A78" s="51"/>
      <c r="B78" s="42"/>
      <c r="C78" s="26" t="s">
        <v>152</v>
      </c>
      <c r="D78" s="4" t="s">
        <v>165</v>
      </c>
      <c r="E78" s="1" t="s">
        <v>30</v>
      </c>
      <c r="F78" s="18">
        <v>0</v>
      </c>
      <c r="G78" s="18">
        <v>0.05</v>
      </c>
      <c r="H78" s="18">
        <v>0.1</v>
      </c>
      <c r="I78" s="18">
        <v>0.15</v>
      </c>
      <c r="J78" s="18">
        <v>0.2</v>
      </c>
      <c r="K78" s="18">
        <v>0.25</v>
      </c>
      <c r="L78" s="18">
        <v>0.3</v>
      </c>
      <c r="M78" s="18">
        <v>0.35</v>
      </c>
      <c r="N78" s="18">
        <v>0.4</v>
      </c>
      <c r="O78" s="18">
        <v>0.45</v>
      </c>
      <c r="P78" s="18">
        <v>0.5</v>
      </c>
      <c r="Q78" s="18">
        <v>0.55000000000000004</v>
      </c>
      <c r="R78" s="18">
        <v>0.6</v>
      </c>
      <c r="S78" s="18">
        <v>0.65</v>
      </c>
      <c r="T78" s="18">
        <v>0.7</v>
      </c>
      <c r="U78" s="18">
        <v>0.75</v>
      </c>
      <c r="V78" s="18">
        <v>0.8</v>
      </c>
      <c r="W78" s="18">
        <v>0.85</v>
      </c>
      <c r="X78" s="18">
        <v>0.9</v>
      </c>
      <c r="Y78" s="18">
        <v>0.95</v>
      </c>
      <c r="Z78" s="18">
        <v>1</v>
      </c>
    </row>
    <row r="79" spans="1:26" ht="87" customHeight="1" x14ac:dyDescent="0.15">
      <c r="A79" s="51"/>
      <c r="B79" s="42"/>
      <c r="C79" s="26" t="s">
        <v>152</v>
      </c>
      <c r="D79" s="4" t="s">
        <v>167</v>
      </c>
      <c r="E79" s="1" t="s">
        <v>30</v>
      </c>
      <c r="F79" s="18">
        <v>0</v>
      </c>
      <c r="G79" s="18">
        <v>0.05</v>
      </c>
      <c r="H79" s="18">
        <v>0.1</v>
      </c>
      <c r="I79" s="18">
        <v>0.15</v>
      </c>
      <c r="J79" s="18">
        <v>0.2</v>
      </c>
      <c r="K79" s="18">
        <v>0.25</v>
      </c>
      <c r="L79" s="18">
        <v>0.3</v>
      </c>
      <c r="M79" s="18">
        <v>0.35</v>
      </c>
      <c r="N79" s="18">
        <v>0.4</v>
      </c>
      <c r="O79" s="18">
        <v>0.45</v>
      </c>
      <c r="P79" s="18">
        <v>0.5</v>
      </c>
      <c r="Q79" s="18">
        <v>0.55000000000000004</v>
      </c>
      <c r="R79" s="18">
        <v>0.6</v>
      </c>
      <c r="S79" s="18">
        <v>0.65</v>
      </c>
      <c r="T79" s="18">
        <v>0.7</v>
      </c>
      <c r="U79" s="18">
        <v>0.75</v>
      </c>
      <c r="V79" s="18">
        <v>0.8</v>
      </c>
      <c r="W79" s="18">
        <v>0.85</v>
      </c>
      <c r="X79" s="18">
        <v>0.9</v>
      </c>
      <c r="Y79" s="18">
        <v>0.95</v>
      </c>
      <c r="Z79" s="18">
        <v>1</v>
      </c>
    </row>
    <row r="80" spans="1:26" ht="87" customHeight="1" x14ac:dyDescent="0.15">
      <c r="A80" s="51"/>
      <c r="B80" s="42"/>
      <c r="C80" s="26" t="s">
        <v>152</v>
      </c>
      <c r="D80" s="4" t="s">
        <v>168</v>
      </c>
      <c r="E80" s="1" t="s">
        <v>30</v>
      </c>
      <c r="F80" s="18">
        <v>0</v>
      </c>
      <c r="G80" s="18">
        <v>0.05</v>
      </c>
      <c r="H80" s="18">
        <v>0.1</v>
      </c>
      <c r="I80" s="18">
        <v>0.15</v>
      </c>
      <c r="J80" s="18">
        <v>0.2</v>
      </c>
      <c r="K80" s="18">
        <v>0.25</v>
      </c>
      <c r="L80" s="18">
        <v>0.3</v>
      </c>
      <c r="M80" s="18">
        <v>0.35</v>
      </c>
      <c r="N80" s="18">
        <v>0.4</v>
      </c>
      <c r="O80" s="18">
        <v>0.45</v>
      </c>
      <c r="P80" s="18">
        <v>0.5</v>
      </c>
      <c r="Q80" s="18">
        <v>0.55000000000000004</v>
      </c>
      <c r="R80" s="18">
        <v>0.6</v>
      </c>
      <c r="S80" s="18">
        <v>0.65</v>
      </c>
      <c r="T80" s="18">
        <v>0.7</v>
      </c>
      <c r="U80" s="18">
        <v>0.75</v>
      </c>
      <c r="V80" s="18">
        <v>0.8</v>
      </c>
      <c r="W80" s="18">
        <v>0.85</v>
      </c>
      <c r="X80" s="18">
        <v>0.9</v>
      </c>
      <c r="Y80" s="18">
        <v>0.95</v>
      </c>
      <c r="Z80" s="18">
        <v>1</v>
      </c>
    </row>
    <row r="81" spans="1:26" ht="87" customHeight="1" x14ac:dyDescent="0.15">
      <c r="A81" s="51"/>
      <c r="B81" s="42"/>
      <c r="C81" s="26" t="s">
        <v>152</v>
      </c>
      <c r="D81" s="4" t="s">
        <v>169</v>
      </c>
      <c r="E81" s="1" t="s">
        <v>30</v>
      </c>
      <c r="F81" s="18">
        <v>0</v>
      </c>
      <c r="G81" s="18">
        <v>0.05</v>
      </c>
      <c r="H81" s="18">
        <v>0.1</v>
      </c>
      <c r="I81" s="18">
        <v>0.15</v>
      </c>
      <c r="J81" s="18">
        <v>0.2</v>
      </c>
      <c r="K81" s="18">
        <v>0.25</v>
      </c>
      <c r="L81" s="18">
        <v>0.3</v>
      </c>
      <c r="M81" s="18">
        <v>0.35</v>
      </c>
      <c r="N81" s="18">
        <v>0.4</v>
      </c>
      <c r="O81" s="18">
        <v>0.45</v>
      </c>
      <c r="P81" s="18">
        <v>0.5</v>
      </c>
      <c r="Q81" s="18">
        <v>0.55000000000000004</v>
      </c>
      <c r="R81" s="18">
        <v>0.6</v>
      </c>
      <c r="S81" s="18">
        <v>0.65</v>
      </c>
      <c r="T81" s="18">
        <v>0.7</v>
      </c>
      <c r="U81" s="18">
        <v>0.75</v>
      </c>
      <c r="V81" s="18">
        <v>0.8</v>
      </c>
      <c r="W81" s="18">
        <v>0.85</v>
      </c>
      <c r="X81" s="18">
        <v>0.9</v>
      </c>
      <c r="Y81" s="18">
        <v>0.95</v>
      </c>
      <c r="Z81" s="18">
        <v>1</v>
      </c>
    </row>
    <row r="82" spans="1:26" ht="87" customHeight="1" x14ac:dyDescent="0.15">
      <c r="A82" s="51"/>
      <c r="B82" s="42"/>
      <c r="C82" s="26" t="s">
        <v>152</v>
      </c>
      <c r="D82" s="4" t="s">
        <v>170</v>
      </c>
      <c r="E82" s="1" t="s">
        <v>30</v>
      </c>
      <c r="F82" s="18">
        <v>0</v>
      </c>
      <c r="G82" s="18">
        <v>0.05</v>
      </c>
      <c r="H82" s="18">
        <v>0.1</v>
      </c>
      <c r="I82" s="18">
        <v>0.15</v>
      </c>
      <c r="J82" s="18">
        <v>0.2</v>
      </c>
      <c r="K82" s="18">
        <v>0.25</v>
      </c>
      <c r="L82" s="18">
        <v>0.3</v>
      </c>
      <c r="M82" s="18">
        <v>0.35</v>
      </c>
      <c r="N82" s="18">
        <v>0.4</v>
      </c>
      <c r="O82" s="18">
        <v>0.45</v>
      </c>
      <c r="P82" s="18">
        <v>0.5</v>
      </c>
      <c r="Q82" s="18">
        <v>0.55000000000000004</v>
      </c>
      <c r="R82" s="18">
        <v>0.6</v>
      </c>
      <c r="S82" s="18">
        <v>0.65</v>
      </c>
      <c r="T82" s="18">
        <v>0.7</v>
      </c>
      <c r="U82" s="18">
        <v>0.75</v>
      </c>
      <c r="V82" s="18">
        <v>0.8</v>
      </c>
      <c r="W82" s="18">
        <v>0.85</v>
      </c>
      <c r="X82" s="18">
        <v>0.9</v>
      </c>
      <c r="Y82" s="18">
        <v>0.95</v>
      </c>
      <c r="Z82" s="18">
        <v>1</v>
      </c>
    </row>
    <row r="83" spans="1:26" ht="87" customHeight="1" x14ac:dyDescent="0.15">
      <c r="A83" s="51"/>
      <c r="B83" s="42"/>
      <c r="C83" s="26" t="s">
        <v>152</v>
      </c>
      <c r="D83" s="4" t="s">
        <v>171</v>
      </c>
      <c r="E83" s="1" t="s">
        <v>30</v>
      </c>
      <c r="F83" s="18">
        <v>0</v>
      </c>
      <c r="G83" s="18">
        <v>0.05</v>
      </c>
      <c r="H83" s="18">
        <v>0.1</v>
      </c>
      <c r="I83" s="18">
        <v>0.15</v>
      </c>
      <c r="J83" s="18">
        <v>0.2</v>
      </c>
      <c r="K83" s="18">
        <v>0.25</v>
      </c>
      <c r="L83" s="18">
        <v>0.3</v>
      </c>
      <c r="M83" s="18">
        <v>0.35</v>
      </c>
      <c r="N83" s="18">
        <v>0.4</v>
      </c>
      <c r="O83" s="18">
        <v>0.45</v>
      </c>
      <c r="P83" s="18">
        <v>0.5</v>
      </c>
      <c r="Q83" s="18">
        <v>0.55000000000000004</v>
      </c>
      <c r="R83" s="18">
        <v>0.6</v>
      </c>
      <c r="S83" s="18">
        <v>0.65</v>
      </c>
      <c r="T83" s="18">
        <v>0.7</v>
      </c>
      <c r="U83" s="18">
        <v>0.75</v>
      </c>
      <c r="V83" s="18">
        <v>0.8</v>
      </c>
      <c r="W83" s="18">
        <v>0.85</v>
      </c>
      <c r="X83" s="18">
        <v>0.9</v>
      </c>
      <c r="Y83" s="18">
        <v>0.95</v>
      </c>
      <c r="Z83" s="18">
        <v>1</v>
      </c>
    </row>
    <row r="84" spans="1:26" ht="87" customHeight="1" x14ac:dyDescent="0.15">
      <c r="A84" s="51"/>
      <c r="B84" s="42"/>
      <c r="C84" s="26" t="s">
        <v>152</v>
      </c>
      <c r="D84" s="4" t="s">
        <v>172</v>
      </c>
      <c r="E84" s="1" t="s">
        <v>30</v>
      </c>
      <c r="F84" s="18">
        <v>0</v>
      </c>
      <c r="G84" s="18">
        <v>0.05</v>
      </c>
      <c r="H84" s="18">
        <v>0.1</v>
      </c>
      <c r="I84" s="18">
        <v>0.15</v>
      </c>
      <c r="J84" s="18">
        <v>0.2</v>
      </c>
      <c r="K84" s="18">
        <v>0.25</v>
      </c>
      <c r="L84" s="18">
        <v>0.3</v>
      </c>
      <c r="M84" s="18">
        <v>0.35</v>
      </c>
      <c r="N84" s="18">
        <v>0.4</v>
      </c>
      <c r="O84" s="18">
        <v>0.45</v>
      </c>
      <c r="P84" s="18">
        <v>0.5</v>
      </c>
      <c r="Q84" s="18">
        <v>0.55000000000000004</v>
      </c>
      <c r="R84" s="18">
        <v>0.6</v>
      </c>
      <c r="S84" s="18">
        <v>0.65</v>
      </c>
      <c r="T84" s="18">
        <v>0.7</v>
      </c>
      <c r="U84" s="18">
        <v>0.75</v>
      </c>
      <c r="V84" s="18">
        <v>0.8</v>
      </c>
      <c r="W84" s="18">
        <v>0.85</v>
      </c>
      <c r="X84" s="18">
        <v>0.9</v>
      </c>
      <c r="Y84" s="18">
        <v>0.95</v>
      </c>
      <c r="Z84" s="18">
        <v>1</v>
      </c>
    </row>
    <row r="85" spans="1:26" ht="87" customHeight="1" x14ac:dyDescent="0.15">
      <c r="A85" s="51"/>
      <c r="B85" s="42"/>
      <c r="C85" s="26" t="s">
        <v>152</v>
      </c>
      <c r="D85" s="4" t="s">
        <v>173</v>
      </c>
      <c r="E85" s="1" t="s">
        <v>30</v>
      </c>
      <c r="F85" s="18">
        <v>0</v>
      </c>
      <c r="G85" s="18">
        <v>0.05</v>
      </c>
      <c r="H85" s="18">
        <v>0.1</v>
      </c>
      <c r="I85" s="18">
        <v>0.15</v>
      </c>
      <c r="J85" s="18">
        <v>0.2</v>
      </c>
      <c r="K85" s="18">
        <v>0.25</v>
      </c>
      <c r="L85" s="18">
        <v>0.3</v>
      </c>
      <c r="M85" s="18">
        <v>0.35</v>
      </c>
      <c r="N85" s="18">
        <v>0.4</v>
      </c>
      <c r="O85" s="18">
        <v>0.45</v>
      </c>
      <c r="P85" s="18">
        <v>0.5</v>
      </c>
      <c r="Q85" s="18">
        <v>0.55000000000000004</v>
      </c>
      <c r="R85" s="18">
        <v>0.6</v>
      </c>
      <c r="S85" s="18">
        <v>0.65</v>
      </c>
      <c r="T85" s="18">
        <v>0.7</v>
      </c>
      <c r="U85" s="18">
        <v>0.75</v>
      </c>
      <c r="V85" s="18">
        <v>0.8</v>
      </c>
      <c r="W85" s="18">
        <v>0.85</v>
      </c>
      <c r="X85" s="18">
        <v>0.9</v>
      </c>
      <c r="Y85" s="18">
        <v>0.95</v>
      </c>
      <c r="Z85" s="18">
        <v>1</v>
      </c>
    </row>
    <row r="86" spans="1:26" ht="87" customHeight="1" x14ac:dyDescent="0.15">
      <c r="A86" s="51"/>
      <c r="B86" s="42"/>
      <c r="C86" s="26" t="s">
        <v>152</v>
      </c>
      <c r="D86" s="4" t="s">
        <v>174</v>
      </c>
      <c r="E86" s="1" t="s">
        <v>30</v>
      </c>
      <c r="F86" s="18">
        <v>0</v>
      </c>
      <c r="G86" s="18">
        <v>0.05</v>
      </c>
      <c r="H86" s="18">
        <v>0.1</v>
      </c>
      <c r="I86" s="18">
        <v>0.15</v>
      </c>
      <c r="J86" s="18">
        <v>0.2</v>
      </c>
      <c r="K86" s="18">
        <v>0.25</v>
      </c>
      <c r="L86" s="18">
        <v>0.3</v>
      </c>
      <c r="M86" s="18">
        <v>0.35</v>
      </c>
      <c r="N86" s="18">
        <v>0.4</v>
      </c>
      <c r="O86" s="18">
        <v>0.45</v>
      </c>
      <c r="P86" s="18">
        <v>0.5</v>
      </c>
      <c r="Q86" s="18">
        <v>0.55000000000000004</v>
      </c>
      <c r="R86" s="18">
        <v>0.6</v>
      </c>
      <c r="S86" s="18">
        <v>0.65</v>
      </c>
      <c r="T86" s="18">
        <v>0.7</v>
      </c>
      <c r="U86" s="18">
        <v>0.75</v>
      </c>
      <c r="V86" s="18">
        <v>0.8</v>
      </c>
      <c r="W86" s="18">
        <v>0.85</v>
      </c>
      <c r="X86" s="18">
        <v>0.9</v>
      </c>
      <c r="Y86" s="18">
        <v>0.95</v>
      </c>
      <c r="Z86" s="18">
        <v>1</v>
      </c>
    </row>
    <row r="87" spans="1:26" ht="87" customHeight="1" x14ac:dyDescent="0.15">
      <c r="A87" s="52"/>
      <c r="B87" s="42"/>
      <c r="C87" s="26" t="s">
        <v>152</v>
      </c>
      <c r="D87" s="4" t="s">
        <v>175</v>
      </c>
      <c r="E87" s="1" t="s">
        <v>30</v>
      </c>
      <c r="F87" s="18">
        <v>0</v>
      </c>
      <c r="G87" s="18">
        <v>0.05</v>
      </c>
      <c r="H87" s="18">
        <v>0.1</v>
      </c>
      <c r="I87" s="18">
        <v>0.15</v>
      </c>
      <c r="J87" s="18">
        <v>0.2</v>
      </c>
      <c r="K87" s="18">
        <v>0.25</v>
      </c>
      <c r="L87" s="18">
        <v>0.3</v>
      </c>
      <c r="M87" s="18">
        <v>0.35</v>
      </c>
      <c r="N87" s="18">
        <v>0.4</v>
      </c>
      <c r="O87" s="18">
        <v>0.45</v>
      </c>
      <c r="P87" s="18">
        <v>0.5</v>
      </c>
      <c r="Q87" s="18">
        <v>0.55000000000000004</v>
      </c>
      <c r="R87" s="18">
        <v>0.6</v>
      </c>
      <c r="S87" s="18">
        <v>0.65</v>
      </c>
      <c r="T87" s="18">
        <v>0.7</v>
      </c>
      <c r="U87" s="18">
        <v>0.75</v>
      </c>
      <c r="V87" s="18">
        <v>0.8</v>
      </c>
      <c r="W87" s="18">
        <v>0.85</v>
      </c>
      <c r="X87" s="18">
        <v>0.9</v>
      </c>
      <c r="Y87" s="18">
        <v>0.95</v>
      </c>
      <c r="Z87" s="18">
        <v>1</v>
      </c>
    </row>
    <row r="88" spans="1:26" ht="60" customHeight="1" x14ac:dyDescent="0.15">
      <c r="A88" s="19">
        <f>ROW()-42</f>
        <v>46</v>
      </c>
      <c r="B88" s="42"/>
      <c r="C88" s="26" t="s">
        <v>152</v>
      </c>
      <c r="D88" s="4" t="s">
        <v>224</v>
      </c>
      <c r="E88" s="1" t="s">
        <v>35</v>
      </c>
      <c r="F88" s="4" t="s">
        <v>163</v>
      </c>
      <c r="G88" s="4" t="s">
        <v>46</v>
      </c>
      <c r="H88" s="4" t="s">
        <v>47</v>
      </c>
      <c r="I88" s="4" t="s">
        <v>129</v>
      </c>
      <c r="J88" s="4" t="s">
        <v>130</v>
      </c>
      <c r="K88" s="4" t="s">
        <v>131</v>
      </c>
      <c r="L88" s="4" t="s">
        <v>132</v>
      </c>
      <c r="M88" s="4" t="s">
        <v>133</v>
      </c>
      <c r="N88" s="4" t="s">
        <v>134</v>
      </c>
      <c r="O88" s="4" t="s">
        <v>135</v>
      </c>
      <c r="P88" s="4" t="s">
        <v>65</v>
      </c>
      <c r="Q88" s="4" t="s">
        <v>63</v>
      </c>
      <c r="R88" s="4"/>
      <c r="S88" s="4"/>
      <c r="T88" s="4"/>
      <c r="U88" s="4"/>
      <c r="V88" s="1"/>
      <c r="W88" s="1"/>
      <c r="X88" s="1"/>
      <c r="Y88" s="1"/>
      <c r="Z88" s="1"/>
    </row>
    <row r="89" spans="1:26" ht="60" customHeight="1" x14ac:dyDescent="0.15">
      <c r="A89" s="19">
        <f>ROW()-42</f>
        <v>47</v>
      </c>
      <c r="B89" s="42"/>
      <c r="C89" s="26" t="s">
        <v>152</v>
      </c>
      <c r="D89" s="4" t="s">
        <v>225</v>
      </c>
      <c r="E89" s="1" t="s">
        <v>30</v>
      </c>
      <c r="F89" s="4" t="s">
        <v>163</v>
      </c>
      <c r="G89" s="4" t="s">
        <v>95</v>
      </c>
      <c r="H89" s="4" t="s">
        <v>58</v>
      </c>
      <c r="I89" s="4" t="s">
        <v>96</v>
      </c>
      <c r="J89" s="4" t="s">
        <v>57</v>
      </c>
      <c r="K89" s="4" t="s">
        <v>56</v>
      </c>
      <c r="L89" s="4" t="s">
        <v>97</v>
      </c>
      <c r="M89" s="4" t="s">
        <v>64</v>
      </c>
      <c r="N89" s="4" t="s">
        <v>63</v>
      </c>
      <c r="O89" s="4"/>
      <c r="P89" s="4"/>
      <c r="Q89" s="4"/>
      <c r="R89" s="4"/>
      <c r="S89" s="4"/>
      <c r="T89" s="4"/>
      <c r="U89" s="4"/>
      <c r="V89" s="1"/>
      <c r="W89" s="1"/>
      <c r="X89" s="1"/>
      <c r="Y89" s="1"/>
      <c r="Z89" s="1"/>
    </row>
    <row r="90" spans="1:26" ht="60" customHeight="1" x14ac:dyDescent="0.15">
      <c r="A90" s="19">
        <f t="shared" ref="A90:A102" si="4">ROW()-42</f>
        <v>48</v>
      </c>
      <c r="B90" s="42"/>
      <c r="C90" s="26" t="s">
        <v>152</v>
      </c>
      <c r="D90" s="4" t="s">
        <v>226</v>
      </c>
      <c r="E90" s="1" t="s">
        <v>35</v>
      </c>
      <c r="F90" s="4" t="s">
        <v>78</v>
      </c>
      <c r="G90" s="4" t="s">
        <v>79</v>
      </c>
      <c r="H90" s="4" t="s">
        <v>80</v>
      </c>
      <c r="I90" s="4" t="s">
        <v>81</v>
      </c>
      <c r="J90" s="4" t="s">
        <v>82</v>
      </c>
      <c r="K90" s="4" t="s">
        <v>84</v>
      </c>
      <c r="L90" s="4" t="s">
        <v>83</v>
      </c>
      <c r="M90" s="4" t="s">
        <v>94</v>
      </c>
      <c r="N90" s="4" t="s">
        <v>64</v>
      </c>
      <c r="O90" s="4"/>
      <c r="P90" s="4"/>
      <c r="Q90" s="4"/>
      <c r="R90" s="4"/>
      <c r="S90" s="4"/>
      <c r="T90" s="4"/>
      <c r="U90" s="4"/>
      <c r="V90" s="1"/>
      <c r="W90" s="1"/>
      <c r="X90" s="1"/>
      <c r="Y90" s="1"/>
      <c r="Z90" s="1"/>
    </row>
    <row r="91" spans="1:26" ht="60" customHeight="1" x14ac:dyDescent="0.15">
      <c r="A91" s="19">
        <f t="shared" si="4"/>
        <v>49</v>
      </c>
      <c r="B91" s="42"/>
      <c r="C91" s="26" t="s">
        <v>152</v>
      </c>
      <c r="D91" s="4" t="s">
        <v>227</v>
      </c>
      <c r="E91" s="1" t="s">
        <v>35</v>
      </c>
      <c r="F91" s="4" t="s">
        <v>50</v>
      </c>
      <c r="G91" s="4" t="s">
        <v>51</v>
      </c>
      <c r="H91" s="4" t="s">
        <v>52</v>
      </c>
      <c r="I91" s="4" t="s">
        <v>53</v>
      </c>
      <c r="J91" s="4" t="s">
        <v>54</v>
      </c>
      <c r="K91" s="4" t="s">
        <v>55</v>
      </c>
      <c r="L91" s="4" t="s">
        <v>117</v>
      </c>
      <c r="M91" s="4" t="s">
        <v>118</v>
      </c>
      <c r="N91" s="4"/>
      <c r="O91" s="4"/>
      <c r="P91" s="4"/>
      <c r="Q91" s="4"/>
      <c r="R91" s="4"/>
      <c r="S91" s="4"/>
      <c r="T91" s="4"/>
      <c r="U91" s="4"/>
      <c r="V91" s="1"/>
      <c r="W91" s="1"/>
      <c r="X91" s="1"/>
      <c r="Y91" s="1"/>
      <c r="Z91" s="1"/>
    </row>
    <row r="92" spans="1:26" ht="96.75" customHeight="1" x14ac:dyDescent="0.15">
      <c r="A92" s="19">
        <f t="shared" si="4"/>
        <v>50</v>
      </c>
      <c r="B92" s="42"/>
      <c r="C92" s="26" t="s">
        <v>152</v>
      </c>
      <c r="D92" s="4" t="s">
        <v>228</v>
      </c>
      <c r="E92" s="1" t="s">
        <v>28</v>
      </c>
      <c r="F92" s="4" t="s">
        <v>23</v>
      </c>
      <c r="G92" s="4" t="s">
        <v>24</v>
      </c>
      <c r="H92" s="4" t="s">
        <v>176</v>
      </c>
      <c r="I92" s="4" t="s">
        <v>177</v>
      </c>
      <c r="J92" s="4" t="s">
        <v>178</v>
      </c>
      <c r="K92" s="4" t="s">
        <v>179</v>
      </c>
      <c r="L92" s="4" t="s">
        <v>44</v>
      </c>
      <c r="M92" s="4" t="s">
        <v>45</v>
      </c>
      <c r="N92" s="4" t="s">
        <v>42</v>
      </c>
      <c r="O92" s="4" t="s">
        <v>43</v>
      </c>
      <c r="P92" s="4" t="s">
        <v>92</v>
      </c>
      <c r="Q92" s="4" t="s">
        <v>63</v>
      </c>
      <c r="R92" s="15"/>
      <c r="S92" s="4"/>
      <c r="T92" s="4"/>
      <c r="U92" s="4"/>
      <c r="V92" s="1"/>
      <c r="W92" s="1"/>
      <c r="X92" s="1"/>
      <c r="Y92" s="1"/>
      <c r="Z92" s="1"/>
    </row>
    <row r="93" spans="1:26" ht="60" customHeight="1" x14ac:dyDescent="0.15">
      <c r="A93" s="19">
        <f t="shared" si="4"/>
        <v>51</v>
      </c>
      <c r="B93" s="42"/>
      <c r="C93" s="47" t="s">
        <v>157</v>
      </c>
      <c r="D93" s="4" t="s">
        <v>229</v>
      </c>
      <c r="E93" s="1" t="s">
        <v>30</v>
      </c>
      <c r="F93" s="4" t="s">
        <v>93</v>
      </c>
      <c r="G93" s="4" t="s">
        <v>129</v>
      </c>
      <c r="H93" s="4" t="s">
        <v>130</v>
      </c>
      <c r="I93" s="4" t="s">
        <v>131</v>
      </c>
      <c r="J93" s="4" t="s">
        <v>132</v>
      </c>
      <c r="K93" s="4" t="s">
        <v>133</v>
      </c>
      <c r="L93" s="4" t="s">
        <v>134</v>
      </c>
      <c r="M93" s="4" t="s">
        <v>135</v>
      </c>
      <c r="N93" s="4" t="s">
        <v>65</v>
      </c>
      <c r="O93" s="4" t="s">
        <v>63</v>
      </c>
      <c r="P93" s="4"/>
      <c r="Q93" s="4"/>
      <c r="R93" s="4"/>
      <c r="S93" s="4"/>
      <c r="T93" s="4"/>
      <c r="U93" s="4"/>
      <c r="V93" s="1"/>
      <c r="W93" s="1"/>
      <c r="X93" s="1"/>
      <c r="Y93" s="1"/>
      <c r="Z93" s="1"/>
    </row>
    <row r="94" spans="1:26" ht="60" customHeight="1" x14ac:dyDescent="0.15">
      <c r="A94" s="19">
        <f t="shared" si="4"/>
        <v>52</v>
      </c>
      <c r="B94" s="42"/>
      <c r="C94" s="42"/>
      <c r="D94" s="4" t="s">
        <v>230</v>
      </c>
      <c r="E94" s="1" t="s">
        <v>30</v>
      </c>
      <c r="F94" s="4" t="s">
        <v>163</v>
      </c>
      <c r="G94" s="4" t="s">
        <v>95</v>
      </c>
      <c r="H94" s="4" t="s">
        <v>58</v>
      </c>
      <c r="I94" s="4" t="s">
        <v>96</v>
      </c>
      <c r="J94" s="4" t="s">
        <v>57</v>
      </c>
      <c r="K94" s="4" t="s">
        <v>56</v>
      </c>
      <c r="L94" s="4" t="s">
        <v>97</v>
      </c>
      <c r="M94" s="4" t="s">
        <v>64</v>
      </c>
      <c r="N94" s="4" t="s">
        <v>63</v>
      </c>
      <c r="O94" s="4"/>
      <c r="P94" s="4"/>
      <c r="Q94" s="4"/>
      <c r="R94" s="4"/>
      <c r="S94" s="4"/>
      <c r="T94" s="4"/>
      <c r="U94" s="4"/>
      <c r="V94" s="1"/>
      <c r="W94" s="1"/>
      <c r="X94" s="1"/>
      <c r="Y94" s="1"/>
      <c r="Z94" s="1"/>
    </row>
    <row r="95" spans="1:26" ht="60" customHeight="1" x14ac:dyDescent="0.15">
      <c r="A95" s="19">
        <f t="shared" si="4"/>
        <v>53</v>
      </c>
      <c r="B95" s="42"/>
      <c r="C95" s="42"/>
      <c r="D95" s="4" t="s">
        <v>231</v>
      </c>
      <c r="E95" s="1" t="s">
        <v>35</v>
      </c>
      <c r="F95" s="4" t="s">
        <v>78</v>
      </c>
      <c r="G95" s="4" t="s">
        <v>79</v>
      </c>
      <c r="H95" s="4" t="s">
        <v>80</v>
      </c>
      <c r="I95" s="4" t="s">
        <v>81</v>
      </c>
      <c r="J95" s="4" t="s">
        <v>82</v>
      </c>
      <c r="K95" s="4" t="s">
        <v>84</v>
      </c>
      <c r="L95" s="4" t="s">
        <v>83</v>
      </c>
      <c r="M95" s="4" t="s">
        <v>94</v>
      </c>
      <c r="N95" s="4" t="s">
        <v>64</v>
      </c>
      <c r="O95" s="4"/>
      <c r="P95" s="4"/>
      <c r="Q95" s="4"/>
      <c r="R95" s="4"/>
      <c r="S95" s="4"/>
      <c r="T95" s="4"/>
      <c r="U95" s="4"/>
      <c r="V95" s="1"/>
      <c r="W95" s="1"/>
      <c r="X95" s="1"/>
      <c r="Y95" s="1"/>
      <c r="Z95" s="1"/>
    </row>
    <row r="96" spans="1:26" ht="60" customHeight="1" x14ac:dyDescent="0.15">
      <c r="A96" s="19">
        <f t="shared" si="4"/>
        <v>54</v>
      </c>
      <c r="B96" s="42"/>
      <c r="C96" s="42"/>
      <c r="D96" s="4" t="s">
        <v>232</v>
      </c>
      <c r="E96" s="1" t="s">
        <v>35</v>
      </c>
      <c r="F96" s="4" t="s">
        <v>50</v>
      </c>
      <c r="G96" s="4" t="s">
        <v>51</v>
      </c>
      <c r="H96" s="4" t="s">
        <v>52</v>
      </c>
      <c r="I96" s="4" t="s">
        <v>53</v>
      </c>
      <c r="J96" s="4" t="s">
        <v>54</v>
      </c>
      <c r="K96" s="4" t="s">
        <v>55</v>
      </c>
      <c r="L96" s="4" t="s">
        <v>117</v>
      </c>
      <c r="M96" s="4" t="s">
        <v>118</v>
      </c>
      <c r="N96" s="4"/>
      <c r="O96" s="4"/>
      <c r="P96" s="4"/>
      <c r="Q96" s="4"/>
      <c r="R96" s="4"/>
      <c r="S96" s="4"/>
      <c r="T96" s="4"/>
      <c r="U96" s="4"/>
      <c r="V96" s="1"/>
      <c r="W96" s="1"/>
      <c r="X96" s="1"/>
      <c r="Y96" s="1"/>
      <c r="Z96" s="1"/>
    </row>
    <row r="97" spans="1:26" ht="96.75" customHeight="1" x14ac:dyDescent="0.15">
      <c r="A97" s="19">
        <f t="shared" si="4"/>
        <v>55</v>
      </c>
      <c r="B97" s="42"/>
      <c r="C97" s="43"/>
      <c r="D97" s="4" t="s">
        <v>233</v>
      </c>
      <c r="E97" s="1" t="s">
        <v>28</v>
      </c>
      <c r="F97" s="4" t="s">
        <v>23</v>
      </c>
      <c r="G97" s="4" t="s">
        <v>24</v>
      </c>
      <c r="H97" s="4" t="s">
        <v>176</v>
      </c>
      <c r="I97" s="4" t="s">
        <v>177</v>
      </c>
      <c r="J97" s="4" t="s">
        <v>178</v>
      </c>
      <c r="K97" s="4" t="s">
        <v>179</v>
      </c>
      <c r="L97" s="4" t="s">
        <v>44</v>
      </c>
      <c r="M97" s="4" t="s">
        <v>45</v>
      </c>
      <c r="N97" s="4" t="s">
        <v>42</v>
      </c>
      <c r="O97" s="4" t="s">
        <v>43</v>
      </c>
      <c r="P97" s="4" t="s">
        <v>92</v>
      </c>
      <c r="Q97" s="4" t="s">
        <v>63</v>
      </c>
      <c r="R97" s="15"/>
      <c r="S97" s="4"/>
      <c r="T97" s="4"/>
      <c r="U97" s="4"/>
      <c r="V97" s="1"/>
      <c r="W97" s="1"/>
      <c r="X97" s="1"/>
      <c r="Y97" s="1"/>
      <c r="Z97" s="1"/>
    </row>
    <row r="98" spans="1:26" ht="60" customHeight="1" x14ac:dyDescent="0.15">
      <c r="A98" s="19">
        <f t="shared" si="4"/>
        <v>56</v>
      </c>
      <c r="B98" s="42"/>
      <c r="C98" s="47" t="s">
        <v>155</v>
      </c>
      <c r="D98" s="4" t="s">
        <v>229</v>
      </c>
      <c r="E98" s="1" t="s">
        <v>30</v>
      </c>
      <c r="F98" s="4" t="s">
        <v>93</v>
      </c>
      <c r="G98" s="4" t="s">
        <v>129</v>
      </c>
      <c r="H98" s="4" t="s">
        <v>130</v>
      </c>
      <c r="I98" s="4" t="s">
        <v>131</v>
      </c>
      <c r="J98" s="4" t="s">
        <v>132</v>
      </c>
      <c r="K98" s="4" t="s">
        <v>133</v>
      </c>
      <c r="L98" s="4" t="s">
        <v>134</v>
      </c>
      <c r="M98" s="4" t="s">
        <v>135</v>
      </c>
      <c r="N98" s="4" t="s">
        <v>65</v>
      </c>
      <c r="O98" s="4" t="s">
        <v>63</v>
      </c>
      <c r="P98" s="4"/>
      <c r="Q98" s="4"/>
      <c r="R98" s="4"/>
      <c r="S98" s="4"/>
      <c r="T98" s="4"/>
      <c r="U98" s="4"/>
      <c r="V98" s="1"/>
      <c r="W98" s="1"/>
      <c r="X98" s="1"/>
      <c r="Y98" s="1"/>
      <c r="Z98" s="1"/>
    </row>
    <row r="99" spans="1:26" ht="60" customHeight="1" x14ac:dyDescent="0.15">
      <c r="A99" s="19">
        <f t="shared" si="4"/>
        <v>57</v>
      </c>
      <c r="B99" s="42"/>
      <c r="C99" s="42"/>
      <c r="D99" s="4" t="s">
        <v>230</v>
      </c>
      <c r="E99" s="1" t="s">
        <v>30</v>
      </c>
      <c r="F99" s="4" t="s">
        <v>163</v>
      </c>
      <c r="G99" s="4" t="s">
        <v>95</v>
      </c>
      <c r="H99" s="4" t="s">
        <v>58</v>
      </c>
      <c r="I99" s="4" t="s">
        <v>96</v>
      </c>
      <c r="J99" s="4" t="s">
        <v>57</v>
      </c>
      <c r="K99" s="4" t="s">
        <v>56</v>
      </c>
      <c r="L99" s="4" t="s">
        <v>97</v>
      </c>
      <c r="M99" s="4" t="s">
        <v>64</v>
      </c>
      <c r="N99" s="4" t="s">
        <v>63</v>
      </c>
      <c r="O99" s="4"/>
      <c r="P99" s="4"/>
      <c r="Q99" s="4"/>
      <c r="R99" s="4"/>
      <c r="S99" s="4"/>
      <c r="T99" s="4"/>
      <c r="U99" s="4"/>
      <c r="V99" s="1"/>
      <c r="W99" s="1"/>
      <c r="X99" s="1"/>
      <c r="Y99" s="1"/>
      <c r="Z99" s="1"/>
    </row>
    <row r="100" spans="1:26" ht="60" customHeight="1" x14ac:dyDescent="0.15">
      <c r="A100" s="19">
        <f t="shared" si="4"/>
        <v>58</v>
      </c>
      <c r="B100" s="42"/>
      <c r="C100" s="42"/>
      <c r="D100" s="4" t="s">
        <v>231</v>
      </c>
      <c r="E100" s="1" t="s">
        <v>35</v>
      </c>
      <c r="F100" s="4" t="s">
        <v>78</v>
      </c>
      <c r="G100" s="4" t="s">
        <v>79</v>
      </c>
      <c r="H100" s="4" t="s">
        <v>80</v>
      </c>
      <c r="I100" s="4" t="s">
        <v>81</v>
      </c>
      <c r="J100" s="4" t="s">
        <v>82</v>
      </c>
      <c r="K100" s="4" t="s">
        <v>84</v>
      </c>
      <c r="L100" s="4" t="s">
        <v>83</v>
      </c>
      <c r="M100" s="4" t="s">
        <v>94</v>
      </c>
      <c r="N100" s="4" t="s">
        <v>64</v>
      </c>
      <c r="O100" s="4"/>
      <c r="P100" s="4"/>
      <c r="Q100" s="4"/>
      <c r="R100" s="4"/>
      <c r="S100" s="4"/>
      <c r="T100" s="4"/>
      <c r="U100" s="4"/>
      <c r="V100" s="1"/>
      <c r="W100" s="1"/>
      <c r="X100" s="1"/>
      <c r="Y100" s="1"/>
      <c r="Z100" s="1"/>
    </row>
    <row r="101" spans="1:26" ht="60" customHeight="1" x14ac:dyDescent="0.15">
      <c r="A101" s="19">
        <f t="shared" si="4"/>
        <v>59</v>
      </c>
      <c r="B101" s="43"/>
      <c r="C101" s="43"/>
      <c r="D101" s="4" t="s">
        <v>232</v>
      </c>
      <c r="E101" s="1" t="s">
        <v>35</v>
      </c>
      <c r="F101" s="4" t="s">
        <v>50</v>
      </c>
      <c r="G101" s="4" t="s">
        <v>51</v>
      </c>
      <c r="H101" s="4" t="s">
        <v>52</v>
      </c>
      <c r="I101" s="4" t="s">
        <v>53</v>
      </c>
      <c r="J101" s="4" t="s">
        <v>54</v>
      </c>
      <c r="K101" s="4" t="s">
        <v>55</v>
      </c>
      <c r="L101" s="4" t="s">
        <v>117</v>
      </c>
      <c r="M101" s="4" t="s">
        <v>118</v>
      </c>
      <c r="N101" s="4"/>
      <c r="O101" s="4"/>
      <c r="P101" s="4"/>
      <c r="Q101" s="4"/>
      <c r="R101" s="4"/>
      <c r="S101" s="4"/>
      <c r="T101" s="4"/>
      <c r="U101" s="4"/>
      <c r="V101" s="1"/>
      <c r="W101" s="1"/>
      <c r="X101" s="1"/>
      <c r="Y101" s="1"/>
      <c r="Z101" s="1"/>
    </row>
    <row r="102" spans="1:26" ht="109.5" customHeight="1" x14ac:dyDescent="0.15">
      <c r="A102" s="19">
        <f t="shared" si="4"/>
        <v>60</v>
      </c>
      <c r="B102" s="53" t="s">
        <v>158</v>
      </c>
      <c r="C102" s="26" t="s">
        <v>29</v>
      </c>
      <c r="D102" s="4" t="s">
        <v>234</v>
      </c>
      <c r="E102" s="1" t="s">
        <v>28</v>
      </c>
      <c r="F102" s="4" t="s">
        <v>128</v>
      </c>
      <c r="G102" s="4" t="s">
        <v>70</v>
      </c>
      <c r="H102" s="4" t="s">
        <v>90</v>
      </c>
      <c r="I102" s="4" t="s">
        <v>85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"/>
      <c r="W102" s="1"/>
      <c r="X102" s="1"/>
      <c r="Y102" s="1"/>
      <c r="Z102" s="1"/>
    </row>
    <row r="103" spans="1:26" ht="109.5" customHeight="1" x14ac:dyDescent="0.15">
      <c r="A103" s="19"/>
      <c r="B103" s="53"/>
      <c r="C103" s="55" t="s">
        <v>235</v>
      </c>
      <c r="D103" s="56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0"/>
      <c r="W103" s="20"/>
      <c r="X103" s="20"/>
      <c r="Y103" s="20"/>
      <c r="Z103" s="20"/>
    </row>
    <row r="104" spans="1:26" ht="94.5" customHeight="1" x14ac:dyDescent="0.15">
      <c r="A104" s="19">
        <f>ROW()-43</f>
        <v>61</v>
      </c>
      <c r="B104" s="53"/>
      <c r="C104" s="47" t="s">
        <v>236</v>
      </c>
      <c r="D104" s="4" t="s">
        <v>237</v>
      </c>
      <c r="E104" s="1" t="s">
        <v>30</v>
      </c>
      <c r="F104" s="4" t="s">
        <v>56</v>
      </c>
      <c r="G104" s="4" t="s">
        <v>57</v>
      </c>
      <c r="H104" s="4" t="s">
        <v>58</v>
      </c>
      <c r="I104" s="4" t="s">
        <v>163</v>
      </c>
      <c r="J104" s="4" t="s">
        <v>61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"/>
      <c r="W104" s="1"/>
      <c r="X104" s="1"/>
      <c r="Y104" s="1"/>
      <c r="Z104" s="1"/>
    </row>
    <row r="105" spans="1:26" ht="94.5" customHeight="1" x14ac:dyDescent="0.15">
      <c r="A105" s="19">
        <f>ROW()-43</f>
        <v>62</v>
      </c>
      <c r="B105" s="53"/>
      <c r="C105" s="43"/>
      <c r="D105" s="4" t="s">
        <v>238</v>
      </c>
      <c r="E105" s="1" t="s">
        <v>30</v>
      </c>
      <c r="F105" s="4" t="s">
        <v>59</v>
      </c>
      <c r="G105" s="4" t="s">
        <v>119</v>
      </c>
      <c r="H105" s="4" t="s">
        <v>120</v>
      </c>
      <c r="I105" s="4" t="s">
        <v>121</v>
      </c>
      <c r="J105" s="4" t="s">
        <v>122</v>
      </c>
      <c r="K105" s="4" t="s">
        <v>123</v>
      </c>
      <c r="L105" s="4" t="s">
        <v>124</v>
      </c>
      <c r="M105" s="4" t="s">
        <v>125</v>
      </c>
      <c r="N105" s="4" t="s">
        <v>126</v>
      </c>
      <c r="O105" s="4" t="s">
        <v>127</v>
      </c>
      <c r="P105" s="4" t="s">
        <v>60</v>
      </c>
      <c r="Q105" s="4"/>
      <c r="R105" s="4"/>
      <c r="S105" s="4"/>
      <c r="T105" s="4"/>
      <c r="U105" s="4"/>
      <c r="V105" s="1"/>
      <c r="W105" s="1"/>
      <c r="X105" s="1"/>
      <c r="Y105" s="1"/>
      <c r="Z105" s="1"/>
    </row>
    <row r="113" spans="5:21" x14ac:dyDescent="0.1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</sheetData>
  <autoFilter ref="A13:BJ105" xr:uid="{00000000-0009-0000-0000-000000000000}"/>
  <mergeCells count="20">
    <mergeCell ref="B102:B105"/>
    <mergeCell ref="C104:C105"/>
    <mergeCell ref="C51:C55"/>
    <mergeCell ref="C93:C97"/>
    <mergeCell ref="C66:C67"/>
    <mergeCell ref="C98:C101"/>
    <mergeCell ref="A61:D61"/>
    <mergeCell ref="A63:D63"/>
    <mergeCell ref="B64:B101"/>
    <mergeCell ref="C103:D103"/>
    <mergeCell ref="A75:A87"/>
    <mergeCell ref="A2:A12"/>
    <mergeCell ref="C56:C59"/>
    <mergeCell ref="A15:D15"/>
    <mergeCell ref="B16:B20"/>
    <mergeCell ref="A21:D21"/>
    <mergeCell ref="C24:C50"/>
    <mergeCell ref="B22:B59"/>
    <mergeCell ref="A34:A45"/>
    <mergeCell ref="B2:Z12"/>
  </mergeCells>
  <phoneticPr fontId="1"/>
  <pageMargins left="0.23622047244094491" right="0.23622047244094491" top="0.74803149606299213" bottom="0.74803149606299213" header="0.31496062992125984" footer="0.31496062992125984"/>
  <pageSetup paperSize="8" scale="53" fitToHeight="0" orientation="landscape" cellComments="asDisplayed" r:id="rId1"/>
  <headerFooter>
    <oddHeader>&amp;R&amp;K01+022関係者限り</oddHeader>
    <oddFooter>&amp;C&amp;12&amp;P ページ</oddFooter>
  </headerFooter>
  <rowBreaks count="1" manualBreakCount="1">
    <brk id="8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個人向け (最終版)  (複数車所有ver)</vt:lpstr>
      <vt:lpstr>'個人向け (最終版)  (複数車所有ver)'!Print_Titles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2020-08-31T07:20:51Z</dcterms:created>
  <dcterms:modified xsi:type="dcterms:W3CDTF">2021-04-08T02:40:11Z</dcterms:modified>
</cp:coreProperties>
</file>