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60" yWindow="-105" windowWidth="11490" windowHeight="11775" tabRatio="1000"/>
  </bookViews>
  <sheets>
    <sheet name="必要書類" sheetId="65" r:id="rId1"/>
    <sheet name="様式１" sheetId="22" r:id="rId2"/>
    <sheet name="様式１（共同申請）" sheetId="23" r:id="rId3"/>
    <sheet name="別添" sheetId="26" r:id="rId4"/>
    <sheet name="指定様式１（幹事社）" sheetId="51" r:id="rId5"/>
    <sheet name="指定様式１（コンソーシアム）" sheetId="52" r:id="rId6"/>
    <sheet name="指定様式２" sheetId="24" r:id="rId7"/>
    <sheet name="指定様式３" sheetId="25" r:id="rId8"/>
    <sheet name="指定様式４" sheetId="27" r:id="rId9"/>
    <sheet name="指定様式５ " sheetId="63" r:id="rId10"/>
    <sheet name="指定様式６ (個別)" sheetId="47" r:id="rId11"/>
    <sheet name="指定様式６（全体）" sheetId="46" r:id="rId12"/>
    <sheet name="指定様式７（全体）" sheetId="64" r:id="rId13"/>
    <sheet name="指定様式８" sheetId="66" r:id="rId14"/>
    <sheet name="健保等級単価" sheetId="7" state="hidden" r:id="rId15"/>
  </sheets>
  <externalReferences>
    <externalReference r:id="rId16"/>
  </externalReferences>
  <definedNames>
    <definedName name="_xlnm.Print_Area" localSheetId="5">'指定様式１（コンソーシアム）'!$A$1:$L$28</definedName>
    <definedName name="_xlnm.Print_Area" localSheetId="4">'指定様式１（幹事社）'!$A$1:$L$28</definedName>
    <definedName name="_xlnm.Print_Area" localSheetId="6">指定様式２!$A$1:$L$52</definedName>
    <definedName name="_xlnm.Print_Area" localSheetId="7">指定様式３!$A$1:$R$25</definedName>
    <definedName name="_xlnm.Print_Area" localSheetId="8">指定様式４!$A$1:$AK$25</definedName>
    <definedName name="_xlnm.Print_Area" localSheetId="9">'指定様式５ '!$A$1:$N$93</definedName>
    <definedName name="_xlnm.Print_Area" localSheetId="10">'指定様式６ (個別)'!$A$1:$I$13</definedName>
    <definedName name="_xlnm.Print_Area" localSheetId="11">'指定様式６（全体）'!$A$1:$H$66</definedName>
    <definedName name="_xlnm.Print_Area" localSheetId="12">'指定様式７（全体）'!$A$1:$I$32</definedName>
    <definedName name="_xlnm.Print_Area" localSheetId="13">指定様式８!$B$1:$X$63</definedName>
    <definedName name="_xlnm.Print_Area" localSheetId="0">必要書類!$A$1:$J$26</definedName>
    <definedName name="_xlnm.Print_Area" localSheetId="3">別添!$A$1:$K$34</definedName>
    <definedName name="_xlnm.Print_Area" localSheetId="1">様式１!$A$1:$L$24</definedName>
    <definedName name="_xlnm.Print_Area" localSheetId="2">'様式１（共同申請）'!$A$1:$L$25</definedName>
    <definedName name="_xlnm.Print_Titles" localSheetId="8">指定様式４!$3:$5</definedName>
    <definedName name="区分" localSheetId="5">#REF!</definedName>
    <definedName name="区分" localSheetId="4">#REF!</definedName>
    <definedName name="区分" localSheetId="7">#REF!</definedName>
    <definedName name="区分" localSheetId="9">#REF!</definedName>
    <definedName name="区分" localSheetId="12">#REF!</definedName>
    <definedName name="区分" localSheetId="13">#REF!</definedName>
    <definedName name="区分" localSheetId="0">#REF!</definedName>
    <definedName name="区分">#REF!</definedName>
    <definedName name="分類" localSheetId="5">[1]masta!$B$2:'[1]masta'!$B$5</definedName>
    <definedName name="分類" localSheetId="4">[1]masta!$B$2:'[1]masta'!$B$5</definedName>
    <definedName name="分類" localSheetId="13">[1]masta!$B$2:'[1]masta'!$B$5</definedName>
    <definedName name="分類" localSheetId="0">[1]masta!$B$2:'[1]masta'!$B$5</definedName>
    <definedName name="分類">[1]masta!$B$2:'[1]masta'!$B$5</definedName>
  </definedNames>
  <calcPr calcId="145621"/>
</workbook>
</file>

<file path=xl/calcChain.xml><?xml version="1.0" encoding="utf-8"?>
<calcChain xmlns="http://schemas.openxmlformats.org/spreadsheetml/2006/main">
  <c r="C30" i="64" l="1"/>
  <c r="C22" i="64"/>
  <c r="C12" i="64"/>
  <c r="K62" i="66"/>
  <c r="K42" i="66"/>
  <c r="D30" i="64" l="1"/>
  <c r="E30" i="64"/>
  <c r="F30" i="64"/>
  <c r="G30" i="64"/>
  <c r="H27" i="64"/>
  <c r="H28" i="64"/>
  <c r="H29" i="64"/>
  <c r="H26" i="64"/>
  <c r="D22" i="64"/>
  <c r="E22" i="64"/>
  <c r="F22" i="64"/>
  <c r="G22" i="64"/>
  <c r="H19" i="64"/>
  <c r="H20" i="64"/>
  <c r="H21" i="64"/>
  <c r="H18" i="64"/>
  <c r="D12" i="64"/>
  <c r="E12" i="64"/>
  <c r="F12" i="64"/>
  <c r="G12" i="64"/>
  <c r="H9" i="64"/>
  <c r="H10" i="64"/>
  <c r="H11" i="64"/>
  <c r="H8" i="64"/>
  <c r="H22" i="64" l="1"/>
  <c r="H30" i="64"/>
  <c r="H12" i="64"/>
  <c r="C37" i="46"/>
  <c r="C38" i="46"/>
  <c r="C39" i="46"/>
  <c r="C40" i="46"/>
  <c r="C41" i="46"/>
  <c r="C42" i="46"/>
  <c r="C43" i="46"/>
  <c r="C44" i="46"/>
  <c r="C36" i="46"/>
  <c r="B18" i="46"/>
  <c r="B19" i="46"/>
  <c r="B20" i="46"/>
  <c r="B21" i="46"/>
  <c r="B22" i="46"/>
  <c r="B23" i="46"/>
  <c r="B24" i="46"/>
  <c r="B25" i="46"/>
  <c r="B26" i="46"/>
  <c r="F26" i="46" s="1"/>
  <c r="B27" i="46"/>
  <c r="F27" i="46" s="1"/>
  <c r="B28" i="46"/>
  <c r="F28" i="46" s="1"/>
  <c r="B29" i="46"/>
  <c r="D29" i="46" s="1"/>
  <c r="B30" i="46"/>
  <c r="E30" i="46" s="1"/>
  <c r="B17" i="46"/>
  <c r="C27" i="46" l="1"/>
  <c r="D27" i="46"/>
  <c r="E27" i="46"/>
  <c r="G27" i="46" s="1"/>
  <c r="C26" i="46"/>
  <c r="D26" i="46"/>
  <c r="E26" i="46"/>
  <c r="C29" i="46"/>
  <c r="G29" i="46" s="1"/>
  <c r="E29" i="46"/>
  <c r="F29" i="46"/>
  <c r="C28" i="46"/>
  <c r="D28" i="46"/>
  <c r="E28" i="46"/>
  <c r="F30" i="46"/>
  <c r="C30" i="46"/>
  <c r="D30" i="46"/>
  <c r="C17" i="46"/>
  <c r="J9" i="66"/>
  <c r="J10" i="66"/>
  <c r="J11" i="66"/>
  <c r="J12" i="66"/>
  <c r="J13" i="66"/>
  <c r="J14" i="66"/>
  <c r="J15" i="66"/>
  <c r="J16" i="66"/>
  <c r="J17" i="66"/>
  <c r="J18" i="66"/>
  <c r="J19" i="66"/>
  <c r="J20" i="66"/>
  <c r="J21" i="66"/>
  <c r="J8" i="66"/>
  <c r="E17" i="46" s="1"/>
  <c r="G28" i="46" l="1"/>
  <c r="G30" i="46"/>
  <c r="G26" i="46"/>
  <c r="C20" i="46"/>
  <c r="G20" i="46" s="1"/>
  <c r="E20" i="46"/>
  <c r="F20" i="46"/>
  <c r="D20" i="46"/>
  <c r="F23" i="46"/>
  <c r="C23" i="46"/>
  <c r="D23" i="46"/>
  <c r="E23" i="46"/>
  <c r="D19" i="46"/>
  <c r="E19" i="46"/>
  <c r="F19" i="46"/>
  <c r="C19" i="46"/>
  <c r="F17" i="46"/>
  <c r="E22" i="46"/>
  <c r="D22" i="46"/>
  <c r="F22" i="46"/>
  <c r="C22" i="46"/>
  <c r="G22" i="46" s="1"/>
  <c r="E18" i="46"/>
  <c r="F18" i="46"/>
  <c r="C18" i="46"/>
  <c r="D18" i="46"/>
  <c r="D17" i="46"/>
  <c r="F21" i="46"/>
  <c r="D21" i="46"/>
  <c r="C21" i="46"/>
  <c r="G21" i="46" s="1"/>
  <c r="E21" i="46"/>
  <c r="D24" i="46"/>
  <c r="E24" i="46"/>
  <c r="F24" i="46"/>
  <c r="C24" i="46"/>
  <c r="F25" i="46"/>
  <c r="D25" i="46"/>
  <c r="E25" i="46"/>
  <c r="C25" i="46"/>
  <c r="E31" i="46" l="1"/>
  <c r="G17" i="46"/>
  <c r="C31" i="46"/>
  <c r="G18" i="46"/>
  <c r="F31" i="46"/>
  <c r="G24" i="46"/>
  <c r="G23" i="46"/>
  <c r="G19" i="46"/>
  <c r="D31" i="46"/>
  <c r="G25" i="46"/>
  <c r="F61" i="46"/>
  <c r="F62" i="46"/>
  <c r="F63" i="46"/>
  <c r="F64" i="46"/>
  <c r="F60" i="46"/>
  <c r="F65" i="46" s="1"/>
  <c r="F11" i="46" s="1"/>
  <c r="E61" i="46"/>
  <c r="E62" i="46"/>
  <c r="E63" i="46"/>
  <c r="E64" i="46"/>
  <c r="E60" i="46"/>
  <c r="D61" i="46"/>
  <c r="D62" i="46"/>
  <c r="D63" i="46"/>
  <c r="D64" i="46"/>
  <c r="D60" i="46"/>
  <c r="C61" i="46"/>
  <c r="C62" i="46"/>
  <c r="C63" i="46"/>
  <c r="C64" i="46"/>
  <c r="C60" i="46"/>
  <c r="F51" i="46"/>
  <c r="F52" i="46"/>
  <c r="F53" i="46"/>
  <c r="F54" i="46"/>
  <c r="F50" i="46"/>
  <c r="E51" i="46"/>
  <c r="E52" i="46"/>
  <c r="E53" i="46"/>
  <c r="E54" i="46"/>
  <c r="E50" i="46"/>
  <c r="D51" i="46"/>
  <c r="D52" i="46"/>
  <c r="D53" i="46"/>
  <c r="D54" i="46"/>
  <c r="D50" i="46"/>
  <c r="D55" i="46" s="1"/>
  <c r="D10" i="46" s="1"/>
  <c r="C51" i="46"/>
  <c r="C52" i="46"/>
  <c r="C53" i="46"/>
  <c r="C54" i="46"/>
  <c r="C50" i="46"/>
  <c r="C45" i="46"/>
  <c r="C9" i="46" s="1"/>
  <c r="F37" i="46"/>
  <c r="F38" i="46"/>
  <c r="F39" i="46"/>
  <c r="F40" i="46"/>
  <c r="F41" i="46"/>
  <c r="F42" i="46"/>
  <c r="F43" i="46"/>
  <c r="F44" i="46"/>
  <c r="F36" i="46"/>
  <c r="F45" i="46" s="1"/>
  <c r="F9" i="46" s="1"/>
  <c r="E37" i="46"/>
  <c r="E38" i="46"/>
  <c r="E39" i="46"/>
  <c r="E40" i="46"/>
  <c r="E41" i="46"/>
  <c r="E42" i="46"/>
  <c r="E43" i="46"/>
  <c r="E36" i="46"/>
  <c r="E44" i="46"/>
  <c r="D37" i="46"/>
  <c r="D38" i="46"/>
  <c r="D39" i="46"/>
  <c r="D40" i="46"/>
  <c r="D41" i="46"/>
  <c r="D42" i="46"/>
  <c r="D43" i="46"/>
  <c r="D44" i="46"/>
  <c r="D36" i="46"/>
  <c r="G10" i="47"/>
  <c r="E65" i="46" l="1"/>
  <c r="E11" i="46" s="1"/>
  <c r="E55" i="46"/>
  <c r="E10" i="46" s="1"/>
  <c r="C55" i="46"/>
  <c r="C10" i="46" s="1"/>
  <c r="G50" i="46"/>
  <c r="G51" i="46"/>
  <c r="C65" i="46"/>
  <c r="C11" i="46" s="1"/>
  <c r="G61" i="46"/>
  <c r="D45" i="46"/>
  <c r="D9" i="46" s="1"/>
  <c r="E45" i="46"/>
  <c r="E9" i="46" s="1"/>
  <c r="G62" i="46"/>
  <c r="D65" i="46"/>
  <c r="D11" i="46" s="1"/>
  <c r="G64" i="46"/>
  <c r="G63" i="46"/>
  <c r="G54" i="46"/>
  <c r="G53" i="46"/>
  <c r="G52" i="46"/>
  <c r="F55" i="46"/>
  <c r="F10" i="46" s="1"/>
  <c r="G43" i="46"/>
  <c r="G39" i="46"/>
  <c r="G42" i="46"/>
  <c r="G38" i="46"/>
  <c r="G41" i="46"/>
  <c r="G37" i="46"/>
  <c r="G44" i="46"/>
  <c r="G40" i="46"/>
  <c r="G36" i="46"/>
  <c r="G60" i="46"/>
  <c r="G9" i="46"/>
  <c r="E11" i="47"/>
  <c r="T62" i="66"/>
  <c r="Q62" i="66"/>
  <c r="N62" i="66"/>
  <c r="W61" i="66"/>
  <c r="G11" i="47" s="1"/>
  <c r="W60" i="66"/>
  <c r="W59" i="66"/>
  <c r="F11" i="47" s="1"/>
  <c r="W58" i="66"/>
  <c r="D11" i="47" s="1"/>
  <c r="W57" i="66"/>
  <c r="T52" i="66"/>
  <c r="Q52" i="66"/>
  <c r="N52" i="66"/>
  <c r="K52" i="66"/>
  <c r="W51" i="66"/>
  <c r="W50" i="66"/>
  <c r="W49" i="66"/>
  <c r="E10" i="47" s="1"/>
  <c r="W48" i="66"/>
  <c r="W47" i="66"/>
  <c r="C10" i="47" s="1"/>
  <c r="T42" i="66"/>
  <c r="Q42" i="66"/>
  <c r="N42" i="66"/>
  <c r="W41" i="66"/>
  <c r="W40" i="66"/>
  <c r="W39" i="66"/>
  <c r="W38" i="66"/>
  <c r="W37" i="66"/>
  <c r="W36" i="66"/>
  <c r="W35" i="66"/>
  <c r="W34" i="66"/>
  <c r="E9" i="47" s="1"/>
  <c r="W33" i="66"/>
  <c r="W32" i="66"/>
  <c r="G9" i="47" s="1"/>
  <c r="W31" i="66"/>
  <c r="W30" i="66"/>
  <c r="C9" i="47" s="1"/>
  <c r="W29" i="66"/>
  <c r="F9" i="47" s="1"/>
  <c r="W28" i="66"/>
  <c r="D9" i="47" s="1"/>
  <c r="W27" i="66"/>
  <c r="W21" i="66"/>
  <c r="X21" i="66" s="1"/>
  <c r="W20" i="66"/>
  <c r="X20" i="66" s="1"/>
  <c r="W19" i="66"/>
  <c r="X19" i="66" s="1"/>
  <c r="W18" i="66"/>
  <c r="X18" i="66" s="1"/>
  <c r="W17" i="66"/>
  <c r="X17" i="66" s="1"/>
  <c r="W16" i="66"/>
  <c r="X16" i="66" s="1"/>
  <c r="G8" i="47" s="1"/>
  <c r="W15" i="66"/>
  <c r="X15" i="66" s="1"/>
  <c r="W14" i="66"/>
  <c r="X14" i="66" s="1"/>
  <c r="E8" i="47" s="1"/>
  <c r="W13" i="66"/>
  <c r="X13" i="66" s="1"/>
  <c r="W12" i="66"/>
  <c r="X12" i="66" s="1"/>
  <c r="W11" i="66"/>
  <c r="X11" i="66" s="1"/>
  <c r="W10" i="66"/>
  <c r="X10" i="66" s="1"/>
  <c r="W9" i="66"/>
  <c r="X9" i="66" s="1"/>
  <c r="D8" i="47" s="1"/>
  <c r="W8" i="66"/>
  <c r="A57" i="66"/>
  <c r="A47" i="66"/>
  <c r="A41" i="66"/>
  <c r="A40" i="66"/>
  <c r="A39" i="66"/>
  <c r="A38" i="66"/>
  <c r="A37" i="66"/>
  <c r="A36" i="66"/>
  <c r="A35" i="66"/>
  <c r="A34" i="66"/>
  <c r="A33" i="66"/>
  <c r="A32" i="66"/>
  <c r="A31" i="66"/>
  <c r="A30" i="66"/>
  <c r="A29" i="66"/>
  <c r="A28" i="66"/>
  <c r="A27" i="66"/>
  <c r="G10" i="46" l="1"/>
  <c r="F10" i="47"/>
  <c r="G55" i="46"/>
  <c r="G11" i="46"/>
  <c r="G65" i="46"/>
  <c r="G45" i="46"/>
  <c r="Y42" i="66"/>
  <c r="F8" i="47"/>
  <c r="W22" i="66"/>
  <c r="X8" i="66"/>
  <c r="W52" i="66"/>
  <c r="D10" i="47"/>
  <c r="D12" i="47" s="1"/>
  <c r="W62" i="66"/>
  <c r="C11" i="47"/>
  <c r="H11" i="47" s="1"/>
  <c r="W42" i="66"/>
  <c r="G12" i="47"/>
  <c r="E12" i="47"/>
  <c r="H9" i="47"/>
  <c r="F12" i="47" l="1"/>
  <c r="C8" i="47"/>
  <c r="C12" i="47" s="1"/>
  <c r="X22" i="66"/>
  <c r="Y22" i="66" s="1"/>
  <c r="H10" i="47"/>
  <c r="F8" i="46"/>
  <c r="F12" i="46" s="1"/>
  <c r="E8" i="46"/>
  <c r="E12" i="46" s="1"/>
  <c r="D8" i="46"/>
  <c r="D12" i="46" s="1"/>
  <c r="C8" i="46"/>
  <c r="H8" i="47" l="1"/>
  <c r="H12" i="47" s="1"/>
  <c r="C12" i="46"/>
  <c r="G8" i="46"/>
  <c r="G12" i="46" s="1"/>
  <c r="G31" i="46"/>
</calcChain>
</file>

<file path=xl/sharedStrings.xml><?xml version="1.0" encoding="utf-8"?>
<sst xmlns="http://schemas.openxmlformats.org/spreadsheetml/2006/main" count="527" uniqueCount="326">
  <si>
    <t>事業者名</t>
    <rPh sb="0" eb="3">
      <t>ジギョウシャ</t>
    </rPh>
    <rPh sb="3" eb="4">
      <t>メイ</t>
    </rPh>
    <phoneticPr fontId="9"/>
  </si>
  <si>
    <t>所在地</t>
    <rPh sb="0" eb="3">
      <t>ショザイチ</t>
    </rPh>
    <phoneticPr fontId="9"/>
  </si>
  <si>
    <t>代表者氏名</t>
    <rPh sb="0" eb="3">
      <t>ダイヒョウシャ</t>
    </rPh>
    <rPh sb="3" eb="5">
      <t>シメイ</t>
    </rPh>
    <phoneticPr fontId="9"/>
  </si>
  <si>
    <t>住所</t>
    <rPh sb="0" eb="2">
      <t>ジュウショ</t>
    </rPh>
    <phoneticPr fontId="9"/>
  </si>
  <si>
    <t>体制図</t>
    <rPh sb="0" eb="2">
      <t>タイセイ</t>
    </rPh>
    <rPh sb="2" eb="3">
      <t>ズ</t>
    </rPh>
    <phoneticPr fontId="9"/>
  </si>
  <si>
    <t>会社名</t>
    <rPh sb="0" eb="2">
      <t>カイシャ</t>
    </rPh>
    <rPh sb="2" eb="3">
      <t>メイ</t>
    </rPh>
    <phoneticPr fontId="9"/>
  </si>
  <si>
    <t>氏　名</t>
    <rPh sb="0" eb="1">
      <t>ウジ</t>
    </rPh>
    <rPh sb="2" eb="3">
      <t>メイ</t>
    </rPh>
    <phoneticPr fontId="9"/>
  </si>
  <si>
    <t>第一四半期</t>
    <rPh sb="0" eb="1">
      <t>ダイ</t>
    </rPh>
    <rPh sb="1" eb="2">
      <t>イチ</t>
    </rPh>
    <rPh sb="2" eb="5">
      <t>シハンキ</t>
    </rPh>
    <phoneticPr fontId="9"/>
  </si>
  <si>
    <t>第二四半期</t>
    <rPh sb="0" eb="1">
      <t>ダイ</t>
    </rPh>
    <rPh sb="1" eb="2">
      <t>ニ</t>
    </rPh>
    <rPh sb="2" eb="5">
      <t>シハンキ</t>
    </rPh>
    <phoneticPr fontId="9"/>
  </si>
  <si>
    <t>第三四半期</t>
    <rPh sb="0" eb="1">
      <t>ダイ</t>
    </rPh>
    <rPh sb="1" eb="2">
      <t>サン</t>
    </rPh>
    <rPh sb="2" eb="5">
      <t>シハンキ</t>
    </rPh>
    <phoneticPr fontId="9"/>
  </si>
  <si>
    <t>第四四半期</t>
    <rPh sb="0" eb="1">
      <t>ダイ</t>
    </rPh>
    <rPh sb="1" eb="2">
      <t>ヨン</t>
    </rPh>
    <rPh sb="2" eb="5">
      <t>シハンキ</t>
    </rPh>
    <phoneticPr fontId="9"/>
  </si>
  <si>
    <t>合計</t>
    <rPh sb="0" eb="2">
      <t>ゴウケイ</t>
    </rPh>
    <phoneticPr fontId="9"/>
  </si>
  <si>
    <t>項　目</t>
    <rPh sb="0" eb="1">
      <t>コウ</t>
    </rPh>
    <rPh sb="2" eb="3">
      <t>メ</t>
    </rPh>
    <phoneticPr fontId="9"/>
  </si>
  <si>
    <t>外注（請負）費</t>
  </si>
  <si>
    <t>会議費</t>
  </si>
  <si>
    <t>通信費</t>
  </si>
  <si>
    <t>会議室借料</t>
  </si>
  <si>
    <t>各種リース料</t>
  </si>
  <si>
    <t>印刷製本費</t>
  </si>
  <si>
    <t>その他</t>
    <rPh sb="2" eb="3">
      <t>タ</t>
    </rPh>
    <phoneticPr fontId="9"/>
  </si>
  <si>
    <t>人件費計算シート</t>
    <rPh sb="0" eb="3">
      <t>ジンケンヒ</t>
    </rPh>
    <rPh sb="3" eb="5">
      <t>ケイサン</t>
    </rPh>
    <phoneticPr fontId="9"/>
  </si>
  <si>
    <t>氏名</t>
    <rPh sb="0" eb="2">
      <t>シメイ</t>
    </rPh>
    <phoneticPr fontId="9"/>
  </si>
  <si>
    <t>保険
等級</t>
    <rPh sb="0" eb="2">
      <t>ホケン</t>
    </rPh>
    <rPh sb="3" eb="5">
      <t>トウキュウ</t>
    </rPh>
    <phoneticPr fontId="9"/>
  </si>
  <si>
    <t>賞与
回数</t>
    <rPh sb="0" eb="2">
      <t>ショウヨ</t>
    </rPh>
    <rPh sb="3" eb="5">
      <t>カイスウ</t>
    </rPh>
    <phoneticPr fontId="9"/>
  </si>
  <si>
    <t>単価</t>
    <rPh sb="0" eb="2">
      <t>タンカ</t>
    </rPh>
    <phoneticPr fontId="9"/>
  </si>
  <si>
    <t>4月</t>
    <rPh sb="1" eb="2">
      <t>ガツ</t>
    </rPh>
    <phoneticPr fontId="9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</si>
  <si>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</si>
  <si>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</si>
  <si>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</si>
  <si>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</si>
  <si>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</si>
  <si>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</si>
  <si>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</si>
  <si>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</si>
  <si>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</si>
  <si>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</si>
  <si>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</si>
  <si>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
（ｈ）</t>
    <rPh sb="0" eb="2">
      <t>ゴウケイ</t>
    </rPh>
    <phoneticPr fontId="9"/>
  </si>
  <si>
    <t>合計
（￥）</t>
    <rPh sb="0" eb="2">
      <t>ゴウケイ</t>
    </rPh>
    <phoneticPr fontId="9"/>
  </si>
  <si>
    <t>合計勤務時間</t>
    <rPh sb="0" eb="2">
      <t>ゴウケイ</t>
    </rPh>
    <rPh sb="2" eb="4">
      <t>キンム</t>
    </rPh>
    <rPh sb="4" eb="6">
      <t>ジカン</t>
    </rPh>
    <phoneticPr fontId="9"/>
  </si>
  <si>
    <t>参照No.</t>
    <rPh sb="0" eb="2">
      <t>サンショウ</t>
    </rPh>
    <phoneticPr fontId="9"/>
  </si>
  <si>
    <t>等級</t>
    <rPh sb="0" eb="2">
      <t>トウキュウ</t>
    </rPh>
    <phoneticPr fontId="9"/>
  </si>
  <si>
    <t>役 員 名 簿</t>
    <rPh sb="0" eb="1">
      <t>ヤク</t>
    </rPh>
    <rPh sb="2" eb="3">
      <t>イン</t>
    </rPh>
    <rPh sb="4" eb="5">
      <t>ナ</t>
    </rPh>
    <rPh sb="6" eb="7">
      <t>ボ</t>
    </rPh>
    <phoneticPr fontId="19"/>
  </si>
  <si>
    <t>氏名 カナ</t>
    <rPh sb="0" eb="2">
      <t>シメイ</t>
    </rPh>
    <phoneticPr fontId="19"/>
  </si>
  <si>
    <t>氏名 漢字</t>
    <rPh sb="0" eb="2">
      <t>シメイ</t>
    </rPh>
    <rPh sb="3" eb="5">
      <t>カンジ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</si>
  <si>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</si>
  <si>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</si>
  <si>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会社名</t>
    <rPh sb="0" eb="3">
      <t>カイシャメイ</t>
    </rPh>
    <phoneticPr fontId="19"/>
  </si>
  <si>
    <t>役職名</t>
    <rPh sb="0" eb="3">
      <t>ヤクショクメイ</t>
    </rPh>
    <phoneticPr fontId="19"/>
  </si>
  <si>
    <t>和暦</t>
    <rPh sb="0" eb="2">
      <t>ワレキ</t>
    </rPh>
    <phoneticPr fontId="19"/>
  </si>
  <si>
    <t>年</t>
    <rPh sb="0" eb="1">
      <t>ネン</t>
    </rPh>
    <phoneticPr fontId="19"/>
  </si>
  <si>
    <t>月</t>
    <rPh sb="0" eb="1">
      <t>ゲツ</t>
    </rPh>
    <phoneticPr fontId="19"/>
  </si>
  <si>
    <t>日</t>
    <rPh sb="0" eb="1">
      <t>ニチ</t>
    </rPh>
    <phoneticPr fontId="19"/>
  </si>
  <si>
    <t>記</t>
    <rPh sb="0" eb="1">
      <t>キ</t>
    </rPh>
    <phoneticPr fontId="8"/>
  </si>
  <si>
    <t>会社概要</t>
  </si>
  <si>
    <t>主要取組分野</t>
    <rPh sb="0" eb="2">
      <t>シュヨウ</t>
    </rPh>
    <rPh sb="2" eb="4">
      <t>トリクミ</t>
    </rPh>
    <rPh sb="4" eb="6">
      <t>ブンヤ</t>
    </rPh>
    <phoneticPr fontId="8"/>
  </si>
  <si>
    <t>事業範囲</t>
    <rPh sb="0" eb="2">
      <t>ジギョウ</t>
    </rPh>
    <rPh sb="2" eb="4">
      <t>ハンイ</t>
    </rPh>
    <phoneticPr fontId="8"/>
  </si>
  <si>
    <t>内容</t>
    <rPh sb="0" eb="2">
      <t>ナイヨウ</t>
    </rPh>
    <phoneticPr fontId="8"/>
  </si>
  <si>
    <t>事業経費計算シート</t>
    <rPh sb="0" eb="2">
      <t>ジギョウ</t>
    </rPh>
    <rPh sb="2" eb="4">
      <t>ケイヒ</t>
    </rPh>
    <rPh sb="4" eb="6">
      <t>ケイサン</t>
    </rPh>
    <phoneticPr fontId="9"/>
  </si>
  <si>
    <t>設計費・設備費・工事費計算シート</t>
    <rPh sb="0" eb="2">
      <t>セッケイ</t>
    </rPh>
    <rPh sb="2" eb="3">
      <t>ヒ</t>
    </rPh>
    <rPh sb="4" eb="7">
      <t>セツビヒ</t>
    </rPh>
    <rPh sb="8" eb="11">
      <t>コウジヒ</t>
    </rPh>
    <rPh sb="11" eb="13">
      <t>ケイサン</t>
    </rPh>
    <phoneticPr fontId="9"/>
  </si>
  <si>
    <t>システム開発費計算シート</t>
    <rPh sb="4" eb="7">
      <t>カイハツヒ</t>
    </rPh>
    <rPh sb="7" eb="9">
      <t>ケイサン</t>
    </rPh>
    <phoneticPr fontId="9"/>
  </si>
  <si>
    <t>印</t>
    <rPh sb="0" eb="1">
      <t>イン</t>
    </rPh>
    <phoneticPr fontId="8"/>
  </si>
  <si>
    <t>事業者名・団体名</t>
    <rPh sb="0" eb="3">
      <t>ジギョウシャ</t>
    </rPh>
    <rPh sb="3" eb="4">
      <t>メイ</t>
    </rPh>
    <rPh sb="5" eb="7">
      <t>ダンタイ</t>
    </rPh>
    <rPh sb="7" eb="8">
      <t>メイ</t>
    </rPh>
    <phoneticPr fontId="8"/>
  </si>
  <si>
    <t>代表者名</t>
    <rPh sb="0" eb="3">
      <t>ダイヒョウシャ</t>
    </rPh>
    <rPh sb="3" eb="4">
      <t>メイ</t>
    </rPh>
    <phoneticPr fontId="8"/>
  </si>
  <si>
    <t>該当
（○）</t>
    <rPh sb="0" eb="2">
      <t>ガイトウ</t>
    </rPh>
    <phoneticPr fontId="8"/>
  </si>
  <si>
    <t>Ｆ.その他周辺分野</t>
    <rPh sb="4" eb="5">
      <t>タ</t>
    </rPh>
    <rPh sb="5" eb="7">
      <t>シュウヘン</t>
    </rPh>
    <rPh sb="7" eb="9">
      <t>ブンヤ</t>
    </rPh>
    <phoneticPr fontId="8"/>
  </si>
  <si>
    <t>※該当する範囲全てに○を付けること。</t>
    <rPh sb="5" eb="7">
      <t>ハンイ</t>
    </rPh>
    <phoneticPr fontId="8"/>
  </si>
  <si>
    <t>申請分野に関わる産業・事業の詳細</t>
    <rPh sb="0" eb="2">
      <t>シンセイ</t>
    </rPh>
    <rPh sb="2" eb="4">
      <t>ブンヤ</t>
    </rPh>
    <rPh sb="5" eb="6">
      <t>カカ</t>
    </rPh>
    <rPh sb="8" eb="10">
      <t>サンギョウ</t>
    </rPh>
    <rPh sb="11" eb="13">
      <t>ジギョウ</t>
    </rPh>
    <rPh sb="14" eb="16">
      <t>ショウサイ</t>
    </rPh>
    <phoneticPr fontId="8"/>
  </si>
  <si>
    <t>※事業の新規性・先進性や類似サービス（ある場合）との差別化要素等について具体的に記載すること。</t>
    <rPh sb="1" eb="3">
      <t>ジギョウ</t>
    </rPh>
    <phoneticPr fontId="8"/>
  </si>
  <si>
    <t>※コンソーシアム申請の場合は、申請単位での事業分野を記載すること。</t>
    <rPh sb="15" eb="17">
      <t>シンセイ</t>
    </rPh>
    <rPh sb="17" eb="19">
      <t>タンイ</t>
    </rPh>
    <rPh sb="21" eb="23">
      <t>ジギョウ</t>
    </rPh>
    <rPh sb="23" eb="25">
      <t>ブンヤ</t>
    </rPh>
    <phoneticPr fontId="8"/>
  </si>
  <si>
    <t>想定している事業及び事業範囲や運営スキーム等の詳細</t>
    <rPh sb="0" eb="2">
      <t>ソウテイ</t>
    </rPh>
    <rPh sb="6" eb="8">
      <t>ジギョウ</t>
    </rPh>
    <rPh sb="8" eb="9">
      <t>オヨ</t>
    </rPh>
    <rPh sb="10" eb="12">
      <t>ジギョウ</t>
    </rPh>
    <rPh sb="12" eb="14">
      <t>ハンイ</t>
    </rPh>
    <rPh sb="15" eb="17">
      <t>ウンエイ</t>
    </rPh>
    <rPh sb="21" eb="22">
      <t>トウ</t>
    </rPh>
    <rPh sb="23" eb="25">
      <t>ショウサイ</t>
    </rPh>
    <phoneticPr fontId="8"/>
  </si>
  <si>
    <t>旅費</t>
    <rPh sb="0" eb="2">
      <t>リョヒ</t>
    </rPh>
    <phoneticPr fontId="8"/>
  </si>
  <si>
    <t>会議費</t>
    <rPh sb="0" eb="3">
      <t>カイギヒ</t>
    </rPh>
    <phoneticPr fontId="8"/>
  </si>
  <si>
    <t>謝金</t>
    <rPh sb="0" eb="2">
      <t>シャキン</t>
    </rPh>
    <phoneticPr fontId="8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</si>
  <si>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8"/>
  </si>
  <si>
    <t>印刷製本費</t>
    <rPh sb="0" eb="2">
      <t>インサツ</t>
    </rPh>
    <rPh sb="2" eb="4">
      <t>セイホン</t>
    </rPh>
    <rPh sb="4" eb="5">
      <t>ヒ</t>
    </rPh>
    <phoneticPr fontId="8"/>
  </si>
  <si>
    <t>図書資料費</t>
    <rPh sb="0" eb="2">
      <t>トショ</t>
    </rPh>
    <rPh sb="2" eb="4">
      <t>シリョウ</t>
    </rPh>
    <rPh sb="4" eb="5">
      <t>ヒ</t>
    </rPh>
    <phoneticPr fontId="8"/>
  </si>
  <si>
    <t>外注費
（請負）</t>
    <rPh sb="0" eb="3">
      <t>ガイチュウヒ</t>
    </rPh>
    <rPh sb="5" eb="7">
      <t>ウケオイ</t>
    </rPh>
    <phoneticPr fontId="8"/>
  </si>
  <si>
    <t>委託費</t>
    <rPh sb="0" eb="2">
      <t>イタク</t>
    </rPh>
    <rPh sb="2" eb="3">
      <t>ヒ</t>
    </rPh>
    <phoneticPr fontId="8"/>
  </si>
  <si>
    <t>その他</t>
    <rPh sb="2" eb="3">
      <t>タ</t>
    </rPh>
    <phoneticPr fontId="8"/>
  </si>
  <si>
    <t>データ公開</t>
  </si>
  <si>
    <t>公開データ活用 検討 活用実証</t>
  </si>
  <si>
    <t>事業経費</t>
    <rPh sb="0" eb="2">
      <t>ジギョウ</t>
    </rPh>
    <rPh sb="2" eb="4">
      <t>ケイヒ</t>
    </rPh>
    <phoneticPr fontId="8"/>
  </si>
  <si>
    <t>事業別サマリ</t>
    <rPh sb="0" eb="2">
      <t>ジギョウ</t>
    </rPh>
    <rPh sb="2" eb="3">
      <t>ベツ</t>
    </rPh>
    <phoneticPr fontId="9"/>
  </si>
  <si>
    <t>事業</t>
    <rPh sb="0" eb="2">
      <t>ジギョウ</t>
    </rPh>
    <phoneticPr fontId="9"/>
  </si>
  <si>
    <t>人件費</t>
    <rPh sb="0" eb="3">
      <t>ジンケンヒ</t>
    </rPh>
    <phoneticPr fontId="8"/>
  </si>
  <si>
    <t xml:space="preserve">  一般社団法人　環境共創イニシアチブ
　代表理事　赤池　学　殿</t>
    <phoneticPr fontId="8"/>
  </si>
  <si>
    <t>申請者</t>
    <rPh sb="0" eb="3">
      <t>シンセイシャ</t>
    </rPh>
    <phoneticPr fontId="8"/>
  </si>
  <si>
    <t>住所</t>
    <rPh sb="0" eb="2">
      <t>ジュウショ</t>
    </rPh>
    <phoneticPr fontId="8"/>
  </si>
  <si>
    <t>平成２９年度産業データ共有促進事業費補助金
交付申請書</t>
    <phoneticPr fontId="8"/>
  </si>
  <si>
    <t>１．間接補助事業の名称</t>
    <phoneticPr fontId="8"/>
  </si>
  <si>
    <t>２．補助金交付申請額</t>
    <phoneticPr fontId="8"/>
  </si>
  <si>
    <t>（１）補助事業に要する経費</t>
  </si>
  <si>
    <t>円</t>
    <rPh sb="0" eb="1">
      <t>エン</t>
    </rPh>
    <phoneticPr fontId="8"/>
  </si>
  <si>
    <t>（２）補助対象経費</t>
  </si>
  <si>
    <t>（３）補助金交付申請額</t>
  </si>
  <si>
    <t>５．補助事業の開始及び完了予定日</t>
    <phoneticPr fontId="8"/>
  </si>
  <si>
    <t>実施体制図</t>
    <rPh sb="0" eb="2">
      <t>ジッシ</t>
    </rPh>
    <rPh sb="2" eb="4">
      <t>タイセイ</t>
    </rPh>
    <rPh sb="4" eb="5">
      <t>ズ</t>
    </rPh>
    <phoneticPr fontId="9"/>
  </si>
  <si>
    <t>※具体的な実証体制を記載すること。</t>
    <rPh sb="1" eb="4">
      <t>グタイテキ</t>
    </rPh>
    <rPh sb="5" eb="7">
      <t>ジッショウ</t>
    </rPh>
    <rPh sb="7" eb="8">
      <t>グタイ</t>
    </rPh>
    <rPh sb="8" eb="9">
      <t>テイタイ</t>
    </rPh>
    <rPh sb="10" eb="12">
      <t>キサイ</t>
    </rPh>
    <phoneticPr fontId="9"/>
  </si>
  <si>
    <t>事業名称</t>
    <rPh sb="0" eb="2">
      <t>ジギョウ</t>
    </rPh>
    <rPh sb="2" eb="4">
      <t>メイショウ</t>
    </rPh>
    <phoneticPr fontId="9"/>
  </si>
  <si>
    <t>申請単位</t>
    <rPh sb="0" eb="2">
      <t>シンセイ</t>
    </rPh>
    <rPh sb="2" eb="4">
      <t>タンイ</t>
    </rPh>
    <phoneticPr fontId="8"/>
  </si>
  <si>
    <t>※「共同申請」か「コンソーシアム申請」かプルダウンで選択</t>
    <rPh sb="2" eb="4">
      <t>キョウドウ</t>
    </rPh>
    <rPh sb="4" eb="6">
      <t>シンセイ</t>
    </rPh>
    <rPh sb="16" eb="18">
      <t>シンセイ</t>
    </rPh>
    <rPh sb="26" eb="28">
      <t>センタク</t>
    </rPh>
    <phoneticPr fontId="8"/>
  </si>
  <si>
    <t>役職</t>
    <rPh sb="0" eb="2">
      <t>ヤクショク</t>
    </rPh>
    <phoneticPr fontId="9"/>
  </si>
  <si>
    <t>特記事項</t>
    <rPh sb="0" eb="2">
      <t>トッキ</t>
    </rPh>
    <rPh sb="2" eb="4">
      <t>ジコウ</t>
    </rPh>
    <phoneticPr fontId="9"/>
  </si>
  <si>
    <t>No.</t>
    <phoneticPr fontId="8"/>
  </si>
  <si>
    <t>役割</t>
    <rPh sb="0" eb="2">
      <t>ヤクワリ</t>
    </rPh>
    <phoneticPr fontId="8"/>
  </si>
  <si>
    <t xml:space="preserve">（注）
　役員名簿については、氏名カナ（半角、姓と名の間も半角で１マス空け）、氏名漢字（全角、姓と名の間も全角で１マス空け）、
　生年月日（半角で大正はT、昭和はS、平成はH、数字は２桁半角）、性別（半角で男性はM、女性はF）、会社名及び役職名を記載する。
　また、外国人については、氏名欄にはアルファベットを、氏名カナ欄は当該アルファベットのカナ読みを記載すること。
</t>
    <phoneticPr fontId="8"/>
  </si>
  <si>
    <t>事業者概要</t>
    <rPh sb="0" eb="3">
      <t>ジギョウシャ</t>
    </rPh>
    <rPh sb="3" eb="5">
      <t>ガイヨウ</t>
    </rPh>
    <phoneticPr fontId="9"/>
  </si>
  <si>
    <t>１.事業者情報</t>
    <rPh sb="2" eb="5">
      <t>ジギョウシャ</t>
    </rPh>
    <rPh sb="5" eb="7">
      <t>ジョウホウ</t>
    </rPh>
    <phoneticPr fontId="9"/>
  </si>
  <si>
    <t>法人番号</t>
    <rPh sb="0" eb="2">
      <t>ホウジン</t>
    </rPh>
    <rPh sb="2" eb="4">
      <t>バンゴウ</t>
    </rPh>
    <phoneticPr fontId="9"/>
  </si>
  <si>
    <t>業種</t>
    <rPh sb="0" eb="2">
      <t>ギョウシュ</t>
    </rPh>
    <phoneticPr fontId="9"/>
  </si>
  <si>
    <t>〒</t>
    <phoneticPr fontId="9"/>
  </si>
  <si>
    <t>都</t>
  </si>
  <si>
    <t>区</t>
  </si>
  <si>
    <t>代表者役職</t>
    <rPh sb="0" eb="3">
      <t>ダイヒョウシャ</t>
    </rPh>
    <rPh sb="3" eb="5">
      <t>ヤクショク</t>
    </rPh>
    <phoneticPr fontId="9"/>
  </si>
  <si>
    <t>設立年月日</t>
    <rPh sb="0" eb="2">
      <t>セツリツ</t>
    </rPh>
    <rPh sb="2" eb="5">
      <t>ネンガッピ</t>
    </rPh>
    <phoneticPr fontId="9"/>
  </si>
  <si>
    <t>資本金
（万円）</t>
    <rPh sb="0" eb="3">
      <t>シホンキン</t>
    </rPh>
    <rPh sb="5" eb="6">
      <t>マン</t>
    </rPh>
    <rPh sb="6" eb="7">
      <t>エン</t>
    </rPh>
    <phoneticPr fontId="9"/>
  </si>
  <si>
    <t>従業員数</t>
    <rPh sb="0" eb="3">
      <t>ジュウギョウイン</t>
    </rPh>
    <rPh sb="3" eb="4">
      <t>スウ</t>
    </rPh>
    <phoneticPr fontId="9"/>
  </si>
  <si>
    <t>事業者概要
（200字程度）</t>
    <rPh sb="0" eb="2">
      <t>ジギョウ</t>
    </rPh>
    <rPh sb="3" eb="5">
      <t>ガイヨウ</t>
    </rPh>
    <rPh sb="10" eb="11">
      <t>ジ</t>
    </rPh>
    <rPh sb="11" eb="13">
      <t>テイド</t>
    </rPh>
    <phoneticPr fontId="9"/>
  </si>
  <si>
    <t>２.決算情報（直近２年度分）</t>
    <rPh sb="2" eb="4">
      <t>ケッサン</t>
    </rPh>
    <rPh sb="4" eb="6">
      <t>ジョウホウ</t>
    </rPh>
    <rPh sb="7" eb="9">
      <t>チョッキン</t>
    </rPh>
    <rPh sb="10" eb="12">
      <t>ネンド</t>
    </rPh>
    <rPh sb="12" eb="13">
      <t>ブン</t>
    </rPh>
    <phoneticPr fontId="9"/>
  </si>
  <si>
    <t>報告期間</t>
    <rPh sb="0" eb="2">
      <t>ホウコク</t>
    </rPh>
    <rPh sb="2" eb="4">
      <t>キカン</t>
    </rPh>
    <phoneticPr fontId="9"/>
  </si>
  <si>
    <t>売上高
（百万円）</t>
    <rPh sb="5" eb="6">
      <t>ヒャク</t>
    </rPh>
    <rPh sb="6" eb="7">
      <t>マン</t>
    </rPh>
    <rPh sb="7" eb="8">
      <t>エン</t>
    </rPh>
    <phoneticPr fontId="9"/>
  </si>
  <si>
    <t>営業利益
（百万円）</t>
    <rPh sb="6" eb="7">
      <t>ヒャク</t>
    </rPh>
    <rPh sb="7" eb="8">
      <t>マン</t>
    </rPh>
    <phoneticPr fontId="9"/>
  </si>
  <si>
    <t>経常利益
（百万円）</t>
    <rPh sb="6" eb="7">
      <t>ヒャク</t>
    </rPh>
    <rPh sb="7" eb="8">
      <t>マン</t>
    </rPh>
    <rPh sb="8" eb="9">
      <t>エン</t>
    </rPh>
    <phoneticPr fontId="9"/>
  </si>
  <si>
    <t>総資産
（百万円）</t>
    <rPh sb="5" eb="7">
      <t>ヒャクマン</t>
    </rPh>
    <rPh sb="6" eb="7">
      <t>マン</t>
    </rPh>
    <rPh sb="7" eb="8">
      <t>エン</t>
    </rPh>
    <phoneticPr fontId="9"/>
  </si>
  <si>
    <t>純資産
（百万円）</t>
    <rPh sb="5" eb="6">
      <t>ヒャク</t>
    </rPh>
    <rPh sb="6" eb="7">
      <t>マン</t>
    </rPh>
    <rPh sb="7" eb="8">
      <t>エン</t>
    </rPh>
    <phoneticPr fontId="9"/>
  </si>
  <si>
    <t>３.担当者情報</t>
    <phoneticPr fontId="9"/>
  </si>
  <si>
    <t>所属</t>
    <rPh sb="0" eb="2">
      <t>ショゾク</t>
    </rPh>
    <phoneticPr fontId="9"/>
  </si>
  <si>
    <t>担当者氏名</t>
    <rPh sb="0" eb="3">
      <t>タントウシャ</t>
    </rPh>
    <rPh sb="3" eb="5">
      <t>シメイ</t>
    </rPh>
    <phoneticPr fontId="9"/>
  </si>
  <si>
    <t>ＭＡＩＬ</t>
    <phoneticPr fontId="9"/>
  </si>
  <si>
    <t>電話</t>
    <rPh sb="0" eb="2">
      <t>デンワ</t>
    </rPh>
    <phoneticPr fontId="9"/>
  </si>
  <si>
    <t>ＦＡＸ</t>
    <phoneticPr fontId="9"/>
  </si>
  <si>
    <t>１．事業概要</t>
    <rPh sb="2" eb="4">
      <t>ジギョウ</t>
    </rPh>
    <rPh sb="4" eb="6">
      <t>ガイヨウ</t>
    </rPh>
    <phoneticPr fontId="8"/>
  </si>
  <si>
    <t>補助事業の名称</t>
    <rPh sb="0" eb="2">
      <t>ホジョ</t>
    </rPh>
    <rPh sb="2" eb="4">
      <t>ジギョウ</t>
    </rPh>
    <rPh sb="5" eb="7">
      <t>メイショウ</t>
    </rPh>
    <phoneticPr fontId="9"/>
  </si>
  <si>
    <t>事業者概要</t>
  </si>
  <si>
    <t>■交付申請時の提出書類</t>
    <rPh sb="1" eb="3">
      <t>コウフ</t>
    </rPh>
    <rPh sb="3" eb="6">
      <t>シンセイジ</t>
    </rPh>
    <rPh sb="7" eb="9">
      <t>テイシュツ</t>
    </rPh>
    <rPh sb="9" eb="11">
      <t>ショルイ</t>
    </rPh>
    <phoneticPr fontId="8"/>
  </si>
  <si>
    <t>関連資料番号</t>
    <rPh sb="0" eb="2">
      <t>カンレン</t>
    </rPh>
    <rPh sb="2" eb="4">
      <t>シリョウ</t>
    </rPh>
    <rPh sb="4" eb="6">
      <t>バンゴウ</t>
    </rPh>
    <phoneticPr fontId="8"/>
  </si>
  <si>
    <t>※簡潔に説明し、基準適合性を説明できる資料を添付すること</t>
    <rPh sb="1" eb="3">
      <t>カンケツ</t>
    </rPh>
    <rPh sb="4" eb="6">
      <t>セツメイ</t>
    </rPh>
    <rPh sb="8" eb="10">
      <t>キジュン</t>
    </rPh>
    <rPh sb="10" eb="13">
      <t>テキゴウセイ</t>
    </rPh>
    <rPh sb="14" eb="16">
      <t>セツメイ</t>
    </rPh>
    <rPh sb="19" eb="21">
      <t>シリョウ</t>
    </rPh>
    <rPh sb="22" eb="24">
      <t>テンプ</t>
    </rPh>
    <phoneticPr fontId="8"/>
  </si>
  <si>
    <t>事業実現性</t>
    <rPh sb="0" eb="2">
      <t>ジギョウ</t>
    </rPh>
    <rPh sb="2" eb="5">
      <t>ジツゲンセイ</t>
    </rPh>
    <phoneticPr fontId="8"/>
  </si>
  <si>
    <t>事業継続性</t>
    <rPh sb="0" eb="2">
      <t>ジギョウ</t>
    </rPh>
    <rPh sb="2" eb="5">
      <t>ケイゾクセイ</t>
    </rPh>
    <phoneticPr fontId="8"/>
  </si>
  <si>
    <t>データ利活用可能性</t>
    <rPh sb="3" eb="6">
      <t>リカツヨウ</t>
    </rPh>
    <rPh sb="6" eb="9">
      <t>カノウセイ</t>
    </rPh>
    <phoneticPr fontId="8"/>
  </si>
  <si>
    <t>共通基盤連携</t>
    <rPh sb="0" eb="2">
      <t>キョウツウ</t>
    </rPh>
    <rPh sb="2" eb="4">
      <t>キバン</t>
    </rPh>
    <rPh sb="4" eb="6">
      <t>レンケイ</t>
    </rPh>
    <phoneticPr fontId="8"/>
  </si>
  <si>
    <t>セキュリティ対策</t>
    <rPh sb="6" eb="8">
      <t>タイサク</t>
    </rPh>
    <phoneticPr fontId="8"/>
  </si>
  <si>
    <t>技術の先端性</t>
    <rPh sb="0" eb="2">
      <t>ギジュツ</t>
    </rPh>
    <rPh sb="3" eb="6">
      <t>センタンセイ</t>
    </rPh>
    <phoneticPr fontId="8"/>
  </si>
  <si>
    <t>事業モデル
【事業要件①】</t>
    <rPh sb="0" eb="2">
      <t>ジギョウ</t>
    </rPh>
    <rPh sb="7" eb="9">
      <t>ジギョウ</t>
    </rPh>
    <rPh sb="9" eb="11">
      <t>ヨウケン</t>
    </rPh>
    <phoneticPr fontId="8"/>
  </si>
  <si>
    <t>全体経費サマリ</t>
    <rPh sb="0" eb="2">
      <t>ゼンタイ</t>
    </rPh>
    <rPh sb="2" eb="4">
      <t>ケイヒ</t>
    </rPh>
    <phoneticPr fontId="9"/>
  </si>
  <si>
    <t>区　別</t>
    <rPh sb="0" eb="1">
      <t>ク</t>
    </rPh>
    <rPh sb="2" eb="3">
      <t>ベツ</t>
    </rPh>
    <phoneticPr fontId="9"/>
  </si>
  <si>
    <t>設計費・設備費・工事費</t>
    <rPh sb="0" eb="2">
      <t>セッケイ</t>
    </rPh>
    <rPh sb="2" eb="3">
      <t>ヒ</t>
    </rPh>
    <rPh sb="4" eb="6">
      <t>セツビ</t>
    </rPh>
    <rPh sb="6" eb="7">
      <t>ヒ</t>
    </rPh>
    <rPh sb="8" eb="11">
      <t>コウジヒ</t>
    </rPh>
    <phoneticPr fontId="8"/>
  </si>
  <si>
    <t>システム開発</t>
    <rPh sb="4" eb="6">
      <t>カイハツ</t>
    </rPh>
    <phoneticPr fontId="8"/>
  </si>
  <si>
    <t>人件費</t>
    <rPh sb="0" eb="3">
      <t>ジンケンヒ</t>
    </rPh>
    <phoneticPr fontId="9"/>
  </si>
  <si>
    <t>事業経費</t>
    <rPh sb="0" eb="2">
      <t>ジギョウ</t>
    </rPh>
    <rPh sb="2" eb="4">
      <t>ケイヒ</t>
    </rPh>
    <phoneticPr fontId="9"/>
  </si>
  <si>
    <t>設計費・設備費・工事費</t>
    <rPh sb="0" eb="2">
      <t>セッケイ</t>
    </rPh>
    <rPh sb="2" eb="3">
      <t>ヒ</t>
    </rPh>
    <rPh sb="4" eb="7">
      <t>セツビヒ</t>
    </rPh>
    <rPh sb="8" eb="11">
      <t>コウジヒ</t>
    </rPh>
    <phoneticPr fontId="9"/>
  </si>
  <si>
    <t>システム開発費</t>
    <rPh sb="4" eb="7">
      <t>カイハツヒ</t>
    </rPh>
    <phoneticPr fontId="9"/>
  </si>
  <si>
    <t>システム開発費</t>
    <phoneticPr fontId="8"/>
  </si>
  <si>
    <t xml:space="preserve">  一般社団法人　環境共創イニシアチブ
　代表理事　赤池　学　殿</t>
    <phoneticPr fontId="8"/>
  </si>
  <si>
    <t>平成２９年度産業データ共有促進事業費補助金
コンソーシアム登録申請書</t>
    <phoneticPr fontId="8"/>
  </si>
  <si>
    <t>幹事社</t>
    <rPh sb="0" eb="2">
      <t>カンジ</t>
    </rPh>
    <rPh sb="2" eb="3">
      <t>シャ</t>
    </rPh>
    <phoneticPr fontId="8"/>
  </si>
  <si>
    <t>　産業データ共有促進事業費補助金公募要領に基づき、コンソーシアム登録を申請します。</t>
    <rPh sb="16" eb="18">
      <t>コウボ</t>
    </rPh>
    <rPh sb="18" eb="20">
      <t>ヨウリョウ</t>
    </rPh>
    <rPh sb="32" eb="34">
      <t>トウロク</t>
    </rPh>
    <rPh sb="35" eb="37">
      <t>シンセイ</t>
    </rPh>
    <phoneticPr fontId="8"/>
  </si>
  <si>
    <t>事業別サマリ（コンソーシアム全体）</t>
    <rPh sb="0" eb="2">
      <t>ジギョウ</t>
    </rPh>
    <rPh sb="2" eb="3">
      <t>ベツ</t>
    </rPh>
    <rPh sb="14" eb="16">
      <t>ゼンタイ</t>
    </rPh>
    <phoneticPr fontId="9"/>
  </si>
  <si>
    <t>単価B
（賞与3回以内）</t>
    <rPh sb="0" eb="2">
      <t>タンカ</t>
    </rPh>
    <rPh sb="5" eb="7">
      <t>ショウヨ</t>
    </rPh>
    <rPh sb="8" eb="9">
      <t>カイ</t>
    </rPh>
    <rPh sb="9" eb="11">
      <t>イナイ</t>
    </rPh>
    <phoneticPr fontId="9"/>
  </si>
  <si>
    <t>単価A
（賞与0回、4回以上）</t>
    <rPh sb="0" eb="2">
      <t>タンカ</t>
    </rPh>
    <rPh sb="5" eb="7">
      <t>ショウヨ</t>
    </rPh>
    <rPh sb="8" eb="9">
      <t>カイ</t>
    </rPh>
    <rPh sb="11" eb="12">
      <t>カイ</t>
    </rPh>
    <rPh sb="12" eb="14">
      <t>イジョウ</t>
    </rPh>
    <phoneticPr fontId="9"/>
  </si>
  <si>
    <t>補助事業概要説明書（コンソーシアム全体）</t>
    <rPh sb="0" eb="2">
      <t>ホジョ</t>
    </rPh>
    <rPh sb="2" eb="4">
      <t>ジギョウ</t>
    </rPh>
    <rPh sb="4" eb="6">
      <t>ガイヨウ</t>
    </rPh>
    <rPh sb="6" eb="9">
      <t>セツメイショ</t>
    </rPh>
    <rPh sb="17" eb="19">
      <t>ゼンタイ</t>
    </rPh>
    <phoneticPr fontId="9"/>
  </si>
  <si>
    <t>事業全体概要</t>
    <rPh sb="0" eb="2">
      <t>ジギョウ</t>
    </rPh>
    <rPh sb="2" eb="4">
      <t>ゼンタイ</t>
    </rPh>
    <rPh sb="4" eb="6">
      <t>ガイヨウ</t>
    </rPh>
    <phoneticPr fontId="8"/>
  </si>
  <si>
    <t>数年後に実現を計画している事業全体の概要を記載</t>
    <rPh sb="0" eb="3">
      <t>スウネンゴ</t>
    </rPh>
    <rPh sb="4" eb="6">
      <t>ジツゲン</t>
    </rPh>
    <rPh sb="7" eb="9">
      <t>ケイカク</t>
    </rPh>
    <rPh sb="13" eb="15">
      <t>ジギョウ</t>
    </rPh>
    <rPh sb="15" eb="17">
      <t>ゼンタイ</t>
    </rPh>
    <rPh sb="18" eb="20">
      <t>ガイヨウ</t>
    </rPh>
    <rPh sb="21" eb="23">
      <t>キサイ</t>
    </rPh>
    <phoneticPr fontId="8"/>
  </si>
  <si>
    <t>数年後に実現を計画している事業モデルを記載</t>
    <rPh sb="0" eb="3">
      <t>スウネンゴ</t>
    </rPh>
    <rPh sb="4" eb="6">
      <t>ジツゲン</t>
    </rPh>
    <rPh sb="7" eb="9">
      <t>ケイカク</t>
    </rPh>
    <rPh sb="13" eb="15">
      <t>ジギョウ</t>
    </rPh>
    <rPh sb="19" eb="21">
      <t>キサイ</t>
    </rPh>
    <phoneticPr fontId="8"/>
  </si>
  <si>
    <t>本事業での実施事項</t>
    <rPh sb="0" eb="1">
      <t>ホン</t>
    </rPh>
    <rPh sb="1" eb="3">
      <t>ジギョウ</t>
    </rPh>
    <rPh sb="5" eb="7">
      <t>ジッシ</t>
    </rPh>
    <rPh sb="7" eb="9">
      <t>ジコウ</t>
    </rPh>
    <phoneticPr fontId="8"/>
  </si>
  <si>
    <t>事業モデル実現のために本事業で実施する範囲を記載</t>
    <rPh sb="0" eb="2">
      <t>ジギョウ</t>
    </rPh>
    <rPh sb="5" eb="7">
      <t>ジツゲン</t>
    </rPh>
    <rPh sb="11" eb="12">
      <t>ホン</t>
    </rPh>
    <rPh sb="12" eb="14">
      <t>ジギョウ</t>
    </rPh>
    <rPh sb="15" eb="17">
      <t>ジッシ</t>
    </rPh>
    <rPh sb="19" eb="21">
      <t>ハンイ</t>
    </rPh>
    <rPh sb="22" eb="24">
      <t>キサイ</t>
    </rPh>
    <phoneticPr fontId="8"/>
  </si>
  <si>
    <t>本事業の事業完了要件</t>
    <rPh sb="0" eb="1">
      <t>ホン</t>
    </rPh>
    <rPh sb="1" eb="3">
      <t>ジギョウ</t>
    </rPh>
    <rPh sb="4" eb="6">
      <t>ジギョウ</t>
    </rPh>
    <rPh sb="6" eb="8">
      <t>カンリョウ</t>
    </rPh>
    <rPh sb="8" eb="10">
      <t>ヨウケン</t>
    </rPh>
    <phoneticPr fontId="8"/>
  </si>
  <si>
    <t>本事業の達成する内容を記載</t>
    <rPh sb="0" eb="1">
      <t>ホン</t>
    </rPh>
    <rPh sb="1" eb="3">
      <t>ジギョウ</t>
    </rPh>
    <rPh sb="4" eb="6">
      <t>タッセイ</t>
    </rPh>
    <rPh sb="8" eb="10">
      <t>ナイヨウ</t>
    </rPh>
    <rPh sb="11" eb="13">
      <t>キサイ</t>
    </rPh>
    <phoneticPr fontId="8"/>
  </si>
  <si>
    <t>※該当する類型が複数ある場合は全てに○を付けること。</t>
    <phoneticPr fontId="8"/>
  </si>
  <si>
    <t>Ａ.自動走行・モビリティサービス</t>
    <phoneticPr fontId="8"/>
  </si>
  <si>
    <t>Ｂ.ものづくり・ロボティクス</t>
    <phoneticPr fontId="8"/>
  </si>
  <si>
    <t>Ｃ.プラント・インフラ保安</t>
    <phoneticPr fontId="8"/>
  </si>
  <si>
    <t>Ｄ.バイオ・素材</t>
    <phoneticPr fontId="8"/>
  </si>
  <si>
    <t>Ｅ.スマートライフ</t>
    <phoneticPr fontId="8"/>
  </si>
  <si>
    <t>Ａ.データ標準・互換性検討／API連携検討・検証</t>
    <phoneticPr fontId="8"/>
  </si>
  <si>
    <t>Ｂ.データ収集・公開システム構築</t>
    <phoneticPr fontId="8"/>
  </si>
  <si>
    <t>Ｃ.データ収集装置設置／データ収集</t>
    <phoneticPr fontId="8"/>
  </si>
  <si>
    <t>Ｄ.データ公開</t>
    <phoneticPr fontId="8"/>
  </si>
  <si>
    <t>Ｅ.公開データ活用検討／活用実証</t>
    <phoneticPr fontId="8"/>
  </si>
  <si>
    <t>要件・審査基準</t>
    <rPh sb="0" eb="2">
      <t>ヨウケン</t>
    </rPh>
    <rPh sb="3" eb="5">
      <t>シンサ</t>
    </rPh>
    <rPh sb="5" eb="7">
      <t>キジュン</t>
    </rPh>
    <phoneticPr fontId="8"/>
  </si>
  <si>
    <t>適合性</t>
    <rPh sb="0" eb="2">
      <t>テキゴウ</t>
    </rPh>
    <rPh sb="2" eb="3">
      <t>セイ</t>
    </rPh>
    <phoneticPr fontId="8"/>
  </si>
  <si>
    <t>２．事業分野【事業要件②】</t>
    <rPh sb="2" eb="4">
      <t>ジギョウ</t>
    </rPh>
    <rPh sb="4" eb="6">
      <t>ブンヤ</t>
    </rPh>
    <rPh sb="7" eb="9">
      <t>ジギョウ</t>
    </rPh>
    <rPh sb="9" eb="11">
      <t>ヨウケン</t>
    </rPh>
    <phoneticPr fontId="8"/>
  </si>
  <si>
    <t>３．事業範囲（審査基準）</t>
    <rPh sb="2" eb="4">
      <t>ジギョウ</t>
    </rPh>
    <rPh sb="4" eb="6">
      <t>ハンイ</t>
    </rPh>
    <rPh sb="7" eb="9">
      <t>シンサ</t>
    </rPh>
    <rPh sb="9" eb="11">
      <t>キジュン</t>
    </rPh>
    <phoneticPr fontId="8"/>
  </si>
  <si>
    <t>４．要件・審査基準適合性</t>
    <rPh sb="2" eb="4">
      <t>ヨウケン</t>
    </rPh>
    <rPh sb="5" eb="7">
      <t>シンサ</t>
    </rPh>
    <rPh sb="7" eb="9">
      <t>キジュン</t>
    </rPh>
    <rPh sb="9" eb="12">
      <t>テキゴウセイ</t>
    </rPh>
    <phoneticPr fontId="8"/>
  </si>
  <si>
    <t>事業名</t>
    <rPh sb="0" eb="2">
      <t>ジギョウ</t>
    </rPh>
    <rPh sb="2" eb="3">
      <t>メイ</t>
    </rPh>
    <phoneticPr fontId="9"/>
  </si>
  <si>
    <t>区分</t>
    <phoneticPr fontId="8"/>
  </si>
  <si>
    <t>データ標準・互換
性検討
ＡＰＩ連携検
討・検証</t>
    <phoneticPr fontId="8"/>
  </si>
  <si>
    <t>データ収集・公開
システム構築</t>
    <phoneticPr fontId="8"/>
  </si>
  <si>
    <t>データ収集装置
設置
データ収集</t>
    <phoneticPr fontId="8"/>
  </si>
  <si>
    <t>設計費・設備費・工事費</t>
    <phoneticPr fontId="8"/>
  </si>
  <si>
    <t>システム開発費</t>
    <phoneticPr fontId="8"/>
  </si>
  <si>
    <t>以下、参考値（明細不要）</t>
    <rPh sb="0" eb="2">
      <t>イカ</t>
    </rPh>
    <rPh sb="3" eb="5">
      <t>サンコウ</t>
    </rPh>
    <rPh sb="5" eb="6">
      <t>チ</t>
    </rPh>
    <rPh sb="7" eb="9">
      <t>メイサイ</t>
    </rPh>
    <rPh sb="9" eb="11">
      <t>フヨウ</t>
    </rPh>
    <phoneticPr fontId="8"/>
  </si>
  <si>
    <t>第２希望数値</t>
    <rPh sb="0" eb="1">
      <t>ダイ</t>
    </rPh>
    <rPh sb="2" eb="4">
      <t>キボウ</t>
    </rPh>
    <rPh sb="4" eb="6">
      <t>スウチ</t>
    </rPh>
    <phoneticPr fontId="8"/>
  </si>
  <si>
    <t>区分</t>
    <phoneticPr fontId="8"/>
  </si>
  <si>
    <t>データ標準・互換
性検討
ＡＰＩ連携検
討・検証</t>
    <phoneticPr fontId="8"/>
  </si>
  <si>
    <t>第３希望数値</t>
    <rPh sb="0" eb="1">
      <t>ダイ</t>
    </rPh>
    <rPh sb="2" eb="4">
      <t>キボウ</t>
    </rPh>
    <rPh sb="4" eb="6">
      <t>スウチ</t>
    </rPh>
    <phoneticPr fontId="8"/>
  </si>
  <si>
    <t xml:space="preserve">（様式第１）  </t>
    <phoneticPr fontId="9"/>
  </si>
  <si>
    <t>氏名</t>
    <rPh sb="0" eb="2">
      <t>シメイ</t>
    </rPh>
    <phoneticPr fontId="8"/>
  </si>
  <si>
    <t xml:space="preserve">（様式第１）  </t>
    <rPh sb="1" eb="3">
      <t>ヨウシキ</t>
    </rPh>
    <rPh sb="3" eb="4">
      <t>ダイ</t>
    </rPh>
    <phoneticPr fontId="9"/>
  </si>
  <si>
    <t>５．支援委員会への希望</t>
    <rPh sb="2" eb="4">
      <t>シエン</t>
    </rPh>
    <rPh sb="4" eb="7">
      <t>イインカイ</t>
    </rPh>
    <rPh sb="9" eb="11">
      <t>キボウ</t>
    </rPh>
    <phoneticPr fontId="8"/>
  </si>
  <si>
    <t>６．調査事業への希望</t>
    <rPh sb="2" eb="4">
      <t>チョウサ</t>
    </rPh>
    <rPh sb="4" eb="6">
      <t>ジギョウ</t>
    </rPh>
    <rPh sb="8" eb="10">
      <t>キボウ</t>
    </rPh>
    <phoneticPr fontId="8"/>
  </si>
  <si>
    <t>７．データコンテストへの参加意向</t>
    <rPh sb="12" eb="14">
      <t>サンカ</t>
    </rPh>
    <rPh sb="14" eb="16">
      <t>イコウ</t>
    </rPh>
    <phoneticPr fontId="8"/>
  </si>
  <si>
    <t>（ １ ／ ● ）</t>
    <phoneticPr fontId="8"/>
  </si>
  <si>
    <t xml:space="preserve">　産業データ共有促進事業費補助金交付規程（以下「交付規程」という。）第４条に基づき、上記補助金の交付を下記のとおり申請します。
なお、補助金等に係る予算の執行の適正化に関する法律（昭和３０年法律第１７９号）、補助金等に係る予算の執行の適正化に関する法律施行令（昭和３０年政令第２５５号）及び交付規程の定めるところに従うことを承知の上、申請します。
</t>
    <phoneticPr fontId="8"/>
  </si>
  <si>
    <t>No</t>
  </si>
  <si>
    <t>提出書類名</t>
  </si>
  <si>
    <t>様式</t>
  </si>
  <si>
    <t>備考</t>
  </si>
  <si>
    <t>コンソーシアム</t>
  </si>
  <si>
    <t>単独/共同</t>
  </si>
  <si>
    <t>幹事社</t>
  </si>
  <si>
    <t>コンソ</t>
  </si>
  <si>
    <t>共同</t>
  </si>
  <si>
    <t>交付申請書</t>
  </si>
  <si>
    <t>様式第１
（交付規程）</t>
    <phoneticPr fontId="8"/>
  </si>
  <si>
    <r>
      <t>•</t>
    </r>
    <r>
      <rPr>
        <sz val="8"/>
        <color rgb="FF000000"/>
        <rFont val="Meiryo UI"/>
        <family val="3"/>
        <charset val="128"/>
      </rPr>
      <t>要押印</t>
    </r>
    <r>
      <rPr>
        <sz val="8"/>
        <rFont val="Meiryo UI"/>
        <family val="3"/>
        <charset val="128"/>
      </rPr>
      <t xml:space="preserve">
•申請形式（コンソーシアム／共同）に応じた書式を用いること</t>
    </r>
    <phoneticPr fontId="8"/>
  </si>
  <si>
    <t>●</t>
  </si>
  <si>
    <t>役員名簿</t>
  </si>
  <si>
    <t>別添
（交付規程）</t>
    <phoneticPr fontId="8"/>
  </si>
  <si>
    <t>コンソーシアム登録申請書</t>
  </si>
  <si>
    <t>指定様式1</t>
  </si>
  <si>
    <t>実施体制図</t>
  </si>
  <si>
    <t>指定様式2</t>
  </si>
  <si>
    <t>コンソーシアム／共同申請事業者一覧</t>
  </si>
  <si>
    <t>指定様式3</t>
  </si>
  <si>
    <t>補助事業概要説明書</t>
  </si>
  <si>
    <t>指定様式5</t>
  </si>
  <si>
    <t>事業収支計画書</t>
  </si>
  <si>
    <t>自由形式</t>
  </si>
  <si>
    <r>
      <t>•</t>
    </r>
    <r>
      <rPr>
        <sz val="8"/>
        <color rgb="FF000000"/>
        <rFont val="Meiryo UI"/>
        <family val="3"/>
        <charset val="128"/>
      </rPr>
      <t>3年から5年程度の収支計画を策定すること</t>
    </r>
  </si>
  <si>
    <t>事業計画書　等</t>
  </si>
  <si>
    <r>
      <t>•</t>
    </r>
    <r>
      <rPr>
        <sz val="8"/>
        <color rgb="FF000000"/>
        <rFont val="Meiryo UI"/>
        <family val="3"/>
        <charset val="128"/>
      </rPr>
      <t>No.7・8の記載内容を補足するもの</t>
    </r>
  </si>
  <si>
    <t>指定様式7</t>
  </si>
  <si>
    <t>経費明細表</t>
  </si>
  <si>
    <t>指定様式8</t>
  </si>
  <si>
    <t>経費見積根拠資料</t>
  </si>
  <si>
    <t>コンソーシアム／共同申請規約</t>
  </si>
  <si>
    <t>事業者登記簿謄本</t>
  </si>
  <si>
    <t>―　</t>
  </si>
  <si>
    <r>
      <t>•</t>
    </r>
    <r>
      <rPr>
        <sz val="8"/>
        <color rgb="FF000000"/>
        <rFont val="Meiryo UI"/>
        <family val="3"/>
        <charset val="128"/>
      </rPr>
      <t>発行後1年以内のもの（写し可）</t>
    </r>
    <r>
      <rPr>
        <sz val="8"/>
        <rFont val="Meiryo UI"/>
        <family val="3"/>
        <charset val="128"/>
      </rPr>
      <t xml:space="preserve">
•現在事項／全部事項どちらでも可</t>
    </r>
    <phoneticPr fontId="8"/>
  </si>
  <si>
    <t>決算報告書(直近２年分)</t>
  </si>
  <si>
    <r>
      <t>•</t>
    </r>
    <r>
      <rPr>
        <sz val="8"/>
        <color rgb="FF000000"/>
        <rFont val="Meiryo UI"/>
        <family val="3"/>
        <charset val="128"/>
      </rPr>
      <t>H29年度の決算が申請日時点で未確定の場合、H27-28年度の決算が直近</t>
    </r>
  </si>
  <si>
    <t>コンプライアンス規約</t>
  </si>
  <si>
    <t>情報セキュリティポリシー等</t>
  </si>
  <si>
    <t>別添</t>
    <rPh sb="0" eb="2">
      <t>ベッテン</t>
    </rPh>
    <phoneticPr fontId="9"/>
  </si>
  <si>
    <t xml:space="preserve">（指定様式１）  </t>
    <rPh sb="1" eb="3">
      <t>シテイ</t>
    </rPh>
    <rPh sb="3" eb="5">
      <t>ヨウシキ</t>
    </rPh>
    <phoneticPr fontId="9"/>
  </si>
  <si>
    <t xml:space="preserve">（指定様式２）  </t>
    <rPh sb="1" eb="3">
      <t>シテイ</t>
    </rPh>
    <rPh sb="3" eb="5">
      <t>ヨウシキ</t>
    </rPh>
    <phoneticPr fontId="9"/>
  </si>
  <si>
    <t xml:space="preserve">（指定様式３）  </t>
    <rPh sb="1" eb="3">
      <t>シテイ</t>
    </rPh>
    <rPh sb="3" eb="5">
      <t>ヨウシキ</t>
    </rPh>
    <phoneticPr fontId="9"/>
  </si>
  <si>
    <t xml:space="preserve">（指定様式４）  </t>
    <rPh sb="1" eb="3">
      <t>シテイ</t>
    </rPh>
    <phoneticPr fontId="8"/>
  </si>
  <si>
    <t xml:space="preserve">（指定様式５）  </t>
    <rPh sb="1" eb="3">
      <t>シテイ</t>
    </rPh>
    <phoneticPr fontId="8"/>
  </si>
  <si>
    <t>―</t>
    <phoneticPr fontId="8"/>
  </si>
  <si>
    <t>①</t>
    <phoneticPr fontId="8"/>
  </si>
  <si>
    <t>事業拡大性</t>
    <rPh sb="0" eb="2">
      <t>ジギョウ</t>
    </rPh>
    <rPh sb="2" eb="5">
      <t>カクダイセイ</t>
    </rPh>
    <phoneticPr fontId="8"/>
  </si>
  <si>
    <t>特定の協調領域のカバー率</t>
    <rPh sb="0" eb="2">
      <t>トクテイ</t>
    </rPh>
    <rPh sb="3" eb="5">
      <t>キョウチョウ</t>
    </rPh>
    <rPh sb="5" eb="7">
      <t>リョウイキ</t>
    </rPh>
    <rPh sb="11" eb="12">
      <t>リツ</t>
    </rPh>
    <phoneticPr fontId="8"/>
  </si>
  <si>
    <t>データ共有方法
【事業要件②】</t>
    <rPh sb="3" eb="5">
      <t>キョウユウ</t>
    </rPh>
    <rPh sb="5" eb="7">
      <t>ホウホウ</t>
    </rPh>
    <rPh sb="9" eb="11">
      <t>ジギョウ</t>
    </rPh>
    <rPh sb="11" eb="13">
      <t>ヨウケン</t>
    </rPh>
    <phoneticPr fontId="8"/>
  </si>
  <si>
    <t>データ共有認定事業者（生産性革命新法）との適合性
【事業要件⑤】</t>
    <rPh sb="21" eb="24">
      <t>テキゴウセイ</t>
    </rPh>
    <phoneticPr fontId="8"/>
  </si>
  <si>
    <t>旅費</t>
    <phoneticPr fontId="9"/>
  </si>
  <si>
    <t>委託費</t>
    <phoneticPr fontId="9"/>
  </si>
  <si>
    <t>データ標準・互換
性検討
ＡＰＩ連携検
討・検証</t>
    <phoneticPr fontId="8"/>
  </si>
  <si>
    <t>データ収集・公開
システム構築</t>
    <phoneticPr fontId="8"/>
  </si>
  <si>
    <t>データ収集装置
設置
データ収集</t>
    <phoneticPr fontId="8"/>
  </si>
  <si>
    <t>公開データ活用 検討 活用実証</t>
    <phoneticPr fontId="9"/>
  </si>
  <si>
    <t>各種センサー・計測装置</t>
    <phoneticPr fontId="8"/>
  </si>
  <si>
    <t>データ収集装置</t>
    <phoneticPr fontId="8"/>
  </si>
  <si>
    <t>ネットワーク装置</t>
    <phoneticPr fontId="8"/>
  </si>
  <si>
    <t>データ・システムサーバー</t>
    <phoneticPr fontId="8"/>
  </si>
  <si>
    <t>システム設計費</t>
    <phoneticPr fontId="8"/>
  </si>
  <si>
    <t>ライセンス購入費</t>
    <phoneticPr fontId="8"/>
  </si>
  <si>
    <t>システム自社開発費</t>
    <phoneticPr fontId="8"/>
  </si>
  <si>
    <t xml:space="preserve">システム開発委託費 </t>
    <phoneticPr fontId="8"/>
  </si>
  <si>
    <t>区分</t>
    <phoneticPr fontId="8"/>
  </si>
  <si>
    <t>データ標準・互換
性検討
ＡＰＩ連携検
討・検証</t>
    <phoneticPr fontId="8"/>
  </si>
  <si>
    <t>データ収集・公開
システム構築</t>
    <phoneticPr fontId="8"/>
  </si>
  <si>
    <t>データ収集装置
設置
データ収集</t>
    <phoneticPr fontId="8"/>
  </si>
  <si>
    <t>設計費・設備費・工事費</t>
    <phoneticPr fontId="8"/>
  </si>
  <si>
    <t>第１四半期</t>
    <phoneticPr fontId="8"/>
  </si>
  <si>
    <t>第２四半期</t>
    <phoneticPr fontId="8"/>
  </si>
  <si>
    <t>第３四半期</t>
    <phoneticPr fontId="8"/>
  </si>
  <si>
    <t>第４四半期</t>
    <phoneticPr fontId="8"/>
  </si>
  <si>
    <t>４．事業者概要（指定様式４）</t>
    <rPh sb="2" eb="5">
      <t>ジギョウシャ</t>
    </rPh>
    <rPh sb="5" eb="7">
      <t>ガイヨウ</t>
    </rPh>
    <rPh sb="8" eb="10">
      <t>シテイ</t>
    </rPh>
    <rPh sb="10" eb="12">
      <t>ヨウシキ</t>
    </rPh>
    <phoneticPr fontId="8"/>
  </si>
  <si>
    <t>３．役員名簿（別添）</t>
    <rPh sb="2" eb="4">
      <t>ヤクイン</t>
    </rPh>
    <rPh sb="4" eb="6">
      <t>メイボ</t>
    </rPh>
    <rPh sb="7" eb="9">
      <t>ベッテン</t>
    </rPh>
    <phoneticPr fontId="8"/>
  </si>
  <si>
    <t>データ取引方法の検討</t>
    <phoneticPr fontId="8"/>
  </si>
  <si>
    <t>コンソーシアム／共同申請事業者一覧</t>
    <rPh sb="8" eb="10">
      <t>キョウドウ</t>
    </rPh>
    <rPh sb="10" eb="12">
      <t>シンセイ</t>
    </rPh>
    <rPh sb="12" eb="14">
      <t>ジギョウ</t>
    </rPh>
    <rPh sb="14" eb="15">
      <t>シャ</t>
    </rPh>
    <rPh sb="15" eb="17">
      <t>イチラン</t>
    </rPh>
    <phoneticPr fontId="9"/>
  </si>
  <si>
    <t>指定様式6</t>
    <phoneticPr fontId="8"/>
  </si>
  <si>
    <t>指定様式4</t>
    <phoneticPr fontId="8"/>
  </si>
  <si>
    <t>経費サマリ（個別）</t>
    <rPh sb="6" eb="8">
      <t>コベツ</t>
    </rPh>
    <phoneticPr fontId="8"/>
  </si>
  <si>
    <t>経費サマリ（全体）</t>
    <rPh sb="6" eb="8">
      <t>ゼンタイ</t>
    </rPh>
    <phoneticPr fontId="8"/>
  </si>
  <si>
    <t>•経費明細表への入力に従って自動計算</t>
    <phoneticPr fontId="8"/>
  </si>
  <si>
    <t>•No.10に記載がある経費を、幹事社がコンソーシアム、共同申請者全体の経費を取りまとめること</t>
    <phoneticPr fontId="8"/>
  </si>
  <si>
    <t>第一四半期</t>
    <rPh sb="0" eb="1">
      <t>ダイ</t>
    </rPh>
    <rPh sb="1" eb="2">
      <t>イチ</t>
    </rPh>
    <rPh sb="2" eb="5">
      <t>シハンキ</t>
    </rPh>
    <phoneticPr fontId="8"/>
  </si>
  <si>
    <t>第二四半期</t>
    <rPh sb="0" eb="1">
      <t>ダイ</t>
    </rPh>
    <rPh sb="1" eb="2">
      <t>ニ</t>
    </rPh>
    <rPh sb="2" eb="5">
      <t>シハンキ</t>
    </rPh>
    <phoneticPr fontId="8"/>
  </si>
  <si>
    <t>第三四半期</t>
    <rPh sb="0" eb="1">
      <t>ダイ</t>
    </rPh>
    <rPh sb="1" eb="2">
      <t>サン</t>
    </rPh>
    <rPh sb="2" eb="5">
      <t>シハンキ</t>
    </rPh>
    <phoneticPr fontId="8"/>
  </si>
  <si>
    <t>第四四半期</t>
    <rPh sb="0" eb="1">
      <t>ダイ</t>
    </rPh>
    <rPh sb="1" eb="2">
      <t>ヨン</t>
    </rPh>
    <rPh sb="2" eb="5">
      <t>シハンキ</t>
    </rPh>
    <phoneticPr fontId="8"/>
  </si>
  <si>
    <t>（指定様式６）
　経費サマリ（全体）</t>
    <rPh sb="1" eb="3">
      <t>シテイ</t>
    </rPh>
    <rPh sb="3" eb="5">
      <t>ヨウシキ</t>
    </rPh>
    <rPh sb="9" eb="11">
      <t>ケイヒ</t>
    </rPh>
    <rPh sb="15" eb="17">
      <t>ゼンタイ</t>
    </rPh>
    <phoneticPr fontId="9"/>
  </si>
  <si>
    <t xml:space="preserve">  一般社団法人　環境共創イニシアチブ
　代表理事　赤池　学　殿</t>
    <phoneticPr fontId="8"/>
  </si>
  <si>
    <t>共同申請者</t>
    <rPh sb="0" eb="2">
      <t>キョウドウ</t>
    </rPh>
    <rPh sb="2" eb="5">
      <t>シンセイシャ</t>
    </rPh>
    <phoneticPr fontId="8"/>
  </si>
  <si>
    <t>コンソーシアム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</si>
  <si>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</si>
  <si>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</si>
  <si>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</si>
  <si>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</si>
  <si>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</si>
  <si>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</si>
  <si>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⑨</t>
    <phoneticPr fontId="8"/>
  </si>
  <si>
    <t>⑩</t>
    <phoneticPr fontId="8"/>
  </si>
  <si>
    <t>交付決定日～</t>
    <rPh sb="0" eb="2">
      <t>コウフ</t>
    </rPh>
    <rPh sb="2" eb="4">
      <t>ケッテイ</t>
    </rPh>
    <rPh sb="4" eb="5">
      <t>ビ</t>
    </rPh>
    <phoneticPr fontId="8"/>
  </si>
  <si>
    <t>平成３０年　　月　　日</t>
    <phoneticPr fontId="8"/>
  </si>
  <si>
    <t xml:space="preserve">　産業データ共有促進事業費補助金交付規程（以下「交付規程」という。）第４条に基づき、上記補助金の交付を下記のとおり申請します。
なお、補助金等に係る予算の執行の適正化に関する法律（昭和３０年法律第１７９号）、補助金等に係る予算の執行の適正化に関する法律施行令（昭和３０年政令第２５５号）及び交付規程の定めるところに従うことを承知の上、申請します。
</t>
    <phoneticPr fontId="8"/>
  </si>
  <si>
    <t>（指定様式７）
　経費サマリ（全体）</t>
    <rPh sb="9" eb="11">
      <t>ケイヒ</t>
    </rPh>
    <rPh sb="15" eb="17">
      <t>ゼンタイ</t>
    </rPh>
    <phoneticPr fontId="9"/>
  </si>
  <si>
    <t>（指定様式６）
　経費サマリ（個別）</t>
    <rPh sb="1" eb="3">
      <t>シテイ</t>
    </rPh>
    <rPh sb="3" eb="5">
      <t>ヨウシキ</t>
    </rPh>
    <rPh sb="9" eb="11">
      <t>ケイヒ</t>
    </rPh>
    <rPh sb="15" eb="17">
      <t>コベツ</t>
    </rPh>
    <phoneticPr fontId="9"/>
  </si>
  <si>
    <r>
      <t>•</t>
    </r>
    <r>
      <rPr>
        <sz val="8"/>
        <color rgb="FF000000"/>
        <rFont val="Meiryo UI"/>
        <family val="3"/>
        <charset val="128"/>
      </rPr>
      <t>要押印（幹事社と事業者は分けて押印すること）</t>
    </r>
    <rPh sb="9" eb="12">
      <t>ジギョウシャ</t>
    </rPh>
    <phoneticPr fontId="8"/>
  </si>
  <si>
    <r>
      <t>•</t>
    </r>
    <r>
      <rPr>
        <sz val="8"/>
        <color rgb="FF000000"/>
        <rFont val="Meiryo UI"/>
        <family val="3"/>
        <charset val="128"/>
      </rPr>
      <t>交付申請者以外の協力事業者や委託予定先も記入すること</t>
    </r>
    <rPh sb="21" eb="23">
      <t>キニュウ</t>
    </rPh>
    <phoneticPr fontId="8"/>
  </si>
  <si>
    <r>
      <t>•</t>
    </r>
    <r>
      <rPr>
        <sz val="8"/>
        <color rgb="FF000000"/>
        <rFont val="Meiryo UI"/>
        <family val="3"/>
        <charset val="128"/>
      </rPr>
      <t>各社の役割を明確に記入すること</t>
    </r>
    <rPh sb="10" eb="12">
      <t>キニュウ</t>
    </rPh>
    <phoneticPr fontId="8"/>
  </si>
  <si>
    <r>
      <t>•</t>
    </r>
    <r>
      <rPr>
        <sz val="8"/>
        <color rgb="FF000000"/>
        <rFont val="Meiryo UI"/>
        <family val="3"/>
        <charset val="128"/>
      </rPr>
      <t>本資料では簡潔に説明し、No.9の事業計画書等で詳細を記入すること</t>
    </r>
    <rPh sb="28" eb="30">
      <t>キニュウ</t>
    </rPh>
    <phoneticPr fontId="8"/>
  </si>
  <si>
    <r>
      <t>•</t>
    </r>
    <r>
      <rPr>
        <sz val="8"/>
        <color rgb="FF000000"/>
        <rFont val="Meiryo UI"/>
        <family val="3"/>
        <charset val="128"/>
      </rPr>
      <t>コンソーシアム間の役割や責任関係を示すもの</t>
    </r>
    <phoneticPr fontId="8"/>
  </si>
  <si>
    <r>
      <t>•</t>
    </r>
    <r>
      <rPr>
        <sz val="8"/>
        <color rgb="FF000000"/>
        <rFont val="Meiryo UI"/>
        <family val="3"/>
        <charset val="128"/>
      </rPr>
      <t>会社で規定されているコンプライアンス規約</t>
    </r>
    <rPh sb="4" eb="6">
      <t>キテイ</t>
    </rPh>
    <phoneticPr fontId="8"/>
  </si>
  <si>
    <r>
      <t>•</t>
    </r>
    <r>
      <rPr>
        <sz val="8"/>
        <color rgb="FF000000"/>
        <rFont val="Meiryo UI"/>
        <family val="3"/>
        <charset val="128"/>
      </rPr>
      <t>情報管理における取り組みがわかる資料</t>
    </r>
    <r>
      <rPr>
        <sz val="8"/>
        <rFont val="Meiryo UI"/>
        <family val="3"/>
        <charset val="128"/>
      </rPr>
      <t xml:space="preserve">
•認証取得している場合、第三者認証の認証証明書、社内規程のコピー等</t>
    </r>
    <rPh sb="46" eb="48">
      <t>キテイ</t>
    </rPh>
    <phoneticPr fontId="8"/>
  </si>
  <si>
    <t>号</t>
    <rPh sb="0" eb="1">
      <t>ゴウ</t>
    </rPh>
    <phoneticPr fontId="8"/>
  </si>
  <si>
    <t>⑪</t>
    <phoneticPr fontId="8"/>
  </si>
  <si>
    <t>番</t>
    <phoneticPr fontId="8"/>
  </si>
  <si>
    <t>平成３０年　　月　　日</t>
    <phoneticPr fontId="8"/>
  </si>
  <si>
    <t>平成３０年　　月　　日</t>
    <phoneticPr fontId="8"/>
  </si>
  <si>
    <t>番</t>
    <phoneticPr fontId="8"/>
  </si>
  <si>
    <t>平成３０年　　月　　日</t>
    <phoneticPr fontId="8"/>
  </si>
  <si>
    <t>（指定様式８）
　経費明細表</t>
    <rPh sb="1" eb="3">
      <t>シテイ</t>
    </rPh>
    <rPh sb="3" eb="5">
      <t>ヨウシキ</t>
    </rPh>
    <rPh sb="9" eb="11">
      <t>ケイヒ</t>
    </rPh>
    <rPh sb="11" eb="13">
      <t>メイサイ</t>
    </rPh>
    <rPh sb="13" eb="14">
      <t>ヒョウ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</si>
</sst>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0.00&quot;h&quot;"/>
    <numFmt numFmtId="177" formatCode="0_ "/>
    <numFmt numFmtId="178" formatCode="0_ ;[Red]\-0\ "/>
    <numFmt numFmtId="179" formatCode="&quot;（A）&quot;#,000"/>
  </numFmts>
  <fonts count="57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0"/>
      <color theme="1"/>
      <name val="ＭＳ 明朝"/>
      <family val="1"/>
      <charset val="128"/>
    </font>
    <font>
      <sz val="6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u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b/>
      <sz val="10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</font>
    <font>
      <sz val="9"/>
      <color theme="4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9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38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6" fillId="0" borderId="0" applyFont="0" applyFill="0" applyBorder="0" applyAlignment="0" applyProtection="0">
      <alignment vertical="center"/>
    </xf>
    <xf numFmtId="6" fontId="37" fillId="0" borderId="0" applyFont="0" applyFill="0" applyBorder="0" applyAlignment="0" applyProtection="0">
      <alignment vertical="center"/>
    </xf>
    <xf numFmtId="6" fontId="36" fillId="0" borderId="0" applyFont="0" applyFill="0" applyBorder="0" applyAlignment="0" applyProtection="0"/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0"/>
    <xf numFmtId="0" fontId="37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0" fillId="0" borderId="0"/>
    <xf numFmtId="0" fontId="4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6">
    <xf numFmtId="0" fontId="0" fillId="0" borderId="0" xfId="0">
      <alignment vertical="center"/>
    </xf>
    <xf numFmtId="49" fontId="7" fillId="0" borderId="0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top" wrapText="1"/>
    </xf>
    <xf numFmtId="5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38" fontId="14" fillId="0" borderId="0" xfId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 wrapText="1"/>
    </xf>
    <xf numFmtId="49" fontId="7" fillId="0" borderId="0" xfId="0" applyNumberFormat="1" applyFont="1" applyProtection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0" fillId="0" borderId="0" xfId="0" applyFont="1" applyFill="1" applyBorder="1" applyAlignment="1" applyProtection="1">
      <alignment vertical="top" wrapText="1"/>
    </xf>
    <xf numFmtId="0" fontId="29" fillId="0" borderId="0" xfId="0" applyFont="1" applyBorder="1" applyAlignment="1" applyProtection="1">
      <alignment vertical="center" wrapText="1"/>
    </xf>
    <xf numFmtId="38" fontId="16" fillId="0" borderId="0" xfId="1" applyFont="1" applyFill="1" applyBorder="1" applyAlignment="1" applyProtection="1">
      <alignment horizontal="center" vertical="center"/>
    </xf>
    <xf numFmtId="5" fontId="16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top"/>
    </xf>
    <xf numFmtId="49" fontId="7" fillId="0" borderId="0" xfId="2" applyNumberFormat="1" applyFont="1" applyFill="1" applyBorder="1">
      <alignment vertical="center"/>
    </xf>
    <xf numFmtId="0" fontId="26" fillId="0" borderId="0" xfId="2" applyFill="1" applyBorder="1">
      <alignment vertical="center"/>
    </xf>
    <xf numFmtId="0" fontId="26" fillId="0" borderId="0" xfId="2" applyFill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2" fillId="0" borderId="0" xfId="2" applyFont="1" applyFill="1">
      <alignment vertical="center"/>
    </xf>
    <xf numFmtId="49" fontId="16" fillId="0" borderId="0" xfId="2" applyNumberFormat="1" applyFont="1" applyFill="1" applyBorder="1">
      <alignment vertical="center"/>
    </xf>
    <xf numFmtId="0" fontId="25" fillId="0" borderId="0" xfId="2" applyFont="1" applyFill="1" applyBorder="1">
      <alignment vertical="center"/>
    </xf>
    <xf numFmtId="49" fontId="13" fillId="0" borderId="0" xfId="2" applyNumberFormat="1" applyFont="1" applyFill="1" applyBorder="1" applyAlignment="1">
      <alignment vertical="center"/>
    </xf>
    <xf numFmtId="0" fontId="26" fillId="0" borderId="0" xfId="2" applyFill="1" applyAlignment="1">
      <alignment horizontal="right" vertical="center"/>
    </xf>
    <xf numFmtId="49" fontId="18" fillId="0" borderId="0" xfId="2" applyNumberFormat="1" applyFont="1" applyFill="1" applyBorder="1">
      <alignment vertical="center"/>
    </xf>
    <xf numFmtId="49" fontId="7" fillId="0" borderId="0" xfId="2" applyNumberFormat="1" applyFont="1" applyFill="1">
      <alignment vertical="center"/>
    </xf>
    <xf numFmtId="0" fontId="31" fillId="0" borderId="0" xfId="2" applyFont="1" applyFill="1">
      <alignment vertical="center"/>
    </xf>
    <xf numFmtId="49" fontId="20" fillId="0" borderId="0" xfId="2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horizontal="left" vertical="center"/>
    </xf>
    <xf numFmtId="0" fontId="28" fillId="0" borderId="0" xfId="2" applyFont="1" applyFill="1" applyBorder="1">
      <alignment vertical="center"/>
    </xf>
    <xf numFmtId="0" fontId="32" fillId="0" borderId="0" xfId="2" applyFont="1" applyFill="1">
      <alignment vertical="center"/>
    </xf>
    <xf numFmtId="0" fontId="14" fillId="0" borderId="0" xfId="0" applyFont="1" applyBorder="1" applyAlignment="1">
      <alignment horizontal="left" vertical="center"/>
    </xf>
    <xf numFmtId="0" fontId="33" fillId="6" borderId="0" xfId="0" applyFont="1" applyFill="1" applyBorder="1" applyAlignment="1" applyProtection="1">
      <alignment vertical="center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7" fillId="2" borderId="2" xfId="0" applyFont="1" applyFill="1" applyBorder="1" applyAlignment="1" applyProtection="1">
      <alignment vertical="center" wrapText="1"/>
    </xf>
    <xf numFmtId="0" fontId="14" fillId="0" borderId="0" xfId="0" applyFont="1">
      <alignment vertical="center"/>
    </xf>
    <xf numFmtId="38" fontId="16" fillId="0" borderId="23" xfId="1" applyFont="1" applyFill="1" applyBorder="1" applyAlignment="1" applyProtection="1">
      <alignment horizontal="center" vertical="center"/>
    </xf>
    <xf numFmtId="38" fontId="16" fillId="0" borderId="16" xfId="1" applyFont="1" applyFill="1" applyBorder="1" applyAlignment="1" applyProtection="1">
      <alignment horizontal="center" vertical="center"/>
    </xf>
    <xf numFmtId="38" fontId="16" fillId="0" borderId="10" xfId="1" applyFont="1" applyFill="1" applyBorder="1" applyAlignment="1" applyProtection="1">
      <alignment horizontal="center" vertical="center"/>
    </xf>
    <xf numFmtId="38" fontId="16" fillId="0" borderId="14" xfId="1" applyFont="1" applyFill="1" applyBorder="1" applyAlignment="1" applyProtection="1">
      <alignment horizontal="center" vertical="center"/>
    </xf>
    <xf numFmtId="38" fontId="16" fillId="0" borderId="13" xfId="1" applyFont="1" applyFill="1" applyBorder="1" applyAlignment="1" applyProtection="1">
      <alignment horizontal="center" vertical="center"/>
    </xf>
    <xf numFmtId="42" fontId="16" fillId="0" borderId="2" xfId="0" applyNumberFormat="1" applyFont="1" applyFill="1" applyBorder="1" applyAlignment="1" applyProtection="1">
      <alignment horizontal="center" vertical="center"/>
    </xf>
    <xf numFmtId="176" fontId="16" fillId="0" borderId="26" xfId="0" applyNumberFormat="1" applyFont="1" applyFill="1" applyBorder="1" applyAlignment="1" applyProtection="1">
      <alignment horizontal="center" vertical="center"/>
    </xf>
    <xf numFmtId="42" fontId="18" fillId="0" borderId="27" xfId="1" applyNumberFormat="1" applyFont="1" applyFill="1" applyBorder="1" applyAlignment="1" applyProtection="1">
      <alignment horizontal="center" vertical="center" wrapText="1"/>
    </xf>
    <xf numFmtId="176" fontId="16" fillId="0" borderId="25" xfId="0" applyNumberFormat="1" applyFont="1" applyFill="1" applyBorder="1" applyAlignment="1" applyProtection="1">
      <alignment horizontal="center" vertical="center"/>
    </xf>
    <xf numFmtId="49" fontId="16" fillId="2" borderId="18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 wrapText="1"/>
    </xf>
    <xf numFmtId="49" fontId="16" fillId="2" borderId="2" xfId="0" applyNumberFormat="1" applyFont="1" applyFill="1" applyBorder="1" applyAlignment="1" applyProtection="1">
      <alignment horizontal="center" vertical="center" wrapText="1"/>
    </xf>
    <xf numFmtId="38" fontId="16" fillId="0" borderId="26" xfId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49" fontId="16" fillId="2" borderId="16" xfId="0" applyNumberFormat="1" applyFont="1" applyFill="1" applyBorder="1" applyAlignment="1" applyProtection="1">
      <alignment horizontal="center" vertical="center" wrapText="1"/>
    </xf>
    <xf numFmtId="38" fontId="16" fillId="0" borderId="27" xfId="1" applyFont="1" applyFill="1" applyBorder="1" applyAlignment="1" applyProtection="1">
      <alignment vertical="center"/>
    </xf>
    <xf numFmtId="0" fontId="11" fillId="0" borderId="0" xfId="0" applyFont="1" applyAlignment="1">
      <alignment vertical="center" readingOrder="1"/>
    </xf>
    <xf numFmtId="0" fontId="12" fillId="0" borderId="0" xfId="0" applyFont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7" fillId="0" borderId="0" xfId="0" applyFont="1" applyBorder="1" applyAlignment="1">
      <alignment horizontal="left" vertical="center"/>
    </xf>
    <xf numFmtId="0" fontId="38" fillId="0" borderId="0" xfId="0" applyFont="1">
      <alignment vertical="center"/>
    </xf>
    <xf numFmtId="0" fontId="20" fillId="0" borderId="2" xfId="2" applyFont="1" applyFill="1" applyBorder="1" applyAlignment="1">
      <alignment horizontal="center" vertical="center"/>
    </xf>
    <xf numFmtId="38" fontId="16" fillId="4" borderId="19" xfId="1" applyFont="1" applyFill="1" applyBorder="1" applyAlignment="1" applyProtection="1">
      <alignment horizontal="center" vertical="center" wrapText="1"/>
    </xf>
    <xf numFmtId="38" fontId="16" fillId="0" borderId="0" xfId="1" applyFont="1" applyFill="1" applyBorder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vertical="center" wrapText="1"/>
    </xf>
    <xf numFmtId="49" fontId="16" fillId="0" borderId="0" xfId="0" applyNumberFormat="1" applyFont="1" applyAlignment="1" applyProtection="1">
      <alignment horizontal="center" vertical="center" wrapText="1"/>
    </xf>
    <xf numFmtId="49" fontId="16" fillId="2" borderId="0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vertical="top" wrapText="1"/>
    </xf>
    <xf numFmtId="38" fontId="16" fillId="0" borderId="29" xfId="1" applyFont="1" applyFill="1" applyBorder="1" applyAlignment="1" applyProtection="1">
      <alignment vertical="center"/>
    </xf>
    <xf numFmtId="38" fontId="16" fillId="0" borderId="40" xfId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Protection="1">
      <alignment vertical="center"/>
    </xf>
    <xf numFmtId="49" fontId="38" fillId="0" borderId="0" xfId="0" applyNumberFormat="1" applyFo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vertical="distributed" wrapText="1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 wrapText="1"/>
    </xf>
    <xf numFmtId="49" fontId="16" fillId="0" borderId="0" xfId="0" applyNumberFormat="1" applyFont="1" applyFill="1" applyBorder="1" applyAlignment="1" applyProtection="1">
      <alignment vertical="distributed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6" fillId="0" borderId="0" xfId="9" applyFont="1">
      <alignment vertical="center"/>
    </xf>
    <xf numFmtId="0" fontId="17" fillId="0" borderId="0" xfId="9" applyFont="1">
      <alignment vertical="center"/>
    </xf>
    <xf numFmtId="0" fontId="17" fillId="0" borderId="0" xfId="9" applyFont="1" applyBorder="1">
      <alignment vertical="center"/>
    </xf>
    <xf numFmtId="0" fontId="41" fillId="0" borderId="0" xfId="9" applyFont="1" applyBorder="1">
      <alignment vertical="center"/>
    </xf>
    <xf numFmtId="0" fontId="14" fillId="0" borderId="0" xfId="9" applyFont="1" applyBorder="1" applyAlignment="1">
      <alignment horizontal="left" vertical="center"/>
    </xf>
    <xf numFmtId="0" fontId="14" fillId="0" borderId="0" xfId="9" applyFont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vertical="center"/>
    </xf>
    <xf numFmtId="0" fontId="20" fillId="2" borderId="2" xfId="9" applyFont="1" applyFill="1" applyBorder="1" applyAlignment="1">
      <alignment vertical="center"/>
    </xf>
    <xf numFmtId="0" fontId="20" fillId="0" borderId="0" xfId="9" applyFont="1">
      <alignment vertical="center"/>
    </xf>
    <xf numFmtId="0" fontId="20" fillId="0" borderId="3" xfId="9" applyFont="1" applyBorder="1" applyProtection="1">
      <alignment vertical="center"/>
      <protection locked="0"/>
    </xf>
    <xf numFmtId="0" fontId="20" fillId="0" borderId="0" xfId="9" applyFont="1" applyBorder="1" applyProtection="1">
      <alignment vertical="center"/>
      <protection locked="0"/>
    </xf>
    <xf numFmtId="0" fontId="20" fillId="0" borderId="1" xfId="9" applyFont="1" applyBorder="1" applyProtection="1">
      <alignment vertical="center"/>
      <protection locked="0"/>
    </xf>
    <xf numFmtId="0" fontId="14" fillId="0" borderId="7" xfId="9" applyFont="1" applyBorder="1" applyProtection="1">
      <alignment vertical="center"/>
      <protection locked="0"/>
    </xf>
    <xf numFmtId="0" fontId="20" fillId="0" borderId="8" xfId="9" applyFont="1" applyBorder="1" applyProtection="1">
      <alignment vertical="center"/>
      <protection locked="0"/>
    </xf>
    <xf numFmtId="0" fontId="20" fillId="0" borderId="9" xfId="9" applyFont="1" applyBorder="1" applyProtection="1">
      <alignment vertical="center"/>
      <protection locked="0"/>
    </xf>
    <xf numFmtId="0" fontId="14" fillId="0" borderId="0" xfId="9" applyFont="1" applyBorder="1">
      <alignment vertical="center"/>
    </xf>
    <xf numFmtId="0" fontId="14" fillId="0" borderId="0" xfId="9" applyFont="1">
      <alignment vertical="center"/>
    </xf>
    <xf numFmtId="0" fontId="14" fillId="0" borderId="0" xfId="9" applyFont="1" applyBorder="1" applyAlignment="1">
      <alignment horizontal="left" vertical="top" wrapText="1"/>
    </xf>
    <xf numFmtId="49" fontId="16" fillId="0" borderId="0" xfId="10" applyNumberFormat="1" applyFont="1" applyFill="1" applyBorder="1">
      <alignment vertical="center"/>
    </xf>
    <xf numFmtId="0" fontId="23" fillId="0" borderId="0" xfId="10" applyFont="1" applyFill="1" applyBorder="1" applyAlignment="1">
      <alignment vertical="center"/>
    </xf>
    <xf numFmtId="0" fontId="20" fillId="0" borderId="0" xfId="10" applyFont="1" applyFill="1" applyBorder="1">
      <alignment vertical="center"/>
    </xf>
    <xf numFmtId="0" fontId="20" fillId="0" borderId="0" xfId="10" applyFont="1">
      <alignment vertical="center"/>
    </xf>
    <xf numFmtId="0" fontId="20" fillId="0" borderId="0" xfId="10" applyFont="1" applyFill="1" applyBorder="1" applyAlignment="1">
      <alignment horizontal="center" vertical="center"/>
    </xf>
    <xf numFmtId="49" fontId="16" fillId="0" borderId="0" xfId="10" applyNumberFormat="1" applyFont="1">
      <alignment vertical="center"/>
    </xf>
    <xf numFmtId="0" fontId="20" fillId="0" borderId="0" xfId="10" applyFont="1" applyAlignment="1">
      <alignment horizontal="center" vertical="center"/>
    </xf>
    <xf numFmtId="49" fontId="13" fillId="0" borderId="0" xfId="10" applyNumberFormat="1" applyFont="1" applyFill="1" applyBorder="1" applyAlignment="1">
      <alignment vertical="center"/>
    </xf>
    <xf numFmtId="0" fontId="14" fillId="0" borderId="0" xfId="10" applyFont="1" applyAlignment="1">
      <alignment vertical="center"/>
    </xf>
    <xf numFmtId="0" fontId="14" fillId="2" borderId="2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17" fillId="0" borderId="0" xfId="10" applyFont="1">
      <alignment vertical="center"/>
    </xf>
    <xf numFmtId="0" fontId="22" fillId="0" borderId="0" xfId="10" applyFont="1" applyFill="1" applyBorder="1" applyAlignment="1">
      <alignment vertical="center"/>
    </xf>
    <xf numFmtId="0" fontId="20" fillId="0" borderId="0" xfId="10" applyFont="1" applyAlignment="1">
      <alignment horizontal="right" vertical="center"/>
    </xf>
    <xf numFmtId="0" fontId="16" fillId="0" borderId="0" xfId="10" applyFont="1" applyAlignment="1" applyProtection="1">
      <alignment vertical="center"/>
      <protection locked="0"/>
    </xf>
    <xf numFmtId="0" fontId="16" fillId="0" borderId="0" xfId="10" applyFont="1" applyAlignment="1">
      <alignment vertical="center"/>
    </xf>
    <xf numFmtId="0" fontId="16" fillId="0" borderId="0" xfId="10" applyFont="1" applyAlignment="1" applyProtection="1">
      <alignment horizontal="left" vertical="center"/>
      <protection locked="0"/>
    </xf>
    <xf numFmtId="0" fontId="17" fillId="0" borderId="0" xfId="10" applyFont="1" applyFill="1" applyBorder="1">
      <alignment vertical="center"/>
    </xf>
    <xf numFmtId="0" fontId="17" fillId="0" borderId="0" xfId="10" applyFont="1" applyBorder="1">
      <alignment vertical="center"/>
    </xf>
    <xf numFmtId="49" fontId="24" fillId="0" borderId="3" xfId="10" applyNumberFormat="1" applyFont="1" applyFill="1" applyBorder="1" applyAlignment="1">
      <alignment vertical="center"/>
    </xf>
    <xf numFmtId="49" fontId="24" fillId="0" borderId="0" xfId="10" applyNumberFormat="1" applyFont="1" applyFill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21" fillId="0" borderId="0" xfId="10" applyFont="1">
      <alignment vertical="center"/>
    </xf>
    <xf numFmtId="49" fontId="18" fillId="0" borderId="0" xfId="10" applyNumberFormat="1" applyFont="1" applyFill="1" applyBorder="1">
      <alignment vertical="center"/>
    </xf>
    <xf numFmtId="0" fontId="21" fillId="0" borderId="0" xfId="10" applyFont="1" applyFill="1" applyBorder="1">
      <alignment vertical="center"/>
    </xf>
    <xf numFmtId="0" fontId="21" fillId="0" borderId="0" xfId="10" applyFont="1" applyAlignment="1">
      <alignment vertical="center"/>
    </xf>
    <xf numFmtId="0" fontId="21" fillId="0" borderId="0" xfId="10" applyFont="1" applyBorder="1">
      <alignment vertical="center"/>
    </xf>
    <xf numFmtId="49" fontId="14" fillId="2" borderId="2" xfId="10" applyNumberFormat="1" applyFont="1" applyFill="1" applyBorder="1" applyAlignment="1">
      <alignment horizontal="center" vertical="center"/>
    </xf>
    <xf numFmtId="0" fontId="14" fillId="0" borderId="4" xfId="10" applyFont="1" applyFill="1" applyBorder="1" applyAlignment="1">
      <alignment horizontal="center" vertical="center"/>
    </xf>
    <xf numFmtId="49" fontId="14" fillId="2" borderId="2" xfId="10" applyNumberFormat="1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vertical="top" wrapText="1"/>
    </xf>
    <xf numFmtId="0" fontId="42" fillId="0" borderId="0" xfId="10" applyFont="1">
      <alignment vertical="center"/>
    </xf>
    <xf numFmtId="0" fontId="42" fillId="0" borderId="0" xfId="10" applyFont="1" applyFill="1" applyBorder="1">
      <alignment vertical="center"/>
    </xf>
    <xf numFmtId="0" fontId="42" fillId="0" borderId="0" xfId="10" applyFont="1" applyBorder="1">
      <alignment vertical="center"/>
    </xf>
    <xf numFmtId="0" fontId="14" fillId="2" borderId="10" xfId="10" applyFont="1" applyFill="1" applyBorder="1" applyAlignment="1">
      <alignment vertical="center"/>
    </xf>
    <xf numFmtId="0" fontId="14" fillId="0" borderId="28" xfId="10" applyFont="1" applyFill="1" applyBorder="1" applyAlignment="1" applyProtection="1">
      <alignment horizontal="center" vertical="center" wrapText="1"/>
      <protection locked="0"/>
    </xf>
    <xf numFmtId="0" fontId="14" fillId="0" borderId="2" xfId="10" applyFont="1" applyFill="1" applyBorder="1" applyAlignment="1" applyProtection="1">
      <alignment horizontal="center" vertical="center" wrapText="1"/>
      <protection locked="0"/>
    </xf>
    <xf numFmtId="0" fontId="21" fillId="0" borderId="0" xfId="10" applyFont="1" applyFill="1" applyBorder="1" applyAlignment="1">
      <alignment vertical="center"/>
    </xf>
    <xf numFmtId="49" fontId="14" fillId="0" borderId="0" xfId="10" applyNumberFormat="1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39" fillId="0" borderId="0" xfId="0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alignment vertical="center"/>
    </xf>
    <xf numFmtId="49" fontId="20" fillId="0" borderId="0" xfId="0" applyNumberFormat="1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justify" vertical="center" readingOrder="1"/>
    </xf>
    <xf numFmtId="0" fontId="20" fillId="0" borderId="0" xfId="0" applyFont="1" applyAlignment="1" applyProtection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0" xfId="10" applyFont="1">
      <alignment vertical="center"/>
    </xf>
    <xf numFmtId="49" fontId="12" fillId="0" borderId="0" xfId="2" applyNumberFormat="1" applyFont="1" applyFill="1" applyBorder="1">
      <alignment vertical="center"/>
    </xf>
    <xf numFmtId="49" fontId="20" fillId="0" borderId="0" xfId="10" applyNumberFormat="1" applyFont="1" applyFill="1" applyBorder="1">
      <alignment vertical="center"/>
    </xf>
    <xf numFmtId="49" fontId="12" fillId="0" borderId="0" xfId="0" applyNumberFormat="1" applyFont="1" applyFill="1" applyBorder="1" applyProtection="1">
      <alignment vertical="center"/>
    </xf>
    <xf numFmtId="49" fontId="16" fillId="0" borderId="0" xfId="0" applyNumberFormat="1" applyFont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0" fillId="0" borderId="0" xfId="0" applyFont="1" applyFill="1" applyBorder="1" applyAlignment="1" applyProtection="1">
      <alignment vertical="top" wrapText="1"/>
    </xf>
    <xf numFmtId="0" fontId="29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/>
    </xf>
    <xf numFmtId="49" fontId="16" fillId="2" borderId="25" xfId="0" applyNumberFormat="1" applyFont="1" applyFill="1" applyBorder="1" applyAlignment="1" applyProtection="1">
      <alignment horizontal="center" vertical="center"/>
    </xf>
    <xf numFmtId="49" fontId="16" fillId="2" borderId="13" xfId="0" applyNumberFormat="1" applyFont="1" applyFill="1" applyBorder="1" applyAlignment="1" applyProtection="1">
      <alignment horizontal="center" vertical="center" wrapText="1"/>
    </xf>
    <xf numFmtId="49" fontId="16" fillId="2" borderId="14" xfId="0" applyNumberFormat="1" applyFont="1" applyFill="1" applyBorder="1" applyAlignment="1" applyProtection="1">
      <alignment horizontal="center" vertical="center" wrapText="1"/>
    </xf>
    <xf numFmtId="38" fontId="16" fillId="0" borderId="25" xfId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49" fontId="27" fillId="2" borderId="2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center" vertical="center" wrapText="1"/>
    </xf>
    <xf numFmtId="49" fontId="16" fillId="2" borderId="11" xfId="0" applyNumberFormat="1" applyFont="1" applyFill="1" applyBorder="1" applyAlignment="1" applyProtection="1">
      <alignment horizontal="center" vertical="center" wrapText="1"/>
    </xf>
    <xf numFmtId="38" fontId="16" fillId="0" borderId="13" xfId="1" applyFont="1" applyFill="1" applyBorder="1" applyAlignment="1" applyProtection="1">
      <alignment horizontal="center" vertical="center" wrapText="1"/>
    </xf>
    <xf numFmtId="38" fontId="16" fillId="0" borderId="14" xfId="1" applyFont="1" applyFill="1" applyBorder="1" applyAlignment="1" applyProtection="1">
      <alignment horizontal="center" vertical="center" wrapText="1"/>
    </xf>
    <xf numFmtId="38" fontId="16" fillId="0" borderId="11" xfId="1" applyFont="1" applyFill="1" applyBorder="1" applyAlignment="1" applyProtection="1">
      <alignment horizontal="center" vertical="center" wrapText="1"/>
    </xf>
    <xf numFmtId="38" fontId="16" fillId="0" borderId="30" xfId="1" applyFont="1" applyFill="1" applyBorder="1" applyAlignment="1" applyProtection="1">
      <alignment horizontal="center" vertical="center" wrapText="1"/>
    </xf>
    <xf numFmtId="38" fontId="16" fillId="0" borderId="31" xfId="1" applyFont="1" applyFill="1" applyBorder="1" applyAlignment="1" applyProtection="1">
      <alignment horizontal="center" vertical="center" wrapText="1"/>
    </xf>
    <xf numFmtId="38" fontId="16" fillId="4" borderId="7" xfId="1" applyFont="1" applyFill="1" applyBorder="1" applyAlignment="1" applyProtection="1">
      <alignment horizontal="center" vertical="center" wrapText="1"/>
    </xf>
    <xf numFmtId="38" fontId="16" fillId="0" borderId="33" xfId="1" applyFont="1" applyFill="1" applyBorder="1" applyAlignment="1" applyProtection="1">
      <alignment horizontal="center" vertical="center" wrapText="1"/>
    </xf>
    <xf numFmtId="38" fontId="16" fillId="0" borderId="34" xfId="1" applyFont="1" applyFill="1" applyBorder="1" applyAlignment="1" applyProtection="1">
      <alignment horizontal="center" vertical="center" wrapText="1"/>
    </xf>
    <xf numFmtId="38" fontId="16" fillId="0" borderId="8" xfId="1" applyFont="1" applyFill="1" applyBorder="1" applyAlignment="1" applyProtection="1">
      <alignment horizontal="center" vertical="center" wrapText="1"/>
    </xf>
    <xf numFmtId="38" fontId="16" fillId="0" borderId="37" xfId="1" applyFont="1" applyFill="1" applyBorder="1" applyAlignment="1" applyProtection="1">
      <alignment horizontal="center" vertical="center" wrapText="1"/>
    </xf>
    <xf numFmtId="38" fontId="16" fillId="0" borderId="38" xfId="1" applyFont="1" applyFill="1" applyBorder="1" applyAlignment="1" applyProtection="1">
      <alignment horizontal="center" vertical="center"/>
    </xf>
    <xf numFmtId="0" fontId="20" fillId="0" borderId="0" xfId="0" applyFont="1" applyProtection="1">
      <alignment vertical="center"/>
    </xf>
    <xf numFmtId="49" fontId="20" fillId="0" borderId="0" xfId="0" applyNumberFormat="1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16" fillId="0" borderId="21" xfId="1" applyFont="1" applyFill="1" applyBorder="1" applyAlignment="1" applyProtection="1">
      <alignment horizontal="center" vertical="center"/>
    </xf>
    <xf numFmtId="38" fontId="16" fillId="0" borderId="22" xfId="1" applyFont="1" applyFill="1" applyBorder="1" applyAlignment="1" applyProtection="1">
      <alignment horizontal="center" vertical="center"/>
    </xf>
    <xf numFmtId="49" fontId="16" fillId="2" borderId="14" xfId="0" applyNumberFormat="1" applyFont="1" applyFill="1" applyBorder="1" applyAlignment="1" applyProtection="1">
      <alignment horizontal="center" vertical="center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16" fillId="2" borderId="13" xfId="0" applyNumberFormat="1" applyFont="1" applyFill="1" applyBorder="1" applyAlignment="1" applyProtection="1">
      <alignment horizontal="center" vertical="center"/>
    </xf>
    <xf numFmtId="0" fontId="51" fillId="7" borderId="50" xfId="0" applyFont="1" applyFill="1" applyBorder="1" applyAlignment="1">
      <alignment horizontal="center" vertical="center" wrapText="1" readingOrder="1"/>
    </xf>
    <xf numFmtId="0" fontId="52" fillId="10" borderId="46" xfId="0" applyFont="1" applyFill="1" applyBorder="1" applyAlignment="1">
      <alignment horizontal="center" vertical="center" wrapText="1" readingOrder="1"/>
    </xf>
    <xf numFmtId="0" fontId="52" fillId="10" borderId="46" xfId="0" applyFont="1" applyFill="1" applyBorder="1" applyAlignment="1">
      <alignment horizontal="left" vertical="center" wrapText="1" readingOrder="1"/>
    </xf>
    <xf numFmtId="0" fontId="53" fillId="10" borderId="46" xfId="0" applyFont="1" applyFill="1" applyBorder="1" applyAlignment="1">
      <alignment horizontal="left" vertical="center" wrapText="1" readingOrder="1"/>
    </xf>
    <xf numFmtId="0" fontId="54" fillId="0" borderId="0" xfId="0" applyFont="1" applyFill="1" applyBorder="1" applyAlignment="1">
      <alignment vertical="center" wrapText="1" readingOrder="1"/>
    </xf>
    <xf numFmtId="0" fontId="54" fillId="0" borderId="0" xfId="0" applyFont="1" applyAlignment="1">
      <alignment vertical="center" readingOrder="1"/>
    </xf>
    <xf numFmtId="0" fontId="54" fillId="0" borderId="0" xfId="0" applyFont="1">
      <alignment vertical="center"/>
    </xf>
    <xf numFmtId="0" fontId="53" fillId="10" borderId="46" xfId="0" applyFont="1" applyFill="1" applyBorder="1" applyAlignment="1">
      <alignment vertical="center" wrapText="1"/>
    </xf>
    <xf numFmtId="0" fontId="52" fillId="10" borderId="50" xfId="0" applyFont="1" applyFill="1" applyBorder="1" applyAlignment="1">
      <alignment horizontal="center" vertical="center" wrapText="1" readingOrder="1"/>
    </xf>
    <xf numFmtId="0" fontId="52" fillId="10" borderId="50" xfId="0" applyFont="1" applyFill="1" applyBorder="1" applyAlignment="1">
      <alignment horizontal="left" vertical="center" wrapText="1" readingOrder="1"/>
    </xf>
    <xf numFmtId="0" fontId="53" fillId="10" borderId="50" xfId="0" applyFont="1" applyFill="1" applyBorder="1" applyAlignment="1">
      <alignment horizontal="left" vertical="center" wrapText="1" readingOrder="1"/>
    </xf>
    <xf numFmtId="0" fontId="53" fillId="10" borderId="50" xfId="0" applyFont="1" applyFill="1" applyBorder="1" applyAlignment="1">
      <alignment horizontal="center" vertical="center" wrapText="1"/>
    </xf>
    <xf numFmtId="0" fontId="53" fillId="10" borderId="5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readingOrder="1"/>
    </xf>
    <xf numFmtId="0" fontId="54" fillId="0" borderId="0" xfId="0" applyFont="1" applyFill="1" applyAlignment="1">
      <alignment vertical="center" readingOrder="1"/>
    </xf>
    <xf numFmtId="0" fontId="55" fillId="0" borderId="0" xfId="0" applyFont="1" applyFill="1" applyBorder="1" applyAlignment="1">
      <alignment vertical="center" readingOrder="1"/>
    </xf>
    <xf numFmtId="0" fontId="54" fillId="5" borderId="0" xfId="0" applyFont="1" applyFill="1" applyAlignment="1">
      <alignment vertical="center" readingOrder="1"/>
    </xf>
    <xf numFmtId="0" fontId="54" fillId="5" borderId="0" xfId="0" applyFont="1" applyFill="1">
      <alignment vertical="center"/>
    </xf>
    <xf numFmtId="0" fontId="52" fillId="10" borderId="51" xfId="0" applyFont="1" applyFill="1" applyBorder="1" applyAlignment="1">
      <alignment horizontal="center" vertical="center" wrapText="1" readingOrder="1"/>
    </xf>
    <xf numFmtId="0" fontId="52" fillId="10" borderId="51" xfId="0" applyFont="1" applyFill="1" applyBorder="1" applyAlignment="1">
      <alignment horizontal="left" vertical="center" wrapText="1" readingOrder="1"/>
    </xf>
    <xf numFmtId="0" fontId="53" fillId="10" borderId="51" xfId="0" applyFont="1" applyFill="1" applyBorder="1" applyAlignment="1">
      <alignment horizontal="left" vertical="center" wrapText="1" readingOrder="1"/>
    </xf>
    <xf numFmtId="38" fontId="16" fillId="0" borderId="21" xfId="1" applyFont="1" applyFill="1" applyBorder="1" applyAlignment="1" applyProtection="1">
      <alignment horizontal="center" vertical="center"/>
    </xf>
    <xf numFmtId="38" fontId="16" fillId="0" borderId="22" xfId="1" applyFont="1" applyFill="1" applyBorder="1" applyAlignment="1" applyProtection="1">
      <alignment horizontal="center" vertical="center"/>
    </xf>
    <xf numFmtId="49" fontId="16" fillId="2" borderId="14" xfId="0" applyNumberFormat="1" applyFont="1" applyFill="1" applyBorder="1" applyAlignment="1" applyProtection="1">
      <alignment horizontal="center" vertical="center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16" fillId="2" borderId="13" xfId="0" applyNumberFormat="1" applyFont="1" applyFill="1" applyBorder="1" applyAlignment="1" applyProtection="1">
      <alignment horizontal="center" vertical="center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Border="1" applyProtection="1">
      <alignment vertical="center"/>
      <protection locked="0"/>
    </xf>
    <xf numFmtId="49" fontId="7" fillId="0" borderId="0" xfId="0" applyNumberFormat="1" applyFont="1" applyFill="1" applyBorder="1" applyProtection="1">
      <alignment vertical="center"/>
      <protection locked="0"/>
    </xf>
    <xf numFmtId="0" fontId="34" fillId="0" borderId="0" xfId="0" applyFo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vertical="distributed" wrapText="1"/>
      <protection locked="0"/>
    </xf>
    <xf numFmtId="49" fontId="16" fillId="0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2" xfId="2" applyFont="1" applyFill="1" applyBorder="1" applyAlignment="1" applyProtection="1">
      <alignment horizontal="center" vertical="center"/>
      <protection locked="0"/>
    </xf>
    <xf numFmtId="49" fontId="16" fillId="0" borderId="13" xfId="2" applyNumberFormat="1" applyFont="1" applyFill="1" applyBorder="1" applyAlignment="1" applyProtection="1">
      <alignment horizontal="center" vertical="center"/>
      <protection locked="0"/>
    </xf>
    <xf numFmtId="49" fontId="16" fillId="0" borderId="14" xfId="2" applyNumberFormat="1" applyFont="1" applyFill="1" applyBorder="1" applyAlignment="1" applyProtection="1">
      <alignment horizontal="center" vertical="center"/>
      <protection locked="0"/>
    </xf>
    <xf numFmtId="49" fontId="16" fillId="0" borderId="32" xfId="2" applyNumberFormat="1" applyFont="1" applyFill="1" applyBorder="1" applyAlignment="1" applyProtection="1">
      <alignment horizontal="center" vertical="center"/>
      <protection locked="0"/>
    </xf>
    <xf numFmtId="0" fontId="20" fillId="0" borderId="2" xfId="2" applyFont="1" applyFill="1" applyBorder="1" applyAlignment="1" applyProtection="1">
      <alignment horizontal="center" vertical="center"/>
      <protection locked="0"/>
    </xf>
    <xf numFmtId="49" fontId="20" fillId="0" borderId="13" xfId="2" applyNumberFormat="1" applyFont="1" applyFill="1" applyBorder="1" applyAlignment="1" applyProtection="1">
      <alignment horizontal="center" vertical="center"/>
      <protection locked="0"/>
    </xf>
    <xf numFmtId="49" fontId="20" fillId="0" borderId="14" xfId="2" applyNumberFormat="1" applyFont="1" applyFill="1" applyBorder="1" applyAlignment="1" applyProtection="1">
      <alignment horizontal="center" vertical="center"/>
      <protection locked="0"/>
    </xf>
    <xf numFmtId="49" fontId="20" fillId="0" borderId="32" xfId="2" applyNumberFormat="1" applyFont="1" applyFill="1" applyBorder="1" applyAlignment="1" applyProtection="1">
      <alignment horizontal="center" vertical="center"/>
      <protection locked="0"/>
    </xf>
    <xf numFmtId="49" fontId="15" fillId="0" borderId="2" xfId="2" applyNumberFormat="1" applyFont="1" applyFill="1" applyBorder="1" applyAlignment="1" applyProtection="1">
      <alignment horizontal="center" vertical="center"/>
      <protection locked="0"/>
    </xf>
    <xf numFmtId="49" fontId="1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9" applyFont="1" applyBorder="1" applyProtection="1">
      <alignment vertical="center"/>
      <protection locked="0"/>
    </xf>
    <xf numFmtId="0" fontId="20" fillId="0" borderId="5" xfId="9" applyFont="1" applyBorder="1" applyProtection="1">
      <alignment vertical="center"/>
      <protection locked="0"/>
    </xf>
    <xf numFmtId="0" fontId="20" fillId="0" borderId="6" xfId="9" applyFont="1" applyBorder="1" applyProtection="1">
      <alignment vertical="center"/>
      <protection locked="0"/>
    </xf>
    <xf numFmtId="0" fontId="20" fillId="0" borderId="0" xfId="9" applyFont="1" applyProtection="1">
      <alignment vertical="center"/>
      <protection locked="0"/>
    </xf>
    <xf numFmtId="0" fontId="14" fillId="0" borderId="0" xfId="10" applyFont="1" applyAlignment="1" applyProtection="1">
      <alignment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16" fillId="0" borderId="4" xfId="0" applyNumberFormat="1" applyFont="1" applyBorder="1" applyAlignment="1" applyProtection="1">
      <alignment horizontal="center" vertical="center" wrapText="1"/>
    </xf>
    <xf numFmtId="179" fontId="16" fillId="0" borderId="36" xfId="1" applyNumberFormat="1" applyFont="1" applyFill="1" applyBorder="1" applyAlignment="1" applyProtection="1">
      <alignment horizontal="center" vertical="center"/>
    </xf>
    <xf numFmtId="42" fontId="16" fillId="0" borderId="2" xfId="0" applyNumberFormat="1" applyFont="1" applyFill="1" applyBorder="1" applyAlignment="1" applyProtection="1">
      <alignment horizontal="center" vertical="center"/>
      <protection locked="0"/>
    </xf>
    <xf numFmtId="42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52" fillId="3" borderId="50" xfId="0" applyFont="1" applyFill="1" applyBorder="1" applyAlignment="1">
      <alignment horizontal="center" vertical="center" wrapText="1" readingOrder="1"/>
    </xf>
    <xf numFmtId="0" fontId="52" fillId="3" borderId="50" xfId="0" applyFont="1" applyFill="1" applyBorder="1" applyAlignment="1">
      <alignment horizontal="left" vertical="center" wrapText="1" readingOrder="1"/>
    </xf>
    <xf numFmtId="0" fontId="53" fillId="3" borderId="50" xfId="0" applyFont="1" applyFill="1" applyBorder="1" applyAlignment="1">
      <alignment horizontal="left" vertical="center" wrapText="1" readingOrder="1"/>
    </xf>
    <xf numFmtId="0" fontId="53" fillId="3" borderId="5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16" fillId="2" borderId="14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 wrapText="1"/>
    </xf>
    <xf numFmtId="0" fontId="56" fillId="0" borderId="0" xfId="0" applyFont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>
      <alignment vertical="center" wrapText="1"/>
    </xf>
    <xf numFmtId="0" fontId="26" fillId="0" borderId="0" xfId="2" applyFill="1" applyAlignment="1">
      <alignment vertical="center" wrapText="1"/>
    </xf>
    <xf numFmtId="0" fontId="3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0" fontId="31" fillId="0" borderId="0" xfId="2" applyFont="1" applyFill="1" applyAlignment="1">
      <alignment horizontal="center" vertical="center" wrapText="1"/>
    </xf>
    <xf numFmtId="0" fontId="26" fillId="0" borderId="0" xfId="2" applyFill="1" applyAlignment="1">
      <alignment horizontal="center" vertical="center" wrapText="1"/>
    </xf>
    <xf numFmtId="49" fontId="14" fillId="0" borderId="0" xfId="2" applyNumberFormat="1" applyFont="1" applyFill="1" applyBorder="1" applyAlignment="1">
      <alignment vertical="center" wrapText="1"/>
    </xf>
    <xf numFmtId="0" fontId="14" fillId="0" borderId="5" xfId="0" applyFont="1" applyFill="1" applyBorder="1" applyAlignment="1" applyProtection="1">
      <alignment vertical="center" wrapText="1"/>
    </xf>
    <xf numFmtId="0" fontId="14" fillId="0" borderId="6" xfId="0" applyFont="1" applyFill="1" applyBorder="1" applyAlignment="1" applyProtection="1">
      <alignment vertical="center" wrapText="1"/>
    </xf>
    <xf numFmtId="38" fontId="16" fillId="0" borderId="2" xfId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8" fillId="2" borderId="2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top" wrapText="1"/>
    </xf>
    <xf numFmtId="0" fontId="16" fillId="0" borderId="0" xfId="0" applyFont="1" applyAlignment="1" applyProtection="1">
      <alignment vertical="center" wrapText="1"/>
    </xf>
    <xf numFmtId="176" fontId="16" fillId="0" borderId="18" xfId="0" applyNumberFormat="1" applyFont="1" applyFill="1" applyBorder="1" applyAlignment="1" applyProtection="1">
      <alignment horizontal="center" vertical="center"/>
      <protection locked="0"/>
    </xf>
    <xf numFmtId="176" fontId="16" fillId="0" borderId="17" xfId="0" applyNumberFormat="1" applyFont="1" applyFill="1" applyBorder="1" applyAlignment="1" applyProtection="1">
      <alignment horizontal="center" vertical="center"/>
      <protection locked="0"/>
    </xf>
    <xf numFmtId="42" fontId="16" fillId="0" borderId="0" xfId="0" applyNumberFormat="1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38" fontId="16" fillId="0" borderId="0" xfId="0" applyNumberFormat="1" applyFo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38" fontId="16" fillId="0" borderId="0" xfId="1" applyFont="1" applyFill="1" applyBorder="1" applyAlignment="1" applyProtection="1">
      <alignment horizontal="right" vertical="center" wrapText="1"/>
    </xf>
    <xf numFmtId="38" fontId="16" fillId="0" borderId="0" xfId="1" applyFont="1" applyFill="1" applyBorder="1" applyAlignment="1" applyProtection="1">
      <alignment vertical="center" wrapText="1"/>
    </xf>
    <xf numFmtId="49" fontId="16" fillId="0" borderId="0" xfId="0" applyNumberFormat="1" applyFont="1" applyFill="1" applyBorder="1" applyAlignment="1" applyProtection="1">
      <alignment vertical="center" textRotation="255" wrapText="1"/>
    </xf>
    <xf numFmtId="49" fontId="16" fillId="0" borderId="0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 wrapText="1"/>
    </xf>
    <xf numFmtId="38" fontId="16" fillId="0" borderId="13" xfId="1" applyFont="1" applyFill="1" applyBorder="1" applyAlignment="1" applyProtection="1">
      <alignment horizontal="center" vertical="center" wrapText="1"/>
      <protection locked="0"/>
    </xf>
    <xf numFmtId="38" fontId="16" fillId="0" borderId="14" xfId="1" applyFont="1" applyFill="1" applyBorder="1" applyAlignment="1" applyProtection="1">
      <alignment horizontal="center" vertical="center" wrapText="1"/>
      <protection locked="0"/>
    </xf>
    <xf numFmtId="38" fontId="16" fillId="0" borderId="11" xfId="1" applyFont="1" applyFill="1" applyBorder="1" applyAlignment="1" applyProtection="1">
      <alignment horizontal="center" vertical="center" wrapText="1"/>
      <protection locked="0"/>
    </xf>
    <xf numFmtId="38" fontId="16" fillId="0" borderId="30" xfId="1" applyFont="1" applyFill="1" applyBorder="1" applyAlignment="1" applyProtection="1">
      <alignment horizontal="center" vertical="center" wrapText="1"/>
      <protection locked="0"/>
    </xf>
    <xf numFmtId="38" fontId="16" fillId="0" borderId="31" xfId="1" applyFont="1" applyFill="1" applyBorder="1" applyAlignment="1" applyProtection="1">
      <alignment horizontal="center" vertical="center" wrapText="1"/>
      <protection locked="0"/>
    </xf>
    <xf numFmtId="38" fontId="16" fillId="0" borderId="37" xfId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vertical="center" wrapText="1"/>
      <protection locked="0"/>
    </xf>
    <xf numFmtId="38" fontId="16" fillId="0" borderId="36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1" fillId="7" borderId="46" xfId="0" applyFont="1" applyFill="1" applyBorder="1" applyAlignment="1">
      <alignment horizontal="center" vertical="center" wrapText="1" readingOrder="1"/>
    </xf>
    <xf numFmtId="0" fontId="51" fillId="7" borderId="49" xfId="0" applyFont="1" applyFill="1" applyBorder="1" applyAlignment="1">
      <alignment horizontal="center" vertical="center" wrapText="1" readingOrder="1"/>
    </xf>
    <xf numFmtId="0" fontId="51" fillId="7" borderId="47" xfId="0" applyFont="1" applyFill="1" applyBorder="1" applyAlignment="1">
      <alignment horizontal="center" vertical="center" wrapText="1" readingOrder="1"/>
    </xf>
    <xf numFmtId="0" fontId="51" fillId="7" borderId="48" xfId="0" applyFont="1" applyFill="1" applyBorder="1" applyAlignment="1">
      <alignment horizontal="center" vertical="center" wrapText="1" readingOrder="1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horizontal="left" vertical="center" indent="1"/>
    </xf>
    <xf numFmtId="0" fontId="14" fillId="0" borderId="12" xfId="0" applyFont="1" applyFill="1" applyBorder="1" applyAlignment="1" applyProtection="1">
      <alignment horizontal="left" vertical="center" indent="1"/>
    </xf>
    <xf numFmtId="38" fontId="14" fillId="0" borderId="10" xfId="1" applyFont="1" applyFill="1" applyBorder="1" applyAlignment="1" applyProtection="1">
      <alignment horizontal="center" vertical="center" wrapText="1"/>
      <protection locked="0"/>
    </xf>
    <xf numFmtId="38" fontId="14" fillId="0" borderId="11" xfId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38" fillId="0" borderId="0" xfId="0" applyNumberFormat="1" applyFont="1" applyFill="1" applyBorder="1" applyAlignment="1" applyProtection="1">
      <alignment horizontal="left" vertical="center" wrapText="1"/>
    </xf>
    <xf numFmtId="49" fontId="38" fillId="0" borderId="0" xfId="0" applyNumberFormat="1" applyFont="1" applyFill="1" applyBorder="1" applyAlignment="1" applyProtection="1">
      <alignment horizontal="left" vertical="center"/>
    </xf>
    <xf numFmtId="49" fontId="14" fillId="0" borderId="10" xfId="0" applyNumberFormat="1" applyFont="1" applyFill="1" applyBorder="1" applyAlignment="1" applyProtection="1">
      <alignment horizontal="left" vertical="center"/>
    </xf>
    <xf numFmtId="49" fontId="14" fillId="0" borderId="11" xfId="0" applyNumberFormat="1" applyFont="1" applyFill="1" applyBorder="1" applyAlignment="1" applyProtection="1">
      <alignment horizontal="left" vertical="center"/>
    </xf>
    <xf numFmtId="49" fontId="14" fillId="0" borderId="12" xfId="0" applyNumberFormat="1" applyFont="1" applyFill="1" applyBorder="1" applyAlignment="1" applyProtection="1">
      <alignment horizontal="left" vertical="center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38" fontId="14" fillId="0" borderId="11" xfId="1" applyFont="1" applyFill="1" applyBorder="1" applyAlignment="1" applyProtection="1">
      <alignment horizontal="center" vertical="center" wrapText="1"/>
    </xf>
    <xf numFmtId="38" fontId="14" fillId="0" borderId="12" xfId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38" fillId="0" borderId="0" xfId="2" applyFont="1" applyFill="1" applyAlignment="1">
      <alignment horizontal="left" vertical="center" wrapText="1"/>
    </xf>
    <xf numFmtId="0" fontId="38" fillId="0" borderId="0" xfId="2" applyFont="1" applyFill="1" applyAlignment="1">
      <alignment horizontal="left" vertical="center"/>
    </xf>
    <xf numFmtId="49" fontId="20" fillId="0" borderId="0" xfId="2" applyNumberFormat="1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 wrapText="1"/>
    </xf>
    <xf numFmtId="0" fontId="13" fillId="0" borderId="8" xfId="2" applyFont="1" applyFill="1" applyBorder="1" applyAlignment="1">
      <alignment horizontal="left" vertical="top" wrapText="1"/>
    </xf>
    <xf numFmtId="49" fontId="15" fillId="0" borderId="2" xfId="2" applyNumberFormat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horizontal="left" vertical="distributed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4" xfId="9" applyFont="1" applyBorder="1" applyAlignment="1" applyProtection="1">
      <alignment horizontal="left" vertical="top" wrapText="1"/>
      <protection locked="0"/>
    </xf>
    <xf numFmtId="0" fontId="14" fillId="0" borderId="5" xfId="9" applyFont="1" applyBorder="1" applyAlignment="1" applyProtection="1">
      <alignment horizontal="left" vertical="top" wrapText="1"/>
      <protection locked="0"/>
    </xf>
    <xf numFmtId="0" fontId="14" fillId="0" borderId="6" xfId="9" applyFont="1" applyBorder="1" applyAlignment="1" applyProtection="1">
      <alignment horizontal="left" vertical="top" wrapText="1"/>
      <protection locked="0"/>
    </xf>
    <xf numFmtId="0" fontId="14" fillId="0" borderId="7" xfId="9" applyFont="1" applyBorder="1" applyAlignment="1" applyProtection="1">
      <alignment horizontal="left" vertical="top" wrapText="1"/>
      <protection locked="0"/>
    </xf>
    <xf numFmtId="0" fontId="14" fillId="0" borderId="8" xfId="9" applyFont="1" applyBorder="1" applyAlignment="1" applyProtection="1">
      <alignment horizontal="left" vertical="top" wrapText="1"/>
      <protection locked="0"/>
    </xf>
    <xf numFmtId="0" fontId="14" fillId="0" borderId="9" xfId="9" applyFont="1" applyBorder="1" applyAlignment="1" applyProtection="1">
      <alignment horizontal="left" vertical="top" wrapText="1"/>
      <protection locked="0"/>
    </xf>
    <xf numFmtId="0" fontId="14" fillId="0" borderId="0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center"/>
    </xf>
    <xf numFmtId="0" fontId="13" fillId="0" borderId="10" xfId="9" applyFont="1" applyBorder="1" applyAlignment="1">
      <alignment horizontal="center" vertical="center"/>
    </xf>
    <xf numFmtId="0" fontId="13" fillId="0" borderId="11" xfId="9" applyFont="1" applyBorder="1" applyAlignment="1">
      <alignment horizontal="center" vertical="center"/>
    </xf>
    <xf numFmtId="0" fontId="13" fillId="0" borderId="12" xfId="9" applyFont="1" applyBorder="1" applyAlignment="1">
      <alignment horizontal="center" vertical="center"/>
    </xf>
    <xf numFmtId="0" fontId="13" fillId="0" borderId="0" xfId="9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0" applyFont="1" applyFill="1" applyAlignment="1" applyProtection="1">
      <alignment horizontal="right" vertical="center"/>
      <protection locked="0"/>
    </xf>
    <xf numFmtId="0" fontId="14" fillId="0" borderId="10" xfId="10" applyFont="1" applyBorder="1" applyAlignment="1" applyProtection="1">
      <alignment horizontal="center" vertical="center" wrapText="1"/>
      <protection locked="0"/>
    </xf>
    <xf numFmtId="0" fontId="14" fillId="0" borderId="11" xfId="10" applyFont="1" applyBorder="1" applyAlignment="1" applyProtection="1">
      <alignment horizontal="center" vertical="center" wrapText="1"/>
      <protection locked="0"/>
    </xf>
    <xf numFmtId="0" fontId="14" fillId="0" borderId="12" xfId="10" applyFont="1" applyBorder="1" applyAlignment="1" applyProtection="1">
      <alignment horizontal="center" vertical="center" wrapText="1"/>
      <protection locked="0"/>
    </xf>
    <xf numFmtId="0" fontId="14" fillId="0" borderId="2" xfId="10" applyFont="1" applyFill="1" applyBorder="1" applyAlignment="1" applyProtection="1">
      <alignment horizontal="center" vertical="center" wrapText="1"/>
      <protection locked="0"/>
    </xf>
    <xf numFmtId="49" fontId="13" fillId="0" borderId="0" xfId="10" applyNumberFormat="1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horizontal="center" vertical="center"/>
    </xf>
    <xf numFmtId="0" fontId="14" fillId="2" borderId="11" xfId="10" applyFont="1" applyFill="1" applyBorder="1" applyAlignment="1">
      <alignment horizontal="center" vertical="center"/>
    </xf>
    <xf numFmtId="0" fontId="14" fillId="2" borderId="12" xfId="10" applyFont="1" applyFill="1" applyBorder="1" applyAlignment="1">
      <alignment horizontal="center" vertical="center"/>
    </xf>
    <xf numFmtId="0" fontId="14" fillId="2" borderId="2" xfId="10" applyFont="1" applyFill="1" applyBorder="1" applyAlignment="1">
      <alignment horizontal="center" vertical="center"/>
    </xf>
    <xf numFmtId="0" fontId="14" fillId="0" borderId="10" xfId="10" applyFont="1" applyFill="1" applyBorder="1" applyAlignment="1" applyProtection="1">
      <alignment horizontal="center" vertical="center" wrapText="1"/>
      <protection locked="0"/>
    </xf>
    <xf numFmtId="0" fontId="14" fillId="0" borderId="11" xfId="10" applyFont="1" applyFill="1" applyBorder="1" applyAlignment="1" applyProtection="1">
      <alignment horizontal="center" vertical="center" wrapText="1"/>
      <protection locked="0"/>
    </xf>
    <xf numFmtId="0" fontId="14" fillId="0" borderId="12" xfId="10" applyFont="1" applyFill="1" applyBorder="1" applyAlignment="1" applyProtection="1">
      <alignment horizontal="center" vertical="center" wrapText="1"/>
      <protection locked="0"/>
    </xf>
    <xf numFmtId="0" fontId="14" fillId="0" borderId="11" xfId="10" applyFont="1" applyFill="1" applyBorder="1" applyAlignment="1" applyProtection="1">
      <alignment horizontal="left" vertical="center"/>
      <protection locked="0"/>
    </xf>
    <xf numFmtId="0" fontId="14" fillId="0" borderId="18" xfId="10" applyFont="1" applyFill="1" applyBorder="1" applyAlignment="1" applyProtection="1">
      <alignment horizontal="left" vertical="center"/>
      <protection locked="0"/>
    </xf>
    <xf numFmtId="49" fontId="14" fillId="2" borderId="2" xfId="10" applyNumberFormat="1" applyFont="1" applyFill="1" applyBorder="1" applyAlignment="1">
      <alignment horizontal="center" vertical="center"/>
    </xf>
    <xf numFmtId="0" fontId="14" fillId="0" borderId="17" xfId="10" applyFont="1" applyFill="1" applyBorder="1" applyAlignment="1" applyProtection="1">
      <alignment horizontal="left" vertical="center" wrapText="1"/>
      <protection locked="0"/>
    </xf>
    <xf numFmtId="0" fontId="14" fillId="0" borderId="11" xfId="10" applyFont="1" applyFill="1" applyBorder="1" applyAlignment="1" applyProtection="1">
      <alignment horizontal="left" vertical="center" wrapText="1"/>
      <protection locked="0"/>
    </xf>
    <xf numFmtId="0" fontId="14" fillId="0" borderId="12" xfId="10" applyFont="1" applyFill="1" applyBorder="1" applyAlignment="1" applyProtection="1">
      <alignment horizontal="left" vertical="center" wrapText="1"/>
      <protection locked="0"/>
    </xf>
    <xf numFmtId="0" fontId="14" fillId="0" borderId="2" xfId="10" applyFont="1" applyFill="1" applyBorder="1" applyAlignment="1" applyProtection="1">
      <alignment horizontal="left" vertical="center"/>
      <protection locked="0"/>
    </xf>
    <xf numFmtId="0" fontId="14" fillId="0" borderId="2" xfId="10" applyFont="1" applyFill="1" applyBorder="1" applyAlignment="1" applyProtection="1">
      <alignment horizontal="left" vertical="center" wrapText="1"/>
      <protection locked="0"/>
    </xf>
    <xf numFmtId="0" fontId="14" fillId="0" borderId="2" xfId="10" applyFont="1" applyBorder="1" applyAlignment="1" applyProtection="1">
      <alignment horizontal="left" vertical="center"/>
      <protection locked="0"/>
    </xf>
    <xf numFmtId="38" fontId="14" fillId="0" borderId="2" xfId="11" applyFont="1" applyFill="1" applyBorder="1" applyAlignment="1" applyProtection="1">
      <alignment horizontal="left" vertical="center"/>
      <protection locked="0"/>
    </xf>
    <xf numFmtId="38" fontId="14" fillId="0" borderId="2" xfId="11" applyFont="1" applyBorder="1" applyAlignment="1" applyProtection="1">
      <alignment horizontal="left" vertical="center"/>
      <protection locked="0"/>
    </xf>
    <xf numFmtId="0" fontId="14" fillId="0" borderId="11" xfId="10" applyFont="1" applyFill="1" applyBorder="1" applyAlignment="1" applyProtection="1">
      <alignment horizontal="center" vertical="center"/>
      <protection locked="0"/>
    </xf>
    <xf numFmtId="0" fontId="14" fillId="0" borderId="10" xfId="10" applyFont="1" applyFill="1" applyBorder="1" applyAlignment="1" applyProtection="1">
      <alignment horizontal="center" vertical="center"/>
      <protection locked="0"/>
    </xf>
    <xf numFmtId="0" fontId="14" fillId="0" borderId="12" xfId="10" applyFont="1" applyFill="1" applyBorder="1" applyAlignment="1" applyProtection="1">
      <alignment horizontal="center" vertical="center"/>
      <protection locked="0"/>
    </xf>
    <xf numFmtId="0" fontId="14" fillId="0" borderId="10" xfId="10" applyFont="1" applyFill="1" applyBorder="1" applyAlignment="1" applyProtection="1">
      <alignment horizontal="left" vertical="center" wrapText="1"/>
      <protection locked="0"/>
    </xf>
    <xf numFmtId="49" fontId="14" fillId="2" borderId="2" xfId="10" applyNumberFormat="1" applyFont="1" applyFill="1" applyBorder="1" applyAlignment="1">
      <alignment horizontal="center" vertical="center" wrapText="1"/>
    </xf>
    <xf numFmtId="49" fontId="14" fillId="0" borderId="2" xfId="10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10" applyFont="1" applyFill="1" applyBorder="1" applyAlignment="1">
      <alignment horizontal="center" vertical="center" wrapText="1"/>
    </xf>
    <xf numFmtId="0" fontId="43" fillId="2" borderId="2" xfId="10" applyFont="1" applyFill="1" applyBorder="1" applyAlignment="1">
      <alignment horizontal="center" vertical="center" wrapText="1"/>
    </xf>
    <xf numFmtId="0" fontId="43" fillId="2" borderId="2" xfId="10" applyFont="1" applyFill="1" applyBorder="1" applyAlignment="1">
      <alignment horizontal="center" vertical="center"/>
    </xf>
    <xf numFmtId="49" fontId="14" fillId="0" borderId="1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1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0" applyFont="1" applyBorder="1" applyAlignment="1" applyProtection="1">
      <alignment horizontal="left" vertical="center"/>
      <protection locked="0"/>
    </xf>
    <xf numFmtId="0" fontId="14" fillId="0" borderId="11" xfId="10" applyFont="1" applyBorder="1" applyAlignment="1" applyProtection="1">
      <alignment horizontal="left" vertical="center"/>
      <protection locked="0"/>
    </xf>
    <xf numFmtId="0" fontId="14" fillId="0" borderId="12" xfId="10" applyFont="1" applyBorder="1" applyAlignment="1" applyProtection="1">
      <alignment horizontal="left" vertical="center"/>
      <protection locked="0"/>
    </xf>
    <xf numFmtId="0" fontId="14" fillId="0" borderId="4" xfId="10" applyFont="1" applyFill="1" applyBorder="1" applyAlignment="1" applyProtection="1">
      <alignment horizontal="center" vertical="center"/>
      <protection locked="0"/>
    </xf>
    <xf numFmtId="0" fontId="14" fillId="0" borderId="5" xfId="10" applyFont="1" applyFill="1" applyBorder="1" applyAlignment="1" applyProtection="1">
      <alignment horizontal="center" vertical="center"/>
      <protection locked="0"/>
    </xf>
    <xf numFmtId="0" fontId="14" fillId="0" borderId="6" xfId="10" applyFont="1" applyFill="1" applyBorder="1" applyAlignment="1" applyProtection="1">
      <alignment horizontal="center" vertical="center"/>
      <protection locked="0"/>
    </xf>
    <xf numFmtId="0" fontId="14" fillId="0" borderId="2" xfId="10" applyFont="1" applyFill="1" applyBorder="1" applyAlignment="1" applyProtection="1">
      <alignment horizontal="center" vertical="center"/>
      <protection locked="0"/>
    </xf>
    <xf numFmtId="38" fontId="14" fillId="0" borderId="2" xfId="11" applyFont="1" applyFill="1" applyBorder="1" applyAlignment="1" applyProtection="1">
      <alignment horizontal="center" vertical="center" wrapText="1"/>
      <protection locked="0"/>
    </xf>
    <xf numFmtId="38" fontId="14" fillId="2" borderId="2" xfId="11" applyFont="1" applyFill="1" applyBorder="1" applyAlignment="1">
      <alignment horizontal="center" vertical="center" wrapText="1"/>
    </xf>
    <xf numFmtId="49" fontId="13" fillId="0" borderId="2" xfId="10" applyNumberFormat="1" applyFont="1" applyFill="1" applyBorder="1" applyAlignment="1">
      <alignment horizontal="center" vertical="center"/>
    </xf>
    <xf numFmtId="49" fontId="14" fillId="0" borderId="5" xfId="10" applyNumberFormat="1" applyFont="1" applyFill="1" applyBorder="1" applyAlignment="1" applyProtection="1">
      <alignment horizontal="left" vertical="center"/>
      <protection locked="0"/>
    </xf>
    <xf numFmtId="49" fontId="14" fillId="0" borderId="6" xfId="10" applyNumberFormat="1" applyFont="1" applyFill="1" applyBorder="1" applyAlignment="1" applyProtection="1">
      <alignment horizontal="left" vertical="center"/>
      <protection locked="0"/>
    </xf>
    <xf numFmtId="178" fontId="14" fillId="0" borderId="5" xfId="11" applyNumberFormat="1" applyFont="1" applyFill="1" applyBorder="1" applyAlignment="1" applyProtection="1">
      <alignment horizontal="left" vertical="center"/>
      <protection locked="0"/>
    </xf>
    <xf numFmtId="178" fontId="14" fillId="0" borderId="6" xfId="11" applyNumberFormat="1" applyFont="1" applyFill="1" applyBorder="1" applyAlignment="1" applyProtection="1">
      <alignment horizontal="left" vertical="center"/>
      <protection locked="0"/>
    </xf>
    <xf numFmtId="0" fontId="14" fillId="0" borderId="2" xfId="10" applyFont="1" applyFill="1" applyBorder="1" applyAlignment="1" applyProtection="1">
      <alignment horizontal="right" vertical="center" wrapText="1" indent="1"/>
      <protection locked="0"/>
    </xf>
    <xf numFmtId="0" fontId="13" fillId="3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14" fillId="3" borderId="10" xfId="0" applyFont="1" applyFill="1" applyBorder="1" applyAlignment="1" applyProtection="1">
      <alignment vertical="top" wrapText="1"/>
      <protection locked="0"/>
    </xf>
    <xf numFmtId="0" fontId="14" fillId="3" borderId="11" xfId="0" applyFont="1" applyFill="1" applyBorder="1" applyAlignment="1" applyProtection="1">
      <alignment vertical="top" wrapText="1"/>
      <protection locked="0"/>
    </xf>
    <xf numFmtId="0" fontId="14" fillId="3" borderId="12" xfId="0" applyFont="1" applyFill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49" fontId="16" fillId="0" borderId="11" xfId="0" applyNumberFormat="1" applyFont="1" applyFill="1" applyBorder="1" applyAlignment="1" applyProtection="1">
      <alignment horizontal="left" vertical="center"/>
      <protection locked="0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16" fillId="2" borderId="1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4" xfId="0" applyNumberFormat="1" applyFont="1" applyFill="1" applyBorder="1" applyAlignment="1" applyProtection="1">
      <alignment horizontal="center" vertical="center"/>
    </xf>
    <xf numFmtId="49" fontId="16" fillId="2" borderId="15" xfId="0" applyNumberFormat="1" applyFont="1" applyFill="1" applyBorder="1" applyAlignment="1" applyProtection="1">
      <alignment horizontal="center" vertical="center"/>
    </xf>
    <xf numFmtId="38" fontId="16" fillId="0" borderId="2" xfId="1" applyFont="1" applyFill="1" applyBorder="1" applyAlignment="1" applyProtection="1">
      <alignment horizontal="center" vertical="center" wrapText="1"/>
      <protection locked="0"/>
    </xf>
    <xf numFmtId="38" fontId="16" fillId="0" borderId="13" xfId="1" applyFont="1" applyFill="1" applyBorder="1" applyAlignment="1" applyProtection="1">
      <alignment horizontal="center" vertical="center"/>
      <protection locked="0"/>
    </xf>
    <xf numFmtId="38" fontId="16" fillId="0" borderId="14" xfId="1" applyFont="1" applyFill="1" applyBorder="1" applyAlignment="1" applyProtection="1">
      <alignment horizontal="center" vertical="center"/>
      <protection locked="0"/>
    </xf>
    <xf numFmtId="38" fontId="16" fillId="0" borderId="15" xfId="1" applyFont="1" applyFill="1" applyBorder="1" applyAlignment="1" applyProtection="1">
      <alignment horizontal="center" vertical="center"/>
      <protection locked="0"/>
    </xf>
    <xf numFmtId="49" fontId="16" fillId="4" borderId="10" xfId="0" applyNumberFormat="1" applyFont="1" applyFill="1" applyBorder="1" applyAlignment="1" applyProtection="1">
      <alignment horizontal="right" vertical="center"/>
    </xf>
    <xf numFmtId="49" fontId="16" fillId="4" borderId="11" xfId="0" applyNumberFormat="1" applyFont="1" applyFill="1" applyBorder="1" applyAlignment="1" applyProtection="1">
      <alignment horizontal="right" vertical="center"/>
    </xf>
    <xf numFmtId="49" fontId="16" fillId="4" borderId="45" xfId="0" applyNumberFormat="1" applyFont="1" applyFill="1" applyBorder="1" applyAlignment="1" applyProtection="1">
      <alignment horizontal="right" vertical="center"/>
    </xf>
    <xf numFmtId="49" fontId="16" fillId="2" borderId="2" xfId="0" applyNumberFormat="1" applyFont="1" applyFill="1" applyBorder="1" applyAlignment="1" applyProtection="1">
      <alignment horizontal="center" vertical="center" wrapText="1"/>
    </xf>
    <xf numFmtId="49" fontId="16" fillId="2" borderId="13" xfId="0" applyNumberFormat="1" applyFont="1" applyFill="1" applyBorder="1" applyAlignment="1" applyProtection="1">
      <alignment horizontal="center" vertical="center"/>
    </xf>
    <xf numFmtId="38" fontId="16" fillId="0" borderId="28" xfId="1" applyFont="1" applyFill="1" applyBorder="1" applyAlignment="1" applyProtection="1">
      <alignment horizontal="center" vertical="center" wrapText="1"/>
      <protection locked="0"/>
    </xf>
    <xf numFmtId="49" fontId="16" fillId="4" borderId="19" xfId="0" applyNumberFormat="1" applyFont="1" applyFill="1" applyBorder="1" applyAlignment="1" applyProtection="1">
      <alignment horizontal="center" vertical="center"/>
    </xf>
    <xf numFmtId="49" fontId="16" fillId="4" borderId="20" xfId="0" applyNumberFormat="1" applyFont="1" applyFill="1" applyBorder="1" applyAlignment="1" applyProtection="1">
      <alignment horizontal="center" vertical="center"/>
    </xf>
    <xf numFmtId="49" fontId="16" fillId="4" borderId="41" xfId="0" applyNumberFormat="1" applyFont="1" applyFill="1" applyBorder="1" applyAlignment="1" applyProtection="1">
      <alignment horizontal="center" vertical="center"/>
    </xf>
    <xf numFmtId="38" fontId="16" fillId="0" borderId="21" xfId="1" applyFont="1" applyFill="1" applyBorder="1" applyAlignment="1" applyProtection="1">
      <alignment horizontal="center" vertical="center"/>
    </xf>
    <xf numFmtId="38" fontId="16" fillId="0" borderId="22" xfId="1" applyFont="1" applyFill="1" applyBorder="1" applyAlignment="1" applyProtection="1">
      <alignment horizontal="center" vertical="center"/>
    </xf>
    <xf numFmtId="38" fontId="16" fillId="0" borderId="43" xfId="1" applyFont="1" applyFill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38" fontId="16" fillId="0" borderId="30" xfId="1" applyFont="1" applyFill="1" applyBorder="1" applyAlignment="1" applyProtection="1">
      <alignment horizontal="center" vertical="center"/>
      <protection locked="0"/>
    </xf>
    <xf numFmtId="38" fontId="16" fillId="0" borderId="31" xfId="1" applyFont="1" applyFill="1" applyBorder="1" applyAlignment="1" applyProtection="1">
      <alignment horizontal="center" vertical="center"/>
      <protection locked="0"/>
    </xf>
    <xf numFmtId="38" fontId="16" fillId="0" borderId="39" xfId="1" applyFont="1" applyFill="1" applyBorder="1" applyAlignment="1" applyProtection="1">
      <alignment horizontal="center" vertical="center"/>
      <protection locked="0"/>
    </xf>
    <xf numFmtId="38" fontId="16" fillId="0" borderId="20" xfId="1" applyFont="1" applyFill="1" applyBorder="1" applyAlignment="1" applyProtection="1">
      <alignment horizontal="center" vertical="center"/>
    </xf>
    <xf numFmtId="38" fontId="16" fillId="0" borderId="44" xfId="1" applyFont="1" applyFill="1" applyBorder="1" applyAlignment="1" applyProtection="1">
      <alignment horizontal="center" vertical="center"/>
    </xf>
    <xf numFmtId="38" fontId="16" fillId="0" borderId="42" xfId="1" applyFont="1" applyFill="1" applyBorder="1" applyAlignment="1" applyProtection="1">
      <alignment horizontal="center" vertical="center"/>
    </xf>
    <xf numFmtId="49" fontId="16" fillId="4" borderId="27" xfId="0" applyNumberFormat="1" applyFont="1" applyFill="1" applyBorder="1" applyAlignment="1" applyProtection="1">
      <alignment horizontal="center" vertical="center"/>
    </xf>
  </cellXfs>
  <cellStyles count="50">
    <cellStyle name="20% - アクセント 1 2" xfId="12"/>
    <cellStyle name="パーセント 2" xfId="13"/>
    <cellStyle name="ハイパーリンク 2" xfId="14"/>
    <cellStyle name="ハイパーリンク 3" xfId="15"/>
    <cellStyle name="悪い 2" xfId="16"/>
    <cellStyle name="桁区切り" xfId="1" builtinId="6"/>
    <cellStyle name="桁区切り 2" xfId="4"/>
    <cellStyle name="桁区切り 2 2" xfId="11"/>
    <cellStyle name="桁区切り 2 2 2" xfId="17"/>
    <cellStyle name="桁区切り 2 2 2 2" xfId="43"/>
    <cellStyle name="桁区切り 2 2 3" xfId="42"/>
    <cellStyle name="桁区切り 3" xfId="7"/>
    <cellStyle name="桁区切り 3 2" xfId="18"/>
    <cellStyle name="桁区切り 3 3" xfId="39"/>
    <cellStyle name="桁区切り 4" xfId="19"/>
    <cellStyle name="桁区切り 4 2" xfId="44"/>
    <cellStyle name="桁区切り 5" xfId="20"/>
    <cellStyle name="桁区切り 5 2" xfId="45"/>
    <cellStyle name="通貨 2" xfId="21"/>
    <cellStyle name="通貨 3" xfId="22"/>
    <cellStyle name="通貨 4" xfId="23"/>
    <cellStyle name="標準" xfId="0" builtinId="0"/>
    <cellStyle name="標準 2" xfId="2"/>
    <cellStyle name="標準 2 2" xfId="5"/>
    <cellStyle name="標準 2 2 2" xfId="24"/>
    <cellStyle name="標準 2 2_130418_MEMS交付申請（篠崎記入）" xfId="25"/>
    <cellStyle name="標準 2 3" xfId="6"/>
    <cellStyle name="標準 2 3 2" xfId="26"/>
    <cellStyle name="標準 2 3_130418_MEMS交付申請（篠崎記入）" xfId="27"/>
    <cellStyle name="標準 2 4" xfId="28"/>
    <cellStyle name="標準 2 5" xfId="29"/>
    <cellStyle name="標準 2 6" xfId="30"/>
    <cellStyle name="標準 2_130418_MEMS交付申請（篠崎記入）" xfId="31"/>
    <cellStyle name="標準 3" xfId="3"/>
    <cellStyle name="標準 3 2" xfId="10"/>
    <cellStyle name="標準 3 2 2" xfId="41"/>
    <cellStyle name="標準 3 3" xfId="32"/>
    <cellStyle name="標準 3 4" xfId="37"/>
    <cellStyle name="標準 3 4 2" xfId="48"/>
    <cellStyle name="標準 3 5" xfId="38"/>
    <cellStyle name="標準 4" xfId="8"/>
    <cellStyle name="標準 5" xfId="33"/>
    <cellStyle name="標準 5 2" xfId="46"/>
    <cellStyle name="標準 6" xfId="9"/>
    <cellStyle name="標準 6 2" xfId="40"/>
    <cellStyle name="標準 6 3" xfId="49"/>
    <cellStyle name="標準 7" xfId="34"/>
    <cellStyle name="標準 7 2" xfId="35"/>
    <cellStyle name="標準 8" xfId="36"/>
    <cellStyle name="標準 8 2" xfId="4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504411</xdr:colOff>
      <xdr:row>48</xdr:row>
      <xdr:rowOff>193640</xdr:rowOff>
    </xdr:from>
    <xdr:to>
      <xdr:col>3</xdr:col>
      <xdr:colOff>286339</xdr:colOff>
      <xdr:row>49</xdr:row>
      <xdr:rowOff>273682</xdr:rowOff>
    </xdr:to>
    <xdr:sp macro="" textlink="">
      <xdr:nvSpPr>
        <xdr:cNvPr id="2" name="テキスト ボックス 1"/>
        <xdr:cNvSpPr txBox="1"/>
      </xdr:nvSpPr>
      <xdr:spPr>
        <a:xfrm>
          <a:off x="1218786" y="8794715"/>
          <a:ext cx="372478" cy="318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289063</xdr:colOff>
      <xdr:row>48</xdr:row>
      <xdr:rowOff>155183</xdr:rowOff>
    </xdr:from>
    <xdr:to>
      <xdr:col>5</xdr:col>
      <xdr:colOff>70991</xdr:colOff>
      <xdr:row>49</xdr:row>
      <xdr:rowOff>225700</xdr:rowOff>
    </xdr:to>
    <xdr:sp macro="" textlink="">
      <xdr:nvSpPr>
        <xdr:cNvPr id="3" name="テキスト ボックス 2"/>
        <xdr:cNvSpPr txBox="1"/>
      </xdr:nvSpPr>
      <xdr:spPr>
        <a:xfrm>
          <a:off x="2184538" y="8756258"/>
          <a:ext cx="372478" cy="308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09/Downloads/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3:K25"/>
  <sheetViews>
    <sheetView showGridLines="0" tabSelected="1" view="pageBreakPreview" zoomScaleNormal="100" zoomScaleSheetLayoutView="100" workbookViewId="0"/>
  </sheetViews>
  <sheetFormatPr defaultRowHeight="13.5" x14ac:dyDescent="0.45"/>
  <cols>
    <col min="1" max="1" width="2.88671875" style="65" customWidth="1"/>
    <col min="2" max="2" width="3.6640625" style="65" customWidth="1"/>
    <col min="3" max="3" width="22.6640625" style="65" customWidth="1"/>
    <col min="4" max="4" width="8.6640625" style="65" customWidth="1"/>
    <col min="5" max="5" width="35.88671875" style="65" customWidth="1"/>
    <col min="6" max="9" width="7" style="65" customWidth="1"/>
    <col min="10" max="10" width="1.109375" style="65" customWidth="1"/>
    <col min="11" max="11" width="16.33203125" style="65" customWidth="1"/>
    <col min="12" max="16384" width="8.88671875" style="65"/>
  </cols>
  <sheetData>
    <row r="3" spans="2:11" ht="13.5" customHeight="1" x14ac:dyDescent="0.45">
      <c r="B3" s="278" t="s">
        <v>135</v>
      </c>
      <c r="F3" s="327"/>
      <c r="G3" s="327"/>
      <c r="H3" s="327"/>
      <c r="I3" s="327"/>
    </row>
    <row r="4" spans="2:11" x14ac:dyDescent="0.45">
      <c r="F4" s="328"/>
      <c r="G4" s="328"/>
      <c r="H4" s="328"/>
      <c r="I4" s="328"/>
      <c r="J4" s="151"/>
    </row>
    <row r="5" spans="2:11" ht="17.25" customHeight="1" x14ac:dyDescent="0.45">
      <c r="B5" s="329" t="s">
        <v>205</v>
      </c>
      <c r="C5" s="329" t="s">
        <v>206</v>
      </c>
      <c r="D5" s="329" t="s">
        <v>207</v>
      </c>
      <c r="E5" s="329" t="s">
        <v>208</v>
      </c>
      <c r="F5" s="331" t="s">
        <v>209</v>
      </c>
      <c r="G5" s="332"/>
      <c r="H5" s="331" t="s">
        <v>210</v>
      </c>
      <c r="I5" s="332"/>
      <c r="J5" s="152"/>
      <c r="K5" s="64"/>
    </row>
    <row r="6" spans="2:11" ht="17.25" customHeight="1" x14ac:dyDescent="0.45">
      <c r="B6" s="330"/>
      <c r="C6" s="330"/>
      <c r="D6" s="330"/>
      <c r="E6" s="330"/>
      <c r="F6" s="216" t="s">
        <v>211</v>
      </c>
      <c r="G6" s="216" t="s">
        <v>212</v>
      </c>
      <c r="H6" s="216" t="s">
        <v>211</v>
      </c>
      <c r="I6" s="216" t="s">
        <v>213</v>
      </c>
      <c r="J6" s="152"/>
      <c r="K6" s="64"/>
    </row>
    <row r="7" spans="2:11" s="222" customFormat="1" ht="36.75" customHeight="1" x14ac:dyDescent="0.45">
      <c r="B7" s="217">
        <v>1</v>
      </c>
      <c r="C7" s="218" t="s">
        <v>214</v>
      </c>
      <c r="D7" s="217" t="s">
        <v>215</v>
      </c>
      <c r="E7" s="219" t="s">
        <v>216</v>
      </c>
      <c r="F7" s="217" t="s">
        <v>217</v>
      </c>
      <c r="G7" s="217" t="s">
        <v>217</v>
      </c>
      <c r="H7" s="217" t="s">
        <v>217</v>
      </c>
      <c r="I7" s="217" t="s">
        <v>217</v>
      </c>
      <c r="J7" s="220"/>
      <c r="K7" s="221"/>
    </row>
    <row r="8" spans="2:11" s="222" customFormat="1" ht="36.75" customHeight="1" x14ac:dyDescent="0.45">
      <c r="B8" s="217">
        <v>2</v>
      </c>
      <c r="C8" s="218" t="s">
        <v>218</v>
      </c>
      <c r="D8" s="217" t="s">
        <v>219</v>
      </c>
      <c r="E8" s="223"/>
      <c r="F8" s="217" t="s">
        <v>217</v>
      </c>
      <c r="G8" s="217" t="s">
        <v>217</v>
      </c>
      <c r="H8" s="217" t="s">
        <v>217</v>
      </c>
      <c r="I8" s="217" t="s">
        <v>217</v>
      </c>
      <c r="J8" s="220"/>
      <c r="K8" s="221"/>
    </row>
    <row r="9" spans="2:11" s="222" customFormat="1" ht="36.75" customHeight="1" x14ac:dyDescent="0.45">
      <c r="B9" s="224">
        <v>3</v>
      </c>
      <c r="C9" s="225" t="s">
        <v>220</v>
      </c>
      <c r="D9" s="224" t="s">
        <v>221</v>
      </c>
      <c r="E9" s="226" t="s">
        <v>311</v>
      </c>
      <c r="F9" s="224" t="s">
        <v>217</v>
      </c>
      <c r="G9" s="224" t="s">
        <v>217</v>
      </c>
      <c r="H9" s="227"/>
      <c r="I9" s="227"/>
      <c r="J9" s="220"/>
    </row>
    <row r="10" spans="2:11" s="222" customFormat="1" ht="36.75" customHeight="1" x14ac:dyDescent="0.45">
      <c r="B10" s="224">
        <v>4</v>
      </c>
      <c r="C10" s="225" t="s">
        <v>222</v>
      </c>
      <c r="D10" s="224" t="s">
        <v>223</v>
      </c>
      <c r="E10" s="226" t="s">
        <v>312</v>
      </c>
      <c r="F10" s="224" t="s">
        <v>217</v>
      </c>
      <c r="G10" s="227"/>
      <c r="H10" s="224" t="s">
        <v>217</v>
      </c>
      <c r="I10" s="227"/>
      <c r="J10" s="220"/>
    </row>
    <row r="11" spans="2:11" s="222" customFormat="1" ht="36.75" customHeight="1" x14ac:dyDescent="0.45">
      <c r="B11" s="224">
        <v>5</v>
      </c>
      <c r="C11" s="225" t="s">
        <v>224</v>
      </c>
      <c r="D11" s="224" t="s">
        <v>225</v>
      </c>
      <c r="E11" s="226" t="s">
        <v>313</v>
      </c>
      <c r="F11" s="224" t="s">
        <v>217</v>
      </c>
      <c r="G11" s="227"/>
      <c r="H11" s="224" t="s">
        <v>217</v>
      </c>
      <c r="I11" s="227"/>
      <c r="J11" s="220"/>
      <c r="K11" s="221"/>
    </row>
    <row r="12" spans="2:11" s="222" customFormat="1" ht="36.75" customHeight="1" x14ac:dyDescent="0.45">
      <c r="B12" s="224">
        <v>6</v>
      </c>
      <c r="C12" s="225" t="s">
        <v>134</v>
      </c>
      <c r="D12" s="224" t="s">
        <v>285</v>
      </c>
      <c r="E12" s="228"/>
      <c r="F12" s="224" t="s">
        <v>217</v>
      </c>
      <c r="G12" s="224" t="s">
        <v>217</v>
      </c>
      <c r="H12" s="224" t="s">
        <v>217</v>
      </c>
      <c r="I12" s="224" t="s">
        <v>217</v>
      </c>
      <c r="J12" s="220"/>
      <c r="K12" s="221"/>
    </row>
    <row r="13" spans="2:11" s="222" customFormat="1" ht="36.75" customHeight="1" x14ac:dyDescent="0.45">
      <c r="B13" s="224">
        <v>7</v>
      </c>
      <c r="C13" s="225" t="s">
        <v>226</v>
      </c>
      <c r="D13" s="224" t="s">
        <v>227</v>
      </c>
      <c r="E13" s="226" t="s">
        <v>314</v>
      </c>
      <c r="F13" s="224" t="s">
        <v>217</v>
      </c>
      <c r="G13" s="227"/>
      <c r="H13" s="224" t="s">
        <v>217</v>
      </c>
      <c r="I13" s="227"/>
      <c r="J13" s="220"/>
      <c r="K13" s="221"/>
    </row>
    <row r="14" spans="2:11" s="222" customFormat="1" ht="36.75" customHeight="1" x14ac:dyDescent="0.45">
      <c r="B14" s="224">
        <v>8</v>
      </c>
      <c r="C14" s="225" t="s">
        <v>228</v>
      </c>
      <c r="D14" s="224" t="s">
        <v>229</v>
      </c>
      <c r="E14" s="226" t="s">
        <v>230</v>
      </c>
      <c r="F14" s="224" t="s">
        <v>217</v>
      </c>
      <c r="G14" s="227"/>
      <c r="H14" s="224" t="s">
        <v>217</v>
      </c>
      <c r="I14" s="227"/>
      <c r="J14" s="229"/>
      <c r="K14" s="230"/>
    </row>
    <row r="15" spans="2:11" s="222" customFormat="1" ht="36.75" customHeight="1" x14ac:dyDescent="0.45">
      <c r="B15" s="224">
        <v>9</v>
      </c>
      <c r="C15" s="225" t="s">
        <v>231</v>
      </c>
      <c r="D15" s="224" t="s">
        <v>229</v>
      </c>
      <c r="E15" s="226" t="s">
        <v>232</v>
      </c>
      <c r="F15" s="224" t="s">
        <v>217</v>
      </c>
      <c r="G15" s="227"/>
      <c r="H15" s="224" t="s">
        <v>217</v>
      </c>
      <c r="I15" s="227"/>
      <c r="J15" s="229"/>
      <c r="K15" s="230"/>
    </row>
    <row r="16" spans="2:11" s="222" customFormat="1" ht="36.75" customHeight="1" x14ac:dyDescent="0.45">
      <c r="B16" s="270">
        <v>10</v>
      </c>
      <c r="C16" s="271" t="s">
        <v>286</v>
      </c>
      <c r="D16" s="270" t="s">
        <v>284</v>
      </c>
      <c r="E16" s="272" t="s">
        <v>288</v>
      </c>
      <c r="F16" s="270" t="s">
        <v>217</v>
      </c>
      <c r="G16" s="270" t="s">
        <v>217</v>
      </c>
      <c r="H16" s="270" t="s">
        <v>217</v>
      </c>
      <c r="I16" s="270" t="s">
        <v>217</v>
      </c>
      <c r="J16" s="229"/>
    </row>
    <row r="17" spans="2:11" s="222" customFormat="1" ht="36.75" customHeight="1" x14ac:dyDescent="0.45">
      <c r="B17" s="270">
        <v>11</v>
      </c>
      <c r="C17" s="271" t="s">
        <v>287</v>
      </c>
      <c r="D17" s="270" t="s">
        <v>233</v>
      </c>
      <c r="E17" s="272" t="s">
        <v>289</v>
      </c>
      <c r="F17" s="270" t="s">
        <v>217</v>
      </c>
      <c r="G17" s="273"/>
      <c r="H17" s="270" t="s">
        <v>217</v>
      </c>
      <c r="I17" s="273"/>
      <c r="J17" s="229"/>
      <c r="K17" s="221"/>
    </row>
    <row r="18" spans="2:11" s="222" customFormat="1" ht="36.75" customHeight="1" x14ac:dyDescent="0.45">
      <c r="B18" s="224">
        <v>12</v>
      </c>
      <c r="C18" s="225" t="s">
        <v>234</v>
      </c>
      <c r="D18" s="224" t="s">
        <v>235</v>
      </c>
      <c r="E18" s="228"/>
      <c r="F18" s="224" t="s">
        <v>217</v>
      </c>
      <c r="G18" s="224" t="s">
        <v>217</v>
      </c>
      <c r="H18" s="224" t="s">
        <v>217</v>
      </c>
      <c r="I18" s="224" t="s">
        <v>217</v>
      </c>
      <c r="J18" s="231"/>
      <c r="K18" s="232"/>
    </row>
    <row r="19" spans="2:11" s="222" customFormat="1" ht="36.75" customHeight="1" x14ac:dyDescent="0.45">
      <c r="B19" s="224">
        <v>13</v>
      </c>
      <c r="C19" s="225" t="s">
        <v>236</v>
      </c>
      <c r="D19" s="224" t="s">
        <v>229</v>
      </c>
      <c r="E19" s="226"/>
      <c r="F19" s="224" t="s">
        <v>217</v>
      </c>
      <c r="G19" s="224" t="s">
        <v>217</v>
      </c>
      <c r="H19" s="224" t="s">
        <v>217</v>
      </c>
      <c r="I19" s="224" t="s">
        <v>217</v>
      </c>
      <c r="J19" s="231"/>
      <c r="K19" s="233"/>
    </row>
    <row r="20" spans="2:11" s="222" customFormat="1" ht="36.75" customHeight="1" x14ac:dyDescent="0.45">
      <c r="B20" s="224">
        <v>14</v>
      </c>
      <c r="C20" s="225" t="s">
        <v>237</v>
      </c>
      <c r="D20" s="224" t="s">
        <v>229</v>
      </c>
      <c r="E20" s="226" t="s">
        <v>315</v>
      </c>
      <c r="F20" s="224" t="s">
        <v>217</v>
      </c>
      <c r="G20" s="227"/>
      <c r="H20" s="224" t="s">
        <v>217</v>
      </c>
      <c r="I20" s="227"/>
      <c r="J20" s="231"/>
      <c r="K20" s="232"/>
    </row>
    <row r="21" spans="2:11" s="222" customFormat="1" ht="36.75" customHeight="1" x14ac:dyDescent="0.45">
      <c r="B21" s="224">
        <v>15</v>
      </c>
      <c r="C21" s="225" t="s">
        <v>54</v>
      </c>
      <c r="D21" s="224" t="s">
        <v>229</v>
      </c>
      <c r="E21" s="228"/>
      <c r="F21" s="224" t="s">
        <v>217</v>
      </c>
      <c r="G21" s="224" t="s">
        <v>217</v>
      </c>
      <c r="H21" s="224" t="s">
        <v>217</v>
      </c>
      <c r="I21" s="224" t="s">
        <v>217</v>
      </c>
      <c r="J21" s="231"/>
      <c r="K21" s="232"/>
    </row>
    <row r="22" spans="2:11" s="222" customFormat="1" ht="36.75" customHeight="1" x14ac:dyDescent="0.45">
      <c r="B22" s="217">
        <v>16</v>
      </c>
      <c r="C22" s="218" t="s">
        <v>238</v>
      </c>
      <c r="D22" s="217" t="s">
        <v>239</v>
      </c>
      <c r="E22" s="219" t="s">
        <v>240</v>
      </c>
      <c r="F22" s="217" t="s">
        <v>217</v>
      </c>
      <c r="G22" s="217" t="s">
        <v>217</v>
      </c>
      <c r="H22" s="217" t="s">
        <v>217</v>
      </c>
      <c r="I22" s="217" t="s">
        <v>217</v>
      </c>
      <c r="J22" s="231"/>
      <c r="K22" s="232"/>
    </row>
    <row r="23" spans="2:11" s="222" customFormat="1" ht="36.75" customHeight="1" x14ac:dyDescent="0.45">
      <c r="B23" s="224">
        <v>17</v>
      </c>
      <c r="C23" s="225" t="s">
        <v>241</v>
      </c>
      <c r="D23" s="224" t="s">
        <v>229</v>
      </c>
      <c r="E23" s="226" t="s">
        <v>242</v>
      </c>
      <c r="F23" s="224" t="s">
        <v>217</v>
      </c>
      <c r="G23" s="224" t="s">
        <v>217</v>
      </c>
      <c r="H23" s="224" t="s">
        <v>217</v>
      </c>
      <c r="I23" s="224" t="s">
        <v>217</v>
      </c>
      <c r="J23" s="230"/>
      <c r="K23" s="221"/>
    </row>
    <row r="24" spans="2:11" s="222" customFormat="1" ht="36.75" customHeight="1" x14ac:dyDescent="0.45">
      <c r="B24" s="224">
        <v>18</v>
      </c>
      <c r="C24" s="225" t="s">
        <v>243</v>
      </c>
      <c r="D24" s="224" t="s">
        <v>229</v>
      </c>
      <c r="E24" s="226" t="s">
        <v>316</v>
      </c>
      <c r="F24" s="224" t="s">
        <v>217</v>
      </c>
      <c r="G24" s="224" t="s">
        <v>217</v>
      </c>
      <c r="H24" s="224" t="s">
        <v>217</v>
      </c>
      <c r="I24" s="224" t="s">
        <v>217</v>
      </c>
    </row>
    <row r="25" spans="2:11" s="222" customFormat="1" ht="36.75" customHeight="1" x14ac:dyDescent="0.45">
      <c r="B25" s="234">
        <v>19</v>
      </c>
      <c r="C25" s="235" t="s">
        <v>244</v>
      </c>
      <c r="D25" s="234" t="s">
        <v>229</v>
      </c>
      <c r="E25" s="236" t="s">
        <v>317</v>
      </c>
      <c r="F25" s="234" t="s">
        <v>217</v>
      </c>
      <c r="G25" s="234" t="s">
        <v>217</v>
      </c>
      <c r="H25" s="234" t="s">
        <v>217</v>
      </c>
      <c r="I25" s="234" t="s">
        <v>217</v>
      </c>
    </row>
  </sheetData>
  <sheetProtection password="D946" sheet="1" objects="1" scenarios="1"/>
  <mergeCells count="7">
    <mergeCell ref="F3:I4"/>
    <mergeCell ref="B5:B6"/>
    <mergeCell ref="C5:C6"/>
    <mergeCell ref="D5:D6"/>
    <mergeCell ref="E5:E6"/>
    <mergeCell ref="F5:G5"/>
    <mergeCell ref="H5:I5"/>
  </mergeCells>
  <phoneticPr fontId="8"/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view="pageBreakPreview" zoomScaleNormal="100" zoomScaleSheetLayoutView="100" workbookViewId="0"/>
  </sheetViews>
  <sheetFormatPr defaultRowHeight="13.5" x14ac:dyDescent="0.45"/>
  <cols>
    <col min="1" max="1" width="1.21875" style="65" customWidth="1"/>
    <col min="2" max="2" width="4.6640625" style="65" customWidth="1"/>
    <col min="3" max="3" width="7" style="65" customWidth="1"/>
    <col min="4" max="13" width="5.77734375" style="65" customWidth="1"/>
    <col min="14" max="14" width="1" style="65" customWidth="1"/>
    <col min="15" max="15" width="1.44140625" style="65" customWidth="1"/>
    <col min="16" max="16" width="38.44140625" style="65" customWidth="1"/>
    <col min="17" max="16384" width="8.88671875" style="65"/>
  </cols>
  <sheetData>
    <row r="1" spans="1:16" s="15" customFormat="1" ht="18" customHeight="1" x14ac:dyDescent="0.45">
      <c r="A1" s="166" t="s">
        <v>250</v>
      </c>
      <c r="B1" s="66"/>
      <c r="C1" s="66"/>
      <c r="D1" s="66"/>
      <c r="E1" s="67"/>
      <c r="F1" s="67"/>
      <c r="G1" s="67"/>
      <c r="H1" s="67"/>
      <c r="I1" s="67"/>
      <c r="J1" s="67"/>
      <c r="K1" s="67"/>
      <c r="L1" s="67"/>
      <c r="M1" s="67"/>
    </row>
    <row r="2" spans="1:16" s="15" customFormat="1" ht="21" customHeight="1" x14ac:dyDescent="0.45">
      <c r="B2" s="439" t="s">
        <v>161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6" ht="9" customHeight="1" x14ac:dyDescent="0.45"/>
    <row r="4" spans="1:16" s="15" customFormat="1" ht="15.75" customHeight="1" x14ac:dyDescent="0.45">
      <c r="B4" s="68" t="s">
        <v>132</v>
      </c>
      <c r="C4" s="42"/>
      <c r="D4" s="42"/>
      <c r="E4" s="42"/>
    </row>
    <row r="5" spans="1:16" s="15" customFormat="1" ht="15.95" customHeight="1" x14ac:dyDescent="0.45">
      <c r="B5" s="440" t="s">
        <v>133</v>
      </c>
      <c r="C5" s="441"/>
      <c r="D5" s="442"/>
      <c r="E5" s="449"/>
      <c r="F5" s="450"/>
      <c r="G5" s="450"/>
      <c r="H5" s="450"/>
      <c r="I5" s="450"/>
      <c r="J5" s="450"/>
      <c r="K5" s="450"/>
      <c r="L5" s="450"/>
      <c r="M5" s="451"/>
      <c r="P5" s="14"/>
    </row>
    <row r="6" spans="1:16" s="15" customFormat="1" ht="120" customHeight="1" x14ac:dyDescent="0.45">
      <c r="B6" s="443" t="s">
        <v>162</v>
      </c>
      <c r="C6" s="444"/>
      <c r="D6" s="445"/>
      <c r="E6" s="446" t="s">
        <v>163</v>
      </c>
      <c r="F6" s="447"/>
      <c r="G6" s="447"/>
      <c r="H6" s="447"/>
      <c r="I6" s="447"/>
      <c r="J6" s="447"/>
      <c r="K6" s="447"/>
      <c r="L6" s="447"/>
      <c r="M6" s="448"/>
      <c r="P6" s="14"/>
    </row>
    <row r="7" spans="1:16" s="15" customFormat="1" ht="249.75" customHeight="1" x14ac:dyDescent="0.45">
      <c r="B7" s="443" t="s">
        <v>144</v>
      </c>
      <c r="C7" s="444"/>
      <c r="D7" s="445"/>
      <c r="E7" s="446" t="s">
        <v>164</v>
      </c>
      <c r="F7" s="447"/>
      <c r="G7" s="447"/>
      <c r="H7" s="447"/>
      <c r="I7" s="447"/>
      <c r="J7" s="447"/>
      <c r="K7" s="447"/>
      <c r="L7" s="447"/>
      <c r="M7" s="448"/>
      <c r="P7" s="14"/>
    </row>
    <row r="8" spans="1:16" s="15" customFormat="1" ht="132" customHeight="1" x14ac:dyDescent="0.45">
      <c r="B8" s="443" t="s">
        <v>165</v>
      </c>
      <c r="C8" s="444"/>
      <c r="D8" s="445"/>
      <c r="E8" s="446" t="s">
        <v>166</v>
      </c>
      <c r="F8" s="447"/>
      <c r="G8" s="447"/>
      <c r="H8" s="447"/>
      <c r="I8" s="447"/>
      <c r="J8" s="447"/>
      <c r="K8" s="447"/>
      <c r="L8" s="447"/>
      <c r="M8" s="448"/>
      <c r="P8" s="14"/>
    </row>
    <row r="9" spans="1:16" s="15" customFormat="1" ht="74.25" customHeight="1" x14ac:dyDescent="0.45">
      <c r="B9" s="452" t="s">
        <v>167</v>
      </c>
      <c r="C9" s="444"/>
      <c r="D9" s="445"/>
      <c r="E9" s="449" t="s">
        <v>168</v>
      </c>
      <c r="F9" s="450"/>
      <c r="G9" s="450"/>
      <c r="H9" s="450"/>
      <c r="I9" s="450"/>
      <c r="J9" s="450"/>
      <c r="K9" s="450"/>
      <c r="L9" s="450"/>
      <c r="M9" s="451"/>
      <c r="P9" s="14"/>
    </row>
    <row r="10" spans="1:16" s="15" customFormat="1" ht="6" customHeight="1" x14ac:dyDescent="0.45">
      <c r="B10" s="42"/>
      <c r="C10" s="42"/>
      <c r="D10" s="42"/>
      <c r="E10" s="42"/>
    </row>
    <row r="11" spans="1:16" s="15" customFormat="1" ht="15.75" customHeight="1" x14ac:dyDescent="0.45">
      <c r="B11" s="68" t="s">
        <v>182</v>
      </c>
      <c r="C11" s="42"/>
      <c r="D11" s="42"/>
      <c r="E11" s="42"/>
    </row>
    <row r="12" spans="1:16" s="15" customFormat="1" ht="15" customHeight="1" x14ac:dyDescent="0.45">
      <c r="B12" s="42" t="s">
        <v>69</v>
      </c>
      <c r="C12" s="42"/>
      <c r="D12" s="42"/>
      <c r="E12" s="42"/>
    </row>
    <row r="13" spans="1:16" s="15" customFormat="1" ht="15" customHeight="1" x14ac:dyDescent="0.45">
      <c r="B13" s="42" t="s">
        <v>169</v>
      </c>
      <c r="C13" s="42"/>
      <c r="D13" s="42"/>
      <c r="E13" s="42"/>
    </row>
    <row r="14" spans="1:16" s="15" customFormat="1" ht="24" customHeight="1" x14ac:dyDescent="0.45">
      <c r="B14" s="440" t="s">
        <v>55</v>
      </c>
      <c r="C14" s="442"/>
      <c r="D14" s="165" t="s">
        <v>64</v>
      </c>
      <c r="E14" s="453" t="s">
        <v>67</v>
      </c>
      <c r="F14" s="454"/>
      <c r="G14" s="454"/>
      <c r="H14" s="454"/>
      <c r="I14" s="454"/>
      <c r="J14" s="454"/>
      <c r="K14" s="454"/>
      <c r="L14" s="454"/>
      <c r="M14" s="455"/>
      <c r="P14" s="14"/>
    </row>
    <row r="15" spans="1:16" s="15" customFormat="1" ht="55.5" customHeight="1" x14ac:dyDescent="0.45">
      <c r="B15" s="456" t="s">
        <v>170</v>
      </c>
      <c r="C15" s="457"/>
      <c r="D15" s="265"/>
      <c r="E15" s="458"/>
      <c r="F15" s="458"/>
      <c r="G15" s="458"/>
      <c r="H15" s="458"/>
      <c r="I15" s="458"/>
      <c r="J15" s="458"/>
      <c r="K15" s="458"/>
      <c r="L15" s="458"/>
      <c r="M15" s="458"/>
    </row>
    <row r="16" spans="1:16" s="15" customFormat="1" ht="55.5" customHeight="1" x14ac:dyDescent="0.45">
      <c r="B16" s="456" t="s">
        <v>171</v>
      </c>
      <c r="C16" s="457"/>
      <c r="D16" s="265"/>
      <c r="E16" s="458"/>
      <c r="F16" s="458"/>
      <c r="G16" s="458"/>
      <c r="H16" s="458"/>
      <c r="I16" s="458"/>
      <c r="J16" s="458"/>
      <c r="K16" s="458"/>
      <c r="L16" s="458"/>
      <c r="M16" s="458"/>
    </row>
    <row r="17" spans="2:16" s="15" customFormat="1" ht="55.5" customHeight="1" x14ac:dyDescent="0.45">
      <c r="B17" s="456" t="s">
        <v>172</v>
      </c>
      <c r="C17" s="457"/>
      <c r="D17" s="265"/>
      <c r="E17" s="458"/>
      <c r="F17" s="458"/>
      <c r="G17" s="458"/>
      <c r="H17" s="458"/>
      <c r="I17" s="458"/>
      <c r="J17" s="458"/>
      <c r="K17" s="458"/>
      <c r="L17" s="458"/>
      <c r="M17" s="458"/>
    </row>
    <row r="18" spans="2:16" s="15" customFormat="1" ht="55.5" customHeight="1" x14ac:dyDescent="0.45">
      <c r="B18" s="456" t="s">
        <v>173</v>
      </c>
      <c r="C18" s="457"/>
      <c r="D18" s="265"/>
      <c r="E18" s="458"/>
      <c r="F18" s="458"/>
      <c r="G18" s="458"/>
      <c r="H18" s="458"/>
      <c r="I18" s="458"/>
      <c r="J18" s="458"/>
      <c r="K18" s="458"/>
      <c r="L18" s="458"/>
      <c r="M18" s="458"/>
    </row>
    <row r="19" spans="2:16" s="15" customFormat="1" ht="55.5" customHeight="1" x14ac:dyDescent="0.45">
      <c r="B19" s="456" t="s">
        <v>174</v>
      </c>
      <c r="C19" s="457"/>
      <c r="D19" s="265"/>
      <c r="E19" s="458"/>
      <c r="F19" s="458"/>
      <c r="G19" s="458"/>
      <c r="H19" s="458"/>
      <c r="I19" s="458"/>
      <c r="J19" s="458"/>
      <c r="K19" s="458"/>
      <c r="L19" s="458"/>
      <c r="M19" s="458"/>
    </row>
    <row r="20" spans="2:16" s="15" customFormat="1" ht="55.5" customHeight="1" x14ac:dyDescent="0.45">
      <c r="B20" s="456" t="s">
        <v>65</v>
      </c>
      <c r="C20" s="457"/>
      <c r="D20" s="265"/>
      <c r="E20" s="458"/>
      <c r="F20" s="458"/>
      <c r="G20" s="458"/>
      <c r="H20" s="458"/>
      <c r="I20" s="458"/>
      <c r="J20" s="458"/>
      <c r="K20" s="458"/>
      <c r="L20" s="458"/>
      <c r="M20" s="458"/>
    </row>
    <row r="21" spans="2:16" s="15" customFormat="1" ht="6" customHeight="1" x14ac:dyDescent="0.45">
      <c r="B21" s="42"/>
      <c r="C21" s="42"/>
      <c r="D21" s="42"/>
      <c r="E21" s="42"/>
    </row>
    <row r="22" spans="2:16" s="15" customFormat="1" ht="15.75" customHeight="1" x14ac:dyDescent="0.45">
      <c r="B22" s="68" t="s">
        <v>183</v>
      </c>
      <c r="C22" s="42"/>
      <c r="D22" s="42"/>
      <c r="E22" s="42"/>
    </row>
    <row r="23" spans="2:16" s="15" customFormat="1" ht="15" customHeight="1" x14ac:dyDescent="0.45">
      <c r="B23" s="42" t="s">
        <v>69</v>
      </c>
      <c r="C23" s="42"/>
      <c r="D23" s="42"/>
      <c r="E23" s="42"/>
    </row>
    <row r="24" spans="2:16" s="15" customFormat="1" ht="15" customHeight="1" x14ac:dyDescent="0.45">
      <c r="B24" s="42" t="s">
        <v>66</v>
      </c>
      <c r="C24" s="42"/>
      <c r="D24" s="42"/>
      <c r="E24" s="42"/>
    </row>
    <row r="25" spans="2:16" ht="15" customHeight="1" x14ac:dyDescent="0.45">
      <c r="B25" s="69" t="s">
        <v>68</v>
      </c>
    </row>
    <row r="26" spans="2:16" s="15" customFormat="1" ht="24" customHeight="1" x14ac:dyDescent="0.45">
      <c r="B26" s="459" t="s">
        <v>56</v>
      </c>
      <c r="C26" s="460"/>
      <c r="D26" s="165" t="s">
        <v>64</v>
      </c>
      <c r="E26" s="453" t="s">
        <v>70</v>
      </c>
      <c r="F26" s="454"/>
      <c r="G26" s="454"/>
      <c r="H26" s="454"/>
      <c r="I26" s="454"/>
      <c r="J26" s="454"/>
      <c r="K26" s="454"/>
      <c r="L26" s="454"/>
      <c r="M26" s="455"/>
      <c r="P26" s="47"/>
    </row>
    <row r="27" spans="2:16" s="15" customFormat="1" ht="55.5" customHeight="1" x14ac:dyDescent="0.45">
      <c r="B27" s="456" t="s">
        <v>175</v>
      </c>
      <c r="C27" s="457"/>
      <c r="D27" s="265"/>
      <c r="E27" s="458"/>
      <c r="F27" s="458"/>
      <c r="G27" s="458"/>
      <c r="H27" s="458"/>
      <c r="I27" s="458"/>
      <c r="J27" s="458"/>
      <c r="K27" s="458"/>
      <c r="L27" s="458"/>
      <c r="M27" s="458"/>
      <c r="P27" s="47"/>
    </row>
    <row r="28" spans="2:16" s="15" customFormat="1" ht="55.5" customHeight="1" x14ac:dyDescent="0.45">
      <c r="B28" s="456" t="s">
        <v>176</v>
      </c>
      <c r="C28" s="457"/>
      <c r="D28" s="265"/>
      <c r="E28" s="458"/>
      <c r="F28" s="458"/>
      <c r="G28" s="458"/>
      <c r="H28" s="458"/>
      <c r="I28" s="458"/>
      <c r="J28" s="458"/>
      <c r="K28" s="458"/>
      <c r="L28" s="458"/>
      <c r="M28" s="458"/>
      <c r="P28" s="47"/>
    </row>
    <row r="29" spans="2:16" s="15" customFormat="1" ht="55.5" customHeight="1" x14ac:dyDescent="0.45">
      <c r="B29" s="456" t="s">
        <v>177</v>
      </c>
      <c r="C29" s="457"/>
      <c r="D29" s="265"/>
      <c r="E29" s="458"/>
      <c r="F29" s="458"/>
      <c r="G29" s="458"/>
      <c r="H29" s="458"/>
      <c r="I29" s="458"/>
      <c r="J29" s="458"/>
      <c r="K29" s="458"/>
      <c r="L29" s="458"/>
      <c r="M29" s="458"/>
      <c r="P29" s="47"/>
    </row>
    <row r="30" spans="2:16" s="15" customFormat="1" ht="55.5" customHeight="1" x14ac:dyDescent="0.45">
      <c r="B30" s="456" t="s">
        <v>178</v>
      </c>
      <c r="C30" s="457"/>
      <c r="D30" s="265"/>
      <c r="E30" s="458"/>
      <c r="F30" s="458"/>
      <c r="G30" s="458"/>
      <c r="H30" s="458"/>
      <c r="I30" s="458"/>
      <c r="J30" s="458"/>
      <c r="K30" s="458"/>
      <c r="L30" s="458"/>
      <c r="M30" s="458"/>
      <c r="P30" s="47"/>
    </row>
    <row r="31" spans="2:16" s="15" customFormat="1" ht="55.5" customHeight="1" x14ac:dyDescent="0.45">
      <c r="B31" s="456" t="s">
        <v>179</v>
      </c>
      <c r="C31" s="457"/>
      <c r="D31" s="265"/>
      <c r="E31" s="458"/>
      <c r="F31" s="458"/>
      <c r="G31" s="458"/>
      <c r="H31" s="458"/>
      <c r="I31" s="458"/>
      <c r="J31" s="458"/>
      <c r="K31" s="458"/>
      <c r="L31" s="458"/>
      <c r="M31" s="458"/>
      <c r="P31" s="47"/>
    </row>
    <row r="32" spans="2:16" ht="6" customHeight="1" x14ac:dyDescent="0.45"/>
    <row r="33" spans="1:13" ht="6" customHeight="1" x14ac:dyDescent="0.45">
      <c r="A33" s="15"/>
    </row>
    <row r="34" spans="1:13" s="15" customFormat="1" ht="15.75" customHeight="1" x14ac:dyDescent="0.45">
      <c r="B34" s="68" t="s">
        <v>184</v>
      </c>
      <c r="C34" s="42"/>
      <c r="D34" s="42"/>
      <c r="E34" s="42"/>
    </row>
    <row r="35" spans="1:13" x14ac:dyDescent="0.45">
      <c r="B35" s="69" t="s">
        <v>137</v>
      </c>
    </row>
    <row r="36" spans="1:13" ht="22.5" customHeight="1" x14ac:dyDescent="0.45">
      <c r="B36" s="461" t="s">
        <v>180</v>
      </c>
      <c r="C36" s="461"/>
      <c r="D36" s="461"/>
      <c r="E36" s="462" t="s">
        <v>181</v>
      </c>
      <c r="F36" s="462"/>
      <c r="G36" s="462"/>
      <c r="H36" s="462"/>
      <c r="I36" s="462"/>
      <c r="J36" s="462"/>
      <c r="K36" s="462"/>
      <c r="L36" s="463" t="s">
        <v>136</v>
      </c>
      <c r="M36" s="463"/>
    </row>
    <row r="37" spans="1:13" ht="77.25" customHeight="1" x14ac:dyDescent="0.45">
      <c r="B37" s="210" t="s">
        <v>251</v>
      </c>
      <c r="C37" s="464" t="s">
        <v>255</v>
      </c>
      <c r="D37" s="464"/>
      <c r="E37" s="465"/>
      <c r="F37" s="466"/>
      <c r="G37" s="466"/>
      <c r="H37" s="466"/>
      <c r="I37" s="466"/>
      <c r="J37" s="466"/>
      <c r="K37" s="467"/>
      <c r="L37" s="468"/>
      <c r="M37" s="468"/>
    </row>
    <row r="38" spans="1:13" ht="77.25" customHeight="1" x14ac:dyDescent="0.45">
      <c r="B38" s="210" t="s">
        <v>252</v>
      </c>
      <c r="C38" s="464" t="s">
        <v>256</v>
      </c>
      <c r="D38" s="464"/>
      <c r="E38" s="465"/>
      <c r="F38" s="466"/>
      <c r="G38" s="466"/>
      <c r="H38" s="466"/>
      <c r="I38" s="466"/>
      <c r="J38" s="466"/>
      <c r="K38" s="467"/>
      <c r="L38" s="468"/>
      <c r="M38" s="468"/>
    </row>
    <row r="39" spans="1:13" ht="77.25" customHeight="1" x14ac:dyDescent="0.45">
      <c r="B39" s="210" t="s">
        <v>298</v>
      </c>
      <c r="C39" s="464" t="s">
        <v>138</v>
      </c>
      <c r="D39" s="464"/>
      <c r="E39" s="465"/>
      <c r="F39" s="466"/>
      <c r="G39" s="466"/>
      <c r="H39" s="466"/>
      <c r="I39" s="466"/>
      <c r="J39" s="466"/>
      <c r="K39" s="467"/>
      <c r="L39" s="468"/>
      <c r="M39" s="468"/>
    </row>
    <row r="40" spans="1:13" ht="77.25" customHeight="1" x14ac:dyDescent="0.45">
      <c r="B40" s="210" t="s">
        <v>299</v>
      </c>
      <c r="C40" s="464" t="s">
        <v>139</v>
      </c>
      <c r="D40" s="464"/>
      <c r="E40" s="465"/>
      <c r="F40" s="466"/>
      <c r="G40" s="466"/>
      <c r="H40" s="466"/>
      <c r="I40" s="466"/>
      <c r="J40" s="466"/>
      <c r="K40" s="467"/>
      <c r="L40" s="468"/>
      <c r="M40" s="468"/>
    </row>
    <row r="41" spans="1:13" ht="77.25" customHeight="1" x14ac:dyDescent="0.45">
      <c r="B41" s="210" t="s">
        <v>300</v>
      </c>
      <c r="C41" s="464" t="s">
        <v>253</v>
      </c>
      <c r="D41" s="464"/>
      <c r="E41" s="465"/>
      <c r="F41" s="466"/>
      <c r="G41" s="466"/>
      <c r="H41" s="466"/>
      <c r="I41" s="466"/>
      <c r="J41" s="466"/>
      <c r="K41" s="467"/>
      <c r="L41" s="468"/>
      <c r="M41" s="468"/>
    </row>
    <row r="42" spans="1:13" ht="77.25" customHeight="1" x14ac:dyDescent="0.45">
      <c r="B42" s="210" t="s">
        <v>301</v>
      </c>
      <c r="C42" s="464" t="s">
        <v>254</v>
      </c>
      <c r="D42" s="464"/>
      <c r="E42" s="465"/>
      <c r="F42" s="466"/>
      <c r="G42" s="466"/>
      <c r="H42" s="466"/>
      <c r="I42" s="466"/>
      <c r="J42" s="466"/>
      <c r="K42" s="467"/>
      <c r="L42" s="468"/>
      <c r="M42" s="468"/>
    </row>
    <row r="43" spans="1:13" ht="77.25" customHeight="1" x14ac:dyDescent="0.45">
      <c r="B43" s="210" t="s">
        <v>302</v>
      </c>
      <c r="C43" s="464" t="s">
        <v>140</v>
      </c>
      <c r="D43" s="464"/>
      <c r="E43" s="465"/>
      <c r="F43" s="466"/>
      <c r="G43" s="466"/>
      <c r="H43" s="466"/>
      <c r="I43" s="466"/>
      <c r="J43" s="466"/>
      <c r="K43" s="467"/>
      <c r="L43" s="468"/>
      <c r="M43" s="468"/>
    </row>
    <row r="44" spans="1:13" ht="77.25" customHeight="1" x14ac:dyDescent="0.45">
      <c r="B44" s="210" t="s">
        <v>303</v>
      </c>
      <c r="C44" s="464" t="s">
        <v>141</v>
      </c>
      <c r="D44" s="464"/>
      <c r="E44" s="465"/>
      <c r="F44" s="466"/>
      <c r="G44" s="466"/>
      <c r="H44" s="466"/>
      <c r="I44" s="466"/>
      <c r="J44" s="466"/>
      <c r="K44" s="467"/>
      <c r="L44" s="468"/>
      <c r="M44" s="468"/>
    </row>
    <row r="45" spans="1:13" ht="77.25" customHeight="1" x14ac:dyDescent="0.45">
      <c r="B45" s="210" t="s">
        <v>304</v>
      </c>
      <c r="C45" s="464" t="s">
        <v>142</v>
      </c>
      <c r="D45" s="464"/>
      <c r="E45" s="465"/>
      <c r="F45" s="466"/>
      <c r="G45" s="466"/>
      <c r="H45" s="466"/>
      <c r="I45" s="466"/>
      <c r="J45" s="466"/>
      <c r="K45" s="467"/>
      <c r="L45" s="468"/>
      <c r="M45" s="468"/>
    </row>
    <row r="46" spans="1:13" ht="77.25" customHeight="1" x14ac:dyDescent="0.45">
      <c r="B46" s="210" t="s">
        <v>305</v>
      </c>
      <c r="C46" s="464" t="s">
        <v>282</v>
      </c>
      <c r="D46" s="464"/>
      <c r="E46" s="465"/>
      <c r="F46" s="466"/>
      <c r="G46" s="466"/>
      <c r="H46" s="466"/>
      <c r="I46" s="466"/>
      <c r="J46" s="466"/>
      <c r="K46" s="467"/>
      <c r="L46" s="468"/>
      <c r="M46" s="468"/>
    </row>
    <row r="47" spans="1:13" ht="77.25" customHeight="1" x14ac:dyDescent="0.45">
      <c r="B47" s="210" t="s">
        <v>319</v>
      </c>
      <c r="C47" s="464" t="s">
        <v>143</v>
      </c>
      <c r="D47" s="464"/>
      <c r="E47" s="465"/>
      <c r="F47" s="466"/>
      <c r="G47" s="466"/>
      <c r="H47" s="466"/>
      <c r="I47" s="466"/>
      <c r="J47" s="466"/>
      <c r="K47" s="467"/>
      <c r="L47" s="468"/>
      <c r="M47" s="468"/>
    </row>
    <row r="49" spans="2:13" x14ac:dyDescent="0.45">
      <c r="B49" s="68" t="s">
        <v>200</v>
      </c>
    </row>
    <row r="50" spans="2:13" x14ac:dyDescent="0.45"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</row>
    <row r="51" spans="2:13" x14ac:dyDescent="0.45"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</row>
    <row r="52" spans="2:13" x14ac:dyDescent="0.45"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</row>
    <row r="53" spans="2:13" x14ac:dyDescent="0.45"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</row>
    <row r="54" spans="2:13" x14ac:dyDescent="0.45"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</row>
    <row r="55" spans="2:13" x14ac:dyDescent="0.45"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</row>
    <row r="56" spans="2:13" x14ac:dyDescent="0.45"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</row>
    <row r="57" spans="2:13" x14ac:dyDescent="0.45"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</row>
    <row r="58" spans="2:13" x14ac:dyDescent="0.45">
      <c r="B58" s="469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</row>
    <row r="59" spans="2:13" x14ac:dyDescent="0.45"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</row>
    <row r="60" spans="2:13" x14ac:dyDescent="0.45"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</row>
    <row r="61" spans="2:13" x14ac:dyDescent="0.45"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</row>
    <row r="62" spans="2:13" x14ac:dyDescent="0.45"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</row>
    <row r="64" spans="2:13" x14ac:dyDescent="0.45">
      <c r="B64" s="68" t="s">
        <v>201</v>
      </c>
    </row>
    <row r="65" spans="2:13" x14ac:dyDescent="0.45"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</row>
    <row r="66" spans="2:13" x14ac:dyDescent="0.45"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</row>
    <row r="67" spans="2:13" x14ac:dyDescent="0.45"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</row>
    <row r="68" spans="2:13" x14ac:dyDescent="0.45"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</row>
    <row r="69" spans="2:13" x14ac:dyDescent="0.45"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</row>
    <row r="70" spans="2:13" x14ac:dyDescent="0.45"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</row>
    <row r="71" spans="2:13" x14ac:dyDescent="0.45">
      <c r="B71" s="469"/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</row>
    <row r="72" spans="2:13" x14ac:dyDescent="0.45">
      <c r="B72" s="469"/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</row>
    <row r="73" spans="2:13" x14ac:dyDescent="0.45"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</row>
    <row r="74" spans="2:13" x14ac:dyDescent="0.45">
      <c r="B74" s="469"/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</row>
    <row r="75" spans="2:13" x14ac:dyDescent="0.45"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</row>
    <row r="76" spans="2:13" x14ac:dyDescent="0.45">
      <c r="B76" s="469"/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</row>
    <row r="77" spans="2:13" x14ac:dyDescent="0.45"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</row>
    <row r="79" spans="2:13" x14ac:dyDescent="0.45">
      <c r="B79" s="68" t="s">
        <v>202</v>
      </c>
    </row>
    <row r="80" spans="2:13" x14ac:dyDescent="0.45">
      <c r="B80" s="469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</row>
    <row r="81" spans="2:13" x14ac:dyDescent="0.45">
      <c r="B81" s="469"/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</row>
    <row r="82" spans="2:13" x14ac:dyDescent="0.45"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</row>
    <row r="83" spans="2:13" x14ac:dyDescent="0.45"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</row>
    <row r="84" spans="2:13" x14ac:dyDescent="0.45"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</row>
    <row r="85" spans="2:13" x14ac:dyDescent="0.45"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</row>
    <row r="86" spans="2:13" x14ac:dyDescent="0.45"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</row>
    <row r="87" spans="2:13" x14ac:dyDescent="0.45"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</row>
    <row r="88" spans="2:13" x14ac:dyDescent="0.45"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</row>
    <row r="89" spans="2:13" x14ac:dyDescent="0.45">
      <c r="B89" s="469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</row>
    <row r="90" spans="2:13" x14ac:dyDescent="0.45"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</row>
    <row r="91" spans="2:13" x14ac:dyDescent="0.45"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</row>
    <row r="92" spans="2:13" x14ac:dyDescent="0.45">
      <c r="B92" s="469"/>
      <c r="C92" s="469"/>
      <c r="D92" s="469"/>
      <c r="E92" s="469"/>
      <c r="F92" s="469"/>
      <c r="G92" s="469"/>
      <c r="H92" s="469"/>
      <c r="I92" s="469"/>
      <c r="J92" s="469"/>
      <c r="K92" s="469"/>
      <c r="L92" s="469"/>
      <c r="M92" s="469"/>
    </row>
  </sheetData>
  <sheetProtection sheet="1" scenarios="1"/>
  <mergeCells count="76">
    <mergeCell ref="B50:M62"/>
    <mergeCell ref="B65:M77"/>
    <mergeCell ref="B80:M92"/>
    <mergeCell ref="C45:D45"/>
    <mergeCell ref="E45:K45"/>
    <mergeCell ref="L45:M45"/>
    <mergeCell ref="C47:D47"/>
    <mergeCell ref="E47:K47"/>
    <mergeCell ref="L47:M47"/>
    <mergeCell ref="C46:D46"/>
    <mergeCell ref="E46:K46"/>
    <mergeCell ref="L46:M46"/>
    <mergeCell ref="C43:D43"/>
    <mergeCell ref="E43:K43"/>
    <mergeCell ref="L43:M43"/>
    <mergeCell ref="C44:D44"/>
    <mergeCell ref="E44:K44"/>
    <mergeCell ref="L44:M44"/>
    <mergeCell ref="C41:D41"/>
    <mergeCell ref="E41:K41"/>
    <mergeCell ref="L41:M41"/>
    <mergeCell ref="C42:D42"/>
    <mergeCell ref="E42:K42"/>
    <mergeCell ref="L42:M42"/>
    <mergeCell ref="C38:D38"/>
    <mergeCell ref="L38:M38"/>
    <mergeCell ref="C39:D39"/>
    <mergeCell ref="L39:M39"/>
    <mergeCell ref="C40:D40"/>
    <mergeCell ref="E40:K40"/>
    <mergeCell ref="L40:M40"/>
    <mergeCell ref="E38:K38"/>
    <mergeCell ref="E39:K39"/>
    <mergeCell ref="B36:D36"/>
    <mergeCell ref="E36:K36"/>
    <mergeCell ref="L36:M36"/>
    <mergeCell ref="C37:D37"/>
    <mergeCell ref="E37:K37"/>
    <mergeCell ref="L37:M37"/>
    <mergeCell ref="B29:C29"/>
    <mergeCell ref="E29:M29"/>
    <mergeCell ref="B30:C30"/>
    <mergeCell ref="E30:M30"/>
    <mergeCell ref="B31:C31"/>
    <mergeCell ref="E31:M31"/>
    <mergeCell ref="B26:C26"/>
    <mergeCell ref="E26:M26"/>
    <mergeCell ref="B27:C27"/>
    <mergeCell ref="E27:M27"/>
    <mergeCell ref="B28:C28"/>
    <mergeCell ref="E28:M28"/>
    <mergeCell ref="B18:C18"/>
    <mergeCell ref="E18:M18"/>
    <mergeCell ref="B19:C19"/>
    <mergeCell ref="E19:M19"/>
    <mergeCell ref="B20:C20"/>
    <mergeCell ref="E20:M20"/>
    <mergeCell ref="B15:C15"/>
    <mergeCell ref="E15:M15"/>
    <mergeCell ref="B16:C16"/>
    <mergeCell ref="E16:M16"/>
    <mergeCell ref="B17:C17"/>
    <mergeCell ref="E17:M17"/>
    <mergeCell ref="B8:D8"/>
    <mergeCell ref="E8:M8"/>
    <mergeCell ref="B9:D9"/>
    <mergeCell ref="E9:M9"/>
    <mergeCell ref="B14:C14"/>
    <mergeCell ref="E14:M14"/>
    <mergeCell ref="B2:M2"/>
    <mergeCell ref="B5:D5"/>
    <mergeCell ref="B6:D6"/>
    <mergeCell ref="E6:M6"/>
    <mergeCell ref="B7:D7"/>
    <mergeCell ref="E7:M7"/>
    <mergeCell ref="E5:M5"/>
  </mergeCells>
  <phoneticPr fontId="8"/>
  <dataValidations count="1">
    <dataValidation type="list" allowBlank="1" showInputMessage="1" showErrorMessage="1" sqref="D15:D20 D27:D33">
      <formula1>",○"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  <rowBreaks count="3" manualBreakCount="3">
    <brk id="10" max="13" man="1"/>
    <brk id="33" max="13" man="1"/>
    <brk id="4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 tint="0.39997558519241921"/>
  </sheetPr>
  <dimension ref="A1:AO29"/>
  <sheetViews>
    <sheetView showGridLines="0" view="pageBreakPreview" zoomScaleNormal="100" zoomScaleSheetLayoutView="100" workbookViewId="0">
      <selection sqref="A1:C2"/>
    </sheetView>
  </sheetViews>
  <sheetFormatPr defaultColWidth="2.33203125" defaultRowHeight="13.5" x14ac:dyDescent="0.45"/>
  <cols>
    <col min="1" max="1" width="1.21875" style="154" customWidth="1"/>
    <col min="2" max="2" width="18.5546875" style="74" customWidth="1"/>
    <col min="3" max="7" width="14.44140625" style="163" customWidth="1"/>
    <col min="8" max="8" width="14.44140625" style="154" customWidth="1"/>
    <col min="9" max="9" width="1.33203125" style="154" customWidth="1"/>
    <col min="10" max="15" width="6.44140625" style="154" customWidth="1"/>
    <col min="16" max="16384" width="2.33203125" style="154"/>
  </cols>
  <sheetData>
    <row r="1" spans="1:41" ht="19.5" customHeight="1" x14ac:dyDescent="0.45">
      <c r="A1" s="470" t="s">
        <v>310</v>
      </c>
      <c r="B1" s="470"/>
      <c r="C1" s="470"/>
      <c r="D1" s="177"/>
      <c r="E1" s="177"/>
      <c r="F1" s="177"/>
      <c r="G1" s="177"/>
      <c r="H1" s="203"/>
      <c r="I1" s="204"/>
      <c r="J1" s="156"/>
      <c r="K1" s="156"/>
      <c r="L1" s="156"/>
    </row>
    <row r="2" spans="1:41" ht="12" customHeight="1" x14ac:dyDescent="0.45">
      <c r="A2" s="470"/>
      <c r="B2" s="470"/>
      <c r="C2" s="470"/>
      <c r="D2" s="188"/>
      <c r="E2" s="188"/>
      <c r="F2" s="188"/>
      <c r="G2" s="188"/>
      <c r="H2" s="179"/>
      <c r="I2" s="205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41" ht="27" customHeight="1" x14ac:dyDescent="0.45">
      <c r="A3" s="205"/>
      <c r="B3" s="189" t="s">
        <v>0</v>
      </c>
      <c r="C3" s="471"/>
      <c r="D3" s="472"/>
      <c r="E3" s="472"/>
      <c r="F3" s="472"/>
      <c r="G3" s="472"/>
      <c r="H3" s="473"/>
      <c r="I3" s="205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</row>
    <row r="4" spans="1:41" ht="9" customHeight="1" x14ac:dyDescent="0.45">
      <c r="A4" s="205"/>
      <c r="B4" s="188"/>
      <c r="C4" s="188"/>
      <c r="D4" s="188"/>
      <c r="E4" s="188"/>
      <c r="F4" s="188"/>
      <c r="G4" s="188"/>
      <c r="H4" s="179"/>
      <c r="I4" s="205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</row>
    <row r="5" spans="1:41" ht="27" customHeight="1" x14ac:dyDescent="0.45">
      <c r="A5" s="203"/>
      <c r="B5" s="474" t="s">
        <v>83</v>
      </c>
      <c r="C5" s="475"/>
      <c r="D5" s="475"/>
      <c r="E5" s="475"/>
      <c r="F5" s="475"/>
      <c r="G5" s="475"/>
      <c r="H5" s="476"/>
      <c r="I5" s="203"/>
    </row>
    <row r="6" spans="1:41" ht="9" customHeight="1" x14ac:dyDescent="0.45">
      <c r="A6" s="178"/>
      <c r="B6" s="188"/>
      <c r="C6" s="188"/>
      <c r="D6" s="188"/>
      <c r="E6" s="188"/>
      <c r="F6" s="188"/>
      <c r="G6" s="188"/>
      <c r="H6" s="179"/>
      <c r="I6" s="203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41" ht="56.25" customHeight="1" x14ac:dyDescent="0.45">
      <c r="A7" s="180"/>
      <c r="B7" s="242" t="s">
        <v>271</v>
      </c>
      <c r="C7" s="185" t="s">
        <v>272</v>
      </c>
      <c r="D7" s="186" t="s">
        <v>273</v>
      </c>
      <c r="E7" s="186" t="s">
        <v>274</v>
      </c>
      <c r="F7" s="186" t="s">
        <v>80</v>
      </c>
      <c r="G7" s="191" t="s">
        <v>81</v>
      </c>
      <c r="H7" s="184" t="s">
        <v>11</v>
      </c>
      <c r="I7" s="18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41" ht="30.75" customHeight="1" x14ac:dyDescent="0.45">
      <c r="A8" s="180"/>
      <c r="B8" s="206" t="s">
        <v>85</v>
      </c>
      <c r="C8" s="192">
        <f ca="1">SUMIF(指定様式８!$D$8:$E$21,'指定様式６ (個別)'!C7,指定様式８!$X$8:$X$21)</f>
        <v>0</v>
      </c>
      <c r="D8" s="193">
        <f ca="1">SUMIF(指定様式８!$D$8:$E$21,'指定様式６ (個別)'!D7,指定様式８!$X$8:$X$21)</f>
        <v>0</v>
      </c>
      <c r="E8" s="193">
        <f ca="1">SUMIF(指定様式８!$D$8:$E$21,'指定様式６ (個別)'!E7,指定様式８!$X$8:$X$21)</f>
        <v>0</v>
      </c>
      <c r="F8" s="193">
        <f ca="1">SUMIF(指定様式８!$D$8:$E$21,'指定様式６ (個別)'!F7,指定様式８!$X$8:$X$21)</f>
        <v>0</v>
      </c>
      <c r="G8" s="194">
        <f ca="1">SUMIF(指定様式８!$D$8:$E$21,'指定様式６ (個別)'!G7,指定様式８!$X$8:$X$21)</f>
        <v>0</v>
      </c>
      <c r="H8" s="187">
        <f ca="1">SUM(C8:G8)</f>
        <v>0</v>
      </c>
      <c r="I8" s="18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41" ht="30.75" customHeight="1" x14ac:dyDescent="0.45">
      <c r="A9" s="180"/>
      <c r="B9" s="206" t="s">
        <v>82</v>
      </c>
      <c r="C9" s="192">
        <f ca="1">SUMIF(指定様式８!$D$27:$E$41,C7,指定様式８!$W$27:$W$41)</f>
        <v>0</v>
      </c>
      <c r="D9" s="193">
        <f ca="1">SUMIF(指定様式８!$D$27:$E$41,D7,指定様式８!$W$27:$W$41)</f>
        <v>0</v>
      </c>
      <c r="E9" s="193">
        <f ca="1">SUMIF(指定様式８!$D$27:$E$41,E7,指定様式８!$W$27:$W$41)</f>
        <v>0</v>
      </c>
      <c r="F9" s="193">
        <f ca="1">SUMIF(指定様式８!$D$27:$E$41,F7,指定様式８!$W$27:$W$41)</f>
        <v>0</v>
      </c>
      <c r="G9" s="194">
        <f ca="1">SUMIF(指定様式８!$D$27:$E$41,G7,指定様式８!$W$27:$W$41)</f>
        <v>0</v>
      </c>
      <c r="H9" s="187">
        <f ca="1">SUM(C9:G9)</f>
        <v>0</v>
      </c>
      <c r="I9" s="18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41" ht="30.75" customHeight="1" x14ac:dyDescent="0.45">
      <c r="A10" s="180"/>
      <c r="B10" s="206" t="s">
        <v>275</v>
      </c>
      <c r="C10" s="192">
        <f ca="1">SUMIF(指定様式８!$D$47:$E$51,'指定様式６ (個別)'!C7,指定様式８!$W$47:$W$51)</f>
        <v>0</v>
      </c>
      <c r="D10" s="193">
        <f ca="1">SUMIF(指定様式８!$D$47:$E$51,'指定様式６ (個別)'!D7,指定様式８!$W$47:$W$51)</f>
        <v>0</v>
      </c>
      <c r="E10" s="193">
        <f ca="1">SUMIF(指定様式８!$D$47:$E$51,'指定様式６ (個別)'!E7,指定様式８!$W$47:$W$51)</f>
        <v>0</v>
      </c>
      <c r="F10" s="193">
        <f ca="1">SUMIF(指定様式８!$D$47:$E$51,'指定様式６ (個別)'!F7,指定様式８!$W$47:$W$51)</f>
        <v>0</v>
      </c>
      <c r="G10" s="194">
        <f ca="1">SUMIF(指定様式８!$D$47:$E$51,'指定様式６ (個別)'!G7,指定様式８!$W$47:$W$51)</f>
        <v>0</v>
      </c>
      <c r="H10" s="187">
        <f t="shared" ref="H10:H11" ca="1" si="0">SUM(C10:G10)</f>
        <v>0</v>
      </c>
      <c r="I10" s="18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41" ht="30.75" customHeight="1" thickBot="1" x14ac:dyDescent="0.5">
      <c r="A11" s="182"/>
      <c r="B11" s="207" t="s">
        <v>153</v>
      </c>
      <c r="C11" s="195">
        <f ca="1">SUMIF(指定様式８!$D$57:$E$61,C7,指定様式８!$W$57:$W$61)</f>
        <v>0</v>
      </c>
      <c r="D11" s="196">
        <f ca="1">SUMIF(指定様式８!$D$57:$E$61,D7,指定様式８!$W$57:$W$61)</f>
        <v>0</v>
      </c>
      <c r="E11" s="196">
        <f ca="1">SUMIF(指定様式８!$D$57:$E$61,E7,指定様式８!$W$57:$W$61)</f>
        <v>0</v>
      </c>
      <c r="F11" s="196">
        <f ca="1">SUMIF(指定様式８!$D$57:$E$61,F7,指定様式８!$W$57:$W$61)</f>
        <v>0</v>
      </c>
      <c r="G11" s="201">
        <f ca="1">SUMIF(指定様式８!$D$57:$E$61,G7,指定様式８!$W$57:$W$61)</f>
        <v>0</v>
      </c>
      <c r="H11" s="202">
        <f t="shared" ca="1" si="0"/>
        <v>0</v>
      </c>
      <c r="I11" s="18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41" ht="23.25" customHeight="1" thickTop="1" x14ac:dyDescent="0.45">
      <c r="A12" s="180"/>
      <c r="B12" s="197" t="s">
        <v>11</v>
      </c>
      <c r="C12" s="198">
        <f ca="1">SUM(C8:C11)</f>
        <v>0</v>
      </c>
      <c r="D12" s="199">
        <f t="shared" ref="D12:H12" ca="1" si="1">SUM(D8:D11)</f>
        <v>0</v>
      </c>
      <c r="E12" s="199">
        <f t="shared" ca="1" si="1"/>
        <v>0</v>
      </c>
      <c r="F12" s="199">
        <f t="shared" ca="1" si="1"/>
        <v>0</v>
      </c>
      <c r="G12" s="200">
        <f t="shared" ca="1" si="1"/>
        <v>0</v>
      </c>
      <c r="H12" s="267">
        <f t="shared" ca="1" si="1"/>
        <v>0</v>
      </c>
      <c r="I12" s="18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41" ht="10.5" customHeight="1" x14ac:dyDescent="0.45">
      <c r="A13" s="183"/>
      <c r="B13" s="190"/>
      <c r="C13" s="175"/>
      <c r="D13" s="175"/>
      <c r="E13" s="175"/>
      <c r="F13" s="175"/>
      <c r="G13" s="175"/>
      <c r="H13" s="183"/>
      <c r="I13" s="203"/>
    </row>
    <row r="14" spans="1:41" ht="10.5" customHeight="1" x14ac:dyDescent="0.45">
      <c r="A14" s="24"/>
      <c r="C14" s="8"/>
      <c r="D14" s="8"/>
      <c r="E14" s="8"/>
      <c r="F14" s="8"/>
      <c r="G14" s="8"/>
      <c r="H14" s="24"/>
    </row>
    <row r="15" spans="1:41" ht="10.5" customHeight="1" x14ac:dyDescent="0.45">
      <c r="A15" s="24"/>
      <c r="C15" s="8"/>
      <c r="D15" s="8"/>
      <c r="E15" s="8"/>
      <c r="F15" s="8"/>
      <c r="G15" s="8"/>
      <c r="H15" s="24"/>
    </row>
    <row r="16" spans="1:41" ht="10.5" customHeight="1" x14ac:dyDescent="0.45">
      <c r="A16" s="24"/>
      <c r="C16" s="8"/>
      <c r="D16" s="8"/>
      <c r="E16" s="8"/>
      <c r="F16" s="8"/>
      <c r="G16" s="8"/>
      <c r="H16" s="24"/>
    </row>
    <row r="17" spans="1:8" ht="10.5" customHeight="1" x14ac:dyDescent="0.45">
      <c r="A17" s="24"/>
      <c r="C17" s="8"/>
      <c r="D17" s="8"/>
      <c r="E17" s="8"/>
      <c r="F17" s="8"/>
      <c r="G17" s="8"/>
      <c r="H17" s="24"/>
    </row>
    <row r="18" spans="1:8" ht="10.5" customHeight="1" x14ac:dyDescent="0.45">
      <c r="A18" s="24"/>
      <c r="C18" s="8"/>
      <c r="D18" s="8"/>
      <c r="E18" s="8"/>
      <c r="F18" s="8"/>
      <c r="G18" s="8"/>
      <c r="H18" s="24"/>
    </row>
    <row r="19" spans="1:8" ht="10.5" customHeight="1" x14ac:dyDescent="0.45">
      <c r="A19" s="24"/>
      <c r="C19" s="8"/>
      <c r="D19" s="8"/>
      <c r="E19" s="8"/>
      <c r="F19" s="8"/>
      <c r="G19" s="8"/>
      <c r="H19" s="24"/>
    </row>
    <row r="20" spans="1:8" ht="10.5" customHeight="1" x14ac:dyDescent="0.45">
      <c r="A20" s="24"/>
      <c r="C20" s="8"/>
      <c r="D20" s="8"/>
      <c r="E20" s="8"/>
      <c r="F20" s="8"/>
      <c r="G20" s="8"/>
      <c r="H20" s="24"/>
    </row>
    <row r="21" spans="1:8" ht="10.5" customHeight="1" x14ac:dyDescent="0.45">
      <c r="A21" s="24"/>
      <c r="C21" s="8"/>
      <c r="D21" s="8"/>
      <c r="E21" s="8"/>
      <c r="F21" s="8"/>
      <c r="G21" s="8"/>
      <c r="H21" s="24"/>
    </row>
    <row r="22" spans="1:8" ht="10.5" customHeight="1" x14ac:dyDescent="0.45">
      <c r="A22" s="24"/>
      <c r="C22" s="10"/>
      <c r="D22" s="6"/>
      <c r="E22" s="6"/>
      <c r="F22" s="12"/>
      <c r="G22" s="12"/>
      <c r="H22" s="6"/>
    </row>
    <row r="23" spans="1:8" ht="10.5" customHeight="1" x14ac:dyDescent="0.45">
      <c r="A23" s="7"/>
      <c r="C23" s="10"/>
      <c r="D23" s="6"/>
      <c r="E23" s="6"/>
      <c r="F23" s="12"/>
      <c r="G23" s="12"/>
      <c r="H23" s="6"/>
    </row>
    <row r="24" spans="1:8" ht="10.5" customHeight="1" x14ac:dyDescent="0.45">
      <c r="A24" s="7"/>
      <c r="C24" s="10"/>
      <c r="D24" s="6"/>
      <c r="E24" s="6"/>
      <c r="F24" s="12"/>
      <c r="G24" s="12"/>
      <c r="H24" s="6"/>
    </row>
    <row r="25" spans="1:8" ht="10.5" customHeight="1" x14ac:dyDescent="0.45">
      <c r="A25" s="7"/>
      <c r="C25" s="10"/>
      <c r="D25" s="6"/>
      <c r="E25" s="6"/>
      <c r="F25" s="12"/>
      <c r="G25" s="12"/>
      <c r="H25" s="6"/>
    </row>
    <row r="26" spans="1:8" ht="10.5" customHeight="1" x14ac:dyDescent="0.45">
      <c r="A26" s="7"/>
      <c r="C26" s="10"/>
      <c r="D26" s="6"/>
      <c r="E26" s="6"/>
      <c r="F26" s="12"/>
      <c r="G26" s="12"/>
      <c r="H26" s="6"/>
    </row>
    <row r="27" spans="1:8" ht="10.5" customHeight="1" x14ac:dyDescent="0.45">
      <c r="A27" s="7"/>
      <c r="C27" s="10"/>
      <c r="D27" s="6"/>
      <c r="E27" s="6"/>
      <c r="F27" s="12"/>
      <c r="G27" s="12"/>
      <c r="H27" s="6"/>
    </row>
    <row r="28" spans="1:8" ht="10.5" customHeight="1" x14ac:dyDescent="0.45">
      <c r="A28" s="7"/>
      <c r="C28" s="10"/>
      <c r="D28" s="6"/>
      <c r="E28" s="6"/>
      <c r="F28" s="12"/>
      <c r="G28" s="12"/>
      <c r="H28" s="6"/>
    </row>
    <row r="29" spans="1:8" ht="10.5" customHeight="1" x14ac:dyDescent="0.45">
      <c r="A29" s="7"/>
      <c r="C29" s="10"/>
      <c r="D29" s="6"/>
      <c r="E29" s="6"/>
      <c r="F29" s="12"/>
      <c r="G29" s="12"/>
      <c r="H29" s="6"/>
    </row>
  </sheetData>
  <sheetProtection password="D946" sheet="1" objects="1" scenarios="1"/>
  <mergeCells count="3">
    <mergeCell ref="A1:C2"/>
    <mergeCell ref="C3:H3"/>
    <mergeCell ref="B5:H5"/>
  </mergeCells>
  <phoneticPr fontId="8"/>
  <conditionalFormatting sqref="H12">
    <cfRule type="cellIs" dxfId="5" priority="1" operator="greaterThanOrEqual">
      <formula>300000001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5" tint="0.39997558519241921"/>
  </sheetPr>
  <dimension ref="A1:AN98"/>
  <sheetViews>
    <sheetView showGridLines="0" view="pageBreakPreview" zoomScaleNormal="100" zoomScaleSheetLayoutView="100" workbookViewId="0">
      <selection sqref="A1:C2"/>
    </sheetView>
  </sheetViews>
  <sheetFormatPr defaultColWidth="2.33203125" defaultRowHeight="13.5" x14ac:dyDescent="0.45"/>
  <cols>
    <col min="1" max="1" width="1.21875" style="154" customWidth="1"/>
    <col min="2" max="2" width="15.33203125" style="74" customWidth="1"/>
    <col min="3" max="7" width="10.21875" style="154" customWidth="1"/>
    <col min="8" max="8" width="1.33203125" style="154" customWidth="1"/>
    <col min="9" max="14" width="6.44140625" style="154" customWidth="1"/>
    <col min="15" max="16384" width="2.33203125" style="154"/>
  </cols>
  <sheetData>
    <row r="1" spans="1:40" ht="19.5" customHeight="1" x14ac:dyDescent="0.45">
      <c r="A1" s="470" t="s">
        <v>294</v>
      </c>
      <c r="B1" s="470"/>
      <c r="C1" s="470"/>
      <c r="D1" s="16"/>
      <c r="E1" s="16"/>
      <c r="F1" s="16"/>
      <c r="H1" s="155"/>
      <c r="I1" s="156"/>
      <c r="J1" s="156"/>
      <c r="K1" s="156"/>
    </row>
    <row r="2" spans="1:40" ht="12" customHeight="1" x14ac:dyDescent="0.45">
      <c r="A2" s="470"/>
      <c r="B2" s="470"/>
      <c r="C2" s="470"/>
      <c r="D2" s="18"/>
      <c r="E2" s="18"/>
      <c r="F2" s="18"/>
      <c r="G2" s="18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40" ht="27" customHeight="1" x14ac:dyDescent="0.45">
      <c r="A3" s="156"/>
      <c r="B3" s="189" t="s">
        <v>0</v>
      </c>
      <c r="C3" s="471"/>
      <c r="D3" s="472"/>
      <c r="E3" s="472"/>
      <c r="F3" s="472"/>
      <c r="G3" s="473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</row>
    <row r="4" spans="1:40" ht="9" customHeight="1" x14ac:dyDescent="0.45">
      <c r="A4" s="156"/>
      <c r="B4" s="188"/>
      <c r="C4" s="179"/>
      <c r="D4" s="179"/>
      <c r="E4" s="179"/>
      <c r="F4" s="179"/>
      <c r="G4" s="179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</row>
    <row r="5" spans="1:40" ht="17.25" customHeight="1" x14ac:dyDescent="0.45">
      <c r="B5" s="474" t="s">
        <v>145</v>
      </c>
      <c r="C5" s="475"/>
      <c r="D5" s="475"/>
      <c r="E5" s="475"/>
      <c r="F5" s="475"/>
      <c r="G5" s="476"/>
    </row>
    <row r="6" spans="1:40" ht="9.75" customHeight="1" x14ac:dyDescent="0.45">
      <c r="B6" s="188"/>
      <c r="C6" s="179"/>
      <c r="D6" s="179"/>
      <c r="E6" s="179"/>
      <c r="F6" s="179"/>
      <c r="G6" s="179"/>
    </row>
    <row r="7" spans="1:40" ht="17.25" customHeight="1" x14ac:dyDescent="0.45">
      <c r="B7" s="214" t="s">
        <v>146</v>
      </c>
      <c r="C7" s="215" t="s">
        <v>7</v>
      </c>
      <c r="D7" s="213" t="s">
        <v>8</v>
      </c>
      <c r="E7" s="213" t="s">
        <v>9</v>
      </c>
      <c r="F7" s="213" t="s">
        <v>10</v>
      </c>
      <c r="G7" s="184" t="s">
        <v>11</v>
      </c>
    </row>
    <row r="8" spans="1:40" ht="24" customHeight="1" x14ac:dyDescent="0.45">
      <c r="B8" s="206" t="s">
        <v>85</v>
      </c>
      <c r="C8" s="52">
        <f>C31</f>
        <v>0</v>
      </c>
      <c r="D8" s="51">
        <f t="shared" ref="D8:F8" si="0">D31</f>
        <v>0</v>
      </c>
      <c r="E8" s="51">
        <f t="shared" si="0"/>
        <v>0</v>
      </c>
      <c r="F8" s="51">
        <f t="shared" si="0"/>
        <v>0</v>
      </c>
      <c r="G8" s="187">
        <f>SUM(C8:F8)</f>
        <v>0</v>
      </c>
    </row>
    <row r="9" spans="1:40" ht="24" customHeight="1" x14ac:dyDescent="0.45">
      <c r="B9" s="206" t="s">
        <v>82</v>
      </c>
      <c r="C9" s="52">
        <f>C45</f>
        <v>0</v>
      </c>
      <c r="D9" s="51">
        <f t="shared" ref="D9:F9" si="1">D45</f>
        <v>0</v>
      </c>
      <c r="E9" s="51">
        <f t="shared" si="1"/>
        <v>0</v>
      </c>
      <c r="F9" s="51">
        <f t="shared" si="1"/>
        <v>0</v>
      </c>
      <c r="G9" s="187">
        <f t="shared" ref="G9:G11" si="2">SUM(C9:F9)</f>
        <v>0</v>
      </c>
    </row>
    <row r="10" spans="1:40" ht="24" customHeight="1" x14ac:dyDescent="0.45">
      <c r="B10" s="206" t="s">
        <v>147</v>
      </c>
      <c r="C10" s="52">
        <f>C55</f>
        <v>0</v>
      </c>
      <c r="D10" s="51">
        <f t="shared" ref="D10:F10" si="3">D55</f>
        <v>0</v>
      </c>
      <c r="E10" s="51">
        <f t="shared" si="3"/>
        <v>0</v>
      </c>
      <c r="F10" s="51">
        <f t="shared" si="3"/>
        <v>0</v>
      </c>
      <c r="G10" s="187">
        <f t="shared" si="2"/>
        <v>0</v>
      </c>
    </row>
    <row r="11" spans="1:40" ht="24" customHeight="1" thickBot="1" x14ac:dyDescent="0.5">
      <c r="B11" s="206" t="s">
        <v>148</v>
      </c>
      <c r="C11" s="52">
        <f>C65</f>
        <v>0</v>
      </c>
      <c r="D11" s="51">
        <f t="shared" ref="D11:F11" si="4">D65</f>
        <v>0</v>
      </c>
      <c r="E11" s="51">
        <f t="shared" si="4"/>
        <v>0</v>
      </c>
      <c r="F11" s="51">
        <f t="shared" si="4"/>
        <v>0</v>
      </c>
      <c r="G11" s="187">
        <f t="shared" si="2"/>
        <v>0</v>
      </c>
    </row>
    <row r="12" spans="1:40" ht="24" customHeight="1" thickTop="1" x14ac:dyDescent="0.45">
      <c r="B12" s="71" t="s">
        <v>11</v>
      </c>
      <c r="C12" s="211">
        <f>SUM(C8:C11)</f>
        <v>0</v>
      </c>
      <c r="D12" s="212">
        <f t="shared" ref="D12:F12" si="5">SUM(D8:D11)</f>
        <v>0</v>
      </c>
      <c r="E12" s="212">
        <f t="shared" si="5"/>
        <v>0</v>
      </c>
      <c r="F12" s="212">
        <f t="shared" si="5"/>
        <v>0</v>
      </c>
      <c r="G12" s="60">
        <f>SUM(G8:G11)</f>
        <v>0</v>
      </c>
    </row>
    <row r="13" spans="1:40" ht="17.25" customHeight="1" x14ac:dyDescent="0.45">
      <c r="B13" s="209"/>
      <c r="C13" s="209"/>
      <c r="D13" s="209"/>
      <c r="E13" s="209"/>
      <c r="F13" s="209"/>
      <c r="G13" s="209"/>
    </row>
    <row r="14" spans="1:40" ht="17.25" customHeight="1" x14ac:dyDescent="0.45">
      <c r="B14" s="474" t="s">
        <v>149</v>
      </c>
      <c r="C14" s="475"/>
      <c r="D14" s="475"/>
      <c r="E14" s="475"/>
      <c r="F14" s="475"/>
      <c r="G14" s="476"/>
    </row>
    <row r="15" spans="1:40" ht="9.75" customHeight="1" x14ac:dyDescent="0.45">
      <c r="A15" s="17"/>
      <c r="B15" s="188"/>
      <c r="C15" s="179"/>
      <c r="D15" s="179"/>
      <c r="E15" s="179"/>
      <c r="F15" s="179"/>
      <c r="G15" s="179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</row>
    <row r="16" spans="1:40" ht="23.25" customHeight="1" x14ac:dyDescent="0.45">
      <c r="A16" s="19"/>
      <c r="B16" s="214" t="s">
        <v>6</v>
      </c>
      <c r="C16" s="215" t="s">
        <v>7</v>
      </c>
      <c r="D16" s="213" t="s">
        <v>8</v>
      </c>
      <c r="E16" s="213" t="s">
        <v>9</v>
      </c>
      <c r="F16" s="213" t="s">
        <v>10</v>
      </c>
      <c r="G16" s="184" t="s">
        <v>11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ht="23.25" customHeight="1" x14ac:dyDescent="0.45">
      <c r="A17" s="19"/>
      <c r="B17" s="266" t="str">
        <f>IF(指定様式８!F8="","-",指定様式８!F8)</f>
        <v>-</v>
      </c>
      <c r="C17" s="52" t="str">
        <f>IF(B17="-","-",SUM(指定様式８!K8:M8)*指定様式８!J8)</f>
        <v>-</v>
      </c>
      <c r="D17" s="51" t="str">
        <f>IF(B17="-","-",SUM(指定様式８!N8:P8)*指定様式８!J8)</f>
        <v>-</v>
      </c>
      <c r="E17" s="51" t="str">
        <f>IF(B17="-","-",SUM(指定様式８!Q8:S8)*指定様式８!J8)</f>
        <v>-</v>
      </c>
      <c r="F17" s="51" t="str">
        <f>IF(B17="-","-",SUM(指定様式８!T8:V8)*指定様式８!J8)</f>
        <v>-</v>
      </c>
      <c r="G17" s="187">
        <f>SUM(C17:F17)</f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23.25" customHeight="1" x14ac:dyDescent="0.45">
      <c r="A18" s="19"/>
      <c r="B18" s="266" t="str">
        <f>IF(指定様式８!F9="","-",指定様式８!F9)</f>
        <v>-</v>
      </c>
      <c r="C18" s="52" t="str">
        <f>IF(B18="-","-",SUM(指定様式８!K9:M9)*指定様式８!J9)</f>
        <v>-</v>
      </c>
      <c r="D18" s="51" t="str">
        <f>IF(B18="-","-",SUM(指定様式８!N9:P9)*指定様式８!J9)</f>
        <v>-</v>
      </c>
      <c r="E18" s="51" t="str">
        <f>IF(B18="-","-",SUM(指定様式８!Q9:S9)*指定様式８!J9)</f>
        <v>-</v>
      </c>
      <c r="F18" s="51" t="str">
        <f>IF(B18="-","-",SUM(指定様式８!T9:V9)*指定様式８!J9)</f>
        <v>-</v>
      </c>
      <c r="G18" s="187">
        <f t="shared" ref="G18:G30" si="6">SUM(C18:F18)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23.25" customHeight="1" x14ac:dyDescent="0.45">
      <c r="A19" s="21"/>
      <c r="B19" s="266" t="str">
        <f>IF(指定様式８!F10="","-",指定様式８!F10)</f>
        <v>-</v>
      </c>
      <c r="C19" s="52" t="str">
        <f>IF(B19="-","-",SUM(指定様式８!K10:M10)*指定様式８!J10)</f>
        <v>-</v>
      </c>
      <c r="D19" s="51" t="str">
        <f>IF(B19="-","-",SUM(指定様式８!N10:P10)*指定様式８!J10)</f>
        <v>-</v>
      </c>
      <c r="E19" s="51" t="str">
        <f>IF(B19="-","-",SUM(指定様式８!Q10:S10)*指定様式８!J10)</f>
        <v>-</v>
      </c>
      <c r="F19" s="51" t="str">
        <f>IF(B19="-","-",SUM(指定様式８!T10:V10)*指定様式８!J10)</f>
        <v>-</v>
      </c>
      <c r="G19" s="187">
        <f t="shared" si="6"/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23.25" customHeight="1" x14ac:dyDescent="0.45">
      <c r="A20" s="21"/>
      <c r="B20" s="266" t="str">
        <f>IF(指定様式８!F11="","-",指定様式８!F11)</f>
        <v>-</v>
      </c>
      <c r="C20" s="52" t="str">
        <f>IF(B20="-","-",SUM(指定様式８!K11:M11)*指定様式８!J11)</f>
        <v>-</v>
      </c>
      <c r="D20" s="51" t="str">
        <f>IF(B20="-","-",SUM(指定様式８!N11:P11)*指定様式８!J11)</f>
        <v>-</v>
      </c>
      <c r="E20" s="51" t="str">
        <f>IF(B20="-","-",SUM(指定様式８!Q11:S11)*指定様式８!J11)</f>
        <v>-</v>
      </c>
      <c r="F20" s="51" t="str">
        <f>IF(B20="-","-",SUM(指定様式８!T11:V11)*指定様式８!J11)</f>
        <v>-</v>
      </c>
      <c r="G20" s="187">
        <f t="shared" si="6"/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ht="23.25" customHeight="1" x14ac:dyDescent="0.45">
      <c r="A21" s="21"/>
      <c r="B21" s="266" t="str">
        <f>IF(指定様式８!F12="","-",指定様式８!F12)</f>
        <v>-</v>
      </c>
      <c r="C21" s="52" t="str">
        <f>IF(B21="-","-",SUM(指定様式８!K12:M12)*指定様式８!J12)</f>
        <v>-</v>
      </c>
      <c r="D21" s="51" t="str">
        <f>IF(B21="-","-",SUM(指定様式８!N12:P12)*指定様式８!J12)</f>
        <v>-</v>
      </c>
      <c r="E21" s="51" t="str">
        <f>IF(B21="-","-",SUM(指定様式８!Q12:S12)*指定様式８!J12)</f>
        <v>-</v>
      </c>
      <c r="F21" s="51" t="str">
        <f>IF(B21="-","-",SUM(指定様式８!T12:V12)*指定様式８!J12)</f>
        <v>-</v>
      </c>
      <c r="G21" s="187">
        <f t="shared" si="6"/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23.25" customHeight="1" x14ac:dyDescent="0.45">
      <c r="A22" s="21"/>
      <c r="B22" s="266" t="str">
        <f>IF(指定様式８!F13="","-",指定様式８!F13)</f>
        <v>-</v>
      </c>
      <c r="C22" s="52" t="str">
        <f>IF(B22="-","-",SUM(指定様式８!K13:M13)*指定様式８!J13)</f>
        <v>-</v>
      </c>
      <c r="D22" s="51" t="str">
        <f>IF(B22="-","-",SUM(指定様式８!N13:P13)*指定様式８!J13)</f>
        <v>-</v>
      </c>
      <c r="E22" s="51" t="str">
        <f>IF(B22="-","-",SUM(指定様式８!Q13:S13)*指定様式８!J13)</f>
        <v>-</v>
      </c>
      <c r="F22" s="51" t="str">
        <f>IF(B22="-","-",SUM(指定様式８!T13:V13)*指定様式８!J13)</f>
        <v>-</v>
      </c>
      <c r="G22" s="187">
        <f t="shared" si="6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ht="23.25" customHeight="1" x14ac:dyDescent="0.45">
      <c r="A23" s="19"/>
      <c r="B23" s="266" t="str">
        <f>IF(指定様式８!F14="","-",指定様式８!F14)</f>
        <v>-</v>
      </c>
      <c r="C23" s="52" t="str">
        <f>IF(B23="-","-",SUM(指定様式８!K14:M14)*指定様式８!J14)</f>
        <v>-</v>
      </c>
      <c r="D23" s="51" t="str">
        <f>IF(B23="-","-",SUM(指定様式８!N14:P14)*指定様式８!J14)</f>
        <v>-</v>
      </c>
      <c r="E23" s="51" t="str">
        <f>IF(B23="-","-",SUM(指定様式８!Q14:S14)*指定様式８!J14)</f>
        <v>-</v>
      </c>
      <c r="F23" s="51" t="str">
        <f>IF(B23="-","-",SUM(指定様式８!T14:V14)*指定様式８!J14)</f>
        <v>-</v>
      </c>
      <c r="G23" s="187">
        <f t="shared" si="6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ht="23.25" customHeight="1" x14ac:dyDescent="0.45">
      <c r="A24" s="21"/>
      <c r="B24" s="266" t="str">
        <f>IF(指定様式８!F15="","-",指定様式８!F15)</f>
        <v>-</v>
      </c>
      <c r="C24" s="52" t="str">
        <f>IF(B24="-","-",SUM(指定様式８!K15:M15)*指定様式８!J15)</f>
        <v>-</v>
      </c>
      <c r="D24" s="51" t="str">
        <f>IF(B24="-","-",SUM(指定様式８!N15:P15)*指定様式８!J15)</f>
        <v>-</v>
      </c>
      <c r="E24" s="51" t="str">
        <f>IF(B24="-","-",SUM(指定様式８!Q15:S15)*指定様式８!J15)</f>
        <v>-</v>
      </c>
      <c r="F24" s="51" t="str">
        <f>IF(B24="-","-",SUM(指定様式８!T15:V15)*指定様式８!J15)</f>
        <v>-</v>
      </c>
      <c r="G24" s="187">
        <f t="shared" si="6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ht="23.25" customHeight="1" x14ac:dyDescent="0.45">
      <c r="A25" s="21"/>
      <c r="B25" s="266" t="str">
        <f>IF(指定様式８!F16="","-",指定様式８!F16)</f>
        <v>-</v>
      </c>
      <c r="C25" s="52" t="str">
        <f>IF(B25="-","-",SUM(指定様式８!K16:M16)*指定様式８!J16)</f>
        <v>-</v>
      </c>
      <c r="D25" s="51" t="str">
        <f>IF(B25="-","-",SUM(指定様式８!N16:P16)*指定様式８!J16)</f>
        <v>-</v>
      </c>
      <c r="E25" s="51" t="str">
        <f>IF(B25="-","-",SUM(指定様式８!Q16:S16)*指定様式８!J16)</f>
        <v>-</v>
      </c>
      <c r="F25" s="51" t="str">
        <f>IF(B25="-","-",SUM(指定様式８!T16:V16)*指定様式８!J16)</f>
        <v>-</v>
      </c>
      <c r="G25" s="187">
        <f t="shared" si="6"/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23.25" customHeight="1" x14ac:dyDescent="0.45">
      <c r="A26" s="21"/>
      <c r="B26" s="266" t="str">
        <f>IF(指定様式８!F17="","-",指定様式８!F17)</f>
        <v>-</v>
      </c>
      <c r="C26" s="52" t="str">
        <f>IF(B26="-","-",SUM(指定様式８!K17:M17)*指定様式８!J17)</f>
        <v>-</v>
      </c>
      <c r="D26" s="51" t="str">
        <f>IF(B26="-","-",SUM(指定様式８!N17:P17)*指定様式８!J17)</f>
        <v>-</v>
      </c>
      <c r="E26" s="51" t="str">
        <f>IF(B26="-","-",SUM(指定様式８!Q17:S17)*指定様式８!J17)</f>
        <v>-</v>
      </c>
      <c r="F26" s="51" t="str">
        <f>IF(B26="-","-",SUM(指定様式８!T17:V17)*指定様式８!J17)</f>
        <v>-</v>
      </c>
      <c r="G26" s="187">
        <f t="shared" si="6"/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23.25" customHeight="1" x14ac:dyDescent="0.45">
      <c r="A27" s="21"/>
      <c r="B27" s="266" t="str">
        <f>IF(指定様式８!F18="","-",指定様式８!F18)</f>
        <v>-</v>
      </c>
      <c r="C27" s="52" t="str">
        <f>IF(B27="-","-",SUM(指定様式８!K18:M18)*指定様式８!J18)</f>
        <v>-</v>
      </c>
      <c r="D27" s="51" t="str">
        <f>IF(B27="-","-",SUM(指定様式８!N18:P18)*指定様式８!J18)</f>
        <v>-</v>
      </c>
      <c r="E27" s="51" t="str">
        <f>IF(B27="-","-",SUM(指定様式８!Q18:S18)*指定様式８!J18)</f>
        <v>-</v>
      </c>
      <c r="F27" s="51" t="str">
        <f>IF(B27="-","-",SUM(指定様式８!T18:V18)*指定様式８!J18)</f>
        <v>-</v>
      </c>
      <c r="G27" s="187">
        <f t="shared" si="6"/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ht="23.25" customHeight="1" x14ac:dyDescent="0.45">
      <c r="A28" s="19"/>
      <c r="B28" s="266" t="str">
        <f>IF(指定様式８!F19="","-",指定様式８!F19)</f>
        <v>-</v>
      </c>
      <c r="C28" s="52" t="str">
        <f>IF(B28="-","-",SUM(指定様式８!K19:M19)*指定様式８!J19)</f>
        <v>-</v>
      </c>
      <c r="D28" s="51" t="str">
        <f>IF(B28="-","-",SUM(指定様式８!N19:P19)*指定様式８!J19)</f>
        <v>-</v>
      </c>
      <c r="E28" s="51" t="str">
        <f>IF(B28="-","-",SUM(指定様式８!Q19:S19)*指定様式８!J19)</f>
        <v>-</v>
      </c>
      <c r="F28" s="51" t="str">
        <f>IF(B28="-","-",SUM(指定様式８!T19:V19)*指定様式８!J19)</f>
        <v>-</v>
      </c>
      <c r="G28" s="187">
        <f t="shared" si="6"/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23.25" customHeight="1" x14ac:dyDescent="0.45">
      <c r="A29" s="19"/>
      <c r="B29" s="266" t="str">
        <f>IF(指定様式８!F20="","-",指定様式８!F20)</f>
        <v>-</v>
      </c>
      <c r="C29" s="52" t="str">
        <f>IF(B29="-","-",SUM(指定様式８!K20:M20)*指定様式８!J20)</f>
        <v>-</v>
      </c>
      <c r="D29" s="51" t="str">
        <f>IF(B29="-","-",SUM(指定様式８!N20:P20)*指定様式８!J20)</f>
        <v>-</v>
      </c>
      <c r="E29" s="51" t="str">
        <f>IF(B29="-","-",SUM(指定様式８!Q20:S20)*指定様式８!J20)</f>
        <v>-</v>
      </c>
      <c r="F29" s="51" t="str">
        <f>IF(B29="-","-",SUM(指定様式８!T20:V20)*指定様式８!J20)</f>
        <v>-</v>
      </c>
      <c r="G29" s="187">
        <f t="shared" si="6"/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23.25" customHeight="1" thickBot="1" x14ac:dyDescent="0.5">
      <c r="A30" s="19"/>
      <c r="B30" s="266" t="str">
        <f>IF(指定様式８!F21="","-",指定様式８!F21)</f>
        <v>-</v>
      </c>
      <c r="C30" s="52" t="str">
        <f>IF(B30="-","-",SUM(指定様式８!K21:M21)*指定様式８!J21)</f>
        <v>-</v>
      </c>
      <c r="D30" s="51" t="str">
        <f>IF(B30="-","-",SUM(指定様式８!N21:P21)*指定様式８!J21)</f>
        <v>-</v>
      </c>
      <c r="E30" s="51" t="str">
        <f>IF(B30="-","-",SUM(指定様式８!Q21:S21)*指定様式８!J21)</f>
        <v>-</v>
      </c>
      <c r="F30" s="51" t="str">
        <f>IF(B30="-","-",SUM(指定様式８!T21:V21)*指定様式８!J21)</f>
        <v>-</v>
      </c>
      <c r="G30" s="187">
        <f t="shared" si="6"/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23.25" customHeight="1" thickTop="1" x14ac:dyDescent="0.45">
      <c r="A31" s="19"/>
      <c r="B31" s="71" t="s">
        <v>11</v>
      </c>
      <c r="C31" s="211">
        <f>SUM(C17:C30)</f>
        <v>0</v>
      </c>
      <c r="D31" s="212">
        <f t="shared" ref="D31:F31" si="7">SUM(D17:D30)</f>
        <v>0</v>
      </c>
      <c r="E31" s="212">
        <f t="shared" si="7"/>
        <v>0</v>
      </c>
      <c r="F31" s="212">
        <f t="shared" si="7"/>
        <v>0</v>
      </c>
      <c r="G31" s="60">
        <f>SUM(G17:G30)</f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23.25" customHeight="1" x14ac:dyDescent="0.45">
      <c r="A32" s="19"/>
      <c r="B32" s="72"/>
      <c r="C32" s="22"/>
      <c r="D32" s="22"/>
      <c r="E32" s="22"/>
      <c r="F32" s="2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23.25" customHeight="1" x14ac:dyDescent="0.45">
      <c r="B33" s="474" t="s">
        <v>150</v>
      </c>
      <c r="C33" s="475"/>
      <c r="D33" s="475"/>
      <c r="E33" s="475"/>
      <c r="F33" s="475"/>
      <c r="G33" s="476"/>
    </row>
    <row r="34" spans="1:36" ht="9.75" customHeight="1" x14ac:dyDescent="0.45">
      <c r="A34" s="17"/>
      <c r="B34" s="188"/>
      <c r="C34" s="179"/>
      <c r="D34" s="179"/>
      <c r="E34" s="179"/>
      <c r="F34" s="179"/>
      <c r="G34" s="179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</row>
    <row r="35" spans="1:36" ht="23.25" customHeight="1" x14ac:dyDescent="0.45">
      <c r="A35" s="19"/>
      <c r="B35" s="214" t="s">
        <v>12</v>
      </c>
      <c r="C35" s="215" t="s">
        <v>7</v>
      </c>
      <c r="D35" s="213" t="s">
        <v>8</v>
      </c>
      <c r="E35" s="213" t="s">
        <v>9</v>
      </c>
      <c r="F35" s="213" t="s">
        <v>10</v>
      </c>
      <c r="G35" s="184" t="s">
        <v>11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23.25" customHeight="1" x14ac:dyDescent="0.45">
      <c r="A36" s="19"/>
      <c r="B36" s="157" t="s">
        <v>71</v>
      </c>
      <c r="C36" s="50">
        <f>SUMIF(指定様式８!$F$27:$G$41,'指定様式６（全体）'!B36,指定様式８!$K$27:$M$41)</f>
        <v>0</v>
      </c>
      <c r="D36" s="51">
        <f>SUMIF(指定様式８!$F$27:$G$41,'指定様式６（全体）'!B36,指定様式８!$N$27:$P$41)</f>
        <v>0</v>
      </c>
      <c r="E36" s="51">
        <f>SUMIF(指定様式８!$F$27:$G$41,'指定様式６（全体）'!B36,指定様式８!$Q$27:$S$41)</f>
        <v>0</v>
      </c>
      <c r="F36" s="51">
        <f>SUMIF(指定様式８!$F$27:$G$41,'指定様式６（全体）'!B36,指定様式８!$T$27:$V$41)</f>
        <v>0</v>
      </c>
      <c r="G36" s="187">
        <f>SUM(C36:F36)</f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23.25" customHeight="1" x14ac:dyDescent="0.45">
      <c r="A37" s="19"/>
      <c r="B37" s="157" t="s">
        <v>72</v>
      </c>
      <c r="C37" s="50">
        <f>SUMIF(指定様式８!$F$27:$G$41,'指定様式６（全体）'!B37,指定様式８!$K$27:$M$41)</f>
        <v>0</v>
      </c>
      <c r="D37" s="51">
        <f>SUMIF(指定様式８!$F$27:$G$41,'指定様式６（全体）'!B37,指定様式８!$N$27:$P$41)</f>
        <v>0</v>
      </c>
      <c r="E37" s="51">
        <f>SUMIF(指定様式８!$F$27:$G$41,'指定様式６（全体）'!B37,指定様式８!$Q$27:$S$41)</f>
        <v>0</v>
      </c>
      <c r="F37" s="51">
        <f>SUMIF(指定様式８!$F$27:$G$41,'指定様式６（全体）'!B37,指定様式８!$T$27:$V$41)</f>
        <v>0</v>
      </c>
      <c r="G37" s="187">
        <f t="shared" ref="G37:G44" si="8">SUM(C37:F37)</f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23.25" customHeight="1" x14ac:dyDescent="0.45">
      <c r="A38" s="21"/>
      <c r="B38" s="157" t="s">
        <v>73</v>
      </c>
      <c r="C38" s="50">
        <f>SUMIF(指定様式８!$F$27:$G$41,'指定様式６（全体）'!B38,指定様式８!$K$27:$M$41)</f>
        <v>0</v>
      </c>
      <c r="D38" s="51">
        <f>SUMIF(指定様式８!$F$27:$G$41,'指定様式６（全体）'!B38,指定様式８!$N$27:$P$41)</f>
        <v>0</v>
      </c>
      <c r="E38" s="51">
        <f>SUMIF(指定様式８!$F$27:$G$41,'指定様式６（全体）'!B38,指定様式８!$Q$27:$S$41)</f>
        <v>0</v>
      </c>
      <c r="F38" s="51">
        <f>SUMIF(指定様式８!$F$27:$G$41,'指定様式６（全体）'!B38,指定様式８!$T$27:$V$41)</f>
        <v>0</v>
      </c>
      <c r="G38" s="187">
        <f t="shared" si="8"/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23.25" customHeight="1" x14ac:dyDescent="0.45">
      <c r="A39" s="21"/>
      <c r="B39" s="157" t="s">
        <v>74</v>
      </c>
      <c r="C39" s="50">
        <f>SUMIF(指定様式８!$F$27:$G$41,'指定様式６（全体）'!B39,指定様式８!$K$27:$M$41)</f>
        <v>0</v>
      </c>
      <c r="D39" s="51">
        <f>SUMIF(指定様式８!$F$27:$G$41,'指定様式６（全体）'!B39,指定様式８!$N$27:$P$41)</f>
        <v>0</v>
      </c>
      <c r="E39" s="51">
        <f>SUMIF(指定様式８!$F$27:$G$41,'指定様式６（全体）'!B39,指定様式８!$Q$27:$S$41)</f>
        <v>0</v>
      </c>
      <c r="F39" s="51">
        <f>SUMIF(指定様式８!$F$27:$G$41,'指定様式６（全体）'!B39,指定様式８!$T$27:$V$41)</f>
        <v>0</v>
      </c>
      <c r="G39" s="187">
        <f t="shared" si="8"/>
        <v>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23.25" customHeight="1" x14ac:dyDescent="0.45">
      <c r="A40" s="21"/>
      <c r="B40" s="157" t="s">
        <v>75</v>
      </c>
      <c r="C40" s="50">
        <f>SUMIF(指定様式８!$F$27:$G$41,'指定様式６（全体）'!B40,指定様式８!$K$27:$M$41)</f>
        <v>0</v>
      </c>
      <c r="D40" s="51">
        <f>SUMIF(指定様式８!$F$27:$G$41,'指定様式６（全体）'!B40,指定様式８!$N$27:$P$41)</f>
        <v>0</v>
      </c>
      <c r="E40" s="51">
        <f>SUMIF(指定様式８!$F$27:$G$41,'指定様式６（全体）'!B40,指定様式８!$Q$27:$S$41)</f>
        <v>0</v>
      </c>
      <c r="F40" s="51">
        <f>SUMIF(指定様式８!$F$27:$G$41,'指定様式６（全体）'!B40,指定様式８!$T$27:$V$41)</f>
        <v>0</v>
      </c>
      <c r="G40" s="187">
        <f t="shared" si="8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23.25" customHeight="1" x14ac:dyDescent="0.45">
      <c r="A41" s="21"/>
      <c r="B41" s="157" t="s">
        <v>76</v>
      </c>
      <c r="C41" s="50">
        <f>SUMIF(指定様式８!$F$27:$G$41,'指定様式６（全体）'!B41,指定様式８!$K$27:$M$41)</f>
        <v>0</v>
      </c>
      <c r="D41" s="51">
        <f>SUMIF(指定様式８!$F$27:$G$41,'指定様式６（全体）'!B41,指定様式８!$N$27:$P$41)</f>
        <v>0</v>
      </c>
      <c r="E41" s="51">
        <f>SUMIF(指定様式８!$F$27:$G$41,'指定様式６（全体）'!B41,指定様式８!$Q$27:$S$41)</f>
        <v>0</v>
      </c>
      <c r="F41" s="51">
        <f>SUMIF(指定様式８!$F$27:$G$41,'指定様式６（全体）'!B41,指定様式８!$T$27:$V$41)</f>
        <v>0</v>
      </c>
      <c r="G41" s="187">
        <f t="shared" si="8"/>
        <v>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23.25" customHeight="1" x14ac:dyDescent="0.45">
      <c r="A42" s="19"/>
      <c r="B42" s="157" t="s">
        <v>77</v>
      </c>
      <c r="C42" s="50">
        <f>SUMIF(指定様式８!$F$27:$G$41,'指定様式６（全体）'!B42,指定様式８!$K$27:$M$41)</f>
        <v>0</v>
      </c>
      <c r="D42" s="51">
        <f>SUMIF(指定様式８!$F$27:$G$41,'指定様式６（全体）'!B42,指定様式８!$N$27:$P$41)</f>
        <v>0</v>
      </c>
      <c r="E42" s="51">
        <f>SUMIF(指定様式８!$F$27:$G$41,'指定様式６（全体）'!B42,指定様式８!$Q$27:$S$41)</f>
        <v>0</v>
      </c>
      <c r="F42" s="51">
        <f>SUMIF(指定様式８!$F$27:$G$41,'指定様式６（全体）'!B42,指定様式８!$T$27:$V$41)</f>
        <v>0</v>
      </c>
      <c r="G42" s="187">
        <f t="shared" si="8"/>
        <v>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23.25" customHeight="1" x14ac:dyDescent="0.45">
      <c r="A43" s="19"/>
      <c r="B43" s="157" t="s">
        <v>78</v>
      </c>
      <c r="C43" s="50">
        <f>SUMIF(指定様式８!$F$27:$G$41,'指定様式６（全体）'!B43,指定様式８!$K$27:$M$41)</f>
        <v>0</v>
      </c>
      <c r="D43" s="51">
        <f>SUMIF(指定様式８!$F$27:$G$41,'指定様式６（全体）'!B43,指定様式８!$N$27:$P$41)</f>
        <v>0</v>
      </c>
      <c r="E43" s="51">
        <f>SUMIF(指定様式８!$F$27:$G$41,'指定様式６（全体）'!B43,指定様式８!$Q$27:$S$41)</f>
        <v>0</v>
      </c>
      <c r="F43" s="51">
        <f>SUMIF(指定様式８!$F$27:$G$41,'指定様式６（全体）'!B43,指定様式８!$T$27:$V$41)</f>
        <v>0</v>
      </c>
      <c r="G43" s="187">
        <f t="shared" si="8"/>
        <v>0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23.25" customHeight="1" thickBot="1" x14ac:dyDescent="0.5">
      <c r="A44" s="19"/>
      <c r="B44" s="158" t="s">
        <v>79</v>
      </c>
      <c r="C44" s="50">
        <f>SUMIF(指定様式８!$F$27:$G$41,'指定様式６（全体）'!B44,指定様式８!$K$27:$M$41)</f>
        <v>0</v>
      </c>
      <c r="D44" s="51">
        <f>SUMIF(指定様式８!$F$27:$G$41,'指定様式６（全体）'!B44,指定様式８!$N$27:$P$41)</f>
        <v>0</v>
      </c>
      <c r="E44" s="51">
        <f>SUMIF(指定様式８!F35:$G$41,'指定様式６（全体）'!B44,指定様式８!$Q$27:$S$41)</f>
        <v>0</v>
      </c>
      <c r="F44" s="51">
        <f>SUMIF(指定様式８!$F$27:$G$41,'指定様式６（全体）'!B44,指定様式８!$T$27:$V$41)</f>
        <v>0</v>
      </c>
      <c r="G44" s="187">
        <f t="shared" si="8"/>
        <v>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23.25" customHeight="1" thickTop="1" x14ac:dyDescent="0.45">
      <c r="A45" s="19"/>
      <c r="B45" s="71" t="s">
        <v>11</v>
      </c>
      <c r="C45" s="237">
        <f>SUM(C36:C44)</f>
        <v>0</v>
      </c>
      <c r="D45" s="238">
        <f t="shared" ref="D45:F45" si="9">SUM(D36:D44)</f>
        <v>0</v>
      </c>
      <c r="E45" s="238">
        <f t="shared" si="9"/>
        <v>0</v>
      </c>
      <c r="F45" s="238">
        <f t="shared" si="9"/>
        <v>0</v>
      </c>
      <c r="G45" s="60">
        <f>SUM(G36:G44)</f>
        <v>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23.25" customHeight="1" x14ac:dyDescent="0.45">
      <c r="A46" s="19"/>
      <c r="B46" s="72"/>
      <c r="C46" s="22"/>
      <c r="D46" s="22"/>
      <c r="E46" s="22"/>
      <c r="F46" s="22"/>
      <c r="G46" s="2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23.25" customHeight="1" x14ac:dyDescent="0.45">
      <c r="B47" s="474" t="s">
        <v>151</v>
      </c>
      <c r="C47" s="475"/>
      <c r="D47" s="475"/>
      <c r="E47" s="475"/>
      <c r="F47" s="475"/>
      <c r="G47" s="476"/>
    </row>
    <row r="48" spans="1:36" ht="9.75" customHeight="1" x14ac:dyDescent="0.45">
      <c r="A48" s="17"/>
      <c r="B48" s="188"/>
      <c r="C48" s="179"/>
      <c r="D48" s="179"/>
      <c r="E48" s="179"/>
      <c r="F48" s="179"/>
      <c r="G48" s="179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</row>
    <row r="49" spans="1:36" ht="23.25" customHeight="1" x14ac:dyDescent="0.45">
      <c r="A49" s="19"/>
      <c r="B49" s="240" t="s">
        <v>12</v>
      </c>
      <c r="C49" s="241" t="s">
        <v>7</v>
      </c>
      <c r="D49" s="239" t="s">
        <v>8</v>
      </c>
      <c r="E49" s="239" t="s">
        <v>9</v>
      </c>
      <c r="F49" s="239" t="s">
        <v>10</v>
      </c>
      <c r="G49" s="184" t="s">
        <v>11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23.25" customHeight="1" x14ac:dyDescent="0.45">
      <c r="A50" s="19"/>
      <c r="B50" s="158" t="s">
        <v>263</v>
      </c>
      <c r="C50" s="50">
        <f>SUMIF(指定様式８!$F$47:$G$51,'指定様式６（全体）'!B50,指定様式８!$K$47:$M$51)</f>
        <v>0</v>
      </c>
      <c r="D50" s="51">
        <f>SUMIF(指定様式８!$F$47:$G$51,'指定様式６（全体）'!B50,指定様式８!$N$47:$P$51)</f>
        <v>0</v>
      </c>
      <c r="E50" s="51">
        <f>SUMIF(指定様式８!$F$47:$G$51,'指定様式６（全体）'!B50,指定様式８!$Q$47:$S$51)</f>
        <v>0</v>
      </c>
      <c r="F50" s="51">
        <f>SUMIF(指定様式８!$F$47:$G$51,'指定様式６（全体）'!B50,指定様式８!$T$47:$V$51)</f>
        <v>0</v>
      </c>
      <c r="G50" s="187">
        <f>SUM(C50:F50)</f>
        <v>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23.25" customHeight="1" x14ac:dyDescent="0.45">
      <c r="A51" s="19"/>
      <c r="B51" s="158" t="s">
        <v>264</v>
      </c>
      <c r="C51" s="50">
        <f>SUMIF(指定様式８!$F$47:$G$51,'指定様式６（全体）'!B51,指定様式８!$K$47:$M$51)</f>
        <v>0</v>
      </c>
      <c r="D51" s="51">
        <f>SUMIF(指定様式８!$F$47:$G$51,'指定様式６（全体）'!B51,指定様式８!$N$47:$P$51)</f>
        <v>0</v>
      </c>
      <c r="E51" s="51">
        <f>SUMIF(指定様式８!$F$47:$G$51,'指定様式６（全体）'!B51,指定様式８!$Q$47:$S$51)</f>
        <v>0</v>
      </c>
      <c r="F51" s="51">
        <f>SUMIF(指定様式８!$F$47:$G$51,'指定様式６（全体）'!B51,指定様式８!$T$47:$V$51)</f>
        <v>0</v>
      </c>
      <c r="G51" s="187">
        <f t="shared" ref="G51:G54" si="10">SUM(C51:F51)</f>
        <v>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23.25" customHeight="1" x14ac:dyDescent="0.45">
      <c r="A52" s="19"/>
      <c r="B52" s="158" t="s">
        <v>265</v>
      </c>
      <c r="C52" s="50">
        <f>SUMIF(指定様式８!$F$47:$G$51,'指定様式６（全体）'!B52,指定様式８!$K$47:$M$51)</f>
        <v>0</v>
      </c>
      <c r="D52" s="51">
        <f>SUMIF(指定様式８!$F$47:$G$51,'指定様式６（全体）'!B52,指定様式８!$N$47:$P$51)</f>
        <v>0</v>
      </c>
      <c r="E52" s="51">
        <f>SUMIF(指定様式８!$F$47:$G$51,'指定様式６（全体）'!B52,指定様式８!$Q$47:$S$51)</f>
        <v>0</v>
      </c>
      <c r="F52" s="51">
        <f>SUMIF(指定様式８!$F$47:$G$51,'指定様式６（全体）'!B52,指定様式８!$T$47:$V$51)</f>
        <v>0</v>
      </c>
      <c r="G52" s="187">
        <f t="shared" si="10"/>
        <v>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23.25" customHeight="1" x14ac:dyDescent="0.45">
      <c r="A53" s="19"/>
      <c r="B53" s="158" t="s">
        <v>266</v>
      </c>
      <c r="C53" s="50">
        <f>SUMIF(指定様式８!$F$47:$G$51,'指定様式６（全体）'!B53,指定様式８!$K$47:$M$51)</f>
        <v>0</v>
      </c>
      <c r="D53" s="51">
        <f>SUMIF(指定様式８!$F$47:$G$51,'指定様式６（全体）'!B53,指定様式８!$N$47:$P$51)</f>
        <v>0</v>
      </c>
      <c r="E53" s="51">
        <f>SUMIF(指定様式８!$F$47:$G$51,'指定様式６（全体）'!B53,指定様式８!$Q$47:$S$51)</f>
        <v>0</v>
      </c>
      <c r="F53" s="51">
        <f>SUMIF(指定様式８!$F$47:$G$51,'指定様式６（全体）'!B53,指定様式８!$T$47:$V$51)</f>
        <v>0</v>
      </c>
      <c r="G53" s="187">
        <f t="shared" si="10"/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23.25" customHeight="1" thickBot="1" x14ac:dyDescent="0.5">
      <c r="A54" s="19"/>
      <c r="B54" s="158" t="s">
        <v>79</v>
      </c>
      <c r="C54" s="50">
        <f>SUMIF(指定様式８!$F$47:$G$51,'指定様式６（全体）'!B54,指定様式８!$K$47:$M$51)</f>
        <v>0</v>
      </c>
      <c r="D54" s="51">
        <f>SUMIF(指定様式８!$F$47:$G$51,'指定様式６（全体）'!B54,指定様式８!$N$47:$P$51)</f>
        <v>0</v>
      </c>
      <c r="E54" s="51">
        <f>SUMIF(指定様式８!$F$47:$G$51,'指定様式６（全体）'!B54,指定様式８!$Q$47:$S$51)</f>
        <v>0</v>
      </c>
      <c r="F54" s="51">
        <f>SUMIF(指定様式８!$F$47:$G$51,'指定様式６（全体）'!B54,指定様式８!$T$47:$V$51)</f>
        <v>0</v>
      </c>
      <c r="G54" s="187">
        <f t="shared" si="10"/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ht="23.25" customHeight="1" thickTop="1" x14ac:dyDescent="0.45">
      <c r="A55" s="19"/>
      <c r="B55" s="71" t="s">
        <v>11</v>
      </c>
      <c r="C55" s="237">
        <f>SUM(C50:C54)</f>
        <v>0</v>
      </c>
      <c r="D55" s="238">
        <f t="shared" ref="D55:F55" si="11">SUM(D50:D54)</f>
        <v>0</v>
      </c>
      <c r="E55" s="238">
        <f t="shared" si="11"/>
        <v>0</v>
      </c>
      <c r="F55" s="238">
        <f t="shared" si="11"/>
        <v>0</v>
      </c>
      <c r="G55" s="60">
        <f>SUM(G50:G54)</f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ht="23.25" customHeight="1" x14ac:dyDescent="0.45">
      <c r="A56" s="19"/>
      <c r="B56" s="72"/>
      <c r="C56" s="22"/>
      <c r="D56" s="22"/>
      <c r="E56" s="22"/>
      <c r="F56" s="22"/>
      <c r="G56" s="22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ht="23.25" customHeight="1" x14ac:dyDescent="0.45">
      <c r="B57" s="474" t="s">
        <v>152</v>
      </c>
      <c r="C57" s="475"/>
      <c r="D57" s="475"/>
      <c r="E57" s="475"/>
      <c r="F57" s="475"/>
      <c r="G57" s="476"/>
    </row>
    <row r="58" spans="1:36" ht="9.75" customHeight="1" x14ac:dyDescent="0.45">
      <c r="A58" s="17"/>
      <c r="B58" s="188"/>
      <c r="C58" s="179"/>
      <c r="D58" s="179"/>
      <c r="E58" s="179"/>
      <c r="F58" s="179"/>
      <c r="G58" s="179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</row>
    <row r="59" spans="1:36" ht="23.25" customHeight="1" x14ac:dyDescent="0.45">
      <c r="A59" s="19"/>
      <c r="B59" s="240" t="s">
        <v>12</v>
      </c>
      <c r="C59" s="241" t="s">
        <v>7</v>
      </c>
      <c r="D59" s="239" t="s">
        <v>8</v>
      </c>
      <c r="E59" s="239" t="s">
        <v>9</v>
      </c>
      <c r="F59" s="239" t="s">
        <v>10</v>
      </c>
      <c r="G59" s="184" t="s">
        <v>11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ht="23.25" customHeight="1" x14ac:dyDescent="0.45">
      <c r="A60" s="19"/>
      <c r="B60" s="158" t="s">
        <v>267</v>
      </c>
      <c r="C60" s="50">
        <f>SUMIF(指定様式８!$F$57:$G$61,'指定様式６（全体）'!B60,指定様式８!$K$57:$M$61)</f>
        <v>0</v>
      </c>
      <c r="D60" s="51">
        <f>SUMIF(指定様式８!$F$57:$G$61,'指定様式６（全体）'!B60,指定様式８!$N$57:$P$61)</f>
        <v>0</v>
      </c>
      <c r="E60" s="51">
        <f>SUMIF(指定様式８!$F$57:$G$61,'指定様式６（全体）'!B60,指定様式８!$Q$57:$S$61)</f>
        <v>0</v>
      </c>
      <c r="F60" s="51">
        <f>SUMIF(指定様式８!$F$57:$G$61,'指定様式６（全体）'!B60,指定様式８!$T$57:$V$61)</f>
        <v>0</v>
      </c>
      <c r="G60" s="187">
        <f>SUM(C60:F60)</f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ht="23.25" customHeight="1" x14ac:dyDescent="0.45">
      <c r="A61" s="23"/>
      <c r="B61" s="158" t="s">
        <v>268</v>
      </c>
      <c r="C61" s="50">
        <f>SUMIF(指定様式８!$F$57:$G$61,'指定様式６（全体）'!B61,指定様式８!$K$57:$M$61)</f>
        <v>0</v>
      </c>
      <c r="D61" s="51">
        <f>SUMIF(指定様式８!$F$57:$G$61,'指定様式６（全体）'!B61,指定様式８!$N$57:$P$61)</f>
        <v>0</v>
      </c>
      <c r="E61" s="51">
        <f>SUMIF(指定様式８!$F$57:$G$61,'指定様式６（全体）'!B61,指定様式８!$Q$57:$S$61)</f>
        <v>0</v>
      </c>
      <c r="F61" s="51">
        <f>SUMIF(指定様式８!$F$57:$G$61,'指定様式６（全体）'!B61,指定様式８!$T$57:$V$61)</f>
        <v>0</v>
      </c>
      <c r="G61" s="187">
        <f t="shared" ref="G61:G64" si="12">SUM(C61:F61)</f>
        <v>0</v>
      </c>
    </row>
    <row r="62" spans="1:36" ht="23.25" customHeight="1" x14ac:dyDescent="0.45">
      <c r="A62" s="9"/>
      <c r="B62" s="158" t="s">
        <v>269</v>
      </c>
      <c r="C62" s="50">
        <f>SUMIF(指定様式８!$F$57:$G$61,'指定様式６（全体）'!B62,指定様式８!$K$57:$M$61)</f>
        <v>0</v>
      </c>
      <c r="D62" s="51">
        <f>SUMIF(指定様式８!$F$57:$G$61,'指定様式６（全体）'!B62,指定様式８!$N$57:$P$61)</f>
        <v>0</v>
      </c>
      <c r="E62" s="51">
        <f>SUMIF(指定様式８!$F$57:$G$61,'指定様式６（全体）'!B62,指定様式８!$Q$57:$S$61)</f>
        <v>0</v>
      </c>
      <c r="F62" s="51">
        <f>SUMIF(指定様式８!$F$57:$G$61,'指定様式６（全体）'!B62,指定様式８!$T$57:$V$61)</f>
        <v>0</v>
      </c>
      <c r="G62" s="187">
        <f t="shared" si="12"/>
        <v>0</v>
      </c>
    </row>
    <row r="63" spans="1:36" ht="23.25" customHeight="1" x14ac:dyDescent="0.45">
      <c r="A63" s="9"/>
      <c r="B63" s="158" t="s">
        <v>270</v>
      </c>
      <c r="C63" s="50">
        <f>SUMIF(指定様式８!$F$57:$G$61,'指定様式６（全体）'!B63,指定様式８!$K$57:$M$61)</f>
        <v>0</v>
      </c>
      <c r="D63" s="51">
        <f>SUMIF(指定様式８!$F$57:$G$61,'指定様式６（全体）'!B63,指定様式８!$N$57:$P$61)</f>
        <v>0</v>
      </c>
      <c r="E63" s="51">
        <f>SUMIF(指定様式８!$F$57:$G$61,'指定様式６（全体）'!B63,指定様式８!$Q$57:$S$61)</f>
        <v>0</v>
      </c>
      <c r="F63" s="51">
        <f>SUMIF(指定様式８!$F$57:$G$61,'指定様式６（全体）'!B63,指定様式８!$T$57:$V$61)</f>
        <v>0</v>
      </c>
      <c r="G63" s="187">
        <f t="shared" si="12"/>
        <v>0</v>
      </c>
    </row>
    <row r="64" spans="1:36" ht="23.25" customHeight="1" thickBot="1" x14ac:dyDescent="0.5">
      <c r="A64" s="9"/>
      <c r="B64" s="158" t="s">
        <v>79</v>
      </c>
      <c r="C64" s="50">
        <f>SUMIF(指定様式８!$F$57:$G$61,'指定様式６（全体）'!B64,指定様式８!$K$57:$M$61)</f>
        <v>0</v>
      </c>
      <c r="D64" s="51">
        <f>SUMIF(指定様式８!$F$57:$G$61,'指定様式６（全体）'!B64,指定様式８!$N$57:$P$61)</f>
        <v>0</v>
      </c>
      <c r="E64" s="51">
        <f>SUMIF(指定様式８!$F$57:$G$61,'指定様式６（全体）'!B64,指定様式８!$Q$57:$S$61)</f>
        <v>0</v>
      </c>
      <c r="F64" s="51">
        <f>SUMIF(指定様式８!$F$57:$G$61,'指定様式６（全体）'!B64,指定様式８!$T$57:$V$61)</f>
        <v>0</v>
      </c>
      <c r="G64" s="187">
        <f t="shared" si="12"/>
        <v>0</v>
      </c>
    </row>
    <row r="65" spans="1:7" ht="23.25" customHeight="1" thickTop="1" x14ac:dyDescent="0.45">
      <c r="A65" s="9"/>
      <c r="B65" s="71" t="s">
        <v>11</v>
      </c>
      <c r="C65" s="237">
        <f>SUM(C60:C64)</f>
        <v>0</v>
      </c>
      <c r="D65" s="238">
        <f t="shared" ref="D65:F65" si="13">SUM(D60:D64)</f>
        <v>0</v>
      </c>
      <c r="E65" s="238">
        <f t="shared" si="13"/>
        <v>0</v>
      </c>
      <c r="F65" s="238">
        <f t="shared" si="13"/>
        <v>0</v>
      </c>
      <c r="G65" s="60">
        <f>SUM(G60:G64)</f>
        <v>0</v>
      </c>
    </row>
    <row r="66" spans="1:7" ht="17.25" customHeight="1" x14ac:dyDescent="0.45">
      <c r="A66" s="9"/>
      <c r="B66" s="190"/>
      <c r="C66" s="174"/>
      <c r="D66" s="174"/>
      <c r="E66" s="174"/>
      <c r="F66" s="174"/>
      <c r="G66" s="9"/>
    </row>
    <row r="67" spans="1:7" ht="17.25" customHeight="1" x14ac:dyDescent="0.45">
      <c r="A67" s="9"/>
      <c r="C67" s="7"/>
      <c r="D67" s="7"/>
      <c r="E67" s="7"/>
      <c r="F67" s="7"/>
      <c r="G67" s="9"/>
    </row>
    <row r="68" spans="1:7" ht="5.25" customHeight="1" x14ac:dyDescent="0.45">
      <c r="A68" s="9"/>
      <c r="C68" s="7"/>
      <c r="D68" s="7"/>
      <c r="E68" s="7"/>
      <c r="F68" s="7"/>
      <c r="G68" s="9"/>
    </row>
    <row r="69" spans="1:7" ht="10.5" customHeight="1" x14ac:dyDescent="0.45">
      <c r="A69" s="9"/>
      <c r="C69" s="156"/>
      <c r="D69" s="156"/>
      <c r="E69" s="156"/>
      <c r="F69" s="156"/>
      <c r="G69" s="156"/>
    </row>
    <row r="70" spans="1:7" ht="10.5" customHeight="1" x14ac:dyDescent="0.45">
      <c r="A70" s="156"/>
      <c r="C70" s="159"/>
      <c r="D70" s="159"/>
      <c r="E70" s="159"/>
      <c r="F70" s="159"/>
      <c r="G70" s="159"/>
    </row>
    <row r="71" spans="1:7" ht="10.5" customHeight="1" x14ac:dyDescent="0.45">
      <c r="A71" s="156"/>
      <c r="C71" s="159"/>
      <c r="D71" s="159"/>
      <c r="E71" s="159"/>
      <c r="F71" s="159"/>
      <c r="G71" s="159"/>
    </row>
    <row r="72" spans="1:7" ht="10.5" customHeight="1" x14ac:dyDescent="0.45">
      <c r="A72" s="156"/>
      <c r="C72" s="159"/>
      <c r="D72" s="159"/>
      <c r="E72" s="159"/>
      <c r="F72" s="159"/>
      <c r="G72" s="159"/>
    </row>
    <row r="73" spans="1:7" ht="10.5" customHeight="1" x14ac:dyDescent="0.45">
      <c r="A73" s="156"/>
      <c r="C73" s="7"/>
      <c r="D73" s="7"/>
      <c r="E73" s="7"/>
      <c r="F73" s="156"/>
      <c r="G73" s="156"/>
    </row>
    <row r="74" spans="1:7" ht="10.5" customHeight="1" x14ac:dyDescent="0.45">
      <c r="A74" s="160"/>
      <c r="C74" s="11"/>
      <c r="D74" s="156"/>
      <c r="E74" s="156"/>
      <c r="F74" s="156"/>
      <c r="G74" s="156"/>
    </row>
    <row r="75" spans="1:7" ht="10.5" customHeight="1" x14ac:dyDescent="0.45">
      <c r="A75" s="156"/>
      <c r="C75" s="8"/>
      <c r="D75" s="24"/>
      <c r="E75" s="24"/>
      <c r="F75" s="24"/>
      <c r="G75" s="24"/>
    </row>
    <row r="76" spans="1:7" ht="10.5" customHeight="1" x14ac:dyDescent="0.45">
      <c r="A76" s="24"/>
      <c r="C76" s="24"/>
      <c r="D76" s="24"/>
      <c r="E76" s="24"/>
      <c r="F76" s="24"/>
      <c r="G76" s="24"/>
    </row>
    <row r="77" spans="1:7" ht="10.5" customHeight="1" x14ac:dyDescent="0.45">
      <c r="A77" s="24"/>
      <c r="C77" s="24"/>
      <c r="D77" s="24"/>
      <c r="E77" s="24"/>
      <c r="F77" s="24"/>
      <c r="G77" s="24"/>
    </row>
    <row r="78" spans="1:7" ht="10.5" customHeight="1" x14ac:dyDescent="0.45">
      <c r="A78" s="24"/>
      <c r="C78" s="24"/>
      <c r="D78" s="24"/>
      <c r="E78" s="24"/>
      <c r="F78" s="24"/>
      <c r="G78" s="24"/>
    </row>
    <row r="79" spans="1:7" ht="10.5" customHeight="1" x14ac:dyDescent="0.45">
      <c r="A79" s="24"/>
      <c r="C79" s="24"/>
      <c r="D79" s="24"/>
      <c r="E79" s="24"/>
      <c r="F79" s="24"/>
      <c r="G79" s="24"/>
    </row>
    <row r="80" spans="1:7" ht="10.5" customHeight="1" x14ac:dyDescent="0.45">
      <c r="A80" s="24"/>
      <c r="C80" s="24"/>
      <c r="D80" s="24"/>
      <c r="E80" s="24"/>
      <c r="F80" s="24"/>
      <c r="G80" s="24"/>
    </row>
    <row r="81" spans="1:7" ht="10.5" customHeight="1" x14ac:dyDescent="0.45">
      <c r="A81" s="24"/>
      <c r="C81" s="24"/>
      <c r="D81" s="24"/>
      <c r="E81" s="24"/>
      <c r="F81" s="24"/>
      <c r="G81" s="24"/>
    </row>
    <row r="82" spans="1:7" ht="10.5" customHeight="1" x14ac:dyDescent="0.45">
      <c r="A82" s="24"/>
      <c r="C82" s="24"/>
      <c r="D82" s="24"/>
      <c r="E82" s="24"/>
      <c r="F82" s="24"/>
      <c r="G82" s="24"/>
    </row>
    <row r="83" spans="1:7" ht="10.5" customHeight="1" x14ac:dyDescent="0.45">
      <c r="A83" s="24"/>
      <c r="C83" s="24"/>
      <c r="D83" s="24"/>
      <c r="E83" s="24"/>
      <c r="F83" s="24"/>
      <c r="G83" s="24"/>
    </row>
    <row r="84" spans="1:7" ht="10.5" customHeight="1" x14ac:dyDescent="0.45">
      <c r="A84" s="24"/>
      <c r="C84" s="24"/>
      <c r="D84" s="24"/>
      <c r="E84" s="24"/>
      <c r="F84" s="24"/>
      <c r="G84" s="24"/>
    </row>
    <row r="85" spans="1:7" ht="10.5" customHeight="1" x14ac:dyDescent="0.45">
      <c r="A85" s="24"/>
      <c r="C85" s="24"/>
      <c r="D85" s="24"/>
      <c r="E85" s="24"/>
      <c r="F85" s="24"/>
      <c r="G85" s="24"/>
    </row>
    <row r="86" spans="1:7" ht="10.5" customHeight="1" x14ac:dyDescent="0.45">
      <c r="A86" s="24"/>
      <c r="C86" s="24"/>
      <c r="D86" s="24"/>
      <c r="E86" s="24"/>
      <c r="F86" s="24"/>
      <c r="G86" s="24"/>
    </row>
    <row r="87" spans="1:7" ht="10.5" customHeight="1" x14ac:dyDescent="0.45">
      <c r="A87" s="24"/>
      <c r="C87" s="24"/>
      <c r="D87" s="24"/>
      <c r="E87" s="24"/>
      <c r="F87" s="24"/>
      <c r="G87" s="24"/>
    </row>
    <row r="88" spans="1:7" ht="10.5" customHeight="1" x14ac:dyDescent="0.45">
      <c r="A88" s="24"/>
      <c r="C88" s="24"/>
      <c r="D88" s="24"/>
      <c r="E88" s="24"/>
      <c r="F88" s="24"/>
      <c r="G88" s="24"/>
    </row>
    <row r="89" spans="1:7" ht="10.5" customHeight="1" x14ac:dyDescent="0.45">
      <c r="A89" s="24"/>
      <c r="C89" s="24"/>
      <c r="D89" s="24"/>
      <c r="E89" s="24"/>
      <c r="F89" s="24"/>
      <c r="G89" s="24"/>
    </row>
    <row r="90" spans="1:7" ht="10.5" customHeight="1" x14ac:dyDescent="0.45">
      <c r="A90" s="24"/>
      <c r="C90" s="24"/>
      <c r="D90" s="24"/>
      <c r="E90" s="24"/>
      <c r="F90" s="24"/>
      <c r="G90" s="24"/>
    </row>
    <row r="91" spans="1:7" ht="10.5" customHeight="1" x14ac:dyDescent="0.45">
      <c r="A91" s="24"/>
      <c r="C91" s="7"/>
      <c r="D91" s="5"/>
      <c r="E91" s="5"/>
      <c r="F91" s="12"/>
      <c r="G91" s="6"/>
    </row>
    <row r="92" spans="1:7" ht="10.5" customHeight="1" x14ac:dyDescent="0.45">
      <c r="A92" s="7"/>
      <c r="C92" s="7"/>
      <c r="D92" s="5"/>
      <c r="E92" s="5"/>
      <c r="F92" s="16"/>
      <c r="G92" s="6"/>
    </row>
    <row r="93" spans="1:7" ht="10.5" customHeight="1" x14ac:dyDescent="0.45">
      <c r="A93" s="7"/>
      <c r="C93" s="10"/>
      <c r="D93" s="5"/>
      <c r="E93" s="5"/>
      <c r="F93" s="12"/>
      <c r="G93" s="6"/>
    </row>
    <row r="94" spans="1:7" ht="10.5" customHeight="1" x14ac:dyDescent="0.45">
      <c r="A94" s="7"/>
      <c r="C94" s="7"/>
      <c r="D94" s="5"/>
      <c r="E94" s="5"/>
      <c r="F94" s="16"/>
      <c r="G94" s="6"/>
    </row>
    <row r="95" spans="1:7" ht="10.5" customHeight="1" x14ac:dyDescent="0.45">
      <c r="A95" s="7"/>
      <c r="C95" s="7"/>
      <c r="D95" s="5"/>
      <c r="E95" s="5"/>
      <c r="F95" s="12"/>
      <c r="G95" s="6"/>
    </row>
    <row r="96" spans="1:7" ht="10.5" customHeight="1" x14ac:dyDescent="0.45">
      <c r="A96" s="7"/>
      <c r="C96" s="7"/>
      <c r="D96" s="5"/>
      <c r="E96" s="5"/>
      <c r="F96" s="16"/>
      <c r="G96" s="6"/>
    </row>
    <row r="97" spans="1:7" ht="10.5" customHeight="1" x14ac:dyDescent="0.45">
      <c r="A97" s="7"/>
      <c r="C97" s="10"/>
      <c r="D97" s="5"/>
      <c r="E97" s="5"/>
      <c r="F97" s="12"/>
      <c r="G97" s="6"/>
    </row>
    <row r="98" spans="1:7" ht="10.5" customHeight="1" x14ac:dyDescent="0.45">
      <c r="A98" s="7"/>
      <c r="C98" s="7"/>
      <c r="D98" s="5"/>
      <c r="E98" s="5"/>
      <c r="F98" s="16"/>
      <c r="G98" s="6"/>
    </row>
  </sheetData>
  <sheetProtection password="D946" sheet="1" objects="1" scenarios="1"/>
  <mergeCells count="7">
    <mergeCell ref="B57:G57"/>
    <mergeCell ref="A1:C2"/>
    <mergeCell ref="C3:G3"/>
    <mergeCell ref="B5:G5"/>
    <mergeCell ref="B14:G14"/>
    <mergeCell ref="B33:G33"/>
    <mergeCell ref="B47:G47"/>
  </mergeCells>
  <phoneticPr fontId="8"/>
  <conditionalFormatting sqref="B17:B30">
    <cfRule type="expression" dxfId="4" priority="1">
      <formula>$B17=0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7" man="1"/>
  </rowBreaks>
  <ignoredErrors>
    <ignoredError sqref="C17:C19 F18:F23 C20:E23 D17:F17 D18:E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O31"/>
  <sheetViews>
    <sheetView showGridLines="0" view="pageBreakPreview" zoomScaleNormal="100" zoomScaleSheetLayoutView="100" workbookViewId="0">
      <selection sqref="A1:C2"/>
    </sheetView>
  </sheetViews>
  <sheetFormatPr defaultColWidth="2.33203125" defaultRowHeight="13.5" x14ac:dyDescent="0.45"/>
  <cols>
    <col min="1" max="1" width="1.21875" style="203" customWidth="1"/>
    <col min="2" max="2" width="18.5546875" style="190" customWidth="1"/>
    <col min="3" max="7" width="14.44140625" style="208" customWidth="1"/>
    <col min="8" max="8" width="14.44140625" style="203" customWidth="1"/>
    <col min="9" max="9" width="1.33203125" style="203" customWidth="1"/>
    <col min="10" max="15" width="6.44140625" style="203" customWidth="1"/>
    <col min="16" max="16384" width="2.33203125" style="203"/>
  </cols>
  <sheetData>
    <row r="1" spans="1:41" ht="19.5" customHeight="1" x14ac:dyDescent="0.45">
      <c r="A1" s="470" t="s">
        <v>309</v>
      </c>
      <c r="B1" s="470"/>
      <c r="C1" s="470"/>
      <c r="D1" s="177"/>
      <c r="E1" s="177"/>
      <c r="F1" s="177"/>
      <c r="G1" s="177"/>
      <c r="I1" s="204"/>
      <c r="J1" s="205"/>
      <c r="K1" s="205"/>
      <c r="L1" s="205"/>
    </row>
    <row r="2" spans="1:41" ht="12" customHeight="1" x14ac:dyDescent="0.45">
      <c r="A2" s="470"/>
      <c r="B2" s="470"/>
      <c r="C2" s="470"/>
      <c r="D2" s="188"/>
      <c r="E2" s="188"/>
      <c r="F2" s="188"/>
      <c r="G2" s="188"/>
      <c r="H2" s="179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41" ht="27" customHeight="1" x14ac:dyDescent="0.45">
      <c r="A3" s="205"/>
      <c r="B3" s="189" t="s">
        <v>185</v>
      </c>
      <c r="C3" s="471"/>
      <c r="D3" s="472"/>
      <c r="E3" s="472"/>
      <c r="F3" s="472"/>
      <c r="G3" s="472"/>
      <c r="H3" s="473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1:41" ht="9" customHeight="1" x14ac:dyDescent="0.45">
      <c r="A4" s="205"/>
      <c r="B4" s="188"/>
      <c r="C4" s="188"/>
      <c r="D4" s="188"/>
      <c r="E4" s="188"/>
      <c r="F4" s="188"/>
      <c r="G4" s="188"/>
      <c r="H4" s="179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</row>
    <row r="5" spans="1:41" ht="27" customHeight="1" x14ac:dyDescent="0.45">
      <c r="B5" s="474" t="s">
        <v>158</v>
      </c>
      <c r="C5" s="475"/>
      <c r="D5" s="475"/>
      <c r="E5" s="475"/>
      <c r="F5" s="475"/>
      <c r="G5" s="475"/>
      <c r="H5" s="476"/>
    </row>
    <row r="6" spans="1:41" ht="9" customHeight="1" x14ac:dyDescent="0.45">
      <c r="A6" s="178"/>
      <c r="B6" s="188"/>
      <c r="C6" s="188"/>
      <c r="D6" s="188"/>
      <c r="E6" s="188"/>
      <c r="F6" s="188"/>
      <c r="G6" s="188"/>
      <c r="H6" s="179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</row>
    <row r="7" spans="1:41" ht="56.25" customHeight="1" x14ac:dyDescent="0.45">
      <c r="A7" s="180"/>
      <c r="B7" s="323" t="s">
        <v>186</v>
      </c>
      <c r="C7" s="185" t="s">
        <v>187</v>
      </c>
      <c r="D7" s="186" t="s">
        <v>188</v>
      </c>
      <c r="E7" s="186" t="s">
        <v>189</v>
      </c>
      <c r="F7" s="186" t="s">
        <v>80</v>
      </c>
      <c r="G7" s="191" t="s">
        <v>81</v>
      </c>
      <c r="H7" s="184" t="s">
        <v>11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</row>
    <row r="8" spans="1:41" ht="29.25" customHeight="1" x14ac:dyDescent="0.45">
      <c r="A8" s="180"/>
      <c r="B8" s="206" t="s">
        <v>85</v>
      </c>
      <c r="C8" s="315"/>
      <c r="D8" s="316"/>
      <c r="E8" s="316"/>
      <c r="F8" s="316"/>
      <c r="G8" s="317"/>
      <c r="H8" s="187">
        <f>SUM(C8:G8)</f>
        <v>0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</row>
    <row r="9" spans="1:41" ht="29.25" customHeight="1" x14ac:dyDescent="0.45">
      <c r="A9" s="180"/>
      <c r="B9" s="206" t="s">
        <v>82</v>
      </c>
      <c r="C9" s="315"/>
      <c r="D9" s="316"/>
      <c r="E9" s="316"/>
      <c r="F9" s="316"/>
      <c r="G9" s="317"/>
      <c r="H9" s="187">
        <f t="shared" ref="H9:H11" si="0">SUM(C9:G9)</f>
        <v>0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</row>
    <row r="10" spans="1:41" ht="29.25" customHeight="1" x14ac:dyDescent="0.45">
      <c r="A10" s="180"/>
      <c r="B10" s="206" t="s">
        <v>190</v>
      </c>
      <c r="C10" s="315"/>
      <c r="D10" s="316"/>
      <c r="E10" s="316"/>
      <c r="F10" s="316"/>
      <c r="G10" s="317"/>
      <c r="H10" s="187">
        <f t="shared" si="0"/>
        <v>0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</row>
    <row r="11" spans="1:41" ht="29.25" customHeight="1" thickBot="1" x14ac:dyDescent="0.5">
      <c r="A11" s="182"/>
      <c r="B11" s="207" t="s">
        <v>191</v>
      </c>
      <c r="C11" s="318"/>
      <c r="D11" s="319"/>
      <c r="E11" s="319"/>
      <c r="F11" s="319"/>
      <c r="G11" s="320"/>
      <c r="H11" s="202">
        <f t="shared" si="0"/>
        <v>0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</row>
    <row r="12" spans="1:41" ht="29.25" customHeight="1" thickTop="1" x14ac:dyDescent="0.45">
      <c r="A12" s="180"/>
      <c r="B12" s="197" t="s">
        <v>11</v>
      </c>
      <c r="C12" s="198">
        <f>SUM(C8:C11)</f>
        <v>0</v>
      </c>
      <c r="D12" s="199">
        <f t="shared" ref="D12:G12" si="1">SUM(D8:D11)</f>
        <v>0</v>
      </c>
      <c r="E12" s="199">
        <f t="shared" si="1"/>
        <v>0</v>
      </c>
      <c r="F12" s="199">
        <f t="shared" si="1"/>
        <v>0</v>
      </c>
      <c r="G12" s="200">
        <f t="shared" si="1"/>
        <v>0</v>
      </c>
      <c r="H12" s="326">
        <f>SUM(H8:H11)</f>
        <v>0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</row>
    <row r="13" spans="1:41" ht="18.75" customHeight="1" x14ac:dyDescent="0.45">
      <c r="A13" s="183"/>
      <c r="C13" s="175"/>
      <c r="D13" s="175"/>
      <c r="E13" s="175"/>
      <c r="F13" s="175"/>
      <c r="G13" s="175"/>
      <c r="H13" s="183"/>
    </row>
    <row r="14" spans="1:41" ht="18.75" customHeight="1" x14ac:dyDescent="0.45">
      <c r="A14" s="183"/>
      <c r="B14" s="171" t="s">
        <v>192</v>
      </c>
      <c r="C14" s="175"/>
      <c r="D14" s="175"/>
      <c r="E14" s="175"/>
      <c r="F14" s="175"/>
      <c r="G14" s="175"/>
      <c r="H14" s="183"/>
    </row>
    <row r="15" spans="1:41" ht="17.25" customHeight="1" x14ac:dyDescent="0.45">
      <c r="A15" s="183"/>
      <c r="B15" s="171"/>
      <c r="C15" s="175"/>
      <c r="D15" s="175"/>
      <c r="E15" s="175"/>
      <c r="F15" s="175"/>
      <c r="G15" s="175"/>
      <c r="H15" s="183"/>
    </row>
    <row r="16" spans="1:41" ht="17.25" customHeight="1" x14ac:dyDescent="0.45">
      <c r="A16" s="183"/>
      <c r="B16" s="170" t="s">
        <v>193</v>
      </c>
      <c r="C16" s="175"/>
      <c r="D16" s="175"/>
      <c r="E16" s="175"/>
      <c r="F16" s="175"/>
      <c r="G16" s="175"/>
      <c r="H16" s="183"/>
    </row>
    <row r="17" spans="1:37" ht="56.25" customHeight="1" x14ac:dyDescent="0.45">
      <c r="A17" s="180"/>
      <c r="B17" s="323" t="s">
        <v>194</v>
      </c>
      <c r="C17" s="185" t="s">
        <v>195</v>
      </c>
      <c r="D17" s="186" t="s">
        <v>188</v>
      </c>
      <c r="E17" s="186" t="s">
        <v>189</v>
      </c>
      <c r="F17" s="186" t="s">
        <v>80</v>
      </c>
      <c r="G17" s="191" t="s">
        <v>81</v>
      </c>
      <c r="H17" s="184" t="s">
        <v>11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</row>
    <row r="18" spans="1:37" ht="29.25" customHeight="1" x14ac:dyDescent="0.45">
      <c r="A18" s="180"/>
      <c r="B18" s="206" t="s">
        <v>85</v>
      </c>
      <c r="C18" s="315"/>
      <c r="D18" s="316"/>
      <c r="E18" s="316"/>
      <c r="F18" s="316"/>
      <c r="G18" s="317"/>
      <c r="H18" s="187">
        <f>SUM(C18:G18)</f>
        <v>0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</row>
    <row r="19" spans="1:37" ht="29.25" customHeight="1" x14ac:dyDescent="0.45">
      <c r="A19" s="180"/>
      <c r="B19" s="206" t="s">
        <v>82</v>
      </c>
      <c r="C19" s="315"/>
      <c r="D19" s="316"/>
      <c r="E19" s="316"/>
      <c r="F19" s="316"/>
      <c r="G19" s="317"/>
      <c r="H19" s="187">
        <f t="shared" ref="H19:H21" si="2">SUM(C19:G19)</f>
        <v>0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</row>
    <row r="20" spans="1:37" ht="29.25" customHeight="1" x14ac:dyDescent="0.45">
      <c r="A20" s="180"/>
      <c r="B20" s="206" t="s">
        <v>190</v>
      </c>
      <c r="C20" s="315"/>
      <c r="D20" s="316"/>
      <c r="E20" s="316"/>
      <c r="F20" s="316"/>
      <c r="G20" s="317"/>
      <c r="H20" s="187">
        <f t="shared" si="2"/>
        <v>0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</row>
    <row r="21" spans="1:37" ht="29.25" customHeight="1" thickBot="1" x14ac:dyDescent="0.5">
      <c r="A21" s="182"/>
      <c r="B21" s="207" t="s">
        <v>191</v>
      </c>
      <c r="C21" s="318"/>
      <c r="D21" s="319"/>
      <c r="E21" s="319"/>
      <c r="F21" s="319"/>
      <c r="G21" s="320"/>
      <c r="H21" s="202">
        <f t="shared" si="2"/>
        <v>0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</row>
    <row r="22" spans="1:37" ht="29.25" customHeight="1" thickTop="1" x14ac:dyDescent="0.45">
      <c r="A22" s="180"/>
      <c r="B22" s="197" t="s">
        <v>11</v>
      </c>
      <c r="C22" s="198">
        <f>SUM(C18:C21)</f>
        <v>0</v>
      </c>
      <c r="D22" s="199">
        <f t="shared" ref="D22:G22" si="3">SUM(D18:D21)</f>
        <v>0</v>
      </c>
      <c r="E22" s="199">
        <f t="shared" si="3"/>
        <v>0</v>
      </c>
      <c r="F22" s="199">
        <f t="shared" si="3"/>
        <v>0</v>
      </c>
      <c r="G22" s="200">
        <f t="shared" si="3"/>
        <v>0</v>
      </c>
      <c r="H22" s="326">
        <f>SUM(H18:H21)</f>
        <v>0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1:37" ht="17.25" customHeight="1" x14ac:dyDescent="0.45">
      <c r="A23" s="183"/>
      <c r="C23" s="175"/>
      <c r="D23" s="175"/>
      <c r="E23" s="175"/>
      <c r="F23" s="175"/>
      <c r="G23" s="175"/>
      <c r="H23" s="183"/>
    </row>
    <row r="24" spans="1:37" ht="17.25" customHeight="1" x14ac:dyDescent="0.45">
      <c r="A24" s="183"/>
      <c r="B24" s="170" t="s">
        <v>196</v>
      </c>
      <c r="C24" s="176"/>
      <c r="D24" s="173"/>
      <c r="E24" s="173"/>
      <c r="F24" s="177"/>
      <c r="G24" s="177"/>
      <c r="H24" s="173"/>
    </row>
    <row r="25" spans="1:37" ht="56.25" customHeight="1" x14ac:dyDescent="0.45">
      <c r="A25" s="180"/>
      <c r="B25" s="323" t="s">
        <v>194</v>
      </c>
      <c r="C25" s="185" t="s">
        <v>195</v>
      </c>
      <c r="D25" s="186" t="s">
        <v>188</v>
      </c>
      <c r="E25" s="186" t="s">
        <v>189</v>
      </c>
      <c r="F25" s="186" t="s">
        <v>80</v>
      </c>
      <c r="G25" s="191" t="s">
        <v>81</v>
      </c>
      <c r="H25" s="184" t="s">
        <v>11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</row>
    <row r="26" spans="1:37" ht="29.25" customHeight="1" x14ac:dyDescent="0.45">
      <c r="A26" s="180"/>
      <c r="B26" s="206" t="s">
        <v>85</v>
      </c>
      <c r="C26" s="315"/>
      <c r="D26" s="316"/>
      <c r="E26" s="316"/>
      <c r="F26" s="316"/>
      <c r="G26" s="317"/>
      <c r="H26" s="187">
        <f>SUM(C26:G26)</f>
        <v>0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</row>
    <row r="27" spans="1:37" ht="29.25" customHeight="1" x14ac:dyDescent="0.45">
      <c r="A27" s="180"/>
      <c r="B27" s="206" t="s">
        <v>82</v>
      </c>
      <c r="C27" s="315"/>
      <c r="D27" s="316"/>
      <c r="E27" s="316"/>
      <c r="F27" s="316"/>
      <c r="G27" s="317"/>
      <c r="H27" s="187">
        <f t="shared" ref="H27:H29" si="4">SUM(C27:G27)</f>
        <v>0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</row>
    <row r="28" spans="1:37" ht="29.25" customHeight="1" x14ac:dyDescent="0.45">
      <c r="A28" s="180"/>
      <c r="B28" s="206" t="s">
        <v>190</v>
      </c>
      <c r="C28" s="315"/>
      <c r="D28" s="316"/>
      <c r="E28" s="316"/>
      <c r="F28" s="316"/>
      <c r="G28" s="317"/>
      <c r="H28" s="187">
        <f t="shared" si="4"/>
        <v>0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</row>
    <row r="29" spans="1:37" ht="29.25" customHeight="1" thickBot="1" x14ac:dyDescent="0.5">
      <c r="A29" s="182"/>
      <c r="B29" s="207" t="s">
        <v>191</v>
      </c>
      <c r="C29" s="318"/>
      <c r="D29" s="319"/>
      <c r="E29" s="319"/>
      <c r="F29" s="319"/>
      <c r="G29" s="320"/>
      <c r="H29" s="202">
        <f t="shared" si="4"/>
        <v>0</v>
      </c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</row>
    <row r="30" spans="1:37" ht="29.25" customHeight="1" thickTop="1" x14ac:dyDescent="0.45">
      <c r="A30" s="180"/>
      <c r="B30" s="197" t="s">
        <v>11</v>
      </c>
      <c r="C30" s="198">
        <f>SUM(C26:C29)</f>
        <v>0</v>
      </c>
      <c r="D30" s="199">
        <f t="shared" ref="D30:G30" si="5">SUM(D26:D29)</f>
        <v>0</v>
      </c>
      <c r="E30" s="199">
        <f t="shared" si="5"/>
        <v>0</v>
      </c>
      <c r="F30" s="199">
        <f t="shared" si="5"/>
        <v>0</v>
      </c>
      <c r="G30" s="200">
        <f t="shared" si="5"/>
        <v>0</v>
      </c>
      <c r="H30" s="326">
        <f>SUM(H26:H29)</f>
        <v>0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</row>
    <row r="31" spans="1:37" ht="10.5" customHeight="1" x14ac:dyDescent="0.45">
      <c r="A31" s="174"/>
      <c r="C31" s="176"/>
      <c r="D31" s="173"/>
      <c r="E31" s="173"/>
      <c r="F31" s="177"/>
      <c r="G31" s="177"/>
      <c r="H31" s="173"/>
    </row>
  </sheetData>
  <sheetProtection password="D946" sheet="1" objects="1" scenarios="1"/>
  <mergeCells count="3">
    <mergeCell ref="A1:C2"/>
    <mergeCell ref="C3:H3"/>
    <mergeCell ref="B5:H5"/>
  </mergeCells>
  <phoneticPr fontId="8"/>
  <conditionalFormatting sqref="H12">
    <cfRule type="cellIs" dxfId="3" priority="4" operator="greaterThanOrEqual">
      <formula>300000001</formula>
    </cfRule>
  </conditionalFormatting>
  <conditionalFormatting sqref="H22">
    <cfRule type="cellIs" dxfId="2" priority="3" operator="greaterThanOrEqual">
      <formula>300000001</formula>
    </cfRule>
  </conditionalFormatting>
  <conditionalFormatting sqref="H30">
    <cfRule type="cellIs" dxfId="1" priority="2" operator="greaterThanOrEqual">
      <formula>300000001</formula>
    </cfRule>
  </conditionalFormatting>
  <conditionalFormatting sqref="H12 H22 H30">
    <cfRule type="cellIs" dxfId="0" priority="1" operator="greaterThan">
      <formula>300000001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1"/>
  <sheetViews>
    <sheetView showGridLines="0" view="pageBreakPreview" topLeftCell="B1" zoomScale="55" zoomScaleNormal="85" zoomScaleSheetLayoutView="55" workbookViewId="0">
      <selection activeCell="B1" sqref="B1:F2"/>
    </sheetView>
  </sheetViews>
  <sheetFormatPr defaultColWidth="2.33203125" defaultRowHeight="12" x14ac:dyDescent="0.45"/>
  <cols>
    <col min="1" max="1" width="22.21875" style="180" hidden="1" customWidth="1"/>
    <col min="2" max="2" width="0.77734375" style="180" customWidth="1"/>
    <col min="3" max="3" width="1.21875" style="180" customWidth="1"/>
    <col min="4" max="4" width="8.109375" style="73" customWidth="1"/>
    <col min="5" max="5" width="8.109375" style="314" customWidth="1"/>
    <col min="6" max="6" width="6.6640625" style="314" customWidth="1"/>
    <col min="7" max="10" width="6.6640625" style="301" customWidth="1"/>
    <col min="11" max="22" width="6.77734375" style="180" customWidth="1"/>
    <col min="23" max="23" width="13.21875" style="180" customWidth="1"/>
    <col min="24" max="24" width="15" style="180" bestFit="1" customWidth="1"/>
    <col min="25" max="25" width="16.5546875" style="180" hidden="1" customWidth="1"/>
    <col min="26" max="28" width="7" style="180" hidden="1" customWidth="1"/>
    <col min="29" max="30" width="0" style="180" hidden="1" customWidth="1"/>
    <col min="31" max="16384" width="2.33203125" style="180"/>
  </cols>
  <sheetData>
    <row r="1" spans="1:55" ht="13.5" customHeight="1" x14ac:dyDescent="0.45">
      <c r="B1" s="477" t="s">
        <v>325</v>
      </c>
      <c r="C1" s="478"/>
      <c r="D1" s="478"/>
      <c r="E1" s="478"/>
      <c r="F1" s="478"/>
      <c r="G1" s="291"/>
      <c r="H1" s="291"/>
      <c r="I1" s="291"/>
      <c r="J1" s="291"/>
      <c r="K1" s="292"/>
      <c r="L1" s="292"/>
      <c r="M1" s="292"/>
      <c r="N1" s="292"/>
      <c r="O1" s="292"/>
      <c r="P1" s="292"/>
    </row>
    <row r="2" spans="1:55" ht="18" customHeight="1" x14ac:dyDescent="0.45">
      <c r="B2" s="478"/>
      <c r="C2" s="478"/>
      <c r="D2" s="478"/>
      <c r="E2" s="478"/>
      <c r="F2" s="478"/>
      <c r="G2" s="293"/>
      <c r="H2" s="293"/>
      <c r="I2" s="293"/>
      <c r="J2" s="293"/>
      <c r="K2" s="294"/>
      <c r="L2" s="294"/>
      <c r="M2" s="294"/>
      <c r="N2" s="294"/>
      <c r="O2" s="294"/>
      <c r="P2" s="294"/>
    </row>
    <row r="3" spans="1:55" ht="27" customHeight="1" x14ac:dyDescent="0.45">
      <c r="A3" s="295"/>
      <c r="B3" s="295"/>
      <c r="C3" s="296"/>
      <c r="D3" s="297" t="s">
        <v>5</v>
      </c>
      <c r="E3" s="479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1"/>
      <c r="V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</row>
    <row r="4" spans="1:55" ht="9" customHeight="1" x14ac:dyDescent="0.45">
      <c r="A4" s="295"/>
      <c r="B4" s="295"/>
      <c r="C4" s="296"/>
      <c r="D4" s="298"/>
      <c r="E4" s="298"/>
      <c r="F4" s="298"/>
      <c r="G4" s="298"/>
      <c r="H4" s="298"/>
      <c r="I4" s="298"/>
      <c r="J4" s="298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</row>
    <row r="5" spans="1:55" ht="27" customHeight="1" x14ac:dyDescent="0.45">
      <c r="C5" s="296"/>
      <c r="D5" s="482" t="s">
        <v>20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</row>
    <row r="6" spans="1:55" ht="9" customHeight="1" x14ac:dyDescent="0.45">
      <c r="A6" s="295"/>
      <c r="B6" s="295"/>
      <c r="C6" s="296"/>
      <c r="D6" s="298"/>
      <c r="E6" s="298"/>
      <c r="F6" s="298"/>
      <c r="G6" s="298"/>
      <c r="H6" s="298"/>
      <c r="I6" s="298"/>
      <c r="J6" s="298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</row>
    <row r="7" spans="1:55" ht="30.75" customHeight="1" x14ac:dyDescent="0.45">
      <c r="A7" s="300"/>
      <c r="B7" s="300"/>
      <c r="D7" s="483" t="s">
        <v>84</v>
      </c>
      <c r="E7" s="484"/>
      <c r="F7" s="483" t="s">
        <v>21</v>
      </c>
      <c r="G7" s="484"/>
      <c r="H7" s="59" t="s">
        <v>22</v>
      </c>
      <c r="I7" s="59" t="s">
        <v>23</v>
      </c>
      <c r="J7" s="59" t="s">
        <v>24</v>
      </c>
      <c r="K7" s="57" t="s">
        <v>25</v>
      </c>
      <c r="L7" s="276" t="s">
        <v>26</v>
      </c>
      <c r="M7" s="276" t="s">
        <v>27</v>
      </c>
      <c r="N7" s="276" t="s">
        <v>28</v>
      </c>
      <c r="O7" s="276" t="s">
        <v>29</v>
      </c>
      <c r="P7" s="276" t="s">
        <v>30</v>
      </c>
      <c r="Q7" s="276" t="s">
        <v>31</v>
      </c>
      <c r="R7" s="276" t="s">
        <v>32</v>
      </c>
      <c r="S7" s="276" t="s">
        <v>33</v>
      </c>
      <c r="T7" s="276" t="s">
        <v>34</v>
      </c>
      <c r="U7" s="276" t="s">
        <v>35</v>
      </c>
      <c r="V7" s="276" t="s">
        <v>36</v>
      </c>
      <c r="W7" s="58" t="s">
        <v>37</v>
      </c>
      <c r="X7" s="59" t="s">
        <v>38</v>
      </c>
      <c r="Y7" s="300" t="s">
        <v>290</v>
      </c>
      <c r="Z7" s="301" t="s">
        <v>291</v>
      </c>
      <c r="AA7" s="300" t="s">
        <v>292</v>
      </c>
      <c r="AB7" s="300" t="s">
        <v>293</v>
      </c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</row>
    <row r="8" spans="1:55" ht="52.5" customHeight="1" x14ac:dyDescent="0.15">
      <c r="A8" s="300"/>
      <c r="B8" s="300"/>
      <c r="D8" s="485"/>
      <c r="E8" s="485"/>
      <c r="F8" s="486" ph="1"/>
      <c r="G8" s="487"/>
      <c r="H8" s="153"/>
      <c r="I8" s="153"/>
      <c r="J8" s="290" t="str">
        <f>IF(OR(H7="",I8=""),"",IF(AND(I8&lt;4,I8&gt;0),VLOOKUP($H8,健保等級単価!$B:$D,3,FALSE),(VLOOKUP($H8,健保等級単価!$B:$D,2,FALSE))))</f>
        <v/>
      </c>
      <c r="K8" s="302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56" t="str">
        <f t="shared" ref="W8:W21" si="0">IF(SUM(K8:V8)=0,"",SUM(K8:V8))</f>
        <v/>
      </c>
      <c r="X8" s="53" t="str">
        <f t="shared" ref="X8:X21" si="1">IF(W8="","",J8*W8)</f>
        <v/>
      </c>
      <c r="Y8" s="300"/>
      <c r="AA8" s="300"/>
      <c r="AB8" s="300"/>
      <c r="AC8" s="162" t="s">
        <v>257</v>
      </c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</row>
    <row r="9" spans="1:55" ht="52.5" customHeight="1" x14ac:dyDescent="0.15">
      <c r="A9" s="300"/>
      <c r="B9" s="300"/>
      <c r="D9" s="485"/>
      <c r="E9" s="485"/>
      <c r="F9" s="486" ph="1"/>
      <c r="G9" s="487"/>
      <c r="H9" s="153"/>
      <c r="I9" s="153"/>
      <c r="J9" s="290" t="str">
        <f>IF(OR(H8="",I9=""),"",IF(AND(I9&lt;4,I9&gt;0),VLOOKUP($H9,健保等級単価!$B:$D,3,FALSE),(VLOOKUP($H9,健保等級単価!$B:$D,2,FALSE))))</f>
        <v/>
      </c>
      <c r="K9" s="302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56" t="str">
        <f t="shared" si="0"/>
        <v/>
      </c>
      <c r="X9" s="53" t="str">
        <f t="shared" si="1"/>
        <v/>
      </c>
      <c r="Y9" s="300"/>
      <c r="AA9" s="300"/>
      <c r="AB9" s="300"/>
      <c r="AC9" s="300" t="s">
        <v>258</v>
      </c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</row>
    <row r="10" spans="1:55" ht="52.5" customHeight="1" x14ac:dyDescent="0.15">
      <c r="A10" s="300"/>
      <c r="B10" s="300"/>
      <c r="C10" s="182"/>
      <c r="D10" s="485"/>
      <c r="E10" s="485"/>
      <c r="F10" s="486" ph="1"/>
      <c r="G10" s="487"/>
      <c r="H10" s="153"/>
      <c r="I10" s="153"/>
      <c r="J10" s="290" t="str">
        <f>IF(OR(H9="",I10=""),"",IF(AND(I10&lt;4,I10&gt;0),VLOOKUP($H10,健保等級単価!$B:$D,3,FALSE),(VLOOKUP($H10,健保等級単価!$B:$D,2,FALSE))))</f>
        <v/>
      </c>
      <c r="K10" s="302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56" t="str">
        <f t="shared" si="0"/>
        <v/>
      </c>
      <c r="X10" s="53" t="str">
        <f t="shared" si="1"/>
        <v/>
      </c>
      <c r="Y10" s="300"/>
      <c r="AA10" s="300"/>
      <c r="AB10" s="300"/>
      <c r="AC10" s="300" t="s">
        <v>13</v>
      </c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</row>
    <row r="11" spans="1:55" ht="52.5" customHeight="1" x14ac:dyDescent="0.15">
      <c r="A11" s="300"/>
      <c r="B11" s="300"/>
      <c r="C11" s="182"/>
      <c r="D11" s="485"/>
      <c r="E11" s="485"/>
      <c r="F11" s="486" ph="1"/>
      <c r="G11" s="487"/>
      <c r="H11" s="153"/>
      <c r="I11" s="153"/>
      <c r="J11" s="290" t="str">
        <f>IF(OR(H10="",I11=""),"",IF(AND(I11&lt;4,I11&gt;0),VLOOKUP($H11,健保等級単価!$B:$D,3,FALSE),(VLOOKUP($H11,健保等級単価!$B:$D,2,FALSE))))</f>
        <v/>
      </c>
      <c r="K11" s="302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56" t="str">
        <f t="shared" si="0"/>
        <v/>
      </c>
      <c r="X11" s="53" t="str">
        <f t="shared" si="1"/>
        <v/>
      </c>
      <c r="Y11" s="300"/>
      <c r="AA11" s="300"/>
      <c r="AB11" s="300"/>
      <c r="AC11" s="300" t="s">
        <v>14</v>
      </c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</row>
    <row r="12" spans="1:55" ht="52.5" customHeight="1" x14ac:dyDescent="0.15">
      <c r="A12" s="300"/>
      <c r="B12" s="300"/>
      <c r="C12" s="182"/>
      <c r="D12" s="485"/>
      <c r="E12" s="485"/>
      <c r="F12" s="486" ph="1"/>
      <c r="G12" s="487"/>
      <c r="H12" s="153"/>
      <c r="I12" s="153"/>
      <c r="J12" s="290" t="str">
        <f>IF(OR(H11="",I12=""),"",IF(AND(I12&lt;4,I12&gt;0),VLOOKUP($H12,健保等級単価!$B:$D,3,FALSE),(VLOOKUP($H12,健保等級単価!$B:$D,2,FALSE))))</f>
        <v/>
      </c>
      <c r="K12" s="302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56" t="str">
        <f t="shared" si="0"/>
        <v/>
      </c>
      <c r="X12" s="53" t="str">
        <f t="shared" si="1"/>
        <v/>
      </c>
      <c r="Y12" s="300"/>
      <c r="AA12" s="300"/>
      <c r="AB12" s="300"/>
      <c r="AC12" s="300" t="s">
        <v>15</v>
      </c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</row>
    <row r="13" spans="1:55" ht="52.5" customHeight="1" x14ac:dyDescent="0.15">
      <c r="A13" s="300"/>
      <c r="B13" s="300"/>
      <c r="C13" s="182"/>
      <c r="D13" s="485"/>
      <c r="E13" s="485"/>
      <c r="F13" s="486" ph="1"/>
      <c r="G13" s="487"/>
      <c r="H13" s="153"/>
      <c r="I13" s="153"/>
      <c r="J13" s="290" t="str">
        <f>IF(OR(H12="",I13=""),"",IF(AND(I13&lt;4,I13&gt;0),VLOOKUP($H13,健保等級単価!$B:$D,3,FALSE),(VLOOKUP($H13,健保等級単価!$B:$D,2,FALSE))))</f>
        <v/>
      </c>
      <c r="K13" s="302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56" t="str">
        <f t="shared" si="0"/>
        <v/>
      </c>
      <c r="X13" s="53" t="str">
        <f t="shared" si="1"/>
        <v/>
      </c>
      <c r="Y13" s="300"/>
      <c r="AA13" s="300"/>
      <c r="AB13" s="300"/>
      <c r="AC13" s="300" t="s">
        <v>16</v>
      </c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</row>
    <row r="14" spans="1:55" ht="52.5" customHeight="1" x14ac:dyDescent="0.15">
      <c r="A14" s="300"/>
      <c r="B14" s="300"/>
      <c r="D14" s="485"/>
      <c r="E14" s="485"/>
      <c r="F14" s="486" ph="1"/>
      <c r="G14" s="487"/>
      <c r="H14" s="153"/>
      <c r="I14" s="153"/>
      <c r="J14" s="290" t="str">
        <f>IF(OR(H13="",I14=""),"",IF(AND(I14&lt;4,I14&gt;0),VLOOKUP($H14,健保等級単価!$B:$D,3,FALSE),(VLOOKUP($H14,健保等級単価!$B:$D,2,FALSE))))</f>
        <v/>
      </c>
      <c r="K14" s="302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56" t="str">
        <f t="shared" si="0"/>
        <v/>
      </c>
      <c r="X14" s="53" t="str">
        <f t="shared" si="1"/>
        <v/>
      </c>
      <c r="Y14" s="300"/>
      <c r="AA14" s="300"/>
      <c r="AB14" s="300"/>
      <c r="AC14" s="300" t="s">
        <v>17</v>
      </c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</row>
    <row r="15" spans="1:55" ht="52.5" customHeight="1" x14ac:dyDescent="0.15">
      <c r="A15" s="300"/>
      <c r="B15" s="300"/>
      <c r="D15" s="485"/>
      <c r="E15" s="485"/>
      <c r="F15" s="486" ph="1"/>
      <c r="G15" s="487"/>
      <c r="H15" s="153"/>
      <c r="I15" s="153"/>
      <c r="J15" s="290" t="str">
        <f>IF(OR(H14="",I15=""),"",IF(AND(I15&lt;4,I15&gt;0),VLOOKUP($H15,健保等級単価!$B:$D,3,FALSE),(VLOOKUP($H15,健保等級単価!$B:$D,2,FALSE))))</f>
        <v/>
      </c>
      <c r="K15" s="302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56" t="str">
        <f t="shared" si="0"/>
        <v/>
      </c>
      <c r="X15" s="53" t="str">
        <f t="shared" si="1"/>
        <v/>
      </c>
      <c r="Y15" s="300"/>
      <c r="AA15" s="300"/>
      <c r="AB15" s="300"/>
      <c r="AC15" s="300" t="s">
        <v>18</v>
      </c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</row>
    <row r="16" spans="1:55" ht="52.5" customHeight="1" x14ac:dyDescent="0.15">
      <c r="A16" s="300"/>
      <c r="B16" s="300"/>
      <c r="D16" s="485"/>
      <c r="E16" s="485"/>
      <c r="F16" s="486" ph="1"/>
      <c r="G16" s="487"/>
      <c r="H16" s="153"/>
      <c r="I16" s="153"/>
      <c r="J16" s="290" t="str">
        <f>IF(OR(H15="",I16=""),"",IF(AND(I16&lt;4,I16&gt;0),VLOOKUP($H16,健保等級単価!$B:$D,3,FALSE),(VLOOKUP($H16,健保等級単価!$B:$D,2,FALSE))))</f>
        <v/>
      </c>
      <c r="K16" s="302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56" t="str">
        <f t="shared" si="0"/>
        <v/>
      </c>
      <c r="X16" s="53" t="str">
        <f t="shared" si="1"/>
        <v/>
      </c>
      <c r="Y16" s="300"/>
      <c r="AA16" s="300"/>
      <c r="AB16" s="300"/>
      <c r="AC16" s="300" t="s">
        <v>19</v>
      </c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</row>
    <row r="17" spans="1:55" ht="52.5" customHeight="1" x14ac:dyDescent="0.15">
      <c r="A17" s="300"/>
      <c r="B17" s="300"/>
      <c r="D17" s="485"/>
      <c r="E17" s="485"/>
      <c r="F17" s="486" ph="1"/>
      <c r="G17" s="487"/>
      <c r="H17" s="153"/>
      <c r="I17" s="153"/>
      <c r="J17" s="290" t="str">
        <f>IF(OR(H16="",I17=""),"",IF(AND(I17&lt;4,I17&gt;0),VLOOKUP($H17,健保等級単価!$B:$D,3,FALSE),(VLOOKUP($H17,健保等級単価!$B:$D,2,FALSE))))</f>
        <v/>
      </c>
      <c r="K17" s="302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56" t="str">
        <f t="shared" si="0"/>
        <v/>
      </c>
      <c r="X17" s="53" t="str">
        <f t="shared" si="1"/>
        <v/>
      </c>
      <c r="Y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</row>
    <row r="18" spans="1:55" ht="52.5" customHeight="1" x14ac:dyDescent="0.15">
      <c r="A18" s="300"/>
      <c r="B18" s="300"/>
      <c r="D18" s="485"/>
      <c r="E18" s="485"/>
      <c r="F18" s="486" ph="1"/>
      <c r="G18" s="487"/>
      <c r="H18" s="153"/>
      <c r="I18" s="153"/>
      <c r="J18" s="290" t="str">
        <f>IF(OR(H17="",I18=""),"",IF(AND(I18&lt;4,I18&gt;0),VLOOKUP($H18,健保等級単価!$B:$D,3,FALSE),(VLOOKUP($H18,健保等級単価!$B:$D,2,FALSE))))</f>
        <v/>
      </c>
      <c r="K18" s="302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56" t="str">
        <f t="shared" si="0"/>
        <v/>
      </c>
      <c r="X18" s="53" t="str">
        <f t="shared" si="1"/>
        <v/>
      </c>
      <c r="Y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</row>
    <row r="19" spans="1:55" ht="52.5" customHeight="1" x14ac:dyDescent="0.15">
      <c r="A19" s="300"/>
      <c r="B19" s="300"/>
      <c r="D19" s="485"/>
      <c r="E19" s="485"/>
      <c r="F19" s="486" ph="1"/>
      <c r="G19" s="487"/>
      <c r="H19" s="153"/>
      <c r="I19" s="153"/>
      <c r="J19" s="290" t="str">
        <f>IF(OR(H18="",I19=""),"",IF(AND(I19&lt;4,I19&gt;0),VLOOKUP($H19,健保等級単価!$B:$D,3,FALSE),(VLOOKUP($H19,健保等級単価!$B:$D,2,FALSE))))</f>
        <v/>
      </c>
      <c r="K19" s="302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56" t="str">
        <f t="shared" si="0"/>
        <v/>
      </c>
      <c r="X19" s="53" t="str">
        <f t="shared" si="1"/>
        <v/>
      </c>
      <c r="Y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</row>
    <row r="20" spans="1:55" ht="52.5" customHeight="1" x14ac:dyDescent="0.15">
      <c r="A20" s="300"/>
      <c r="B20" s="300"/>
      <c r="D20" s="485"/>
      <c r="E20" s="485"/>
      <c r="F20" s="486" ph="1"/>
      <c r="G20" s="487"/>
      <c r="H20" s="153"/>
      <c r="I20" s="153"/>
      <c r="J20" s="290" t="str">
        <f>IF(OR(H19="",I20=""),"",IF(AND(I20&lt;4,I20&gt;0),VLOOKUP($H20,健保等級単価!$B:$D,3,FALSE),(VLOOKUP($H20,健保等級単価!$B:$D,2,FALSE))))</f>
        <v/>
      </c>
      <c r="K20" s="302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56" t="str">
        <f t="shared" si="0"/>
        <v/>
      </c>
      <c r="X20" s="53" t="str">
        <f t="shared" si="1"/>
        <v/>
      </c>
      <c r="Y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</row>
    <row r="21" spans="1:55" ht="52.5" customHeight="1" thickBot="1" x14ac:dyDescent="0.2">
      <c r="A21" s="300"/>
      <c r="B21" s="300"/>
      <c r="D21" s="485"/>
      <c r="E21" s="485"/>
      <c r="F21" s="486" ph="1"/>
      <c r="G21" s="487"/>
      <c r="H21" s="153"/>
      <c r="I21" s="153"/>
      <c r="J21" s="290" t="str">
        <f>IF(OR(H20="",I21=""),"",IF(AND(I21&lt;4,I21&gt;0),VLOOKUP($H21,健保等級単価!$B:$D,3,FALSE),(VLOOKUP($H21,健保等級単価!$B:$D,2,FALSE))))</f>
        <v/>
      </c>
      <c r="K21" s="302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56" t="str">
        <f t="shared" si="0"/>
        <v/>
      </c>
      <c r="X21" s="53" t="str">
        <f t="shared" si="1"/>
        <v/>
      </c>
      <c r="Y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</row>
    <row r="22" spans="1:55" ht="48.75" customHeight="1" thickTop="1" x14ac:dyDescent="0.45">
      <c r="A22" s="300"/>
      <c r="B22" s="300"/>
      <c r="D22" s="494" t="s">
        <v>39</v>
      </c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54">
        <f>SUM(W8:W21)</f>
        <v>0</v>
      </c>
      <c r="X22" s="55">
        <f>SUM(X8:X21)</f>
        <v>0</v>
      </c>
      <c r="Y22" s="304">
        <f>SUM(X22,W42,W52,W62)</f>
        <v>0</v>
      </c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</row>
    <row r="23" spans="1:55" ht="48.75" customHeight="1" x14ac:dyDescent="0.45">
      <c r="A23" s="300"/>
      <c r="B23" s="300"/>
      <c r="D23" s="305"/>
      <c r="E23" s="76"/>
      <c r="F23" s="76"/>
      <c r="K23" s="25"/>
      <c r="L23" s="25"/>
      <c r="M23" s="25"/>
      <c r="N23" s="25"/>
      <c r="O23" s="25"/>
      <c r="P23" s="306"/>
      <c r="Q23" s="25"/>
      <c r="R23" s="25"/>
      <c r="S23" s="25"/>
      <c r="T23" s="25"/>
      <c r="U23" s="25"/>
      <c r="V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</row>
    <row r="24" spans="1:55" ht="48.75" customHeight="1" x14ac:dyDescent="0.45">
      <c r="C24" s="296"/>
      <c r="D24" s="482" t="s">
        <v>58</v>
      </c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</row>
    <row r="25" spans="1:55" ht="8.25" customHeight="1" x14ac:dyDescent="0.45">
      <c r="A25" s="300"/>
      <c r="B25" s="300"/>
      <c r="D25" s="275"/>
      <c r="E25" s="76"/>
      <c r="F25" s="76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</row>
    <row r="26" spans="1:55" ht="48.75" customHeight="1" x14ac:dyDescent="0.45">
      <c r="A26" s="300"/>
      <c r="B26" s="300"/>
      <c r="D26" s="483" t="s">
        <v>84</v>
      </c>
      <c r="E26" s="484"/>
      <c r="F26" s="483" t="s">
        <v>12</v>
      </c>
      <c r="G26" s="484"/>
      <c r="H26" s="497" t="s">
        <v>57</v>
      </c>
      <c r="I26" s="497"/>
      <c r="J26" s="497"/>
      <c r="K26" s="498" t="s">
        <v>276</v>
      </c>
      <c r="L26" s="488"/>
      <c r="M26" s="488"/>
      <c r="N26" s="488" t="s">
        <v>277</v>
      </c>
      <c r="O26" s="488"/>
      <c r="P26" s="488"/>
      <c r="Q26" s="488" t="s">
        <v>278</v>
      </c>
      <c r="R26" s="488"/>
      <c r="S26" s="488"/>
      <c r="T26" s="488" t="s">
        <v>279</v>
      </c>
      <c r="U26" s="488"/>
      <c r="V26" s="489"/>
      <c r="W26" s="62" t="s">
        <v>11</v>
      </c>
      <c r="X26" s="61" t="s">
        <v>40</v>
      </c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X26" s="300"/>
      <c r="AY26" s="300"/>
      <c r="AZ26" s="300"/>
      <c r="BA26" s="300"/>
      <c r="BB26" s="300"/>
    </row>
    <row r="27" spans="1:55" ht="52.5" customHeight="1" x14ac:dyDescent="0.45">
      <c r="A27" s="300" t="e">
        <f>IF(#REF!="","",F27&amp;COUNTIF(F$27:F27,F27))</f>
        <v>#REF!</v>
      </c>
      <c r="B27" s="300"/>
      <c r="D27" s="485"/>
      <c r="E27" s="485"/>
      <c r="F27" s="486"/>
      <c r="G27" s="487"/>
      <c r="H27" s="490"/>
      <c r="I27" s="490"/>
      <c r="J27" s="490"/>
      <c r="K27" s="491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3"/>
      <c r="W27" s="49">
        <f>SUM(K27:V27)</f>
        <v>0</v>
      </c>
      <c r="X27" s="268"/>
      <c r="Z27" s="185" t="s">
        <v>259</v>
      </c>
      <c r="AE27" s="300"/>
      <c r="AF27" s="300"/>
      <c r="AG27" s="300"/>
      <c r="AH27" s="300"/>
      <c r="AI27" s="300"/>
      <c r="AX27" s="300"/>
      <c r="AY27" s="300"/>
      <c r="AZ27" s="300"/>
      <c r="BA27" s="300"/>
      <c r="BB27" s="300"/>
    </row>
    <row r="28" spans="1:55" ht="52.5" customHeight="1" x14ac:dyDescent="0.45">
      <c r="A28" s="300" t="str">
        <f>IF(I28="","",F28&amp;COUNTIF(F$27:F28,F28))</f>
        <v/>
      </c>
      <c r="B28" s="300"/>
      <c r="D28" s="485"/>
      <c r="E28" s="485"/>
      <c r="F28" s="486"/>
      <c r="G28" s="487"/>
      <c r="H28" s="490"/>
      <c r="I28" s="490"/>
      <c r="J28" s="490"/>
      <c r="K28" s="491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3"/>
      <c r="W28" s="49">
        <f t="shared" ref="W28:W41" si="2">SUM(K28:V28)</f>
        <v>0</v>
      </c>
      <c r="X28" s="268"/>
      <c r="Z28" s="75" t="s">
        <v>260</v>
      </c>
      <c r="AA28" s="300"/>
      <c r="AB28" s="300"/>
      <c r="AC28" s="300"/>
      <c r="AD28" s="300"/>
      <c r="AE28" s="300"/>
      <c r="AF28" s="300"/>
      <c r="AG28" s="300"/>
      <c r="AH28" s="300"/>
      <c r="AI28" s="300"/>
      <c r="AX28" s="300"/>
      <c r="AY28" s="300"/>
      <c r="AZ28" s="300"/>
      <c r="BA28" s="300"/>
      <c r="BB28" s="300"/>
    </row>
    <row r="29" spans="1:55" ht="52.5" customHeight="1" x14ac:dyDescent="0.45">
      <c r="A29" s="300" t="str">
        <f>IF(I29="","",F29&amp;COUNTIF(F$27:F29,F29))</f>
        <v/>
      </c>
      <c r="B29" s="300"/>
      <c r="D29" s="485"/>
      <c r="E29" s="485"/>
      <c r="F29" s="486"/>
      <c r="G29" s="487"/>
      <c r="H29" s="490"/>
      <c r="I29" s="490"/>
      <c r="J29" s="490"/>
      <c r="K29" s="491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3"/>
      <c r="W29" s="49">
        <f t="shared" si="2"/>
        <v>0</v>
      </c>
      <c r="X29" s="268"/>
      <c r="Z29" s="75" t="s">
        <v>261</v>
      </c>
      <c r="AA29" s="300"/>
      <c r="AB29" s="300"/>
      <c r="AC29" s="300"/>
      <c r="AD29" s="300"/>
      <c r="AE29" s="300"/>
      <c r="AF29" s="300"/>
      <c r="AG29" s="300"/>
      <c r="AH29" s="300"/>
      <c r="AI29" s="300"/>
      <c r="AX29" s="300"/>
      <c r="AY29" s="300"/>
      <c r="AZ29" s="300"/>
      <c r="BA29" s="300"/>
      <c r="BB29" s="300"/>
    </row>
    <row r="30" spans="1:55" ht="52.5" customHeight="1" x14ac:dyDescent="0.45">
      <c r="A30" s="300" t="str">
        <f>IF(I30="","",F30&amp;COUNTIF(F$27:F30,F30))</f>
        <v/>
      </c>
      <c r="B30" s="300"/>
      <c r="D30" s="485"/>
      <c r="E30" s="485"/>
      <c r="F30" s="486"/>
      <c r="G30" s="487"/>
      <c r="H30" s="490"/>
      <c r="I30" s="490"/>
      <c r="J30" s="490"/>
      <c r="K30" s="491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3"/>
      <c r="W30" s="49">
        <f t="shared" si="2"/>
        <v>0</v>
      </c>
      <c r="X30" s="268"/>
      <c r="Z30" s="75" t="s">
        <v>80</v>
      </c>
      <c r="AA30" s="300"/>
      <c r="AB30" s="300"/>
      <c r="AC30" s="300"/>
      <c r="AD30" s="300"/>
      <c r="AE30" s="300"/>
      <c r="AF30" s="300"/>
      <c r="AG30" s="300"/>
      <c r="AH30" s="300"/>
      <c r="AI30" s="300"/>
      <c r="AX30" s="300"/>
      <c r="AY30" s="300"/>
      <c r="AZ30" s="300"/>
      <c r="BA30" s="300"/>
      <c r="BB30" s="300"/>
    </row>
    <row r="31" spans="1:55" ht="52.5" customHeight="1" x14ac:dyDescent="0.45">
      <c r="A31" s="300" t="str">
        <f>IF(I31="","",F31&amp;COUNTIF(F$27:F31,F31))</f>
        <v/>
      </c>
      <c r="B31" s="300"/>
      <c r="D31" s="485"/>
      <c r="E31" s="485"/>
      <c r="F31" s="486"/>
      <c r="G31" s="487"/>
      <c r="H31" s="499"/>
      <c r="I31" s="499"/>
      <c r="J31" s="499"/>
      <c r="K31" s="491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3"/>
      <c r="W31" s="49">
        <f t="shared" si="2"/>
        <v>0</v>
      </c>
      <c r="X31" s="268"/>
      <c r="Z31" s="75" t="s">
        <v>262</v>
      </c>
      <c r="AA31" s="300"/>
      <c r="AB31" s="300"/>
      <c r="AC31" s="300"/>
      <c r="AD31" s="300"/>
      <c r="AE31" s="300"/>
      <c r="AF31" s="300"/>
      <c r="AG31" s="300"/>
      <c r="AH31" s="300"/>
      <c r="AI31" s="300"/>
      <c r="AX31" s="300"/>
      <c r="AY31" s="300"/>
      <c r="AZ31" s="300"/>
      <c r="BA31" s="300"/>
      <c r="BB31" s="300"/>
    </row>
    <row r="32" spans="1:55" ht="52.5" customHeight="1" x14ac:dyDescent="0.45">
      <c r="A32" s="300" t="str">
        <f>IF(I32="","",F32&amp;COUNTIF(F$27:F32,F32))</f>
        <v/>
      </c>
      <c r="B32" s="300"/>
      <c r="D32" s="485"/>
      <c r="E32" s="485"/>
      <c r="F32" s="486"/>
      <c r="G32" s="487"/>
      <c r="H32" s="499"/>
      <c r="I32" s="499"/>
      <c r="J32" s="499"/>
      <c r="K32" s="491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3"/>
      <c r="W32" s="49">
        <f t="shared" si="2"/>
        <v>0</v>
      </c>
      <c r="X32" s="268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X32" s="300"/>
      <c r="AY32" s="300"/>
      <c r="AZ32" s="300"/>
      <c r="BA32" s="300"/>
      <c r="BB32" s="300"/>
    </row>
    <row r="33" spans="1:54" ht="52.5" customHeight="1" x14ac:dyDescent="0.45">
      <c r="A33" s="300" t="str">
        <f>IF(I33="","",F33&amp;COUNTIF(F$27:F33,F33))</f>
        <v/>
      </c>
      <c r="B33" s="300"/>
      <c r="D33" s="485"/>
      <c r="E33" s="485"/>
      <c r="F33" s="486"/>
      <c r="G33" s="487"/>
      <c r="H33" s="499"/>
      <c r="I33" s="499"/>
      <c r="J33" s="499"/>
      <c r="K33" s="491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3"/>
      <c r="W33" s="49">
        <f t="shared" si="2"/>
        <v>0</v>
      </c>
      <c r="X33" s="268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X33" s="300"/>
      <c r="AY33" s="300"/>
      <c r="AZ33" s="300"/>
      <c r="BA33" s="300"/>
      <c r="BB33" s="300"/>
    </row>
    <row r="34" spans="1:54" ht="52.5" customHeight="1" x14ac:dyDescent="0.45">
      <c r="A34" s="300" t="str">
        <f>IF(I34="","",F34&amp;COUNTIF(F$27:F34,F34))</f>
        <v/>
      </c>
      <c r="B34" s="300"/>
      <c r="D34" s="485"/>
      <c r="E34" s="485"/>
      <c r="F34" s="486"/>
      <c r="G34" s="487"/>
      <c r="H34" s="499"/>
      <c r="I34" s="499"/>
      <c r="J34" s="499"/>
      <c r="K34" s="491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3"/>
      <c r="W34" s="49">
        <f t="shared" si="2"/>
        <v>0</v>
      </c>
      <c r="X34" s="268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X34" s="300"/>
      <c r="AY34" s="300"/>
      <c r="AZ34" s="300"/>
      <c r="BA34" s="300"/>
      <c r="BB34" s="300"/>
    </row>
    <row r="35" spans="1:54" ht="52.5" customHeight="1" x14ac:dyDescent="0.45">
      <c r="A35" s="300" t="str">
        <f>IF(I35="","",F35&amp;COUNTIF(F$27:F35,F35))</f>
        <v/>
      </c>
      <c r="B35" s="300"/>
      <c r="D35" s="485"/>
      <c r="E35" s="485"/>
      <c r="F35" s="486"/>
      <c r="G35" s="487"/>
      <c r="H35" s="499"/>
      <c r="I35" s="499"/>
      <c r="J35" s="499"/>
      <c r="K35" s="491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3"/>
      <c r="W35" s="49">
        <f t="shared" si="2"/>
        <v>0</v>
      </c>
      <c r="X35" s="268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X35" s="300"/>
      <c r="AY35" s="300"/>
      <c r="AZ35" s="300"/>
      <c r="BA35" s="300"/>
      <c r="BB35" s="300"/>
    </row>
    <row r="36" spans="1:54" ht="52.5" customHeight="1" x14ac:dyDescent="0.45">
      <c r="A36" s="300" t="str">
        <f>IF(I36="","",F36&amp;COUNTIF(F$27:F36,F36))</f>
        <v/>
      </c>
      <c r="B36" s="300"/>
      <c r="D36" s="485"/>
      <c r="E36" s="485"/>
      <c r="F36" s="486"/>
      <c r="G36" s="487"/>
      <c r="H36" s="499"/>
      <c r="I36" s="499"/>
      <c r="J36" s="499"/>
      <c r="K36" s="491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3"/>
      <c r="W36" s="49">
        <f t="shared" si="2"/>
        <v>0</v>
      </c>
      <c r="X36" s="268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X36" s="300"/>
      <c r="AY36" s="300"/>
      <c r="AZ36" s="300"/>
      <c r="BA36" s="300"/>
      <c r="BB36" s="300"/>
    </row>
    <row r="37" spans="1:54" ht="52.5" customHeight="1" x14ac:dyDescent="0.45">
      <c r="A37" s="300" t="str">
        <f>IF(I37="","",F37&amp;COUNTIF(F$27:F37,F37))</f>
        <v/>
      </c>
      <c r="B37" s="300"/>
      <c r="D37" s="485"/>
      <c r="E37" s="485"/>
      <c r="F37" s="486"/>
      <c r="G37" s="487"/>
      <c r="H37" s="499"/>
      <c r="I37" s="499"/>
      <c r="J37" s="499"/>
      <c r="K37" s="491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3"/>
      <c r="W37" s="49">
        <f t="shared" si="2"/>
        <v>0</v>
      </c>
      <c r="X37" s="268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X37" s="300"/>
      <c r="AY37" s="300"/>
      <c r="AZ37" s="300"/>
      <c r="BA37" s="300"/>
      <c r="BB37" s="300"/>
    </row>
    <row r="38" spans="1:54" ht="52.5" customHeight="1" x14ac:dyDescent="0.45">
      <c r="A38" s="300" t="str">
        <f>IF(I38="","",F38&amp;COUNTIF(F$27:F38,F38))</f>
        <v/>
      </c>
      <c r="B38" s="300"/>
      <c r="D38" s="485"/>
      <c r="E38" s="485"/>
      <c r="F38" s="486"/>
      <c r="G38" s="487"/>
      <c r="H38" s="499"/>
      <c r="I38" s="499"/>
      <c r="J38" s="499"/>
      <c r="K38" s="491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3"/>
      <c r="W38" s="49">
        <f t="shared" si="2"/>
        <v>0</v>
      </c>
      <c r="X38" s="268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X38" s="300"/>
      <c r="AY38" s="300"/>
      <c r="AZ38" s="300"/>
      <c r="BA38" s="300"/>
      <c r="BB38" s="300"/>
    </row>
    <row r="39" spans="1:54" ht="52.5" customHeight="1" x14ac:dyDescent="0.45">
      <c r="A39" s="300" t="str">
        <f>IF(I39="","",F39&amp;COUNTIF(F$27:F39,F39))</f>
        <v/>
      </c>
      <c r="B39" s="300"/>
      <c r="D39" s="485"/>
      <c r="E39" s="485"/>
      <c r="F39" s="486"/>
      <c r="G39" s="487"/>
      <c r="H39" s="499"/>
      <c r="I39" s="499"/>
      <c r="J39" s="499"/>
      <c r="K39" s="491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3"/>
      <c r="W39" s="49">
        <f t="shared" si="2"/>
        <v>0</v>
      </c>
      <c r="X39" s="268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X39" s="300"/>
      <c r="AY39" s="300"/>
      <c r="AZ39" s="300"/>
      <c r="BA39" s="300"/>
      <c r="BB39" s="300"/>
    </row>
    <row r="40" spans="1:54" ht="52.5" customHeight="1" x14ac:dyDescent="0.45">
      <c r="A40" s="300" t="str">
        <f>IF(I40="","",F40&amp;COUNTIF(F$27:F40,F40))</f>
        <v/>
      </c>
      <c r="B40" s="300"/>
      <c r="D40" s="485"/>
      <c r="E40" s="485"/>
      <c r="F40" s="486"/>
      <c r="G40" s="487"/>
      <c r="H40" s="499"/>
      <c r="I40" s="499"/>
      <c r="J40" s="499"/>
      <c r="K40" s="491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3"/>
      <c r="W40" s="49">
        <f t="shared" si="2"/>
        <v>0</v>
      </c>
      <c r="X40" s="268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X40" s="300"/>
      <c r="AY40" s="300"/>
      <c r="AZ40" s="300"/>
      <c r="BA40" s="300"/>
      <c r="BB40" s="300"/>
    </row>
    <row r="41" spans="1:54" ht="52.5" customHeight="1" thickBot="1" x14ac:dyDescent="0.5">
      <c r="A41" s="300" t="str">
        <f>IF(I41="","",F41&amp;COUNTIF(F$27:F41,F41))</f>
        <v/>
      </c>
      <c r="B41" s="300"/>
      <c r="D41" s="506"/>
      <c r="E41" s="506"/>
      <c r="F41" s="507"/>
      <c r="G41" s="508"/>
      <c r="H41" s="499"/>
      <c r="I41" s="499"/>
      <c r="J41" s="499"/>
      <c r="K41" s="509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1"/>
      <c r="W41" s="78">
        <f t="shared" si="2"/>
        <v>0</v>
      </c>
      <c r="X41" s="269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X41" s="300"/>
      <c r="AY41" s="300"/>
      <c r="AZ41" s="300"/>
      <c r="BA41" s="300"/>
      <c r="BB41" s="300"/>
    </row>
    <row r="42" spans="1:54" ht="30.75" customHeight="1" thickTop="1" x14ac:dyDescent="0.45">
      <c r="A42" s="307"/>
      <c r="B42" s="307"/>
      <c r="D42" s="500" t="s">
        <v>11</v>
      </c>
      <c r="E42" s="501"/>
      <c r="F42" s="501"/>
      <c r="G42" s="501"/>
      <c r="H42" s="501"/>
      <c r="I42" s="501"/>
      <c r="J42" s="502"/>
      <c r="K42" s="503">
        <f>SUM(K27:M41)</f>
        <v>0</v>
      </c>
      <c r="L42" s="504"/>
      <c r="M42" s="504"/>
      <c r="N42" s="504">
        <f t="shared" ref="N42" si="3">SUM(N27:P41)</f>
        <v>0</v>
      </c>
      <c r="O42" s="504"/>
      <c r="P42" s="504"/>
      <c r="Q42" s="504">
        <f t="shared" ref="Q42" si="4">SUM(Q27:S41)</f>
        <v>0</v>
      </c>
      <c r="R42" s="504"/>
      <c r="S42" s="504"/>
      <c r="T42" s="504">
        <f t="shared" ref="T42" si="5">SUM(T27:V41)</f>
        <v>0</v>
      </c>
      <c r="U42" s="504"/>
      <c r="V42" s="505"/>
      <c r="W42" s="60">
        <f>SUM(W27:W41)</f>
        <v>0</v>
      </c>
      <c r="X42" s="77"/>
      <c r="Y42" s="308">
        <f>SUM(K42:V42)</f>
        <v>0</v>
      </c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X42" s="307"/>
      <c r="AY42" s="307"/>
      <c r="AZ42" s="307"/>
      <c r="BA42" s="307"/>
      <c r="BB42" s="307"/>
    </row>
    <row r="43" spans="1:54" ht="12.75" customHeight="1" x14ac:dyDescent="0.45">
      <c r="C43" s="23"/>
      <c r="E43" s="291"/>
      <c r="F43" s="291"/>
      <c r="G43" s="291"/>
      <c r="H43" s="291"/>
      <c r="I43" s="291"/>
      <c r="J43" s="291"/>
      <c r="K43" s="292"/>
      <c r="L43" s="292"/>
      <c r="M43" s="292"/>
      <c r="N43" s="292"/>
      <c r="O43" s="292"/>
      <c r="P43" s="292"/>
      <c r="Q43" s="23"/>
      <c r="R43" s="23"/>
      <c r="S43" s="23"/>
      <c r="T43" s="23"/>
      <c r="U43" s="23"/>
    </row>
    <row r="44" spans="1:54" ht="27" customHeight="1" x14ac:dyDescent="0.45">
      <c r="C44" s="296"/>
      <c r="D44" s="482" t="s">
        <v>59</v>
      </c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</row>
    <row r="45" spans="1:54" ht="9" customHeight="1" x14ac:dyDescent="0.45">
      <c r="A45" s="300"/>
      <c r="B45" s="300"/>
      <c r="D45" s="275"/>
      <c r="E45" s="76"/>
      <c r="F45" s="7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00"/>
      <c r="X45" s="300"/>
      <c r="Y45" s="300"/>
      <c r="Z45" s="300"/>
      <c r="AA45" s="300"/>
      <c r="AB45" s="300"/>
      <c r="AC45" s="300"/>
      <c r="AD45" s="300"/>
      <c r="AS45" s="300"/>
      <c r="AT45" s="300"/>
      <c r="AU45" s="300"/>
      <c r="AV45" s="300"/>
      <c r="AW45" s="300"/>
      <c r="AX45" s="300"/>
      <c r="AY45" s="300"/>
      <c r="AZ45" s="300"/>
    </row>
    <row r="46" spans="1:54" ht="30.75" customHeight="1" x14ac:dyDescent="0.45">
      <c r="A46" s="300"/>
      <c r="B46" s="300"/>
      <c r="D46" s="483" t="s">
        <v>84</v>
      </c>
      <c r="E46" s="484"/>
      <c r="F46" s="483" t="s">
        <v>12</v>
      </c>
      <c r="G46" s="484"/>
      <c r="H46" s="497" t="s">
        <v>57</v>
      </c>
      <c r="I46" s="497"/>
      <c r="J46" s="497"/>
      <c r="K46" s="498" t="s">
        <v>276</v>
      </c>
      <c r="L46" s="488"/>
      <c r="M46" s="488"/>
      <c r="N46" s="488" t="s">
        <v>277</v>
      </c>
      <c r="O46" s="488"/>
      <c r="P46" s="488"/>
      <c r="Q46" s="488" t="s">
        <v>278</v>
      </c>
      <c r="R46" s="488"/>
      <c r="S46" s="488"/>
      <c r="T46" s="488" t="s">
        <v>279</v>
      </c>
      <c r="U46" s="488"/>
      <c r="V46" s="489"/>
      <c r="W46" s="62" t="s">
        <v>11</v>
      </c>
      <c r="X46" s="61" t="s">
        <v>40</v>
      </c>
      <c r="Z46" s="300"/>
      <c r="AA46" s="300"/>
      <c r="AB46" s="300"/>
      <c r="AC46" s="300"/>
      <c r="AD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</row>
    <row r="47" spans="1:54" ht="52.5" customHeight="1" x14ac:dyDescent="0.45">
      <c r="A47" s="300" t="e">
        <f>IF(#REF!="","",F47&amp;COUNTIF(D$27:D47,F47))</f>
        <v>#REF!</v>
      </c>
      <c r="B47" s="300"/>
      <c r="D47" s="485"/>
      <c r="E47" s="485"/>
      <c r="F47" s="486"/>
      <c r="G47" s="487"/>
      <c r="H47" s="490"/>
      <c r="I47" s="490"/>
      <c r="J47" s="490"/>
      <c r="K47" s="491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3"/>
      <c r="W47" s="49">
        <f>SUM(K47:V47)</f>
        <v>0</v>
      </c>
      <c r="X47" s="268"/>
      <c r="Z47" s="300"/>
      <c r="AA47" s="300"/>
      <c r="AB47" s="300"/>
      <c r="AC47" s="300"/>
      <c r="AD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</row>
    <row r="48" spans="1:54" ht="52.5" customHeight="1" x14ac:dyDescent="0.45">
      <c r="A48" s="300"/>
      <c r="B48" s="300"/>
      <c r="D48" s="485"/>
      <c r="E48" s="485"/>
      <c r="F48" s="486"/>
      <c r="G48" s="487"/>
      <c r="H48" s="490"/>
      <c r="I48" s="490"/>
      <c r="J48" s="490"/>
      <c r="K48" s="491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3"/>
      <c r="W48" s="49">
        <f t="shared" ref="W48:W51" si="6">SUM(K48:V48)</f>
        <v>0</v>
      </c>
      <c r="X48" s="268"/>
      <c r="Z48" s="300"/>
      <c r="AA48" s="300"/>
      <c r="AB48" s="300"/>
      <c r="AC48" s="300"/>
      <c r="AD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</row>
    <row r="49" spans="1:54" ht="52.5" customHeight="1" x14ac:dyDescent="0.45">
      <c r="A49" s="300"/>
      <c r="B49" s="300"/>
      <c r="D49" s="485"/>
      <c r="E49" s="485"/>
      <c r="F49" s="486"/>
      <c r="G49" s="487"/>
      <c r="H49" s="490"/>
      <c r="I49" s="490"/>
      <c r="J49" s="490"/>
      <c r="K49" s="491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3"/>
      <c r="W49" s="49">
        <f t="shared" si="6"/>
        <v>0</v>
      </c>
      <c r="X49" s="268"/>
      <c r="Z49" s="300"/>
      <c r="AA49" s="300"/>
      <c r="AB49" s="300"/>
      <c r="AC49" s="300"/>
      <c r="AD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</row>
    <row r="50" spans="1:54" ht="52.5" customHeight="1" x14ac:dyDescent="0.45">
      <c r="A50" s="300"/>
      <c r="B50" s="300"/>
      <c r="D50" s="485"/>
      <c r="E50" s="485"/>
      <c r="F50" s="486"/>
      <c r="G50" s="487"/>
      <c r="H50" s="490"/>
      <c r="I50" s="490"/>
      <c r="J50" s="490"/>
      <c r="K50" s="491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3"/>
      <c r="W50" s="49">
        <f t="shared" si="6"/>
        <v>0</v>
      </c>
      <c r="X50" s="268"/>
      <c r="Z50" s="300"/>
      <c r="AA50" s="300"/>
      <c r="AB50" s="300"/>
      <c r="AC50" s="300"/>
      <c r="AD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</row>
    <row r="51" spans="1:54" ht="52.5" customHeight="1" thickBot="1" x14ac:dyDescent="0.5">
      <c r="A51" s="300"/>
      <c r="B51" s="300"/>
      <c r="D51" s="506"/>
      <c r="E51" s="506"/>
      <c r="F51" s="507"/>
      <c r="G51" s="508"/>
      <c r="H51" s="499"/>
      <c r="I51" s="499"/>
      <c r="J51" s="499"/>
      <c r="K51" s="491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3"/>
      <c r="W51" s="49">
        <f t="shared" si="6"/>
        <v>0</v>
      </c>
      <c r="X51" s="268"/>
      <c r="Z51" s="300"/>
      <c r="AA51" s="300"/>
      <c r="AB51" s="300"/>
      <c r="AC51" s="300"/>
      <c r="AD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</row>
    <row r="52" spans="1:54" ht="30.75" customHeight="1" thickTop="1" x14ac:dyDescent="0.45">
      <c r="A52" s="307"/>
      <c r="B52" s="307"/>
      <c r="D52" s="500" t="s">
        <v>11</v>
      </c>
      <c r="E52" s="501"/>
      <c r="F52" s="501"/>
      <c r="G52" s="501"/>
      <c r="H52" s="501"/>
      <c r="I52" s="501"/>
      <c r="J52" s="502"/>
      <c r="K52" s="503">
        <f>SUM(K47:M51)</f>
        <v>0</v>
      </c>
      <c r="L52" s="504"/>
      <c r="M52" s="504"/>
      <c r="N52" s="505">
        <f t="shared" ref="N52" si="7">SUM(N47:P51)</f>
        <v>0</v>
      </c>
      <c r="O52" s="512"/>
      <c r="P52" s="513"/>
      <c r="Q52" s="505">
        <f t="shared" ref="Q52" si="8">SUM(Q47:S51)</f>
        <v>0</v>
      </c>
      <c r="R52" s="512"/>
      <c r="S52" s="513"/>
      <c r="T52" s="505">
        <f t="shared" ref="T52" si="9">SUM(T47:V51)</f>
        <v>0</v>
      </c>
      <c r="U52" s="512"/>
      <c r="V52" s="514"/>
      <c r="W52" s="48">
        <f>SUM(W47:W51)</f>
        <v>0</v>
      </c>
      <c r="X52" s="63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</row>
    <row r="53" spans="1:54" ht="12.75" customHeight="1" x14ac:dyDescent="0.45">
      <c r="C53" s="23"/>
      <c r="E53" s="291"/>
      <c r="F53" s="291"/>
      <c r="G53" s="291"/>
      <c r="H53" s="291"/>
      <c r="I53" s="291"/>
      <c r="J53" s="291"/>
      <c r="K53" s="292"/>
      <c r="L53" s="292"/>
      <c r="M53" s="292"/>
      <c r="N53" s="292"/>
      <c r="O53" s="292"/>
      <c r="P53" s="292"/>
      <c r="Q53" s="23"/>
      <c r="R53" s="23"/>
      <c r="S53" s="23"/>
      <c r="T53" s="23"/>
      <c r="U53" s="23"/>
    </row>
    <row r="54" spans="1:54" ht="27" customHeight="1" x14ac:dyDescent="0.45">
      <c r="C54" s="296"/>
      <c r="D54" s="482" t="s">
        <v>60</v>
      </c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</row>
    <row r="55" spans="1:54" ht="9" customHeight="1" x14ac:dyDescent="0.45">
      <c r="A55" s="300"/>
      <c r="B55" s="300"/>
      <c r="D55" s="275"/>
      <c r="E55" s="76"/>
      <c r="F55" s="76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</row>
    <row r="56" spans="1:54" ht="30.75" customHeight="1" x14ac:dyDescent="0.45">
      <c r="A56" s="300"/>
      <c r="B56" s="300"/>
      <c r="D56" s="483" t="s">
        <v>84</v>
      </c>
      <c r="E56" s="484"/>
      <c r="F56" s="483" t="s">
        <v>12</v>
      </c>
      <c r="G56" s="484"/>
      <c r="H56" s="497" t="s">
        <v>57</v>
      </c>
      <c r="I56" s="497"/>
      <c r="J56" s="497"/>
      <c r="K56" s="498" t="s">
        <v>276</v>
      </c>
      <c r="L56" s="488"/>
      <c r="M56" s="488"/>
      <c r="N56" s="488" t="s">
        <v>277</v>
      </c>
      <c r="O56" s="488"/>
      <c r="P56" s="488"/>
      <c r="Q56" s="488" t="s">
        <v>278</v>
      </c>
      <c r="R56" s="488"/>
      <c r="S56" s="488"/>
      <c r="T56" s="488" t="s">
        <v>279</v>
      </c>
      <c r="U56" s="488"/>
      <c r="V56" s="489"/>
      <c r="W56" s="62" t="s">
        <v>11</v>
      </c>
      <c r="X56" s="61" t="s">
        <v>40</v>
      </c>
      <c r="Z56" s="300"/>
      <c r="AA56" s="300"/>
      <c r="AB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</row>
    <row r="57" spans="1:54" ht="52.5" customHeight="1" x14ac:dyDescent="0.45">
      <c r="A57" s="300" t="e">
        <f>IF(#REF!="","",F57&amp;COUNTIF(D$27:D57,F57))</f>
        <v>#REF!</v>
      </c>
      <c r="B57" s="300"/>
      <c r="D57" s="485"/>
      <c r="E57" s="485"/>
      <c r="F57" s="486"/>
      <c r="G57" s="487"/>
      <c r="H57" s="490"/>
      <c r="I57" s="490"/>
      <c r="J57" s="490"/>
      <c r="K57" s="491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3"/>
      <c r="W57" s="49">
        <f>SUM(K57:V57)</f>
        <v>0</v>
      </c>
      <c r="X57" s="268"/>
      <c r="Z57" s="300"/>
      <c r="AA57" s="300"/>
      <c r="AB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</row>
    <row r="58" spans="1:54" ht="52.5" customHeight="1" x14ac:dyDescent="0.45">
      <c r="A58" s="300"/>
      <c r="B58" s="300"/>
      <c r="D58" s="485"/>
      <c r="E58" s="485"/>
      <c r="F58" s="486"/>
      <c r="G58" s="487"/>
      <c r="H58" s="490"/>
      <c r="I58" s="490"/>
      <c r="J58" s="490"/>
      <c r="K58" s="491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3"/>
      <c r="W58" s="49">
        <f t="shared" ref="W58:W61" si="10">SUM(K58:V58)</f>
        <v>0</v>
      </c>
      <c r="X58" s="268"/>
      <c r="Z58" s="300"/>
      <c r="AA58" s="300"/>
      <c r="AB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</row>
    <row r="59" spans="1:54" ht="52.5" customHeight="1" x14ac:dyDescent="0.45">
      <c r="A59" s="300"/>
      <c r="B59" s="300"/>
      <c r="D59" s="485"/>
      <c r="E59" s="485"/>
      <c r="F59" s="486"/>
      <c r="G59" s="487"/>
      <c r="H59" s="490"/>
      <c r="I59" s="490"/>
      <c r="J59" s="490"/>
      <c r="K59" s="491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3"/>
      <c r="W59" s="49">
        <f t="shared" si="10"/>
        <v>0</v>
      </c>
      <c r="X59" s="268"/>
      <c r="Z59" s="300"/>
      <c r="AA59" s="300"/>
      <c r="AB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</row>
    <row r="60" spans="1:54" ht="52.5" customHeight="1" x14ac:dyDescent="0.45">
      <c r="A60" s="300"/>
      <c r="B60" s="300"/>
      <c r="D60" s="485"/>
      <c r="E60" s="485"/>
      <c r="F60" s="486"/>
      <c r="G60" s="487"/>
      <c r="H60" s="490"/>
      <c r="I60" s="490"/>
      <c r="J60" s="490"/>
      <c r="K60" s="491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3"/>
      <c r="W60" s="49">
        <f t="shared" si="10"/>
        <v>0</v>
      </c>
      <c r="X60" s="268"/>
      <c r="Z60" s="300"/>
      <c r="AA60" s="300"/>
      <c r="AB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</row>
    <row r="61" spans="1:54" ht="52.5" customHeight="1" thickBot="1" x14ac:dyDescent="0.5">
      <c r="A61" s="300"/>
      <c r="B61" s="300"/>
      <c r="D61" s="506"/>
      <c r="E61" s="506"/>
      <c r="F61" s="507"/>
      <c r="G61" s="508"/>
      <c r="H61" s="499"/>
      <c r="I61" s="499"/>
      <c r="J61" s="499"/>
      <c r="K61" s="491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3"/>
      <c r="W61" s="49">
        <f t="shared" si="10"/>
        <v>0</v>
      </c>
      <c r="X61" s="268"/>
      <c r="Z61" s="300"/>
      <c r="AA61" s="300"/>
      <c r="AB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</row>
    <row r="62" spans="1:54" ht="30.75" customHeight="1" thickTop="1" x14ac:dyDescent="0.45">
      <c r="A62" s="307"/>
      <c r="B62" s="307"/>
      <c r="D62" s="515" t="s">
        <v>11</v>
      </c>
      <c r="E62" s="515"/>
      <c r="F62" s="515"/>
      <c r="G62" s="515"/>
      <c r="H62" s="515"/>
      <c r="I62" s="515"/>
      <c r="J62" s="515"/>
      <c r="K62" s="503">
        <f>SUM(K57:M61)</f>
        <v>0</v>
      </c>
      <c r="L62" s="504"/>
      <c r="M62" s="504"/>
      <c r="N62" s="505">
        <f t="shared" ref="N62" si="11">SUM(N57:P61)</f>
        <v>0</v>
      </c>
      <c r="O62" s="512"/>
      <c r="P62" s="513"/>
      <c r="Q62" s="505">
        <f t="shared" ref="Q62" si="12">SUM(Q57:S61)</f>
        <v>0</v>
      </c>
      <c r="R62" s="512"/>
      <c r="S62" s="513"/>
      <c r="T62" s="505">
        <f t="shared" ref="T62" si="13">SUM(T57:V61)</f>
        <v>0</v>
      </c>
      <c r="U62" s="512"/>
      <c r="V62" s="514"/>
      <c r="W62" s="48">
        <f>SUM(W57:W61)</f>
        <v>0</v>
      </c>
      <c r="X62" s="63"/>
      <c r="Z62" s="307"/>
      <c r="AA62" s="307"/>
      <c r="AB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</row>
    <row r="63" spans="1:54" ht="17.25" customHeight="1" x14ac:dyDescent="0.45">
      <c r="C63" s="23"/>
      <c r="E63" s="291"/>
      <c r="F63" s="291"/>
      <c r="G63" s="291"/>
      <c r="H63" s="291"/>
      <c r="I63" s="291"/>
      <c r="J63" s="291"/>
      <c r="K63" s="292"/>
      <c r="L63" s="292"/>
      <c r="M63" s="292"/>
      <c r="N63" s="292"/>
      <c r="O63" s="292"/>
      <c r="P63" s="292"/>
      <c r="Q63" s="292"/>
      <c r="R63" s="292"/>
      <c r="S63" s="23"/>
      <c r="T63" s="23"/>
      <c r="U63" s="23"/>
    </row>
    <row r="64" spans="1:54" ht="5.25" customHeight="1" x14ac:dyDescent="0.45">
      <c r="C64" s="23"/>
      <c r="E64" s="291"/>
      <c r="F64" s="291"/>
      <c r="G64" s="291"/>
      <c r="H64" s="291"/>
      <c r="I64" s="291"/>
      <c r="J64" s="291"/>
      <c r="K64" s="292"/>
      <c r="L64" s="292"/>
      <c r="M64" s="292"/>
      <c r="N64" s="292"/>
      <c r="O64" s="292"/>
      <c r="P64" s="292"/>
      <c r="Q64" s="292"/>
      <c r="R64" s="292"/>
      <c r="S64" s="23"/>
      <c r="T64" s="23"/>
      <c r="U64" s="23"/>
    </row>
    <row r="65" spans="3:21" ht="10.5" customHeight="1" x14ac:dyDescent="0.45">
      <c r="C65" s="23"/>
      <c r="E65" s="291"/>
      <c r="F65" s="291"/>
      <c r="G65" s="291"/>
      <c r="H65" s="291"/>
      <c r="I65" s="291"/>
      <c r="J65" s="291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</row>
    <row r="66" spans="3:21" ht="10.5" customHeight="1" x14ac:dyDescent="0.45">
      <c r="C66" s="295"/>
      <c r="E66" s="309"/>
      <c r="F66" s="309"/>
      <c r="G66" s="291"/>
      <c r="H66" s="291"/>
      <c r="I66" s="291"/>
      <c r="J66" s="291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</row>
    <row r="67" spans="3:21" ht="10.5" customHeight="1" x14ac:dyDescent="0.45">
      <c r="C67" s="295"/>
      <c r="E67" s="309"/>
      <c r="F67" s="309"/>
      <c r="G67" s="291"/>
      <c r="H67" s="291"/>
      <c r="I67" s="291"/>
      <c r="J67" s="291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</row>
    <row r="68" spans="3:21" ht="10.5" customHeight="1" x14ac:dyDescent="0.45">
      <c r="C68" s="295"/>
      <c r="E68" s="309"/>
      <c r="F68" s="309"/>
      <c r="G68" s="291"/>
      <c r="H68" s="291"/>
      <c r="I68" s="291"/>
      <c r="J68" s="291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</row>
    <row r="69" spans="3:21" ht="10.5" customHeight="1" x14ac:dyDescent="0.45">
      <c r="C69" s="295"/>
      <c r="E69" s="291"/>
      <c r="F69" s="291"/>
      <c r="G69" s="291"/>
      <c r="H69" s="291"/>
      <c r="I69" s="291"/>
      <c r="J69" s="291"/>
      <c r="K69" s="292"/>
      <c r="L69" s="292"/>
      <c r="M69" s="292"/>
      <c r="N69" s="295"/>
      <c r="O69" s="295"/>
      <c r="P69" s="295"/>
      <c r="Q69" s="295"/>
      <c r="R69" s="295"/>
      <c r="S69" s="295"/>
      <c r="T69" s="295"/>
      <c r="U69" s="295"/>
    </row>
    <row r="70" spans="3:21" ht="10.5" customHeight="1" x14ac:dyDescent="0.45">
      <c r="C70" s="292"/>
      <c r="E70" s="310"/>
      <c r="F70" s="310"/>
      <c r="G70" s="72"/>
      <c r="H70" s="311"/>
      <c r="I70" s="311"/>
      <c r="J70" s="291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</row>
    <row r="71" spans="3:21" ht="10.5" customHeight="1" x14ac:dyDescent="0.45">
      <c r="C71" s="295"/>
      <c r="E71" s="312"/>
      <c r="F71" s="312"/>
      <c r="G71" s="300"/>
      <c r="H71" s="300"/>
      <c r="I71" s="300"/>
      <c r="J71" s="300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</row>
    <row r="72" spans="3:21" ht="10.5" customHeight="1" x14ac:dyDescent="0.45">
      <c r="C72" s="307"/>
      <c r="E72" s="312"/>
      <c r="F72" s="312"/>
      <c r="G72" s="300"/>
      <c r="H72" s="300"/>
      <c r="I72" s="300"/>
      <c r="J72" s="300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</row>
    <row r="73" spans="3:21" ht="10.5" customHeight="1" x14ac:dyDescent="0.45">
      <c r="C73" s="307"/>
      <c r="E73" s="312"/>
      <c r="F73" s="312"/>
      <c r="G73" s="300"/>
      <c r="H73" s="300"/>
      <c r="I73" s="300"/>
      <c r="J73" s="300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</row>
    <row r="74" spans="3:21" ht="10.5" customHeight="1" x14ac:dyDescent="0.45">
      <c r="C74" s="307"/>
      <c r="E74" s="312"/>
      <c r="F74" s="312"/>
      <c r="G74" s="300"/>
      <c r="H74" s="300"/>
      <c r="I74" s="300"/>
      <c r="J74" s="300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</row>
    <row r="75" spans="3:21" ht="10.5" customHeight="1" x14ac:dyDescent="0.45">
      <c r="C75" s="307"/>
      <c r="E75" s="312"/>
      <c r="F75" s="312"/>
      <c r="G75" s="300"/>
      <c r="H75" s="300"/>
      <c r="I75" s="300"/>
      <c r="J75" s="300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</row>
    <row r="76" spans="3:21" ht="10.5" customHeight="1" x14ac:dyDescent="0.45">
      <c r="C76" s="307"/>
      <c r="E76" s="312"/>
      <c r="F76" s="312"/>
      <c r="G76" s="300"/>
      <c r="H76" s="300"/>
      <c r="I76" s="300"/>
      <c r="J76" s="300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</row>
    <row r="77" spans="3:21" ht="10.5" customHeight="1" x14ac:dyDescent="0.45">
      <c r="C77" s="307"/>
      <c r="E77" s="312"/>
      <c r="F77" s="312"/>
      <c r="G77" s="300"/>
      <c r="H77" s="300"/>
      <c r="I77" s="300"/>
      <c r="J77" s="300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</row>
    <row r="78" spans="3:21" ht="10.5" customHeight="1" x14ac:dyDescent="0.45">
      <c r="C78" s="307"/>
      <c r="E78" s="312"/>
      <c r="F78" s="312"/>
      <c r="G78" s="300"/>
      <c r="H78" s="300"/>
      <c r="I78" s="300"/>
      <c r="J78" s="300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</row>
    <row r="79" spans="3:21" ht="10.5" customHeight="1" x14ac:dyDescent="0.45">
      <c r="C79" s="307"/>
      <c r="E79" s="312"/>
      <c r="F79" s="312"/>
      <c r="G79" s="300"/>
      <c r="H79" s="300"/>
      <c r="I79" s="300"/>
      <c r="J79" s="300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</row>
    <row r="80" spans="3:21" ht="10.5" customHeight="1" x14ac:dyDescent="0.45">
      <c r="C80" s="307"/>
      <c r="E80" s="312"/>
      <c r="F80" s="312"/>
      <c r="G80" s="300"/>
      <c r="H80" s="300"/>
      <c r="I80" s="300"/>
      <c r="J80" s="300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</row>
    <row r="81" spans="3:21" ht="10.5" customHeight="1" x14ac:dyDescent="0.45">
      <c r="C81" s="307"/>
      <c r="E81" s="312"/>
      <c r="F81" s="312"/>
      <c r="G81" s="300"/>
      <c r="H81" s="300"/>
      <c r="I81" s="300"/>
      <c r="J81" s="300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</row>
    <row r="82" spans="3:21" ht="10.5" customHeight="1" x14ac:dyDescent="0.45">
      <c r="C82" s="307"/>
      <c r="E82" s="312"/>
      <c r="F82" s="312"/>
      <c r="G82" s="300"/>
      <c r="H82" s="300"/>
      <c r="I82" s="300"/>
      <c r="J82" s="300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</row>
    <row r="83" spans="3:21" ht="10.5" customHeight="1" x14ac:dyDescent="0.45">
      <c r="C83" s="307"/>
      <c r="E83" s="312"/>
      <c r="F83" s="312"/>
      <c r="G83" s="300"/>
      <c r="H83" s="300"/>
      <c r="I83" s="300"/>
      <c r="J83" s="300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</row>
    <row r="84" spans="3:21" ht="10.5" customHeight="1" x14ac:dyDescent="0.45">
      <c r="C84" s="307"/>
      <c r="E84" s="312"/>
      <c r="F84" s="312"/>
      <c r="G84" s="300"/>
      <c r="H84" s="300"/>
      <c r="I84" s="300"/>
      <c r="J84" s="300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</row>
    <row r="85" spans="3:21" ht="10.5" customHeight="1" x14ac:dyDescent="0.45">
      <c r="C85" s="307"/>
      <c r="E85" s="312"/>
      <c r="F85" s="312"/>
      <c r="G85" s="300"/>
      <c r="H85" s="300"/>
      <c r="I85" s="300"/>
      <c r="J85" s="300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</row>
    <row r="86" spans="3:21" ht="10.5" customHeight="1" x14ac:dyDescent="0.45">
      <c r="C86" s="307"/>
      <c r="E86" s="312"/>
      <c r="F86" s="312"/>
      <c r="G86" s="300"/>
      <c r="H86" s="300"/>
      <c r="I86" s="300"/>
      <c r="J86" s="300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</row>
    <row r="87" spans="3:21" ht="10.5" customHeight="1" x14ac:dyDescent="0.45">
      <c r="C87" s="307"/>
      <c r="E87" s="305"/>
      <c r="F87" s="305"/>
      <c r="G87" s="291"/>
      <c r="H87" s="291"/>
      <c r="I87" s="291"/>
      <c r="J87" s="305"/>
      <c r="K87" s="313"/>
      <c r="L87" s="313"/>
      <c r="M87" s="313"/>
      <c r="N87" s="313"/>
      <c r="O87" s="313"/>
      <c r="P87" s="291"/>
      <c r="Q87" s="305"/>
      <c r="R87" s="305"/>
      <c r="S87" s="305"/>
      <c r="T87" s="305"/>
      <c r="U87" s="305"/>
    </row>
    <row r="88" spans="3:21" ht="10.5" customHeight="1" x14ac:dyDescent="0.45">
      <c r="C88" s="292"/>
      <c r="E88" s="305"/>
      <c r="F88" s="305"/>
      <c r="G88" s="291"/>
      <c r="H88" s="291"/>
      <c r="I88" s="291"/>
      <c r="J88" s="305"/>
      <c r="K88" s="313"/>
      <c r="L88" s="313"/>
      <c r="M88" s="313"/>
      <c r="N88" s="313"/>
      <c r="O88" s="313"/>
      <c r="P88" s="292"/>
      <c r="Q88" s="305"/>
      <c r="R88" s="305"/>
      <c r="S88" s="305"/>
      <c r="T88" s="305"/>
      <c r="U88" s="305"/>
    </row>
    <row r="89" spans="3:21" ht="10.5" customHeight="1" x14ac:dyDescent="0.45">
      <c r="C89" s="292"/>
      <c r="E89" s="305"/>
      <c r="F89" s="305"/>
      <c r="G89" s="291"/>
      <c r="H89" s="291"/>
      <c r="I89" s="291"/>
      <c r="J89" s="305"/>
      <c r="K89" s="313"/>
      <c r="L89" s="313"/>
      <c r="M89" s="313"/>
      <c r="N89" s="313"/>
      <c r="O89" s="313"/>
      <c r="P89" s="291"/>
      <c r="Q89" s="305"/>
      <c r="R89" s="305"/>
      <c r="S89" s="305"/>
      <c r="T89" s="305"/>
      <c r="U89" s="305"/>
    </row>
    <row r="90" spans="3:21" ht="10.5" customHeight="1" x14ac:dyDescent="0.45">
      <c r="C90" s="292"/>
      <c r="E90" s="305"/>
      <c r="F90" s="305"/>
      <c r="G90" s="291"/>
      <c r="H90" s="291"/>
      <c r="I90" s="291"/>
      <c r="J90" s="305"/>
      <c r="K90" s="313"/>
      <c r="L90" s="313"/>
      <c r="M90" s="313"/>
      <c r="N90" s="313"/>
      <c r="O90" s="313"/>
      <c r="P90" s="292"/>
      <c r="Q90" s="305"/>
      <c r="R90" s="305"/>
      <c r="S90" s="305"/>
      <c r="T90" s="305"/>
      <c r="U90" s="305"/>
    </row>
    <row r="91" spans="3:21" ht="10.5" customHeight="1" x14ac:dyDescent="0.45">
      <c r="C91" s="292"/>
      <c r="E91" s="305"/>
      <c r="F91" s="305"/>
      <c r="G91" s="291"/>
      <c r="H91" s="291"/>
      <c r="I91" s="291"/>
      <c r="J91" s="305"/>
      <c r="K91" s="313"/>
      <c r="L91" s="313"/>
      <c r="M91" s="313"/>
      <c r="N91" s="313"/>
      <c r="O91" s="313"/>
      <c r="P91" s="291"/>
      <c r="Q91" s="305"/>
      <c r="R91" s="305"/>
      <c r="S91" s="305"/>
      <c r="T91" s="305"/>
      <c r="U91" s="305"/>
    </row>
    <row r="92" spans="3:21" ht="10.5" customHeight="1" x14ac:dyDescent="0.45">
      <c r="C92" s="292"/>
      <c r="E92" s="305"/>
      <c r="F92" s="305"/>
      <c r="G92" s="291"/>
      <c r="H92" s="291"/>
      <c r="I92" s="291"/>
      <c r="J92" s="305"/>
      <c r="K92" s="313"/>
      <c r="L92" s="313"/>
      <c r="M92" s="313"/>
      <c r="N92" s="313"/>
      <c r="O92" s="313"/>
      <c r="P92" s="292"/>
      <c r="Q92" s="305"/>
      <c r="R92" s="305"/>
      <c r="S92" s="305"/>
      <c r="T92" s="305"/>
      <c r="U92" s="305"/>
    </row>
    <row r="93" spans="3:21" ht="10.5" customHeight="1" x14ac:dyDescent="0.45">
      <c r="C93" s="292"/>
      <c r="E93" s="305"/>
      <c r="F93" s="305"/>
      <c r="G93" s="291"/>
      <c r="H93" s="291"/>
      <c r="I93" s="291"/>
      <c r="J93" s="305"/>
      <c r="K93" s="313"/>
      <c r="L93" s="313"/>
      <c r="M93" s="313"/>
      <c r="N93" s="313"/>
      <c r="O93" s="313"/>
      <c r="P93" s="291"/>
      <c r="Q93" s="305"/>
      <c r="R93" s="305"/>
      <c r="S93" s="305"/>
      <c r="T93" s="305"/>
      <c r="U93" s="305"/>
    </row>
    <row r="94" spans="3:21" ht="10.5" customHeight="1" x14ac:dyDescent="0.45">
      <c r="C94" s="292"/>
      <c r="E94" s="305"/>
      <c r="F94" s="305"/>
      <c r="G94" s="291"/>
      <c r="H94" s="291"/>
      <c r="I94" s="291"/>
      <c r="J94" s="305"/>
      <c r="K94" s="313"/>
      <c r="L94" s="313"/>
      <c r="M94" s="313"/>
      <c r="N94" s="313"/>
      <c r="O94" s="313"/>
      <c r="P94" s="292"/>
      <c r="Q94" s="305"/>
      <c r="R94" s="305"/>
      <c r="S94" s="305"/>
      <c r="T94" s="305"/>
      <c r="U94" s="305"/>
    </row>
    <row r="95" spans="3:21" ht="10.5" customHeight="1" x14ac:dyDescent="0.45">
      <c r="C95" s="292"/>
      <c r="E95" s="305"/>
      <c r="F95" s="305"/>
      <c r="G95" s="305"/>
      <c r="H95" s="305"/>
      <c r="I95" s="305"/>
      <c r="J95" s="305"/>
      <c r="K95" s="313"/>
      <c r="L95" s="313"/>
      <c r="M95" s="313"/>
      <c r="N95" s="313"/>
      <c r="O95" s="313"/>
      <c r="P95" s="313"/>
      <c r="Q95" s="313"/>
      <c r="R95" s="313"/>
      <c r="S95" s="313"/>
      <c r="T95" s="313"/>
    </row>
    <row r="96" spans="3:21" ht="10.5" customHeight="1" x14ac:dyDescent="0.45">
      <c r="C96" s="313"/>
      <c r="E96" s="76"/>
      <c r="F96" s="76"/>
      <c r="G96" s="76"/>
      <c r="H96" s="76"/>
      <c r="I96" s="76"/>
      <c r="J96" s="76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3:20" ht="10.5" customHeight="1" x14ac:dyDescent="0.45">
      <c r="C97" s="25"/>
      <c r="E97" s="76"/>
      <c r="F97" s="76"/>
      <c r="G97" s="76"/>
      <c r="H97" s="76"/>
      <c r="I97" s="76"/>
      <c r="J97" s="76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3:20" ht="10.5" customHeight="1" x14ac:dyDescent="0.45">
      <c r="C98" s="25"/>
      <c r="E98" s="305"/>
      <c r="F98" s="305"/>
      <c r="G98" s="305"/>
      <c r="H98" s="305"/>
      <c r="I98" s="305"/>
      <c r="J98" s="305"/>
      <c r="K98" s="313"/>
      <c r="L98" s="313"/>
      <c r="M98" s="313"/>
      <c r="N98" s="313"/>
      <c r="O98" s="313"/>
      <c r="P98" s="313"/>
      <c r="Q98" s="313"/>
      <c r="R98" s="313"/>
      <c r="S98" s="313"/>
      <c r="T98" s="313"/>
    </row>
    <row r="99" spans="3:20" ht="10.5" customHeight="1" x14ac:dyDescent="0.45">
      <c r="C99" s="313"/>
      <c r="E99" s="76"/>
      <c r="F99" s="76"/>
      <c r="G99" s="76"/>
      <c r="H99" s="76"/>
      <c r="I99" s="76"/>
      <c r="J99" s="76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3:20" ht="10.5" customHeight="1" x14ac:dyDescent="0.45">
      <c r="C100" s="25"/>
      <c r="E100" s="76"/>
      <c r="F100" s="76"/>
      <c r="G100" s="76"/>
      <c r="H100" s="76"/>
      <c r="I100" s="76"/>
      <c r="J100" s="76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3:20" ht="10.5" customHeight="1" x14ac:dyDescent="0.45">
      <c r="C101" s="25"/>
    </row>
  </sheetData>
  <sheetProtection password="D946" sheet="1" objects="1" scenarios="1"/>
  <mergeCells count="248">
    <mergeCell ref="D62:J62"/>
    <mergeCell ref="K62:M62"/>
    <mergeCell ref="N62:P62"/>
    <mergeCell ref="Q62:S62"/>
    <mergeCell ref="T62:V62"/>
    <mergeCell ref="T60:V60"/>
    <mergeCell ref="D61:E61"/>
    <mergeCell ref="F61:G61"/>
    <mergeCell ref="H61:J61"/>
    <mergeCell ref="K61:M61"/>
    <mergeCell ref="N61:P61"/>
    <mergeCell ref="Q61:S61"/>
    <mergeCell ref="T61:V61"/>
    <mergeCell ref="D60:E60"/>
    <mergeCell ref="F60:G60"/>
    <mergeCell ref="H60:J60"/>
    <mergeCell ref="K60:M60"/>
    <mergeCell ref="N60:P60"/>
    <mergeCell ref="Q60:S60"/>
    <mergeCell ref="T58:V58"/>
    <mergeCell ref="D59:E59"/>
    <mergeCell ref="F59:G59"/>
    <mergeCell ref="H59:J59"/>
    <mergeCell ref="K59:M59"/>
    <mergeCell ref="N59:P59"/>
    <mergeCell ref="Q59:S59"/>
    <mergeCell ref="T59:V59"/>
    <mergeCell ref="D58:E58"/>
    <mergeCell ref="F58:G58"/>
    <mergeCell ref="H58:J58"/>
    <mergeCell ref="K58:M58"/>
    <mergeCell ref="N58:P58"/>
    <mergeCell ref="Q58:S58"/>
    <mergeCell ref="T56:V56"/>
    <mergeCell ref="D57:E57"/>
    <mergeCell ref="F57:G57"/>
    <mergeCell ref="H57:J57"/>
    <mergeCell ref="K57:M57"/>
    <mergeCell ref="N57:P57"/>
    <mergeCell ref="Q57:S57"/>
    <mergeCell ref="T57:V57"/>
    <mergeCell ref="D56:E56"/>
    <mergeCell ref="F56:G56"/>
    <mergeCell ref="H56:J56"/>
    <mergeCell ref="K56:M56"/>
    <mergeCell ref="N56:P56"/>
    <mergeCell ref="Q56:S56"/>
    <mergeCell ref="K51:M51"/>
    <mergeCell ref="N51:P51"/>
    <mergeCell ref="Q51:S51"/>
    <mergeCell ref="T51:V51"/>
    <mergeCell ref="D50:E50"/>
    <mergeCell ref="F50:G50"/>
    <mergeCell ref="H50:J50"/>
    <mergeCell ref="K50:M50"/>
    <mergeCell ref="N50:P50"/>
    <mergeCell ref="Q50:S50"/>
    <mergeCell ref="D54:X54"/>
    <mergeCell ref="T48:V48"/>
    <mergeCell ref="D49:E49"/>
    <mergeCell ref="F49:G49"/>
    <mergeCell ref="H49:J49"/>
    <mergeCell ref="K49:M49"/>
    <mergeCell ref="N49:P49"/>
    <mergeCell ref="Q49:S49"/>
    <mergeCell ref="T49:V49"/>
    <mergeCell ref="D48:E48"/>
    <mergeCell ref="F48:G48"/>
    <mergeCell ref="H48:J48"/>
    <mergeCell ref="K48:M48"/>
    <mergeCell ref="N48:P48"/>
    <mergeCell ref="Q48:S48"/>
    <mergeCell ref="D52:J52"/>
    <mergeCell ref="K52:M52"/>
    <mergeCell ref="N52:P52"/>
    <mergeCell ref="Q52:S52"/>
    <mergeCell ref="T52:V52"/>
    <mergeCell ref="T50:V50"/>
    <mergeCell ref="D51:E51"/>
    <mergeCell ref="F51:G51"/>
    <mergeCell ref="H51:J51"/>
    <mergeCell ref="T46:V46"/>
    <mergeCell ref="D47:E47"/>
    <mergeCell ref="F47:G47"/>
    <mergeCell ref="H47:J47"/>
    <mergeCell ref="K47:M47"/>
    <mergeCell ref="N47:P47"/>
    <mergeCell ref="Q47:S47"/>
    <mergeCell ref="T47:V47"/>
    <mergeCell ref="D46:E46"/>
    <mergeCell ref="F46:G46"/>
    <mergeCell ref="H46:J46"/>
    <mergeCell ref="K46:M46"/>
    <mergeCell ref="N46:P46"/>
    <mergeCell ref="Q46:S46"/>
    <mergeCell ref="D42:J42"/>
    <mergeCell ref="K42:M42"/>
    <mergeCell ref="N42:P42"/>
    <mergeCell ref="Q42:S42"/>
    <mergeCell ref="T42:V42"/>
    <mergeCell ref="D44:X44"/>
    <mergeCell ref="T40:V40"/>
    <mergeCell ref="D41:E41"/>
    <mergeCell ref="F41:G41"/>
    <mergeCell ref="H41:J41"/>
    <mergeCell ref="K41:M41"/>
    <mergeCell ref="N41:P41"/>
    <mergeCell ref="Q41:S41"/>
    <mergeCell ref="T41:V41"/>
    <mergeCell ref="D40:E40"/>
    <mergeCell ref="F40:G40"/>
    <mergeCell ref="H40:J40"/>
    <mergeCell ref="K40:M40"/>
    <mergeCell ref="N40:P40"/>
    <mergeCell ref="Q40:S40"/>
    <mergeCell ref="T38:V38"/>
    <mergeCell ref="D39:E39"/>
    <mergeCell ref="F39:G39"/>
    <mergeCell ref="H39:J39"/>
    <mergeCell ref="K39:M39"/>
    <mergeCell ref="N39:P39"/>
    <mergeCell ref="Q39:S39"/>
    <mergeCell ref="T39:V39"/>
    <mergeCell ref="D38:E38"/>
    <mergeCell ref="F38:G38"/>
    <mergeCell ref="H38:J38"/>
    <mergeCell ref="K38:M38"/>
    <mergeCell ref="N38:P38"/>
    <mergeCell ref="Q38:S38"/>
    <mergeCell ref="T36:V36"/>
    <mergeCell ref="D37:E37"/>
    <mergeCell ref="F37:G37"/>
    <mergeCell ref="H37:J37"/>
    <mergeCell ref="K37:M37"/>
    <mergeCell ref="N37:P37"/>
    <mergeCell ref="Q37:S37"/>
    <mergeCell ref="T37:V37"/>
    <mergeCell ref="D36:E36"/>
    <mergeCell ref="F36:G36"/>
    <mergeCell ref="H36:J36"/>
    <mergeCell ref="K36:M36"/>
    <mergeCell ref="N36:P36"/>
    <mergeCell ref="Q36:S36"/>
    <mergeCell ref="T34:V34"/>
    <mergeCell ref="D35:E35"/>
    <mergeCell ref="F35:G35"/>
    <mergeCell ref="H35:J35"/>
    <mergeCell ref="K35:M35"/>
    <mergeCell ref="N35:P35"/>
    <mergeCell ref="Q35:S35"/>
    <mergeCell ref="T35:V35"/>
    <mergeCell ref="D34:E34"/>
    <mergeCell ref="F34:G34"/>
    <mergeCell ref="H34:J34"/>
    <mergeCell ref="K34:M34"/>
    <mergeCell ref="N34:P34"/>
    <mergeCell ref="Q34:S34"/>
    <mergeCell ref="T32:V32"/>
    <mergeCell ref="D33:E33"/>
    <mergeCell ref="F33:G33"/>
    <mergeCell ref="H33:J33"/>
    <mergeCell ref="K33:M33"/>
    <mergeCell ref="N33:P33"/>
    <mergeCell ref="Q33:S33"/>
    <mergeCell ref="T33:V33"/>
    <mergeCell ref="D32:E32"/>
    <mergeCell ref="F32:G32"/>
    <mergeCell ref="H32:J32"/>
    <mergeCell ref="K32:M32"/>
    <mergeCell ref="N32:P32"/>
    <mergeCell ref="Q32:S32"/>
    <mergeCell ref="T30:V30"/>
    <mergeCell ref="D31:E31"/>
    <mergeCell ref="F31:G31"/>
    <mergeCell ref="H31:J31"/>
    <mergeCell ref="K31:M31"/>
    <mergeCell ref="N31:P31"/>
    <mergeCell ref="Q31:S31"/>
    <mergeCell ref="T31:V31"/>
    <mergeCell ref="D30:E30"/>
    <mergeCell ref="F30:G30"/>
    <mergeCell ref="H30:J30"/>
    <mergeCell ref="K30:M30"/>
    <mergeCell ref="N30:P30"/>
    <mergeCell ref="Q30:S30"/>
    <mergeCell ref="T28:V28"/>
    <mergeCell ref="D29:E29"/>
    <mergeCell ref="F29:G29"/>
    <mergeCell ref="H29:J29"/>
    <mergeCell ref="K29:M29"/>
    <mergeCell ref="N29:P29"/>
    <mergeCell ref="Q29:S29"/>
    <mergeCell ref="T29:V29"/>
    <mergeCell ref="D28:E28"/>
    <mergeCell ref="F28:G28"/>
    <mergeCell ref="H28:J28"/>
    <mergeCell ref="K28:M28"/>
    <mergeCell ref="N28:P28"/>
    <mergeCell ref="Q28:S28"/>
    <mergeCell ref="T26:V26"/>
    <mergeCell ref="D27:E27"/>
    <mergeCell ref="F27:G27"/>
    <mergeCell ref="H27:J27"/>
    <mergeCell ref="K27:M27"/>
    <mergeCell ref="N27:P27"/>
    <mergeCell ref="Q27:S27"/>
    <mergeCell ref="T27:V27"/>
    <mergeCell ref="D21:E21"/>
    <mergeCell ref="F21:G21"/>
    <mergeCell ref="D22:V22"/>
    <mergeCell ref="D24:X24"/>
    <mergeCell ref="D26:E26"/>
    <mergeCell ref="F26:G26"/>
    <mergeCell ref="H26:J26"/>
    <mergeCell ref="K26:M26"/>
    <mergeCell ref="N26:P26"/>
    <mergeCell ref="Q26:S26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B1:F2"/>
    <mergeCell ref="E3:U3"/>
    <mergeCell ref="D5:X5"/>
    <mergeCell ref="D7:E7"/>
    <mergeCell ref="F7:G7"/>
    <mergeCell ref="D8:E8"/>
    <mergeCell ref="F8:G8"/>
    <mergeCell ref="D12:E12"/>
    <mergeCell ref="F12:G12"/>
  </mergeCells>
  <phoneticPr fontId="8"/>
  <dataValidations count="1">
    <dataValidation type="list" allowBlank="1" showInputMessage="1" showErrorMessage="1" sqref="D27:E41 D47:E51 D57:E61 D8:E21">
      <formula1>$Z$27:$Z$31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Width="0" orientation="portrait" r:id="rId1"/>
  <rowBreaks count="1" manualBreakCount="1">
    <brk id="23" min="1" max="23" man="1"/>
  </rowBreaks>
  <ignoredErrors>
    <ignoredError sqref="K42 N42 Q42 T4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'指定様式６（全体）'!$B$60:$B$64</xm:f>
          </x14:formula1>
          <xm:sqref>F57:G61</xm:sqref>
        </x14:dataValidation>
        <x14:dataValidation type="list" allowBlank="1" showInputMessage="1" showErrorMessage="1">
          <x14:formula1>
            <xm:f>'指定様式６（全体）'!$B$50:$B$54</xm:f>
          </x14:formula1>
          <xm:sqref>F47:G51</xm:sqref>
        </x14:dataValidation>
        <x14:dataValidation type="list" allowBlank="1" showInputMessage="1" showErrorMessage="1">
          <x14:formula1>
            <xm:f>'指定様式６（全体）'!$B$36:$B$44</xm:f>
          </x14:formula1>
          <xm:sqref>F27:G41</xm:sqref>
        </x14:dataValidation>
        <x14:dataValidation type="list" allowBlank="1" showInputMessage="1" showErrorMessage="1">
          <x14:formula1>
            <xm:f>健保等級単価!$B$2:$B$51</xm:f>
          </x14:formula1>
          <xm:sqref>H8:H21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/>
  </sheetPr>
  <dimension ref="B1:D51"/>
  <sheetViews>
    <sheetView workbookViewId="0">
      <selection activeCell="B3" sqref="B3"/>
    </sheetView>
  </sheetViews>
  <sheetFormatPr defaultRowHeight="13.5" x14ac:dyDescent="0.45"/>
  <cols>
    <col min="1" max="2" width="8.88671875" style="65"/>
    <col min="3" max="4" width="10.77734375" style="65" customWidth="1"/>
    <col min="5" max="16384" width="8.88671875" style="65"/>
  </cols>
  <sheetData>
    <row r="1" spans="2:4" ht="40.5" x14ac:dyDescent="0.45">
      <c r="B1" s="161" t="s">
        <v>41</v>
      </c>
      <c r="C1" s="164" t="s">
        <v>160</v>
      </c>
      <c r="D1" s="164" t="s">
        <v>159</v>
      </c>
    </row>
    <row r="2" spans="2:4" x14ac:dyDescent="0.45">
      <c r="B2" s="65">
        <v>1</v>
      </c>
      <c r="C2" s="65">
        <v>340</v>
      </c>
      <c r="D2" s="65">
        <v>450</v>
      </c>
    </row>
    <row r="3" spans="2:4" x14ac:dyDescent="0.45">
      <c r="B3" s="65">
        <v>2</v>
      </c>
      <c r="C3" s="65">
        <v>400</v>
      </c>
      <c r="D3" s="65">
        <v>530</v>
      </c>
    </row>
    <row r="4" spans="2:4" x14ac:dyDescent="0.45">
      <c r="B4" s="65">
        <v>3</v>
      </c>
      <c r="C4" s="65">
        <v>460</v>
      </c>
      <c r="D4" s="65">
        <v>610</v>
      </c>
    </row>
    <row r="5" spans="2:4" x14ac:dyDescent="0.45">
      <c r="B5" s="65">
        <v>4</v>
      </c>
      <c r="C5" s="65">
        <v>520</v>
      </c>
      <c r="D5" s="65">
        <v>690</v>
      </c>
    </row>
    <row r="6" spans="2:4" x14ac:dyDescent="0.45">
      <c r="B6" s="65">
        <v>5</v>
      </c>
      <c r="C6" s="65">
        <v>580</v>
      </c>
      <c r="D6" s="65">
        <v>770</v>
      </c>
    </row>
    <row r="7" spans="2:4" x14ac:dyDescent="0.45">
      <c r="B7" s="65">
        <v>6</v>
      </c>
      <c r="C7" s="65">
        <v>610</v>
      </c>
      <c r="D7" s="65">
        <v>810</v>
      </c>
    </row>
    <row r="8" spans="2:4" x14ac:dyDescent="0.45">
      <c r="B8" s="65">
        <v>7</v>
      </c>
      <c r="C8" s="65">
        <v>650</v>
      </c>
      <c r="D8" s="65">
        <v>860</v>
      </c>
    </row>
    <row r="9" spans="2:4" x14ac:dyDescent="0.45">
      <c r="B9" s="65">
        <v>8</v>
      </c>
      <c r="C9" s="65">
        <v>690</v>
      </c>
      <c r="D9" s="65">
        <v>920</v>
      </c>
    </row>
    <row r="10" spans="2:4" x14ac:dyDescent="0.45">
      <c r="B10" s="65">
        <v>9</v>
      </c>
      <c r="C10" s="65">
        <v>740</v>
      </c>
      <c r="D10" s="65">
        <v>990</v>
      </c>
    </row>
    <row r="11" spans="2:4" x14ac:dyDescent="0.45">
      <c r="B11" s="65">
        <v>10</v>
      </c>
      <c r="C11" s="65">
        <v>790</v>
      </c>
      <c r="D11" s="65">
        <v>1050</v>
      </c>
    </row>
    <row r="12" spans="2:4" x14ac:dyDescent="0.45">
      <c r="B12" s="65">
        <v>11</v>
      </c>
      <c r="C12" s="65">
        <v>840</v>
      </c>
      <c r="D12" s="65">
        <v>1110</v>
      </c>
    </row>
    <row r="13" spans="2:4" x14ac:dyDescent="0.45">
      <c r="B13" s="65">
        <v>12</v>
      </c>
      <c r="C13" s="65">
        <v>880</v>
      </c>
      <c r="D13" s="65">
        <v>1180</v>
      </c>
    </row>
    <row r="14" spans="2:4" x14ac:dyDescent="0.45">
      <c r="B14" s="65">
        <v>13</v>
      </c>
      <c r="C14" s="65">
        <v>940</v>
      </c>
      <c r="D14" s="65">
        <v>1260</v>
      </c>
    </row>
    <row r="15" spans="2:4" x14ac:dyDescent="0.45">
      <c r="B15" s="65">
        <v>14</v>
      </c>
      <c r="C15" s="65">
        <v>1000</v>
      </c>
      <c r="D15" s="65">
        <v>1330</v>
      </c>
    </row>
    <row r="16" spans="2:4" x14ac:dyDescent="0.45">
      <c r="B16" s="65">
        <v>15</v>
      </c>
      <c r="C16" s="65">
        <v>1060</v>
      </c>
      <c r="D16" s="65">
        <v>1410</v>
      </c>
    </row>
    <row r="17" spans="2:4" x14ac:dyDescent="0.45">
      <c r="B17" s="65">
        <v>16</v>
      </c>
      <c r="C17" s="65">
        <v>1120</v>
      </c>
      <c r="D17" s="65">
        <v>1490</v>
      </c>
    </row>
    <row r="18" spans="2:4" x14ac:dyDescent="0.45">
      <c r="B18" s="65">
        <v>17</v>
      </c>
      <c r="C18" s="65">
        <v>1180</v>
      </c>
      <c r="D18" s="65">
        <v>1570</v>
      </c>
    </row>
    <row r="19" spans="2:4" x14ac:dyDescent="0.45">
      <c r="B19" s="65">
        <v>18</v>
      </c>
      <c r="C19" s="65">
        <v>1300</v>
      </c>
      <c r="D19" s="65">
        <v>1730</v>
      </c>
    </row>
    <row r="20" spans="2:4" x14ac:dyDescent="0.45">
      <c r="B20" s="65">
        <v>19</v>
      </c>
      <c r="C20" s="65">
        <v>1420</v>
      </c>
      <c r="D20" s="65">
        <v>1890</v>
      </c>
    </row>
    <row r="21" spans="2:4" x14ac:dyDescent="0.45">
      <c r="B21" s="65">
        <v>20</v>
      </c>
      <c r="C21" s="65">
        <v>1540</v>
      </c>
      <c r="D21" s="65">
        <v>2040</v>
      </c>
    </row>
    <row r="22" spans="2:4" x14ac:dyDescent="0.45">
      <c r="B22" s="65">
        <v>21</v>
      </c>
      <c r="C22" s="65">
        <v>1650</v>
      </c>
      <c r="D22" s="65">
        <v>2200</v>
      </c>
    </row>
    <row r="23" spans="2:4" x14ac:dyDescent="0.45">
      <c r="B23" s="65">
        <v>22</v>
      </c>
      <c r="C23" s="65">
        <v>1770</v>
      </c>
      <c r="D23" s="65">
        <v>2360</v>
      </c>
    </row>
    <row r="24" spans="2:4" x14ac:dyDescent="0.45">
      <c r="B24" s="65">
        <v>23</v>
      </c>
      <c r="C24" s="65">
        <v>1890</v>
      </c>
      <c r="D24" s="65">
        <v>2520</v>
      </c>
    </row>
    <row r="25" spans="2:4" x14ac:dyDescent="0.45">
      <c r="B25" s="65">
        <v>24</v>
      </c>
      <c r="C25" s="65">
        <v>2010</v>
      </c>
      <c r="D25" s="65">
        <v>2670</v>
      </c>
    </row>
    <row r="26" spans="2:4" x14ac:dyDescent="0.45">
      <c r="B26" s="65">
        <v>25</v>
      </c>
      <c r="C26" s="65">
        <v>2130</v>
      </c>
      <c r="D26" s="65">
        <v>2830</v>
      </c>
    </row>
    <row r="27" spans="2:4" x14ac:dyDescent="0.45">
      <c r="B27" s="65">
        <v>26</v>
      </c>
      <c r="C27" s="65">
        <v>2250</v>
      </c>
      <c r="D27" s="65">
        <v>2990</v>
      </c>
    </row>
    <row r="28" spans="2:4" x14ac:dyDescent="0.45">
      <c r="B28" s="65">
        <v>27</v>
      </c>
      <c r="C28" s="65">
        <v>2420</v>
      </c>
      <c r="D28" s="65">
        <v>3230</v>
      </c>
    </row>
    <row r="29" spans="2:4" x14ac:dyDescent="0.45">
      <c r="B29" s="65">
        <v>28</v>
      </c>
      <c r="C29" s="65">
        <v>2600</v>
      </c>
      <c r="D29" s="65">
        <v>3460</v>
      </c>
    </row>
    <row r="30" spans="2:4" x14ac:dyDescent="0.45">
      <c r="B30" s="65">
        <v>29</v>
      </c>
      <c r="C30" s="65">
        <v>2780</v>
      </c>
      <c r="D30" s="65">
        <v>3700</v>
      </c>
    </row>
    <row r="31" spans="2:4" x14ac:dyDescent="0.45">
      <c r="B31" s="65">
        <v>30</v>
      </c>
      <c r="C31" s="65">
        <v>2960</v>
      </c>
      <c r="D31" s="65">
        <v>3930</v>
      </c>
    </row>
    <row r="32" spans="2:4" x14ac:dyDescent="0.45">
      <c r="B32" s="65">
        <v>31</v>
      </c>
      <c r="C32" s="65">
        <v>3130</v>
      </c>
      <c r="D32" s="65">
        <v>4170</v>
      </c>
    </row>
    <row r="33" spans="2:4" x14ac:dyDescent="0.45">
      <c r="B33" s="65">
        <v>32</v>
      </c>
      <c r="C33" s="65">
        <v>3310</v>
      </c>
      <c r="D33" s="65">
        <v>4410</v>
      </c>
    </row>
    <row r="34" spans="2:4" x14ac:dyDescent="0.45">
      <c r="B34" s="65">
        <v>33</v>
      </c>
      <c r="C34" s="65">
        <v>3490</v>
      </c>
      <c r="D34" s="65">
        <v>4640</v>
      </c>
    </row>
    <row r="35" spans="2:4" x14ac:dyDescent="0.45">
      <c r="B35" s="65">
        <v>34</v>
      </c>
      <c r="C35" s="65">
        <v>3670</v>
      </c>
      <c r="D35" s="65">
        <v>4880</v>
      </c>
    </row>
    <row r="36" spans="2:4" x14ac:dyDescent="0.45">
      <c r="B36" s="65">
        <v>35</v>
      </c>
      <c r="C36" s="65">
        <v>3850</v>
      </c>
      <c r="D36" s="65">
        <v>5120</v>
      </c>
    </row>
    <row r="37" spans="2:4" x14ac:dyDescent="0.45">
      <c r="B37" s="65">
        <v>36</v>
      </c>
      <c r="C37" s="65">
        <v>4020</v>
      </c>
      <c r="D37" s="65">
        <v>5350</v>
      </c>
    </row>
    <row r="38" spans="2:4" x14ac:dyDescent="0.45">
      <c r="B38" s="65">
        <v>37</v>
      </c>
      <c r="C38" s="65">
        <v>4200</v>
      </c>
      <c r="D38" s="65">
        <v>5590</v>
      </c>
    </row>
    <row r="39" spans="2:4" x14ac:dyDescent="0.45">
      <c r="B39" s="65">
        <v>38</v>
      </c>
      <c r="C39" s="65">
        <v>4440</v>
      </c>
      <c r="D39" s="65">
        <v>5900</v>
      </c>
    </row>
    <row r="40" spans="2:4" x14ac:dyDescent="0.45">
      <c r="B40" s="65">
        <v>39</v>
      </c>
      <c r="C40" s="65">
        <v>4680</v>
      </c>
      <c r="D40" s="65">
        <v>6220</v>
      </c>
    </row>
    <row r="41" spans="2:4" x14ac:dyDescent="0.45">
      <c r="B41" s="65">
        <v>40</v>
      </c>
      <c r="C41" s="65">
        <v>4910</v>
      </c>
      <c r="D41" s="65">
        <v>6530</v>
      </c>
    </row>
    <row r="42" spans="2:4" x14ac:dyDescent="0.45">
      <c r="B42" s="65">
        <v>41</v>
      </c>
      <c r="C42" s="65">
        <v>5210</v>
      </c>
      <c r="D42" s="65">
        <v>6930</v>
      </c>
    </row>
    <row r="43" spans="2:4" x14ac:dyDescent="0.45">
      <c r="B43" s="65">
        <v>42</v>
      </c>
      <c r="C43" s="65">
        <v>5500</v>
      </c>
      <c r="D43" s="65">
        <v>7320</v>
      </c>
    </row>
    <row r="44" spans="2:4" x14ac:dyDescent="0.45">
      <c r="B44" s="65">
        <v>43</v>
      </c>
      <c r="C44" s="65">
        <v>5800</v>
      </c>
      <c r="D44" s="65">
        <v>7720</v>
      </c>
    </row>
    <row r="45" spans="2:4" x14ac:dyDescent="0.45">
      <c r="B45" s="65">
        <v>44</v>
      </c>
      <c r="C45" s="65">
        <v>6100</v>
      </c>
      <c r="D45" s="65">
        <v>8110</v>
      </c>
    </row>
    <row r="46" spans="2:4" x14ac:dyDescent="0.45">
      <c r="B46" s="65">
        <v>45</v>
      </c>
      <c r="C46" s="65">
        <v>6450</v>
      </c>
      <c r="D46" s="65">
        <v>8580</v>
      </c>
    </row>
    <row r="47" spans="2:4" x14ac:dyDescent="0.45">
      <c r="B47" s="65">
        <v>46</v>
      </c>
      <c r="C47" s="65">
        <v>6810</v>
      </c>
      <c r="D47" s="65">
        <v>9060</v>
      </c>
    </row>
    <row r="48" spans="2:4" x14ac:dyDescent="0.45">
      <c r="B48" s="65">
        <v>47</v>
      </c>
      <c r="C48" s="65">
        <v>7160</v>
      </c>
      <c r="D48" s="65">
        <v>9530</v>
      </c>
    </row>
    <row r="49" spans="2:4" x14ac:dyDescent="0.45">
      <c r="B49" s="65">
        <v>48</v>
      </c>
      <c r="C49" s="65">
        <v>7520</v>
      </c>
      <c r="D49" s="65">
        <v>10000</v>
      </c>
    </row>
    <row r="50" spans="2:4" x14ac:dyDescent="0.45">
      <c r="B50" s="65">
        <v>49</v>
      </c>
      <c r="C50" s="65">
        <v>7870</v>
      </c>
      <c r="D50" s="65">
        <v>10470</v>
      </c>
    </row>
    <row r="51" spans="2:4" x14ac:dyDescent="0.45">
      <c r="B51" s="65">
        <v>50</v>
      </c>
      <c r="C51" s="65">
        <v>8230</v>
      </c>
      <c r="D51" s="65">
        <v>10950</v>
      </c>
    </row>
  </sheetData>
  <sheetProtection password="D946" sheet="1" objects="1" scenarios="1"/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6"/>
  <sheetViews>
    <sheetView showGridLines="0" view="pageBreakPreview" zoomScaleNormal="100" zoomScaleSheetLayoutView="100" workbookViewId="0"/>
  </sheetViews>
  <sheetFormatPr defaultColWidth="2.33203125" defaultRowHeight="18.75" x14ac:dyDescent="0.45"/>
  <cols>
    <col min="1" max="1" width="1.21875" style="13" customWidth="1"/>
    <col min="2" max="11" width="6.77734375" style="13" customWidth="1"/>
    <col min="12" max="12" width="2.44140625" style="13" customWidth="1"/>
    <col min="13" max="14" width="2.33203125" style="44"/>
    <col min="15" max="16384" width="2.33203125" style="2"/>
  </cols>
  <sheetData>
    <row r="1" spans="1:12" s="44" customFormat="1" ht="18" customHeight="1" x14ac:dyDescent="0.45">
      <c r="A1" s="169" t="s">
        <v>197</v>
      </c>
      <c r="B1" s="1"/>
      <c r="C1" s="1"/>
      <c r="D1" s="1"/>
      <c r="E1" s="1"/>
      <c r="F1" s="1"/>
      <c r="G1" s="1"/>
      <c r="H1" s="244"/>
      <c r="I1" s="244"/>
      <c r="J1" s="244"/>
      <c r="K1" s="245"/>
      <c r="L1" s="244"/>
    </row>
    <row r="2" spans="1:12" s="44" customFormat="1" ht="16.5" customHeight="1" x14ac:dyDescent="0.45">
      <c r="A2" s="5"/>
      <c r="B2" s="5"/>
      <c r="C2" s="5"/>
      <c r="D2" s="5"/>
      <c r="E2" s="5"/>
      <c r="F2" s="5"/>
      <c r="G2" s="5"/>
      <c r="H2" s="333" t="s">
        <v>320</v>
      </c>
      <c r="I2" s="333"/>
      <c r="J2" s="334" t="s">
        <v>318</v>
      </c>
      <c r="K2" s="334"/>
      <c r="L2" s="246"/>
    </row>
    <row r="3" spans="1:12" s="44" customFormat="1" ht="16.5" customHeight="1" x14ac:dyDescent="0.45">
      <c r="A3" s="5"/>
      <c r="B3" s="5"/>
      <c r="C3" s="5"/>
      <c r="D3" s="5"/>
      <c r="E3" s="5"/>
      <c r="F3" s="5"/>
      <c r="G3" s="5"/>
      <c r="H3" s="246"/>
      <c r="I3" s="333" t="s">
        <v>321</v>
      </c>
      <c r="J3" s="333"/>
      <c r="K3" s="333"/>
      <c r="L3" s="246"/>
    </row>
    <row r="4" spans="1:12" s="44" customFormat="1" ht="49.5" customHeight="1" x14ac:dyDescent="0.45">
      <c r="A4" s="5"/>
      <c r="B4" s="346" t="s">
        <v>86</v>
      </c>
      <c r="C4" s="346"/>
      <c r="D4" s="346"/>
      <c r="E4" s="346"/>
      <c r="F4" s="346"/>
      <c r="G4" s="6"/>
      <c r="H4" s="172"/>
      <c r="I4" s="172"/>
      <c r="J4" s="172"/>
      <c r="K4" s="172"/>
      <c r="L4" s="172"/>
    </row>
    <row r="5" spans="1:12" s="44" customFormat="1" ht="31.5" customHeight="1" x14ac:dyDescent="0.45">
      <c r="A5" s="5"/>
      <c r="B5" s="5"/>
      <c r="C5" s="5"/>
      <c r="D5" s="5"/>
      <c r="E5" s="5"/>
      <c r="F5" s="5" t="s">
        <v>87</v>
      </c>
      <c r="G5" s="274" t="s">
        <v>88</v>
      </c>
      <c r="H5" s="335"/>
      <c r="I5" s="335"/>
      <c r="J5" s="335"/>
      <c r="K5" s="335"/>
      <c r="L5" s="335"/>
    </row>
    <row r="6" spans="1:12" s="44" customFormat="1" ht="34.5" customHeight="1" x14ac:dyDescent="0.45">
      <c r="A6" s="80"/>
      <c r="B6" s="80"/>
      <c r="C6" s="80"/>
      <c r="D6" s="80"/>
      <c r="E6" s="80"/>
      <c r="F6" s="80"/>
      <c r="G6" s="274" t="s">
        <v>198</v>
      </c>
      <c r="H6" s="335"/>
      <c r="I6" s="335"/>
      <c r="J6" s="335"/>
      <c r="K6" s="335"/>
      <c r="L6" s="335"/>
    </row>
    <row r="7" spans="1:12" s="44" customFormat="1" ht="18.75" customHeight="1" x14ac:dyDescent="0.45">
      <c r="A7" s="80"/>
      <c r="B7" s="80"/>
      <c r="C7" s="80"/>
      <c r="D7" s="80"/>
      <c r="E7" s="80"/>
      <c r="F7" s="80"/>
      <c r="G7" s="80"/>
      <c r="H7" s="4"/>
      <c r="I7" s="243"/>
      <c r="J7" s="80"/>
      <c r="K7" s="79" t="s">
        <v>61</v>
      </c>
      <c r="L7" s="80"/>
    </row>
    <row r="8" spans="1:12" s="44" customFormat="1" ht="13.5" x14ac:dyDescent="0.45">
      <c r="A8" s="80"/>
      <c r="B8" s="80"/>
      <c r="C8" s="80"/>
      <c r="D8" s="80"/>
      <c r="E8" s="80"/>
      <c r="F8" s="80"/>
      <c r="G8" s="80"/>
      <c r="H8" s="4"/>
      <c r="I8" s="80"/>
      <c r="J8" s="80"/>
      <c r="K8" s="79"/>
      <c r="L8" s="80"/>
    </row>
    <row r="9" spans="1:12" s="44" customFormat="1" ht="13.5" x14ac:dyDescent="0.45">
      <c r="A9" s="80"/>
      <c r="B9" s="80"/>
      <c r="C9" s="80"/>
      <c r="D9" s="80"/>
      <c r="E9" s="80"/>
      <c r="F9" s="80"/>
      <c r="G9" s="80"/>
      <c r="H9" s="4"/>
      <c r="I9" s="80"/>
      <c r="J9" s="80"/>
      <c r="K9" s="79"/>
      <c r="L9" s="80"/>
    </row>
    <row r="10" spans="1:12" s="44" customFormat="1" ht="13.5" x14ac:dyDescent="0.4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79"/>
      <c r="L10" s="80"/>
    </row>
    <row r="11" spans="1:12" s="44" customFormat="1" ht="90.75" customHeight="1" x14ac:dyDescent="0.45">
      <c r="A11" s="80"/>
      <c r="B11" s="347" t="s">
        <v>89</v>
      </c>
      <c r="C11" s="348"/>
      <c r="D11" s="348"/>
      <c r="E11" s="348"/>
      <c r="F11" s="348"/>
      <c r="G11" s="348"/>
      <c r="H11" s="348"/>
      <c r="I11" s="348"/>
      <c r="J11" s="348"/>
      <c r="K11" s="348"/>
      <c r="L11" s="80"/>
    </row>
    <row r="12" spans="1:12" s="44" customFormat="1" ht="26.25" customHeight="1" x14ac:dyDescent="0.45">
      <c r="A12" s="80"/>
      <c r="B12" s="349" t="s">
        <v>53</v>
      </c>
      <c r="C12" s="350"/>
      <c r="D12" s="350"/>
      <c r="E12" s="350"/>
      <c r="F12" s="350"/>
      <c r="G12" s="350"/>
      <c r="H12" s="350"/>
      <c r="I12" s="350"/>
      <c r="J12" s="350"/>
      <c r="K12" s="350"/>
      <c r="L12" s="80"/>
    </row>
    <row r="13" spans="1:12" s="44" customFormat="1" ht="103.5" customHeight="1" x14ac:dyDescent="0.45">
      <c r="A13" s="80"/>
      <c r="B13" s="351" t="s">
        <v>204</v>
      </c>
      <c r="C13" s="352"/>
      <c r="D13" s="352"/>
      <c r="E13" s="352"/>
      <c r="F13" s="352"/>
      <c r="G13" s="352"/>
      <c r="H13" s="352"/>
      <c r="I13" s="352"/>
      <c r="J13" s="352"/>
      <c r="K13" s="352"/>
      <c r="L13" s="80"/>
    </row>
    <row r="14" spans="1:12" s="44" customFormat="1" ht="26.25" customHeight="1" x14ac:dyDescent="0.45">
      <c r="A14" s="80"/>
      <c r="B14" s="349" t="s">
        <v>53</v>
      </c>
      <c r="C14" s="350"/>
      <c r="D14" s="350"/>
      <c r="E14" s="350"/>
      <c r="F14" s="350"/>
      <c r="G14" s="350"/>
      <c r="H14" s="350"/>
      <c r="I14" s="350"/>
      <c r="J14" s="350"/>
      <c r="K14" s="350"/>
      <c r="L14" s="80"/>
    </row>
    <row r="15" spans="1:12" s="44" customFormat="1" ht="18" customHeight="1" x14ac:dyDescent="0.45">
      <c r="A15" s="80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0"/>
    </row>
    <row r="16" spans="1:12" s="44" customFormat="1" ht="39" customHeight="1" x14ac:dyDescent="0.45">
      <c r="A16" s="80"/>
      <c r="B16" s="353" t="s">
        <v>90</v>
      </c>
      <c r="C16" s="354"/>
      <c r="D16" s="355"/>
      <c r="E16" s="356"/>
      <c r="F16" s="357"/>
      <c r="G16" s="357"/>
      <c r="H16" s="357"/>
      <c r="I16" s="357"/>
      <c r="J16" s="357"/>
      <c r="K16" s="358"/>
      <c r="L16" s="80"/>
    </row>
    <row r="17" spans="1:14" s="44" customFormat="1" ht="21.75" customHeight="1" x14ac:dyDescent="0.45">
      <c r="A17" s="10"/>
      <c r="B17" s="359" t="s">
        <v>91</v>
      </c>
      <c r="C17" s="360"/>
      <c r="D17" s="360"/>
      <c r="E17" s="361"/>
      <c r="F17" s="361"/>
      <c r="G17" s="361"/>
      <c r="H17" s="361"/>
      <c r="I17" s="361"/>
      <c r="J17" s="361"/>
      <c r="K17" s="362"/>
      <c r="L17" s="10"/>
    </row>
    <row r="18" spans="1:14" s="44" customFormat="1" ht="21.75" customHeight="1" x14ac:dyDescent="0.45">
      <c r="A18" s="10"/>
      <c r="B18" s="341" t="s">
        <v>92</v>
      </c>
      <c r="C18" s="342"/>
      <c r="D18" s="343"/>
      <c r="E18" s="344"/>
      <c r="F18" s="345"/>
      <c r="G18" s="345"/>
      <c r="H18" s="345"/>
      <c r="I18" s="345"/>
      <c r="J18" s="345"/>
      <c r="K18" s="84" t="s">
        <v>93</v>
      </c>
      <c r="L18" s="10"/>
    </row>
    <row r="19" spans="1:14" s="44" customFormat="1" ht="21.75" customHeight="1" x14ac:dyDescent="0.45">
      <c r="A19" s="10"/>
      <c r="B19" s="341" t="s">
        <v>94</v>
      </c>
      <c r="C19" s="342"/>
      <c r="D19" s="343"/>
      <c r="E19" s="344"/>
      <c r="F19" s="345"/>
      <c r="G19" s="345"/>
      <c r="H19" s="345"/>
      <c r="I19" s="345"/>
      <c r="J19" s="345"/>
      <c r="K19" s="84" t="s">
        <v>93</v>
      </c>
      <c r="L19" s="10"/>
    </row>
    <row r="20" spans="1:14" s="44" customFormat="1" ht="21.75" customHeight="1" x14ac:dyDescent="0.45">
      <c r="A20" s="10"/>
      <c r="B20" s="341" t="s">
        <v>95</v>
      </c>
      <c r="C20" s="342"/>
      <c r="D20" s="343"/>
      <c r="E20" s="344"/>
      <c r="F20" s="345"/>
      <c r="G20" s="345"/>
      <c r="H20" s="345"/>
      <c r="I20" s="345"/>
      <c r="J20" s="345"/>
      <c r="K20" s="84" t="s">
        <v>93</v>
      </c>
      <c r="L20" s="10"/>
    </row>
    <row r="21" spans="1:14" s="44" customFormat="1" ht="21.75" customHeight="1" x14ac:dyDescent="0.45">
      <c r="A21" s="85"/>
      <c r="B21" s="86" t="s">
        <v>281</v>
      </c>
      <c r="C21" s="87"/>
      <c r="D21" s="247"/>
      <c r="E21" s="339"/>
      <c r="F21" s="339"/>
      <c r="G21" s="339"/>
      <c r="H21" s="339"/>
      <c r="I21" s="339"/>
      <c r="J21" s="339"/>
      <c r="K21" s="340"/>
      <c r="L21" s="248"/>
    </row>
    <row r="22" spans="1:14" s="44" customFormat="1" ht="21.75" customHeight="1" x14ac:dyDescent="0.45">
      <c r="A22" s="85"/>
      <c r="B22" s="86" t="s">
        <v>280</v>
      </c>
      <c r="C22" s="87"/>
      <c r="D22" s="87"/>
      <c r="E22" s="339"/>
      <c r="F22" s="339"/>
      <c r="G22" s="339"/>
      <c r="H22" s="339"/>
      <c r="I22" s="339"/>
      <c r="J22" s="339"/>
      <c r="K22" s="340"/>
      <c r="L22" s="85"/>
    </row>
    <row r="23" spans="1:14" s="44" customFormat="1" ht="21.75" customHeight="1" x14ac:dyDescent="0.45">
      <c r="A23" s="85"/>
      <c r="B23" s="86" t="s">
        <v>96</v>
      </c>
      <c r="C23" s="87"/>
      <c r="D23" s="87"/>
      <c r="E23" s="87"/>
      <c r="F23" s="336" t="s">
        <v>306</v>
      </c>
      <c r="G23" s="337"/>
      <c r="H23" s="337"/>
      <c r="I23" s="337"/>
      <c r="J23" s="337"/>
      <c r="K23" s="338"/>
      <c r="L23" s="85"/>
    </row>
    <row r="24" spans="1:14" s="44" customFormat="1" ht="13.5" x14ac:dyDescent="0.45">
      <c r="A24" s="85"/>
      <c r="B24" s="89"/>
      <c r="C24" s="89"/>
      <c r="D24" s="89"/>
      <c r="E24" s="10"/>
      <c r="F24" s="10"/>
      <c r="G24" s="10"/>
      <c r="H24" s="10"/>
      <c r="I24" s="10"/>
      <c r="J24" s="10"/>
      <c r="K24" s="10"/>
      <c r="L24" s="85"/>
    </row>
    <row r="25" spans="1:14" s="45" customFormat="1" ht="13.5" x14ac:dyDescent="0.4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44"/>
      <c r="N25" s="44"/>
    </row>
    <row r="26" spans="1:14" s="45" customFormat="1" ht="13.5" x14ac:dyDescent="0.4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44"/>
      <c r="N26" s="44"/>
    </row>
    <row r="27" spans="1:14" s="45" customFormat="1" ht="13.5" x14ac:dyDescent="0.4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44"/>
      <c r="N27" s="44"/>
    </row>
    <row r="28" spans="1:14" s="45" customFormat="1" ht="13.5" x14ac:dyDescent="0.4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4"/>
      <c r="N28" s="44"/>
    </row>
    <row r="29" spans="1:14" s="45" customFormat="1" ht="13.5" x14ac:dyDescent="0.4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44"/>
      <c r="N29" s="44"/>
    </row>
    <row r="30" spans="1:14" s="45" customFormat="1" ht="13.5" x14ac:dyDescent="0.4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44"/>
      <c r="N30" s="44"/>
    </row>
    <row r="31" spans="1:14" s="45" customFormat="1" ht="13.5" x14ac:dyDescent="0.4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44"/>
      <c r="N31" s="44"/>
    </row>
    <row r="32" spans="1:14" s="45" customFormat="1" ht="13.5" x14ac:dyDescent="0.4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44"/>
      <c r="N32" s="44"/>
    </row>
    <row r="33" spans="1:14" s="45" customFormat="1" ht="13.5" x14ac:dyDescent="0.4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44"/>
      <c r="N33" s="44"/>
    </row>
    <row r="34" spans="1:14" s="45" customFormat="1" ht="13.5" x14ac:dyDescent="0.4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44"/>
      <c r="N34" s="44"/>
    </row>
    <row r="35" spans="1:14" s="45" customFormat="1" ht="13.5" x14ac:dyDescent="0.4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44"/>
      <c r="N35" s="44"/>
    </row>
    <row r="36" spans="1:14" s="45" customFormat="1" ht="13.5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4"/>
      <c r="N36" s="44"/>
    </row>
  </sheetData>
  <sheetProtection password="D946" sheet="1" objects="1" scenarios="1"/>
  <mergeCells count="24">
    <mergeCell ref="B20:D20"/>
    <mergeCell ref="E20:J20"/>
    <mergeCell ref="B4:F4"/>
    <mergeCell ref="B11:K11"/>
    <mergeCell ref="B12:K12"/>
    <mergeCell ref="B13:K13"/>
    <mergeCell ref="B14:K14"/>
    <mergeCell ref="B16:D16"/>
    <mergeCell ref="E16:K16"/>
    <mergeCell ref="B17:D17"/>
    <mergeCell ref="B18:D18"/>
    <mergeCell ref="E18:J18"/>
    <mergeCell ref="B19:D19"/>
    <mergeCell ref="E19:J19"/>
    <mergeCell ref="E17:K17"/>
    <mergeCell ref="H2:I2"/>
    <mergeCell ref="J2:K2"/>
    <mergeCell ref="H6:L6"/>
    <mergeCell ref="F23:G23"/>
    <mergeCell ref="H23:K23"/>
    <mergeCell ref="H5:L5"/>
    <mergeCell ref="E21:K21"/>
    <mergeCell ref="E22:K22"/>
    <mergeCell ref="I3:K3"/>
  </mergeCells>
  <phoneticPr fontId="8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4" max="16383" man="1"/>
  </rowBreaks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3"/>
  <sheetViews>
    <sheetView showGridLines="0" view="pageBreakPreview" zoomScaleNormal="100" zoomScaleSheetLayoutView="100" workbookViewId="0"/>
  </sheetViews>
  <sheetFormatPr defaultColWidth="2.33203125" defaultRowHeight="18.75" x14ac:dyDescent="0.45"/>
  <cols>
    <col min="1" max="1" width="1.21875" style="13" customWidth="1"/>
    <col min="2" max="11" width="6.77734375" style="13" customWidth="1"/>
    <col min="12" max="12" width="2.44140625" style="13" customWidth="1"/>
    <col min="13" max="13" width="6.77734375" style="13" customWidth="1"/>
    <col min="14" max="17" width="2.33203125" style="44"/>
    <col min="18" max="16384" width="2.33203125" style="2"/>
  </cols>
  <sheetData>
    <row r="1" spans="1:19" s="44" customFormat="1" ht="18" customHeight="1" x14ac:dyDescent="0.45">
      <c r="A1" s="169" t="s">
        <v>199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43"/>
      <c r="O1" s="43"/>
      <c r="P1" s="43"/>
    </row>
    <row r="2" spans="1:19" s="44" customFormat="1" ht="16.5" customHeight="1" x14ac:dyDescent="0.45">
      <c r="A2" s="172"/>
      <c r="B2" s="172"/>
      <c r="C2" s="172"/>
      <c r="D2" s="172"/>
      <c r="E2" s="172"/>
      <c r="F2" s="172"/>
      <c r="G2" s="172"/>
      <c r="H2" s="333" t="s">
        <v>320</v>
      </c>
      <c r="I2" s="333"/>
      <c r="J2" s="334" t="s">
        <v>318</v>
      </c>
      <c r="K2" s="334"/>
      <c r="L2" s="246"/>
      <c r="M2" s="3"/>
    </row>
    <row r="3" spans="1:19" s="44" customFormat="1" ht="16.5" customHeight="1" x14ac:dyDescent="0.45">
      <c r="A3" s="172"/>
      <c r="B3" s="172"/>
      <c r="C3" s="172"/>
      <c r="D3" s="172"/>
      <c r="E3" s="172"/>
      <c r="F3" s="172"/>
      <c r="G3" s="172"/>
      <c r="H3" s="246"/>
      <c r="I3" s="333" t="s">
        <v>322</v>
      </c>
      <c r="J3" s="333"/>
      <c r="K3" s="333"/>
      <c r="L3" s="246"/>
      <c r="M3" s="3"/>
    </row>
    <row r="4" spans="1:19" s="44" customFormat="1" ht="49.5" customHeight="1" x14ac:dyDescent="0.45">
      <c r="A4" s="172"/>
      <c r="B4" s="346" t="s">
        <v>86</v>
      </c>
      <c r="C4" s="346"/>
      <c r="D4" s="346"/>
      <c r="E4" s="346"/>
      <c r="F4" s="346"/>
      <c r="G4" s="173"/>
      <c r="H4" s="172"/>
      <c r="I4" s="172"/>
      <c r="J4" s="172"/>
      <c r="K4" s="172"/>
      <c r="L4" s="172"/>
      <c r="M4" s="3"/>
    </row>
    <row r="5" spans="1:19" s="44" customFormat="1" ht="31.5" customHeight="1" x14ac:dyDescent="0.45">
      <c r="A5" s="172"/>
      <c r="B5" s="172"/>
      <c r="C5" s="172"/>
      <c r="D5" s="172"/>
      <c r="E5" s="172"/>
      <c r="F5" s="172" t="s">
        <v>156</v>
      </c>
      <c r="G5" s="322" t="s">
        <v>88</v>
      </c>
      <c r="H5" s="335"/>
      <c r="I5" s="335"/>
      <c r="J5" s="335"/>
      <c r="K5" s="335"/>
      <c r="L5" s="335"/>
    </row>
    <row r="6" spans="1:19" s="44" customFormat="1" ht="34.5" customHeight="1" x14ac:dyDescent="0.45">
      <c r="A6" s="80"/>
      <c r="B6" s="80"/>
      <c r="C6" s="80"/>
      <c r="D6" s="80"/>
      <c r="E6" s="80"/>
      <c r="F6" s="80"/>
      <c r="G6" s="322" t="s">
        <v>198</v>
      </c>
      <c r="H6" s="335"/>
      <c r="I6" s="335"/>
      <c r="J6" s="335"/>
      <c r="K6" s="335"/>
      <c r="L6" s="335"/>
    </row>
    <row r="7" spans="1:19" s="44" customFormat="1" ht="12.75" customHeight="1" x14ac:dyDescent="0.45">
      <c r="A7" s="80"/>
      <c r="B7" s="80"/>
      <c r="C7" s="80"/>
      <c r="D7" s="80"/>
      <c r="E7" s="80"/>
      <c r="F7" s="80"/>
      <c r="G7" s="322"/>
      <c r="H7" s="277"/>
      <c r="I7" s="277"/>
      <c r="J7" s="277"/>
      <c r="K7" s="79" t="s">
        <v>61</v>
      </c>
      <c r="L7" s="79"/>
    </row>
    <row r="8" spans="1:19" s="44" customFormat="1" ht="31.5" customHeight="1" x14ac:dyDescent="0.45">
      <c r="A8" s="172"/>
      <c r="B8" s="172"/>
      <c r="C8" s="172"/>
      <c r="D8" s="172"/>
      <c r="E8" s="172"/>
      <c r="F8" s="172" t="s">
        <v>296</v>
      </c>
      <c r="G8" s="322" t="s">
        <v>88</v>
      </c>
      <c r="H8" s="335"/>
      <c r="I8" s="335"/>
      <c r="J8" s="335"/>
      <c r="K8" s="335"/>
      <c r="L8" s="335"/>
    </row>
    <row r="9" spans="1:19" s="44" customFormat="1" ht="34.5" customHeight="1" x14ac:dyDescent="0.45">
      <c r="A9" s="80"/>
      <c r="B9" s="80"/>
      <c r="C9" s="80"/>
      <c r="D9" s="80"/>
      <c r="E9" s="80"/>
      <c r="F9" s="80"/>
      <c r="G9" s="322" t="s">
        <v>198</v>
      </c>
      <c r="H9" s="335"/>
      <c r="I9" s="335"/>
      <c r="J9" s="335"/>
      <c r="K9" s="335"/>
      <c r="L9" s="335"/>
    </row>
    <row r="10" spans="1:19" s="44" customFormat="1" ht="12.75" customHeight="1" x14ac:dyDescent="0.45">
      <c r="A10" s="80"/>
      <c r="B10" s="80"/>
      <c r="C10" s="80"/>
      <c r="D10" s="80"/>
      <c r="E10" s="80"/>
      <c r="F10" s="80"/>
      <c r="H10" s="80"/>
      <c r="I10" s="324"/>
      <c r="J10" s="80"/>
      <c r="K10" s="79" t="s">
        <v>61</v>
      </c>
      <c r="L10" s="80"/>
      <c r="M10" s="4"/>
    </row>
    <row r="11" spans="1:19" s="44" customFormat="1" ht="13.5" x14ac:dyDescent="0.45">
      <c r="A11" s="80"/>
      <c r="B11" s="80"/>
      <c r="C11" s="80"/>
      <c r="D11" s="80"/>
      <c r="E11" s="80"/>
      <c r="F11" s="80"/>
      <c r="G11" s="80"/>
      <c r="H11" s="4"/>
      <c r="I11" s="324"/>
      <c r="J11" s="80"/>
      <c r="K11" s="79"/>
      <c r="L11" s="80"/>
      <c r="M11" s="4"/>
      <c r="S11" s="80"/>
    </row>
    <row r="12" spans="1:19" s="44" customFormat="1" ht="90.75" customHeight="1" x14ac:dyDescent="0.45">
      <c r="A12" s="80"/>
      <c r="B12" s="347" t="s">
        <v>89</v>
      </c>
      <c r="C12" s="348"/>
      <c r="D12" s="348"/>
      <c r="E12" s="348"/>
      <c r="F12" s="348"/>
      <c r="G12" s="348"/>
      <c r="H12" s="348"/>
      <c r="I12" s="348"/>
      <c r="J12" s="348"/>
      <c r="K12" s="348"/>
      <c r="L12" s="80"/>
      <c r="M12" s="4"/>
      <c r="R12" s="322"/>
      <c r="S12" s="80"/>
    </row>
    <row r="13" spans="1:19" s="44" customFormat="1" ht="26.25" customHeight="1" x14ac:dyDescent="0.45">
      <c r="A13" s="80"/>
      <c r="B13" s="349" t="s">
        <v>53</v>
      </c>
      <c r="C13" s="350"/>
      <c r="D13" s="350"/>
      <c r="E13" s="350"/>
      <c r="F13" s="350"/>
      <c r="G13" s="350"/>
      <c r="H13" s="350"/>
      <c r="I13" s="350"/>
      <c r="J13" s="350"/>
      <c r="K13" s="350"/>
      <c r="L13" s="80"/>
      <c r="M13" s="4"/>
      <c r="S13" s="79"/>
    </row>
    <row r="14" spans="1:19" s="44" customFormat="1" ht="103.5" customHeight="1" x14ac:dyDescent="0.45">
      <c r="A14" s="80"/>
      <c r="B14" s="351" t="s">
        <v>308</v>
      </c>
      <c r="C14" s="352"/>
      <c r="D14" s="352"/>
      <c r="E14" s="352"/>
      <c r="F14" s="352"/>
      <c r="G14" s="352"/>
      <c r="H14" s="352"/>
      <c r="I14" s="352"/>
      <c r="J14" s="352"/>
      <c r="K14" s="352"/>
      <c r="L14" s="80"/>
      <c r="M14" s="4"/>
      <c r="S14" s="80"/>
    </row>
    <row r="15" spans="1:19" s="44" customFormat="1" ht="26.25" customHeight="1" x14ac:dyDescent="0.45">
      <c r="A15" s="80"/>
      <c r="B15" s="349" t="s">
        <v>53</v>
      </c>
      <c r="C15" s="350"/>
      <c r="D15" s="350"/>
      <c r="E15" s="350"/>
      <c r="F15" s="350"/>
      <c r="G15" s="350"/>
      <c r="H15" s="350"/>
      <c r="I15" s="350"/>
      <c r="J15" s="350"/>
      <c r="K15" s="350"/>
      <c r="L15" s="80"/>
      <c r="M15" s="4"/>
    </row>
    <row r="16" spans="1:19" s="44" customFormat="1" ht="18" customHeight="1" x14ac:dyDescent="0.45">
      <c r="A16" s="80"/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80"/>
      <c r="M16" s="4"/>
    </row>
    <row r="17" spans="1:17" s="44" customFormat="1" ht="39" customHeight="1" x14ac:dyDescent="0.45">
      <c r="A17" s="80"/>
      <c r="B17" s="353" t="s">
        <v>90</v>
      </c>
      <c r="C17" s="354"/>
      <c r="D17" s="355"/>
      <c r="E17" s="356"/>
      <c r="F17" s="357"/>
      <c r="G17" s="357"/>
      <c r="H17" s="357"/>
      <c r="I17" s="357"/>
      <c r="J17" s="357"/>
      <c r="K17" s="358"/>
      <c r="L17" s="80"/>
    </row>
    <row r="18" spans="1:17" s="44" customFormat="1" ht="21.75" customHeight="1" x14ac:dyDescent="0.45">
      <c r="A18" s="176"/>
      <c r="B18" s="359" t="s">
        <v>91</v>
      </c>
      <c r="C18" s="360"/>
      <c r="D18" s="360"/>
      <c r="E18" s="288"/>
      <c r="F18" s="325"/>
      <c r="G18" s="288"/>
      <c r="H18" s="288"/>
      <c r="I18" s="288"/>
      <c r="J18" s="288"/>
      <c r="K18" s="289"/>
      <c r="L18" s="176"/>
    </row>
    <row r="19" spans="1:17" s="44" customFormat="1" ht="21.75" customHeight="1" x14ac:dyDescent="0.45">
      <c r="A19" s="176"/>
      <c r="B19" s="341" t="s">
        <v>92</v>
      </c>
      <c r="C19" s="342"/>
      <c r="D19" s="343"/>
      <c r="E19" s="344"/>
      <c r="F19" s="345"/>
      <c r="G19" s="345"/>
      <c r="H19" s="345"/>
      <c r="I19" s="345"/>
      <c r="J19" s="345"/>
      <c r="K19" s="84" t="s">
        <v>93</v>
      </c>
      <c r="L19" s="176"/>
    </row>
    <row r="20" spans="1:17" s="44" customFormat="1" ht="21.75" customHeight="1" x14ac:dyDescent="0.45">
      <c r="A20" s="176"/>
      <c r="B20" s="341" t="s">
        <v>94</v>
      </c>
      <c r="C20" s="342"/>
      <c r="D20" s="343"/>
      <c r="E20" s="344"/>
      <c r="F20" s="345"/>
      <c r="G20" s="345"/>
      <c r="H20" s="345"/>
      <c r="I20" s="345"/>
      <c r="J20" s="345"/>
      <c r="K20" s="84" t="s">
        <v>93</v>
      </c>
      <c r="L20" s="176"/>
    </row>
    <row r="21" spans="1:17" s="44" customFormat="1" ht="21.75" customHeight="1" x14ac:dyDescent="0.45">
      <c r="A21" s="176"/>
      <c r="B21" s="341" t="s">
        <v>95</v>
      </c>
      <c r="C21" s="342"/>
      <c r="D21" s="343"/>
      <c r="E21" s="344"/>
      <c r="F21" s="345"/>
      <c r="G21" s="345"/>
      <c r="H21" s="345"/>
      <c r="I21" s="345"/>
      <c r="J21" s="345"/>
      <c r="K21" s="84" t="s">
        <v>93</v>
      </c>
      <c r="L21" s="176"/>
    </row>
    <row r="22" spans="1:17" s="44" customFormat="1" ht="21.75" customHeight="1" x14ac:dyDescent="0.45">
      <c r="A22" s="85"/>
      <c r="B22" s="86" t="s">
        <v>281</v>
      </c>
      <c r="C22" s="87"/>
      <c r="D22" s="87"/>
      <c r="E22" s="247"/>
      <c r="F22" s="247"/>
      <c r="G22" s="247"/>
      <c r="H22" s="247"/>
      <c r="I22" s="247"/>
      <c r="J22" s="247"/>
      <c r="K22" s="84"/>
      <c r="L22" s="85"/>
    </row>
    <row r="23" spans="1:17" s="44" customFormat="1" ht="21.75" customHeight="1" x14ac:dyDescent="0.45">
      <c r="A23" s="85"/>
      <c r="B23" s="86" t="s">
        <v>280</v>
      </c>
      <c r="C23" s="87"/>
      <c r="D23" s="87"/>
      <c r="E23" s="87"/>
      <c r="F23" s="87"/>
      <c r="G23" s="87"/>
      <c r="H23" s="87"/>
      <c r="I23" s="87"/>
      <c r="J23" s="87"/>
      <c r="K23" s="84"/>
      <c r="L23" s="85"/>
    </row>
    <row r="24" spans="1:17" s="44" customFormat="1" ht="21.75" customHeight="1" x14ac:dyDescent="0.45">
      <c r="A24" s="85"/>
      <c r="B24" s="86" t="s">
        <v>96</v>
      </c>
      <c r="C24" s="87"/>
      <c r="D24" s="87"/>
      <c r="E24" s="87"/>
      <c r="F24" s="363" t="s">
        <v>306</v>
      </c>
      <c r="G24" s="339"/>
      <c r="H24" s="337"/>
      <c r="I24" s="337"/>
      <c r="J24" s="337"/>
      <c r="K24" s="338"/>
      <c r="L24" s="85"/>
    </row>
    <row r="25" spans="1:17" s="44" customFormat="1" ht="13.5" x14ac:dyDescent="0.45">
      <c r="A25" s="85"/>
      <c r="B25" s="89"/>
      <c r="C25" s="89"/>
      <c r="D25" s="89"/>
      <c r="E25" s="176"/>
      <c r="F25" s="176"/>
      <c r="G25" s="176"/>
      <c r="H25" s="176"/>
      <c r="I25" s="176"/>
      <c r="J25" s="176"/>
      <c r="K25" s="176"/>
      <c r="L25" s="85"/>
      <c r="M25" s="88"/>
    </row>
    <row r="26" spans="1:17" s="45" customFormat="1" ht="13.5" x14ac:dyDescent="0.4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4"/>
      <c r="N26" s="44"/>
      <c r="O26" s="44"/>
      <c r="P26" s="44"/>
      <c r="Q26" s="44"/>
    </row>
    <row r="27" spans="1:17" s="45" customFormat="1" ht="13.5" x14ac:dyDescent="0.4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4"/>
      <c r="N27" s="44"/>
      <c r="O27" s="44"/>
      <c r="P27" s="44"/>
      <c r="Q27" s="44"/>
    </row>
    <row r="28" spans="1:17" s="45" customFormat="1" ht="13.5" x14ac:dyDescent="0.4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"/>
      <c r="N28" s="44"/>
      <c r="O28" s="44"/>
      <c r="P28" s="44"/>
      <c r="Q28" s="44"/>
    </row>
    <row r="29" spans="1:17" s="45" customFormat="1" ht="13.5" x14ac:dyDescent="0.4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4"/>
      <c r="N29" s="44"/>
      <c r="O29" s="44"/>
      <c r="P29" s="44"/>
      <c r="Q29" s="44"/>
    </row>
    <row r="30" spans="1:17" s="45" customFormat="1" ht="13.5" x14ac:dyDescent="0.4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4"/>
      <c r="N30" s="44"/>
      <c r="O30" s="44"/>
      <c r="P30" s="44"/>
      <c r="Q30" s="44"/>
    </row>
    <row r="31" spans="1:17" s="45" customFormat="1" ht="13.5" x14ac:dyDescent="0.4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4"/>
      <c r="N31" s="44"/>
      <c r="O31" s="44"/>
      <c r="P31" s="44"/>
      <c r="Q31" s="44"/>
    </row>
    <row r="32" spans="1:17" s="45" customFormat="1" ht="13.5" x14ac:dyDescent="0.4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13"/>
      <c r="N32" s="44"/>
      <c r="O32" s="44"/>
      <c r="P32" s="44"/>
      <c r="Q32" s="44"/>
    </row>
    <row r="33" spans="1:17" s="45" customFormat="1" ht="13.5" x14ac:dyDescent="0.4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44"/>
      <c r="O33" s="44"/>
      <c r="P33" s="44"/>
      <c r="Q33" s="44"/>
    </row>
  </sheetData>
  <sheetProtection password="D946" sheet="1" objects="1" scenarios="1"/>
  <mergeCells count="23">
    <mergeCell ref="B17:D17"/>
    <mergeCell ref="E17:K17"/>
    <mergeCell ref="B18:D18"/>
    <mergeCell ref="B4:F4"/>
    <mergeCell ref="B12:K12"/>
    <mergeCell ref="B13:K13"/>
    <mergeCell ref="B14:K14"/>
    <mergeCell ref="B15:K15"/>
    <mergeCell ref="H5:L5"/>
    <mergeCell ref="B19:D19"/>
    <mergeCell ref="E19:J19"/>
    <mergeCell ref="B20:D20"/>
    <mergeCell ref="E20:J20"/>
    <mergeCell ref="B21:D21"/>
    <mergeCell ref="E21:J21"/>
    <mergeCell ref="F24:G24"/>
    <mergeCell ref="H24:K24"/>
    <mergeCell ref="H2:I2"/>
    <mergeCell ref="J2:K2"/>
    <mergeCell ref="H6:L6"/>
    <mergeCell ref="H9:L9"/>
    <mergeCell ref="H8:L8"/>
    <mergeCell ref="I3:K3"/>
  </mergeCells>
  <phoneticPr fontId="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45"/>
  <sheetViews>
    <sheetView showGridLines="0" view="pageBreakPreview" zoomScale="85" zoomScaleNormal="100" zoomScaleSheetLayoutView="85" workbookViewId="0"/>
  </sheetViews>
  <sheetFormatPr defaultColWidth="9.44140625" defaultRowHeight="13.5" x14ac:dyDescent="0.45"/>
  <cols>
    <col min="1" max="1" width="1.21875" style="36" customWidth="1"/>
    <col min="2" max="2" width="14" style="282" customWidth="1"/>
    <col min="3" max="3" width="14" style="286" customWidth="1"/>
    <col min="4" max="4" width="6.109375" style="28" customWidth="1"/>
    <col min="5" max="7" width="4.6640625" style="28" customWidth="1"/>
    <col min="8" max="8" width="6.109375" style="28" customWidth="1"/>
    <col min="9" max="9" width="16.88671875" style="282" customWidth="1"/>
    <col min="10" max="10" width="13.21875" style="282" customWidth="1"/>
    <col min="11" max="11" width="1.44140625" style="28" customWidth="1"/>
    <col min="12" max="228" width="9.44140625" style="28"/>
    <col min="229" max="229" width="3.21875" style="28" customWidth="1"/>
    <col min="230" max="230" width="1.21875" style="28" customWidth="1"/>
    <col min="231" max="242" width="2.33203125" style="28" customWidth="1"/>
    <col min="243" max="250" width="2" style="28" customWidth="1"/>
    <col min="251" max="266" width="2.33203125" style="28" customWidth="1"/>
    <col min="267" max="267" width="3.21875" style="28" customWidth="1"/>
    <col min="268" max="484" width="9.44140625" style="28"/>
    <col min="485" max="485" width="3.21875" style="28" customWidth="1"/>
    <col min="486" max="486" width="1.21875" style="28" customWidth="1"/>
    <col min="487" max="498" width="2.33203125" style="28" customWidth="1"/>
    <col min="499" max="506" width="2" style="28" customWidth="1"/>
    <col min="507" max="522" width="2.33203125" style="28" customWidth="1"/>
    <col min="523" max="523" width="3.21875" style="28" customWidth="1"/>
    <col min="524" max="740" width="9.44140625" style="28"/>
    <col min="741" max="741" width="3.21875" style="28" customWidth="1"/>
    <col min="742" max="742" width="1.21875" style="28" customWidth="1"/>
    <col min="743" max="754" width="2.33203125" style="28" customWidth="1"/>
    <col min="755" max="762" width="2" style="28" customWidth="1"/>
    <col min="763" max="778" width="2.33203125" style="28" customWidth="1"/>
    <col min="779" max="779" width="3.21875" style="28" customWidth="1"/>
    <col min="780" max="996" width="9.44140625" style="28"/>
    <col min="997" max="997" width="3.21875" style="28" customWidth="1"/>
    <col min="998" max="998" width="1.21875" style="28" customWidth="1"/>
    <col min="999" max="1010" width="2.33203125" style="28" customWidth="1"/>
    <col min="1011" max="1018" width="2" style="28" customWidth="1"/>
    <col min="1019" max="1034" width="2.33203125" style="28" customWidth="1"/>
    <col min="1035" max="1035" width="3.21875" style="28" customWidth="1"/>
    <col min="1036" max="1252" width="9.44140625" style="28"/>
    <col min="1253" max="1253" width="3.21875" style="28" customWidth="1"/>
    <col min="1254" max="1254" width="1.21875" style="28" customWidth="1"/>
    <col min="1255" max="1266" width="2.33203125" style="28" customWidth="1"/>
    <col min="1267" max="1274" width="2" style="28" customWidth="1"/>
    <col min="1275" max="1290" width="2.33203125" style="28" customWidth="1"/>
    <col min="1291" max="1291" width="3.21875" style="28" customWidth="1"/>
    <col min="1292" max="1508" width="9.44140625" style="28"/>
    <col min="1509" max="1509" width="3.21875" style="28" customWidth="1"/>
    <col min="1510" max="1510" width="1.21875" style="28" customWidth="1"/>
    <col min="1511" max="1522" width="2.33203125" style="28" customWidth="1"/>
    <col min="1523" max="1530" width="2" style="28" customWidth="1"/>
    <col min="1531" max="1546" width="2.33203125" style="28" customWidth="1"/>
    <col min="1547" max="1547" width="3.21875" style="28" customWidth="1"/>
    <col min="1548" max="1764" width="9.44140625" style="28"/>
    <col min="1765" max="1765" width="3.21875" style="28" customWidth="1"/>
    <col min="1766" max="1766" width="1.21875" style="28" customWidth="1"/>
    <col min="1767" max="1778" width="2.33203125" style="28" customWidth="1"/>
    <col min="1779" max="1786" width="2" style="28" customWidth="1"/>
    <col min="1787" max="1802" width="2.33203125" style="28" customWidth="1"/>
    <col min="1803" max="1803" width="3.21875" style="28" customWidth="1"/>
    <col min="1804" max="2020" width="9.44140625" style="28"/>
    <col min="2021" max="2021" width="3.21875" style="28" customWidth="1"/>
    <col min="2022" max="2022" width="1.21875" style="28" customWidth="1"/>
    <col min="2023" max="2034" width="2.33203125" style="28" customWidth="1"/>
    <col min="2035" max="2042" width="2" style="28" customWidth="1"/>
    <col min="2043" max="2058" width="2.33203125" style="28" customWidth="1"/>
    <col min="2059" max="2059" width="3.21875" style="28" customWidth="1"/>
    <col min="2060" max="2276" width="9.44140625" style="28"/>
    <col min="2277" max="2277" width="3.21875" style="28" customWidth="1"/>
    <col min="2278" max="2278" width="1.21875" style="28" customWidth="1"/>
    <col min="2279" max="2290" width="2.33203125" style="28" customWidth="1"/>
    <col min="2291" max="2298" width="2" style="28" customWidth="1"/>
    <col min="2299" max="2314" width="2.33203125" style="28" customWidth="1"/>
    <col min="2315" max="2315" width="3.21875" style="28" customWidth="1"/>
    <col min="2316" max="2532" width="9.44140625" style="28"/>
    <col min="2533" max="2533" width="3.21875" style="28" customWidth="1"/>
    <col min="2534" max="2534" width="1.21875" style="28" customWidth="1"/>
    <col min="2535" max="2546" width="2.33203125" style="28" customWidth="1"/>
    <col min="2547" max="2554" width="2" style="28" customWidth="1"/>
    <col min="2555" max="2570" width="2.33203125" style="28" customWidth="1"/>
    <col min="2571" max="2571" width="3.21875" style="28" customWidth="1"/>
    <col min="2572" max="2788" width="9.44140625" style="28"/>
    <col min="2789" max="2789" width="3.21875" style="28" customWidth="1"/>
    <col min="2790" max="2790" width="1.21875" style="28" customWidth="1"/>
    <col min="2791" max="2802" width="2.33203125" style="28" customWidth="1"/>
    <col min="2803" max="2810" width="2" style="28" customWidth="1"/>
    <col min="2811" max="2826" width="2.33203125" style="28" customWidth="1"/>
    <col min="2827" max="2827" width="3.21875" style="28" customWidth="1"/>
    <col min="2828" max="3044" width="9.44140625" style="28"/>
    <col min="3045" max="3045" width="3.21875" style="28" customWidth="1"/>
    <col min="3046" max="3046" width="1.21875" style="28" customWidth="1"/>
    <col min="3047" max="3058" width="2.33203125" style="28" customWidth="1"/>
    <col min="3059" max="3066" width="2" style="28" customWidth="1"/>
    <col min="3067" max="3082" width="2.33203125" style="28" customWidth="1"/>
    <col min="3083" max="3083" width="3.21875" style="28" customWidth="1"/>
    <col min="3084" max="3300" width="9.44140625" style="28"/>
    <col min="3301" max="3301" width="3.21875" style="28" customWidth="1"/>
    <col min="3302" max="3302" width="1.21875" style="28" customWidth="1"/>
    <col min="3303" max="3314" width="2.33203125" style="28" customWidth="1"/>
    <col min="3315" max="3322" width="2" style="28" customWidth="1"/>
    <col min="3323" max="3338" width="2.33203125" style="28" customWidth="1"/>
    <col min="3339" max="3339" width="3.21875" style="28" customWidth="1"/>
    <col min="3340" max="3556" width="9.44140625" style="28"/>
    <col min="3557" max="3557" width="3.21875" style="28" customWidth="1"/>
    <col min="3558" max="3558" width="1.21875" style="28" customWidth="1"/>
    <col min="3559" max="3570" width="2.33203125" style="28" customWidth="1"/>
    <col min="3571" max="3578" width="2" style="28" customWidth="1"/>
    <col min="3579" max="3594" width="2.33203125" style="28" customWidth="1"/>
    <col min="3595" max="3595" width="3.21875" style="28" customWidth="1"/>
    <col min="3596" max="3812" width="9.44140625" style="28"/>
    <col min="3813" max="3813" width="3.21875" style="28" customWidth="1"/>
    <col min="3814" max="3814" width="1.21875" style="28" customWidth="1"/>
    <col min="3815" max="3826" width="2.33203125" style="28" customWidth="1"/>
    <col min="3827" max="3834" width="2" style="28" customWidth="1"/>
    <col min="3835" max="3850" width="2.33203125" style="28" customWidth="1"/>
    <col min="3851" max="3851" width="3.21875" style="28" customWidth="1"/>
    <col min="3852" max="4068" width="9.44140625" style="28"/>
    <col min="4069" max="4069" width="3.21875" style="28" customWidth="1"/>
    <col min="4070" max="4070" width="1.21875" style="28" customWidth="1"/>
    <col min="4071" max="4082" width="2.33203125" style="28" customWidth="1"/>
    <col min="4083" max="4090" width="2" style="28" customWidth="1"/>
    <col min="4091" max="4106" width="2.33203125" style="28" customWidth="1"/>
    <col min="4107" max="4107" width="3.21875" style="28" customWidth="1"/>
    <col min="4108" max="4324" width="9.44140625" style="28"/>
    <col min="4325" max="4325" width="3.21875" style="28" customWidth="1"/>
    <col min="4326" max="4326" width="1.21875" style="28" customWidth="1"/>
    <col min="4327" max="4338" width="2.33203125" style="28" customWidth="1"/>
    <col min="4339" max="4346" width="2" style="28" customWidth="1"/>
    <col min="4347" max="4362" width="2.33203125" style="28" customWidth="1"/>
    <col min="4363" max="4363" width="3.21875" style="28" customWidth="1"/>
    <col min="4364" max="4580" width="9.44140625" style="28"/>
    <col min="4581" max="4581" width="3.21875" style="28" customWidth="1"/>
    <col min="4582" max="4582" width="1.21875" style="28" customWidth="1"/>
    <col min="4583" max="4594" width="2.33203125" style="28" customWidth="1"/>
    <col min="4595" max="4602" width="2" style="28" customWidth="1"/>
    <col min="4603" max="4618" width="2.33203125" style="28" customWidth="1"/>
    <col min="4619" max="4619" width="3.21875" style="28" customWidth="1"/>
    <col min="4620" max="4836" width="9.44140625" style="28"/>
    <col min="4837" max="4837" width="3.21875" style="28" customWidth="1"/>
    <col min="4838" max="4838" width="1.21875" style="28" customWidth="1"/>
    <col min="4839" max="4850" width="2.33203125" style="28" customWidth="1"/>
    <col min="4851" max="4858" width="2" style="28" customWidth="1"/>
    <col min="4859" max="4874" width="2.33203125" style="28" customWidth="1"/>
    <col min="4875" max="4875" width="3.21875" style="28" customWidth="1"/>
    <col min="4876" max="5092" width="9.44140625" style="28"/>
    <col min="5093" max="5093" width="3.21875" style="28" customWidth="1"/>
    <col min="5094" max="5094" width="1.21875" style="28" customWidth="1"/>
    <col min="5095" max="5106" width="2.33203125" style="28" customWidth="1"/>
    <col min="5107" max="5114" width="2" style="28" customWidth="1"/>
    <col min="5115" max="5130" width="2.33203125" style="28" customWidth="1"/>
    <col min="5131" max="5131" width="3.21875" style="28" customWidth="1"/>
    <col min="5132" max="5348" width="9.44140625" style="28"/>
    <col min="5349" max="5349" width="3.21875" style="28" customWidth="1"/>
    <col min="5350" max="5350" width="1.21875" style="28" customWidth="1"/>
    <col min="5351" max="5362" width="2.33203125" style="28" customWidth="1"/>
    <col min="5363" max="5370" width="2" style="28" customWidth="1"/>
    <col min="5371" max="5386" width="2.33203125" style="28" customWidth="1"/>
    <col min="5387" max="5387" width="3.21875" style="28" customWidth="1"/>
    <col min="5388" max="5604" width="9.44140625" style="28"/>
    <col min="5605" max="5605" width="3.21875" style="28" customWidth="1"/>
    <col min="5606" max="5606" width="1.21875" style="28" customWidth="1"/>
    <col min="5607" max="5618" width="2.33203125" style="28" customWidth="1"/>
    <col min="5619" max="5626" width="2" style="28" customWidth="1"/>
    <col min="5627" max="5642" width="2.33203125" style="28" customWidth="1"/>
    <col min="5643" max="5643" width="3.21875" style="28" customWidth="1"/>
    <col min="5644" max="5860" width="9.44140625" style="28"/>
    <col min="5861" max="5861" width="3.21875" style="28" customWidth="1"/>
    <col min="5862" max="5862" width="1.21875" style="28" customWidth="1"/>
    <col min="5863" max="5874" width="2.33203125" style="28" customWidth="1"/>
    <col min="5875" max="5882" width="2" style="28" customWidth="1"/>
    <col min="5883" max="5898" width="2.33203125" style="28" customWidth="1"/>
    <col min="5899" max="5899" width="3.21875" style="28" customWidth="1"/>
    <col min="5900" max="6116" width="9.44140625" style="28"/>
    <col min="6117" max="6117" width="3.21875" style="28" customWidth="1"/>
    <col min="6118" max="6118" width="1.21875" style="28" customWidth="1"/>
    <col min="6119" max="6130" width="2.33203125" style="28" customWidth="1"/>
    <col min="6131" max="6138" width="2" style="28" customWidth="1"/>
    <col min="6139" max="6154" width="2.33203125" style="28" customWidth="1"/>
    <col min="6155" max="6155" width="3.21875" style="28" customWidth="1"/>
    <col min="6156" max="6372" width="9.44140625" style="28"/>
    <col min="6373" max="6373" width="3.21875" style="28" customWidth="1"/>
    <col min="6374" max="6374" width="1.21875" style="28" customWidth="1"/>
    <col min="6375" max="6386" width="2.33203125" style="28" customWidth="1"/>
    <col min="6387" max="6394" width="2" style="28" customWidth="1"/>
    <col min="6395" max="6410" width="2.33203125" style="28" customWidth="1"/>
    <col min="6411" max="6411" width="3.21875" style="28" customWidth="1"/>
    <col min="6412" max="6628" width="9.44140625" style="28"/>
    <col min="6629" max="6629" width="3.21875" style="28" customWidth="1"/>
    <col min="6630" max="6630" width="1.21875" style="28" customWidth="1"/>
    <col min="6631" max="6642" width="2.33203125" style="28" customWidth="1"/>
    <col min="6643" max="6650" width="2" style="28" customWidth="1"/>
    <col min="6651" max="6666" width="2.33203125" style="28" customWidth="1"/>
    <col min="6667" max="6667" width="3.21875" style="28" customWidth="1"/>
    <col min="6668" max="6884" width="9.44140625" style="28"/>
    <col min="6885" max="6885" width="3.21875" style="28" customWidth="1"/>
    <col min="6886" max="6886" width="1.21875" style="28" customWidth="1"/>
    <col min="6887" max="6898" width="2.33203125" style="28" customWidth="1"/>
    <col min="6899" max="6906" width="2" style="28" customWidth="1"/>
    <col min="6907" max="6922" width="2.33203125" style="28" customWidth="1"/>
    <col min="6923" max="6923" width="3.21875" style="28" customWidth="1"/>
    <col min="6924" max="7140" width="9.44140625" style="28"/>
    <col min="7141" max="7141" width="3.21875" style="28" customWidth="1"/>
    <col min="7142" max="7142" width="1.21875" style="28" customWidth="1"/>
    <col min="7143" max="7154" width="2.33203125" style="28" customWidth="1"/>
    <col min="7155" max="7162" width="2" style="28" customWidth="1"/>
    <col min="7163" max="7178" width="2.33203125" style="28" customWidth="1"/>
    <col min="7179" max="7179" width="3.21875" style="28" customWidth="1"/>
    <col min="7180" max="7396" width="9.44140625" style="28"/>
    <col min="7397" max="7397" width="3.21875" style="28" customWidth="1"/>
    <col min="7398" max="7398" width="1.21875" style="28" customWidth="1"/>
    <col min="7399" max="7410" width="2.33203125" style="28" customWidth="1"/>
    <col min="7411" max="7418" width="2" style="28" customWidth="1"/>
    <col min="7419" max="7434" width="2.33203125" style="28" customWidth="1"/>
    <col min="7435" max="7435" width="3.21875" style="28" customWidth="1"/>
    <col min="7436" max="7652" width="9.44140625" style="28"/>
    <col min="7653" max="7653" width="3.21875" style="28" customWidth="1"/>
    <col min="7654" max="7654" width="1.21875" style="28" customWidth="1"/>
    <col min="7655" max="7666" width="2.33203125" style="28" customWidth="1"/>
    <col min="7667" max="7674" width="2" style="28" customWidth="1"/>
    <col min="7675" max="7690" width="2.33203125" style="28" customWidth="1"/>
    <col min="7691" max="7691" width="3.21875" style="28" customWidth="1"/>
    <col min="7692" max="7908" width="9.44140625" style="28"/>
    <col min="7909" max="7909" width="3.21875" style="28" customWidth="1"/>
    <col min="7910" max="7910" width="1.21875" style="28" customWidth="1"/>
    <col min="7911" max="7922" width="2.33203125" style="28" customWidth="1"/>
    <col min="7923" max="7930" width="2" style="28" customWidth="1"/>
    <col min="7931" max="7946" width="2.33203125" style="28" customWidth="1"/>
    <col min="7947" max="7947" width="3.21875" style="28" customWidth="1"/>
    <col min="7948" max="8164" width="9.44140625" style="28"/>
    <col min="8165" max="8165" width="3.21875" style="28" customWidth="1"/>
    <col min="8166" max="8166" width="1.21875" style="28" customWidth="1"/>
    <col min="8167" max="8178" width="2.33203125" style="28" customWidth="1"/>
    <col min="8179" max="8186" width="2" style="28" customWidth="1"/>
    <col min="8187" max="8202" width="2.33203125" style="28" customWidth="1"/>
    <col min="8203" max="8203" width="3.21875" style="28" customWidth="1"/>
    <col min="8204" max="8420" width="9.44140625" style="28"/>
    <col min="8421" max="8421" width="3.21875" style="28" customWidth="1"/>
    <col min="8422" max="8422" width="1.21875" style="28" customWidth="1"/>
    <col min="8423" max="8434" width="2.33203125" style="28" customWidth="1"/>
    <col min="8435" max="8442" width="2" style="28" customWidth="1"/>
    <col min="8443" max="8458" width="2.33203125" style="28" customWidth="1"/>
    <col min="8459" max="8459" width="3.21875" style="28" customWidth="1"/>
    <col min="8460" max="8676" width="9.44140625" style="28"/>
    <col min="8677" max="8677" width="3.21875" style="28" customWidth="1"/>
    <col min="8678" max="8678" width="1.21875" style="28" customWidth="1"/>
    <col min="8679" max="8690" width="2.33203125" style="28" customWidth="1"/>
    <col min="8691" max="8698" width="2" style="28" customWidth="1"/>
    <col min="8699" max="8714" width="2.33203125" style="28" customWidth="1"/>
    <col min="8715" max="8715" width="3.21875" style="28" customWidth="1"/>
    <col min="8716" max="8932" width="9.44140625" style="28"/>
    <col min="8933" max="8933" width="3.21875" style="28" customWidth="1"/>
    <col min="8934" max="8934" width="1.21875" style="28" customWidth="1"/>
    <col min="8935" max="8946" width="2.33203125" style="28" customWidth="1"/>
    <col min="8947" max="8954" width="2" style="28" customWidth="1"/>
    <col min="8955" max="8970" width="2.33203125" style="28" customWidth="1"/>
    <col min="8971" max="8971" width="3.21875" style="28" customWidth="1"/>
    <col min="8972" max="9188" width="9.44140625" style="28"/>
    <col min="9189" max="9189" width="3.21875" style="28" customWidth="1"/>
    <col min="9190" max="9190" width="1.21875" style="28" customWidth="1"/>
    <col min="9191" max="9202" width="2.33203125" style="28" customWidth="1"/>
    <col min="9203" max="9210" width="2" style="28" customWidth="1"/>
    <col min="9211" max="9226" width="2.33203125" style="28" customWidth="1"/>
    <col min="9227" max="9227" width="3.21875" style="28" customWidth="1"/>
    <col min="9228" max="9444" width="9.44140625" style="28"/>
    <col min="9445" max="9445" width="3.21875" style="28" customWidth="1"/>
    <col min="9446" max="9446" width="1.21875" style="28" customWidth="1"/>
    <col min="9447" max="9458" width="2.33203125" style="28" customWidth="1"/>
    <col min="9459" max="9466" width="2" style="28" customWidth="1"/>
    <col min="9467" max="9482" width="2.33203125" style="28" customWidth="1"/>
    <col min="9483" max="9483" width="3.21875" style="28" customWidth="1"/>
    <col min="9484" max="9700" width="9.44140625" style="28"/>
    <col min="9701" max="9701" width="3.21875" style="28" customWidth="1"/>
    <col min="9702" max="9702" width="1.21875" style="28" customWidth="1"/>
    <col min="9703" max="9714" width="2.33203125" style="28" customWidth="1"/>
    <col min="9715" max="9722" width="2" style="28" customWidth="1"/>
    <col min="9723" max="9738" width="2.33203125" style="28" customWidth="1"/>
    <col min="9739" max="9739" width="3.21875" style="28" customWidth="1"/>
    <col min="9740" max="9956" width="9.44140625" style="28"/>
    <col min="9957" max="9957" width="3.21875" style="28" customWidth="1"/>
    <col min="9958" max="9958" width="1.21875" style="28" customWidth="1"/>
    <col min="9959" max="9970" width="2.33203125" style="28" customWidth="1"/>
    <col min="9971" max="9978" width="2" style="28" customWidth="1"/>
    <col min="9979" max="9994" width="2.33203125" style="28" customWidth="1"/>
    <col min="9995" max="9995" width="3.21875" style="28" customWidth="1"/>
    <col min="9996" max="10212" width="9.44140625" style="28"/>
    <col min="10213" max="10213" width="3.21875" style="28" customWidth="1"/>
    <col min="10214" max="10214" width="1.21875" style="28" customWidth="1"/>
    <col min="10215" max="10226" width="2.33203125" style="28" customWidth="1"/>
    <col min="10227" max="10234" width="2" style="28" customWidth="1"/>
    <col min="10235" max="10250" width="2.33203125" style="28" customWidth="1"/>
    <col min="10251" max="10251" width="3.21875" style="28" customWidth="1"/>
    <col min="10252" max="10468" width="9.44140625" style="28"/>
    <col min="10469" max="10469" width="3.21875" style="28" customWidth="1"/>
    <col min="10470" max="10470" width="1.21875" style="28" customWidth="1"/>
    <col min="10471" max="10482" width="2.33203125" style="28" customWidth="1"/>
    <col min="10483" max="10490" width="2" style="28" customWidth="1"/>
    <col min="10491" max="10506" width="2.33203125" style="28" customWidth="1"/>
    <col min="10507" max="10507" width="3.21875" style="28" customWidth="1"/>
    <col min="10508" max="10724" width="9.44140625" style="28"/>
    <col min="10725" max="10725" width="3.21875" style="28" customWidth="1"/>
    <col min="10726" max="10726" width="1.21875" style="28" customWidth="1"/>
    <col min="10727" max="10738" width="2.33203125" style="28" customWidth="1"/>
    <col min="10739" max="10746" width="2" style="28" customWidth="1"/>
    <col min="10747" max="10762" width="2.33203125" style="28" customWidth="1"/>
    <col min="10763" max="10763" width="3.21875" style="28" customWidth="1"/>
    <col min="10764" max="10980" width="9.44140625" style="28"/>
    <col min="10981" max="10981" width="3.21875" style="28" customWidth="1"/>
    <col min="10982" max="10982" width="1.21875" style="28" customWidth="1"/>
    <col min="10983" max="10994" width="2.33203125" style="28" customWidth="1"/>
    <col min="10995" max="11002" width="2" style="28" customWidth="1"/>
    <col min="11003" max="11018" width="2.33203125" style="28" customWidth="1"/>
    <col min="11019" max="11019" width="3.21875" style="28" customWidth="1"/>
    <col min="11020" max="11236" width="9.44140625" style="28"/>
    <col min="11237" max="11237" width="3.21875" style="28" customWidth="1"/>
    <col min="11238" max="11238" width="1.21875" style="28" customWidth="1"/>
    <col min="11239" max="11250" width="2.33203125" style="28" customWidth="1"/>
    <col min="11251" max="11258" width="2" style="28" customWidth="1"/>
    <col min="11259" max="11274" width="2.33203125" style="28" customWidth="1"/>
    <col min="11275" max="11275" width="3.21875" style="28" customWidth="1"/>
    <col min="11276" max="11492" width="9.44140625" style="28"/>
    <col min="11493" max="11493" width="3.21875" style="28" customWidth="1"/>
    <col min="11494" max="11494" width="1.21875" style="28" customWidth="1"/>
    <col min="11495" max="11506" width="2.33203125" style="28" customWidth="1"/>
    <col min="11507" max="11514" width="2" style="28" customWidth="1"/>
    <col min="11515" max="11530" width="2.33203125" style="28" customWidth="1"/>
    <col min="11531" max="11531" width="3.21875" style="28" customWidth="1"/>
    <col min="11532" max="11748" width="9.44140625" style="28"/>
    <col min="11749" max="11749" width="3.21875" style="28" customWidth="1"/>
    <col min="11750" max="11750" width="1.21875" style="28" customWidth="1"/>
    <col min="11751" max="11762" width="2.33203125" style="28" customWidth="1"/>
    <col min="11763" max="11770" width="2" style="28" customWidth="1"/>
    <col min="11771" max="11786" width="2.33203125" style="28" customWidth="1"/>
    <col min="11787" max="11787" width="3.21875" style="28" customWidth="1"/>
    <col min="11788" max="12004" width="9.44140625" style="28"/>
    <col min="12005" max="12005" width="3.21875" style="28" customWidth="1"/>
    <col min="12006" max="12006" width="1.21875" style="28" customWidth="1"/>
    <col min="12007" max="12018" width="2.33203125" style="28" customWidth="1"/>
    <col min="12019" max="12026" width="2" style="28" customWidth="1"/>
    <col min="12027" max="12042" width="2.33203125" style="28" customWidth="1"/>
    <col min="12043" max="12043" width="3.21875" style="28" customWidth="1"/>
    <col min="12044" max="12260" width="9.44140625" style="28"/>
    <col min="12261" max="12261" width="3.21875" style="28" customWidth="1"/>
    <col min="12262" max="12262" width="1.21875" style="28" customWidth="1"/>
    <col min="12263" max="12274" width="2.33203125" style="28" customWidth="1"/>
    <col min="12275" max="12282" width="2" style="28" customWidth="1"/>
    <col min="12283" max="12298" width="2.33203125" style="28" customWidth="1"/>
    <col min="12299" max="12299" width="3.21875" style="28" customWidth="1"/>
    <col min="12300" max="12516" width="9.44140625" style="28"/>
    <col min="12517" max="12517" width="3.21875" style="28" customWidth="1"/>
    <col min="12518" max="12518" width="1.21875" style="28" customWidth="1"/>
    <col min="12519" max="12530" width="2.33203125" style="28" customWidth="1"/>
    <col min="12531" max="12538" width="2" style="28" customWidth="1"/>
    <col min="12539" max="12554" width="2.33203125" style="28" customWidth="1"/>
    <col min="12555" max="12555" width="3.21875" style="28" customWidth="1"/>
    <col min="12556" max="12772" width="9.44140625" style="28"/>
    <col min="12773" max="12773" width="3.21875" style="28" customWidth="1"/>
    <col min="12774" max="12774" width="1.21875" style="28" customWidth="1"/>
    <col min="12775" max="12786" width="2.33203125" style="28" customWidth="1"/>
    <col min="12787" max="12794" width="2" style="28" customWidth="1"/>
    <col min="12795" max="12810" width="2.33203125" style="28" customWidth="1"/>
    <col min="12811" max="12811" width="3.21875" style="28" customWidth="1"/>
    <col min="12812" max="13028" width="9.44140625" style="28"/>
    <col min="13029" max="13029" width="3.21875" style="28" customWidth="1"/>
    <col min="13030" max="13030" width="1.21875" style="28" customWidth="1"/>
    <col min="13031" max="13042" width="2.33203125" style="28" customWidth="1"/>
    <col min="13043" max="13050" width="2" style="28" customWidth="1"/>
    <col min="13051" max="13066" width="2.33203125" style="28" customWidth="1"/>
    <col min="13067" max="13067" width="3.21875" style="28" customWidth="1"/>
    <col min="13068" max="13284" width="9.44140625" style="28"/>
    <col min="13285" max="13285" width="3.21875" style="28" customWidth="1"/>
    <col min="13286" max="13286" width="1.21875" style="28" customWidth="1"/>
    <col min="13287" max="13298" width="2.33203125" style="28" customWidth="1"/>
    <col min="13299" max="13306" width="2" style="28" customWidth="1"/>
    <col min="13307" max="13322" width="2.33203125" style="28" customWidth="1"/>
    <col min="13323" max="13323" width="3.21875" style="28" customWidth="1"/>
    <col min="13324" max="13540" width="9.44140625" style="28"/>
    <col min="13541" max="13541" width="3.21875" style="28" customWidth="1"/>
    <col min="13542" max="13542" width="1.21875" style="28" customWidth="1"/>
    <col min="13543" max="13554" width="2.33203125" style="28" customWidth="1"/>
    <col min="13555" max="13562" width="2" style="28" customWidth="1"/>
    <col min="13563" max="13578" width="2.33203125" style="28" customWidth="1"/>
    <col min="13579" max="13579" width="3.21875" style="28" customWidth="1"/>
    <col min="13580" max="13796" width="9.44140625" style="28"/>
    <col min="13797" max="13797" width="3.21875" style="28" customWidth="1"/>
    <col min="13798" max="13798" width="1.21875" style="28" customWidth="1"/>
    <col min="13799" max="13810" width="2.33203125" style="28" customWidth="1"/>
    <col min="13811" max="13818" width="2" style="28" customWidth="1"/>
    <col min="13819" max="13834" width="2.33203125" style="28" customWidth="1"/>
    <col min="13835" max="13835" width="3.21875" style="28" customWidth="1"/>
    <col min="13836" max="14052" width="9.44140625" style="28"/>
    <col min="14053" max="14053" width="3.21875" style="28" customWidth="1"/>
    <col min="14054" max="14054" width="1.21875" style="28" customWidth="1"/>
    <col min="14055" max="14066" width="2.33203125" style="28" customWidth="1"/>
    <col min="14067" max="14074" width="2" style="28" customWidth="1"/>
    <col min="14075" max="14090" width="2.33203125" style="28" customWidth="1"/>
    <col min="14091" max="14091" width="3.21875" style="28" customWidth="1"/>
    <col min="14092" max="14308" width="9.44140625" style="28"/>
    <col min="14309" max="14309" width="3.21875" style="28" customWidth="1"/>
    <col min="14310" max="14310" width="1.21875" style="28" customWidth="1"/>
    <col min="14311" max="14322" width="2.33203125" style="28" customWidth="1"/>
    <col min="14323" max="14330" width="2" style="28" customWidth="1"/>
    <col min="14331" max="14346" width="2.33203125" style="28" customWidth="1"/>
    <col min="14347" max="14347" width="3.21875" style="28" customWidth="1"/>
    <col min="14348" max="14564" width="9.44140625" style="28"/>
    <col min="14565" max="14565" width="3.21875" style="28" customWidth="1"/>
    <col min="14566" max="14566" width="1.21875" style="28" customWidth="1"/>
    <col min="14567" max="14578" width="2.33203125" style="28" customWidth="1"/>
    <col min="14579" max="14586" width="2" style="28" customWidth="1"/>
    <col min="14587" max="14602" width="2.33203125" style="28" customWidth="1"/>
    <col min="14603" max="14603" width="3.21875" style="28" customWidth="1"/>
    <col min="14604" max="14820" width="9.44140625" style="28"/>
    <col min="14821" max="14821" width="3.21875" style="28" customWidth="1"/>
    <col min="14822" max="14822" width="1.21875" style="28" customWidth="1"/>
    <col min="14823" max="14834" width="2.33203125" style="28" customWidth="1"/>
    <col min="14835" max="14842" width="2" style="28" customWidth="1"/>
    <col min="14843" max="14858" width="2.33203125" style="28" customWidth="1"/>
    <col min="14859" max="14859" width="3.21875" style="28" customWidth="1"/>
    <col min="14860" max="15076" width="9.44140625" style="28"/>
    <col min="15077" max="15077" width="3.21875" style="28" customWidth="1"/>
    <col min="15078" max="15078" width="1.21875" style="28" customWidth="1"/>
    <col min="15079" max="15090" width="2.33203125" style="28" customWidth="1"/>
    <col min="15091" max="15098" width="2" style="28" customWidth="1"/>
    <col min="15099" max="15114" width="2.33203125" style="28" customWidth="1"/>
    <col min="15115" max="15115" width="3.21875" style="28" customWidth="1"/>
    <col min="15116" max="15332" width="9.44140625" style="28"/>
    <col min="15333" max="15333" width="3.21875" style="28" customWidth="1"/>
    <col min="15334" max="15334" width="1.21875" style="28" customWidth="1"/>
    <col min="15335" max="15346" width="2.33203125" style="28" customWidth="1"/>
    <col min="15347" max="15354" width="2" style="28" customWidth="1"/>
    <col min="15355" max="15370" width="2.33203125" style="28" customWidth="1"/>
    <col min="15371" max="15371" width="3.21875" style="28" customWidth="1"/>
    <col min="15372" max="15588" width="9.44140625" style="28"/>
    <col min="15589" max="15589" width="3.21875" style="28" customWidth="1"/>
    <col min="15590" max="15590" width="1.21875" style="28" customWidth="1"/>
    <col min="15591" max="15602" width="2.33203125" style="28" customWidth="1"/>
    <col min="15603" max="15610" width="2" style="28" customWidth="1"/>
    <col min="15611" max="15626" width="2.33203125" style="28" customWidth="1"/>
    <col min="15627" max="15627" width="3.21875" style="28" customWidth="1"/>
    <col min="15628" max="15844" width="9.44140625" style="28"/>
    <col min="15845" max="15845" width="3.21875" style="28" customWidth="1"/>
    <col min="15846" max="15846" width="1.21875" style="28" customWidth="1"/>
    <col min="15847" max="15858" width="2.33203125" style="28" customWidth="1"/>
    <col min="15859" max="15866" width="2" style="28" customWidth="1"/>
    <col min="15867" max="15882" width="2.33203125" style="28" customWidth="1"/>
    <col min="15883" max="15883" width="3.21875" style="28" customWidth="1"/>
    <col min="15884" max="16100" width="9.44140625" style="28"/>
    <col min="16101" max="16101" width="3.21875" style="28" customWidth="1"/>
    <col min="16102" max="16102" width="1.21875" style="28" customWidth="1"/>
    <col min="16103" max="16114" width="2.33203125" style="28" customWidth="1"/>
    <col min="16115" max="16122" width="2" style="28" customWidth="1"/>
    <col min="16123" max="16138" width="2.33203125" style="28" customWidth="1"/>
    <col min="16139" max="16139" width="3.21875" style="28" customWidth="1"/>
    <col min="16140" max="16384" width="9.44140625" style="28"/>
  </cols>
  <sheetData>
    <row r="1" spans="1:11" ht="17.25" x14ac:dyDescent="0.45">
      <c r="A1" s="167" t="s">
        <v>245</v>
      </c>
      <c r="B1" s="284"/>
      <c r="C1" s="284"/>
      <c r="D1" s="27"/>
      <c r="H1" s="29"/>
      <c r="I1" s="279"/>
      <c r="J1" s="283"/>
      <c r="K1" s="30"/>
    </row>
    <row r="2" spans="1:11" ht="17.25" x14ac:dyDescent="0.45">
      <c r="A2" s="26"/>
      <c r="B2" s="284"/>
      <c r="C2" s="284"/>
      <c r="D2" s="27"/>
      <c r="H2" s="29"/>
      <c r="I2" s="279"/>
      <c r="J2" s="283"/>
      <c r="K2" s="30"/>
    </row>
    <row r="3" spans="1:11" ht="13.5" customHeight="1" x14ac:dyDescent="0.45">
      <c r="A3" s="31"/>
      <c r="B3" s="367" t="s">
        <v>42</v>
      </c>
      <c r="C3" s="367"/>
      <c r="D3" s="367"/>
      <c r="E3" s="367"/>
      <c r="F3" s="367"/>
      <c r="G3" s="367"/>
      <c r="H3" s="367"/>
      <c r="I3" s="367"/>
      <c r="J3" s="367"/>
      <c r="K3" s="32"/>
    </row>
    <row r="4" spans="1:11" ht="13.5" customHeight="1" x14ac:dyDescent="0.45">
      <c r="A4" s="31"/>
      <c r="B4" s="368"/>
      <c r="C4" s="368"/>
      <c r="D4" s="368"/>
      <c r="E4" s="368"/>
      <c r="F4" s="368"/>
      <c r="G4" s="368"/>
      <c r="H4" s="368"/>
      <c r="I4" s="368"/>
      <c r="J4" s="368"/>
      <c r="K4" s="32"/>
    </row>
    <row r="5" spans="1:11" ht="14.25" x14ac:dyDescent="0.45">
      <c r="A5" s="33"/>
      <c r="B5" s="369" t="s">
        <v>43</v>
      </c>
      <c r="C5" s="369" t="s">
        <v>44</v>
      </c>
      <c r="D5" s="370" t="s">
        <v>45</v>
      </c>
      <c r="E5" s="370"/>
      <c r="F5" s="370"/>
      <c r="G5" s="370"/>
      <c r="H5" s="370" t="s">
        <v>46</v>
      </c>
      <c r="I5" s="369" t="s">
        <v>47</v>
      </c>
      <c r="J5" s="369" t="s">
        <v>48</v>
      </c>
      <c r="K5" s="34"/>
    </row>
    <row r="6" spans="1:11" x14ac:dyDescent="0.45">
      <c r="A6" s="35"/>
      <c r="B6" s="369"/>
      <c r="C6" s="369"/>
      <c r="D6" s="70" t="s">
        <v>49</v>
      </c>
      <c r="E6" s="119" t="s">
        <v>50</v>
      </c>
      <c r="F6" s="120" t="s">
        <v>51</v>
      </c>
      <c r="G6" s="121" t="s">
        <v>52</v>
      </c>
      <c r="H6" s="370"/>
      <c r="I6" s="369"/>
      <c r="J6" s="369"/>
      <c r="K6" s="32"/>
    </row>
    <row r="7" spans="1:11" ht="27" customHeight="1" x14ac:dyDescent="0.45">
      <c r="A7" s="31"/>
      <c r="B7" s="259"/>
      <c r="C7" s="259"/>
      <c r="D7" s="250"/>
      <c r="E7" s="251"/>
      <c r="F7" s="252"/>
      <c r="G7" s="253"/>
      <c r="H7" s="249"/>
      <c r="I7" s="280"/>
      <c r="J7" s="280"/>
      <c r="K7" s="32"/>
    </row>
    <row r="8" spans="1:11" ht="27" customHeight="1" x14ac:dyDescent="0.45">
      <c r="A8" s="31"/>
      <c r="B8" s="259"/>
      <c r="C8" s="259"/>
      <c r="D8" s="250"/>
      <c r="E8" s="251"/>
      <c r="F8" s="252"/>
      <c r="G8" s="253"/>
      <c r="H8" s="249"/>
      <c r="I8" s="280"/>
      <c r="J8" s="280"/>
      <c r="K8" s="32"/>
    </row>
    <row r="9" spans="1:11" ht="27" customHeight="1" x14ac:dyDescent="0.45">
      <c r="A9" s="31"/>
      <c r="B9" s="259"/>
      <c r="C9" s="259"/>
      <c r="D9" s="250"/>
      <c r="E9" s="251"/>
      <c r="F9" s="252"/>
      <c r="G9" s="253"/>
      <c r="H9" s="249"/>
      <c r="I9" s="280"/>
      <c r="J9" s="280"/>
      <c r="K9" s="32"/>
    </row>
    <row r="10" spans="1:11" ht="27" customHeight="1" x14ac:dyDescent="0.45">
      <c r="A10" s="31"/>
      <c r="B10" s="259"/>
      <c r="C10" s="259"/>
      <c r="D10" s="250"/>
      <c r="E10" s="251"/>
      <c r="F10" s="252"/>
      <c r="G10" s="253"/>
      <c r="H10" s="249"/>
      <c r="I10" s="280"/>
      <c r="J10" s="280"/>
      <c r="K10" s="32"/>
    </row>
    <row r="11" spans="1:11" ht="27" customHeight="1" x14ac:dyDescent="0.45">
      <c r="A11" s="35"/>
      <c r="B11" s="259"/>
      <c r="C11" s="259"/>
      <c r="D11" s="250"/>
      <c r="E11" s="251"/>
      <c r="F11" s="252"/>
      <c r="G11" s="253"/>
      <c r="H11" s="249"/>
      <c r="I11" s="280"/>
      <c r="J11" s="280"/>
      <c r="K11" s="32"/>
    </row>
    <row r="12" spans="1:11" ht="27" customHeight="1" x14ac:dyDescent="0.45">
      <c r="A12" s="31"/>
      <c r="B12" s="259"/>
      <c r="C12" s="259"/>
      <c r="D12" s="254"/>
      <c r="E12" s="255"/>
      <c r="F12" s="256"/>
      <c r="G12" s="257"/>
      <c r="H12" s="258"/>
      <c r="I12" s="280"/>
      <c r="J12" s="280"/>
      <c r="K12" s="32"/>
    </row>
    <row r="13" spans="1:11" ht="27" customHeight="1" x14ac:dyDescent="0.45">
      <c r="A13" s="31"/>
      <c r="B13" s="259"/>
      <c r="C13" s="259"/>
      <c r="D13" s="254"/>
      <c r="E13" s="255"/>
      <c r="F13" s="256"/>
      <c r="G13" s="257"/>
      <c r="H13" s="258"/>
      <c r="I13" s="280"/>
      <c r="J13" s="280"/>
      <c r="K13" s="32"/>
    </row>
    <row r="14" spans="1:11" ht="27" customHeight="1" x14ac:dyDescent="0.45">
      <c r="A14" s="31"/>
      <c r="B14" s="259"/>
      <c r="C14" s="259"/>
      <c r="D14" s="254"/>
      <c r="E14" s="255"/>
      <c r="F14" s="256"/>
      <c r="G14" s="257"/>
      <c r="H14" s="258"/>
      <c r="I14" s="280"/>
      <c r="J14" s="280"/>
      <c r="K14" s="32"/>
    </row>
    <row r="15" spans="1:11" ht="27" customHeight="1" x14ac:dyDescent="0.45">
      <c r="A15" s="31"/>
      <c r="B15" s="259"/>
      <c r="C15" s="259"/>
      <c r="D15" s="254"/>
      <c r="E15" s="255"/>
      <c r="F15" s="256"/>
      <c r="G15" s="257"/>
      <c r="H15" s="258"/>
      <c r="I15" s="280"/>
      <c r="J15" s="280"/>
      <c r="K15" s="32"/>
    </row>
    <row r="16" spans="1:11" ht="27" customHeight="1" x14ac:dyDescent="0.45">
      <c r="A16" s="31"/>
      <c r="B16" s="259"/>
      <c r="C16" s="259"/>
      <c r="D16" s="254"/>
      <c r="E16" s="255"/>
      <c r="F16" s="256"/>
      <c r="G16" s="257"/>
      <c r="H16" s="258"/>
      <c r="I16" s="280"/>
      <c r="J16" s="280"/>
      <c r="K16" s="32"/>
    </row>
    <row r="17" spans="1:11" ht="27" customHeight="1" x14ac:dyDescent="0.45">
      <c r="A17" s="31"/>
      <c r="B17" s="259"/>
      <c r="C17" s="259"/>
      <c r="D17" s="254"/>
      <c r="E17" s="255"/>
      <c r="F17" s="256"/>
      <c r="G17" s="257"/>
      <c r="H17" s="258"/>
      <c r="I17" s="280"/>
      <c r="J17" s="280"/>
      <c r="K17" s="32"/>
    </row>
    <row r="18" spans="1:11" ht="27" customHeight="1" x14ac:dyDescent="0.45">
      <c r="A18" s="31"/>
      <c r="B18" s="259"/>
      <c r="C18" s="259"/>
      <c r="D18" s="254"/>
      <c r="E18" s="255"/>
      <c r="F18" s="256"/>
      <c r="G18" s="257"/>
      <c r="H18" s="258"/>
      <c r="I18" s="280"/>
      <c r="J18" s="280"/>
      <c r="K18" s="32"/>
    </row>
    <row r="19" spans="1:11" ht="27" customHeight="1" x14ac:dyDescent="0.45">
      <c r="B19" s="259"/>
      <c r="C19" s="259"/>
      <c r="D19" s="254"/>
      <c r="E19" s="255"/>
      <c r="F19" s="256"/>
      <c r="G19" s="257"/>
      <c r="H19" s="258"/>
      <c r="I19" s="280"/>
      <c r="J19" s="280"/>
    </row>
    <row r="20" spans="1:11" ht="27" customHeight="1" x14ac:dyDescent="0.45">
      <c r="B20" s="259"/>
      <c r="C20" s="259"/>
      <c r="D20" s="254"/>
      <c r="E20" s="255"/>
      <c r="F20" s="256"/>
      <c r="G20" s="257"/>
      <c r="H20" s="258"/>
      <c r="I20" s="280"/>
      <c r="J20" s="280"/>
    </row>
    <row r="21" spans="1:11" ht="27" customHeight="1" x14ac:dyDescent="0.45">
      <c r="B21" s="259"/>
      <c r="C21" s="259"/>
      <c r="D21" s="254"/>
      <c r="E21" s="255"/>
      <c r="F21" s="256"/>
      <c r="G21" s="257"/>
      <c r="H21" s="258"/>
      <c r="I21" s="280"/>
      <c r="J21" s="280"/>
    </row>
    <row r="22" spans="1:11" ht="27" customHeight="1" x14ac:dyDescent="0.45">
      <c r="B22" s="259"/>
      <c r="C22" s="259"/>
      <c r="D22" s="254"/>
      <c r="E22" s="255"/>
      <c r="F22" s="256"/>
      <c r="G22" s="257"/>
      <c r="H22" s="258"/>
      <c r="I22" s="280"/>
      <c r="J22" s="280"/>
    </row>
    <row r="23" spans="1:11" ht="27" customHeight="1" x14ac:dyDescent="0.45">
      <c r="B23" s="259"/>
      <c r="C23" s="259"/>
      <c r="D23" s="254"/>
      <c r="E23" s="255"/>
      <c r="F23" s="256"/>
      <c r="G23" s="257"/>
      <c r="H23" s="258"/>
      <c r="I23" s="280"/>
      <c r="J23" s="280"/>
    </row>
    <row r="24" spans="1:11" x14ac:dyDescent="0.45">
      <c r="B24" s="281"/>
      <c r="C24" s="285"/>
      <c r="D24" s="37"/>
      <c r="E24" s="37"/>
      <c r="F24" s="37"/>
      <c r="G24" s="37"/>
      <c r="H24" s="37"/>
      <c r="I24" s="281"/>
      <c r="J24" s="281"/>
    </row>
    <row r="25" spans="1:11" ht="78" customHeight="1" x14ac:dyDescent="0.45">
      <c r="B25" s="364" t="s">
        <v>106</v>
      </c>
      <c r="C25" s="365"/>
      <c r="D25" s="365"/>
      <c r="E25" s="365"/>
      <c r="F25" s="365"/>
      <c r="G25" s="365"/>
      <c r="H25" s="365"/>
      <c r="I25" s="365"/>
      <c r="J25" s="365"/>
    </row>
    <row r="26" spans="1:11" ht="13.5" customHeight="1" x14ac:dyDescent="0.45">
      <c r="A26" s="31"/>
      <c r="B26" s="38"/>
      <c r="C26" s="366"/>
      <c r="D26" s="366"/>
      <c r="E26" s="366"/>
      <c r="F26" s="366"/>
      <c r="G26" s="366"/>
      <c r="H26" s="366"/>
      <c r="I26" s="366"/>
      <c r="J26" s="366"/>
      <c r="K26" s="32"/>
    </row>
    <row r="27" spans="1:11" x14ac:dyDescent="0.45">
      <c r="A27" s="31"/>
      <c r="B27" s="38"/>
      <c r="C27" s="366"/>
      <c r="D27" s="366"/>
      <c r="E27" s="366"/>
      <c r="F27" s="366"/>
      <c r="G27" s="366"/>
      <c r="H27" s="366"/>
      <c r="I27" s="366"/>
      <c r="J27" s="366"/>
      <c r="K27" s="32"/>
    </row>
    <row r="28" spans="1:11" s="41" customFormat="1" x14ac:dyDescent="0.45">
      <c r="A28" s="39"/>
      <c r="B28" s="38"/>
      <c r="C28" s="366"/>
      <c r="D28" s="366"/>
      <c r="E28" s="366"/>
      <c r="F28" s="366"/>
      <c r="G28" s="366"/>
      <c r="H28" s="366"/>
      <c r="I28" s="366"/>
      <c r="J28" s="366"/>
      <c r="K28" s="40"/>
    </row>
    <row r="29" spans="1:11" x14ac:dyDescent="0.45">
      <c r="A29" s="31"/>
      <c r="B29" s="38"/>
      <c r="C29" s="366"/>
      <c r="D29" s="366"/>
      <c r="E29" s="366"/>
      <c r="F29" s="366"/>
      <c r="G29" s="366"/>
      <c r="H29" s="366"/>
      <c r="I29" s="366"/>
      <c r="J29" s="366"/>
      <c r="K29" s="32"/>
    </row>
    <row r="30" spans="1:11" x14ac:dyDescent="0.45">
      <c r="A30" s="31"/>
      <c r="B30" s="38"/>
      <c r="C30" s="366"/>
      <c r="D30" s="366"/>
      <c r="E30" s="366"/>
      <c r="F30" s="366"/>
      <c r="G30" s="366"/>
      <c r="H30" s="366"/>
      <c r="I30" s="366"/>
      <c r="J30" s="366"/>
      <c r="K30" s="32"/>
    </row>
    <row r="31" spans="1:11" x14ac:dyDescent="0.45">
      <c r="A31" s="31"/>
      <c r="B31" s="38"/>
      <c r="C31" s="366"/>
      <c r="D31" s="366"/>
      <c r="E31" s="366"/>
      <c r="F31" s="366"/>
      <c r="G31" s="366"/>
      <c r="H31" s="366"/>
      <c r="I31" s="366"/>
      <c r="J31" s="366"/>
      <c r="K31" s="32"/>
    </row>
    <row r="32" spans="1:11" x14ac:dyDescent="0.45">
      <c r="A32" s="31"/>
      <c r="B32" s="287"/>
      <c r="C32" s="366"/>
      <c r="D32" s="366"/>
      <c r="E32" s="366"/>
      <c r="F32" s="366"/>
      <c r="G32" s="366"/>
      <c r="H32" s="366"/>
      <c r="I32" s="366"/>
      <c r="J32" s="366"/>
      <c r="K32" s="32"/>
    </row>
    <row r="33" spans="1:11" x14ac:dyDescent="0.45">
      <c r="A33" s="31"/>
      <c r="B33" s="287"/>
      <c r="C33" s="366"/>
      <c r="D33" s="366"/>
      <c r="E33" s="366"/>
      <c r="F33" s="366"/>
      <c r="G33" s="366"/>
      <c r="H33" s="366"/>
      <c r="I33" s="366"/>
      <c r="J33" s="366"/>
      <c r="K33" s="32"/>
    </row>
    <row r="34" spans="1:11" x14ac:dyDescent="0.45">
      <c r="A34" s="31"/>
      <c r="B34" s="287"/>
      <c r="C34" s="366"/>
      <c r="D34" s="366"/>
      <c r="E34" s="366"/>
      <c r="F34" s="366"/>
      <c r="G34" s="366"/>
      <c r="H34" s="366"/>
      <c r="I34" s="366"/>
      <c r="J34" s="366"/>
      <c r="K34" s="32"/>
    </row>
    <row r="35" spans="1:11" x14ac:dyDescent="0.45">
      <c r="B35" s="281"/>
      <c r="C35" s="285"/>
      <c r="D35" s="37"/>
      <c r="E35" s="37"/>
      <c r="F35" s="37"/>
      <c r="G35" s="37"/>
      <c r="H35" s="37"/>
      <c r="I35" s="281"/>
      <c r="J35" s="281"/>
    </row>
    <row r="36" spans="1:11" ht="20.100000000000001" customHeight="1" x14ac:dyDescent="0.45">
      <c r="B36" s="281"/>
      <c r="C36" s="285"/>
      <c r="D36" s="37"/>
      <c r="E36" s="37"/>
      <c r="F36" s="37"/>
      <c r="G36" s="37"/>
      <c r="H36" s="37"/>
      <c r="I36" s="281"/>
      <c r="J36" s="281"/>
    </row>
    <row r="37" spans="1:11" ht="20.100000000000001" customHeight="1" x14ac:dyDescent="0.45">
      <c r="B37" s="281"/>
      <c r="C37" s="285"/>
      <c r="D37" s="37"/>
      <c r="E37" s="37"/>
      <c r="F37" s="37"/>
      <c r="G37" s="37"/>
      <c r="H37" s="37"/>
      <c r="I37" s="281"/>
      <c r="J37" s="281"/>
    </row>
    <row r="38" spans="1:11" ht="20.100000000000001" customHeight="1" x14ac:dyDescent="0.45">
      <c r="B38" s="281"/>
      <c r="C38" s="285"/>
      <c r="D38" s="37"/>
      <c r="E38" s="37"/>
      <c r="F38" s="37"/>
      <c r="G38" s="37"/>
      <c r="H38" s="37"/>
      <c r="I38" s="281"/>
      <c r="J38" s="281"/>
    </row>
    <row r="39" spans="1:11" ht="20.100000000000001" customHeight="1" x14ac:dyDescent="0.45">
      <c r="B39" s="281"/>
      <c r="C39" s="285"/>
      <c r="D39" s="37"/>
      <c r="E39" s="37"/>
      <c r="F39" s="37"/>
      <c r="G39" s="37"/>
      <c r="H39" s="37"/>
      <c r="I39" s="281"/>
      <c r="J39" s="281"/>
    </row>
    <row r="40" spans="1:11" ht="20.100000000000001" customHeight="1" x14ac:dyDescent="0.45">
      <c r="B40" s="281"/>
      <c r="C40" s="285"/>
      <c r="D40" s="37"/>
      <c r="E40" s="37"/>
      <c r="F40" s="37"/>
      <c r="G40" s="37"/>
      <c r="H40" s="37"/>
      <c r="I40" s="281"/>
      <c r="J40" s="281"/>
    </row>
    <row r="41" spans="1:11" ht="20.100000000000001" customHeight="1" x14ac:dyDescent="0.45">
      <c r="B41" s="281"/>
      <c r="C41" s="285"/>
      <c r="D41" s="37"/>
      <c r="E41" s="37"/>
      <c r="F41" s="37"/>
      <c r="G41" s="37"/>
      <c r="H41" s="37"/>
      <c r="I41" s="281"/>
      <c r="J41" s="281"/>
    </row>
    <row r="42" spans="1:11" ht="20.100000000000001" customHeight="1" x14ac:dyDescent="0.45">
      <c r="B42" s="281"/>
      <c r="C42" s="285"/>
      <c r="D42" s="37"/>
      <c r="E42" s="37"/>
      <c r="F42" s="37"/>
      <c r="G42" s="37"/>
      <c r="H42" s="37"/>
      <c r="I42" s="281"/>
      <c r="J42" s="281"/>
    </row>
    <row r="43" spans="1:11" ht="20.100000000000001" customHeight="1" x14ac:dyDescent="0.45">
      <c r="B43" s="281"/>
      <c r="C43" s="285"/>
      <c r="D43" s="37"/>
      <c r="E43" s="37"/>
      <c r="F43" s="37"/>
      <c r="G43" s="37"/>
      <c r="H43" s="37"/>
      <c r="I43" s="281"/>
      <c r="J43" s="281"/>
    </row>
    <row r="44" spans="1:11" ht="20.100000000000001" customHeight="1" x14ac:dyDescent="0.45">
      <c r="B44" s="281"/>
      <c r="C44" s="285"/>
      <c r="D44" s="37"/>
      <c r="E44" s="37"/>
      <c r="F44" s="37"/>
      <c r="G44" s="37"/>
      <c r="H44" s="37"/>
      <c r="I44" s="281"/>
      <c r="J44" s="281"/>
    </row>
    <row r="45" spans="1:11" ht="20.100000000000001" customHeight="1" x14ac:dyDescent="0.45">
      <c r="B45" s="281"/>
      <c r="C45" s="285"/>
      <c r="D45" s="37"/>
      <c r="E45" s="37"/>
      <c r="F45" s="37"/>
      <c r="G45" s="37"/>
      <c r="H45" s="37"/>
      <c r="I45" s="281"/>
      <c r="J45" s="281"/>
    </row>
  </sheetData>
  <sheetProtection password="D946" sheet="1" objects="1" scenarios="1"/>
  <mergeCells count="9">
    <mergeCell ref="B25:J25"/>
    <mergeCell ref="C26:J34"/>
    <mergeCell ref="B3:J4"/>
    <mergeCell ref="B5:B6"/>
    <mergeCell ref="C5:C6"/>
    <mergeCell ref="D5:G5"/>
    <mergeCell ref="H5:H6"/>
    <mergeCell ref="I5:I6"/>
    <mergeCell ref="J5:J6"/>
  </mergeCells>
  <phoneticPr fontId="8"/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view="pageBreakPreview" zoomScaleNormal="100" zoomScaleSheetLayoutView="100" workbookViewId="0"/>
  </sheetViews>
  <sheetFormatPr defaultColWidth="2.33203125" defaultRowHeight="18.75" x14ac:dyDescent="0.45"/>
  <cols>
    <col min="1" max="1" width="1.21875" style="13" customWidth="1"/>
    <col min="2" max="11" width="6.77734375" style="13" customWidth="1"/>
    <col min="12" max="12" width="2.44140625" style="13" customWidth="1"/>
    <col min="13" max="14" width="6.77734375" style="13" customWidth="1"/>
    <col min="15" max="18" width="2.33203125" style="44"/>
    <col min="19" max="16384" width="2.33203125" style="2"/>
  </cols>
  <sheetData>
    <row r="1" spans="1:18" s="44" customFormat="1" ht="18" customHeight="1" x14ac:dyDescent="0.45">
      <c r="A1" s="169" t="s">
        <v>246</v>
      </c>
      <c r="B1" s="1"/>
      <c r="C1" s="1"/>
      <c r="D1" s="1"/>
      <c r="E1" s="1"/>
      <c r="F1" s="1"/>
      <c r="G1" s="1"/>
      <c r="H1" s="1"/>
      <c r="I1" s="244"/>
      <c r="J1" s="244"/>
      <c r="K1" s="245"/>
      <c r="L1" s="244"/>
      <c r="M1" s="1"/>
      <c r="N1" s="1"/>
      <c r="O1" s="43"/>
      <c r="P1" s="43"/>
      <c r="Q1" s="43"/>
    </row>
    <row r="2" spans="1:18" s="44" customFormat="1" ht="16.5" customHeight="1" x14ac:dyDescent="0.45">
      <c r="A2" s="5"/>
      <c r="B2" s="5"/>
      <c r="C2" s="5"/>
      <c r="D2" s="5"/>
      <c r="E2" s="5"/>
      <c r="F2" s="5"/>
      <c r="G2" s="5"/>
      <c r="H2" s="333" t="s">
        <v>323</v>
      </c>
      <c r="I2" s="333"/>
      <c r="J2" s="334" t="s">
        <v>318</v>
      </c>
      <c r="K2" s="334"/>
      <c r="L2" s="246"/>
      <c r="M2" s="3"/>
      <c r="N2" s="3"/>
    </row>
    <row r="3" spans="1:18" s="44" customFormat="1" ht="16.5" customHeight="1" x14ac:dyDescent="0.45">
      <c r="A3" s="5"/>
      <c r="B3" s="5"/>
      <c r="C3" s="5"/>
      <c r="D3" s="5"/>
      <c r="E3" s="5"/>
      <c r="F3" s="5"/>
      <c r="G3" s="5"/>
      <c r="H3" s="246"/>
      <c r="I3" s="333" t="s">
        <v>324</v>
      </c>
      <c r="J3" s="333"/>
      <c r="K3" s="333"/>
      <c r="L3" s="246"/>
      <c r="M3" s="3"/>
      <c r="N3" s="3"/>
    </row>
    <row r="4" spans="1:18" s="44" customFormat="1" ht="49.5" customHeight="1" x14ac:dyDescent="0.45">
      <c r="A4" s="5"/>
      <c r="B4" s="346" t="s">
        <v>154</v>
      </c>
      <c r="C4" s="346"/>
      <c r="D4" s="346"/>
      <c r="E4" s="346"/>
      <c r="F4" s="346"/>
      <c r="G4" s="5"/>
      <c r="H4" s="172"/>
      <c r="I4" s="172"/>
      <c r="J4" s="246"/>
      <c r="K4" s="79"/>
      <c r="L4" s="172"/>
      <c r="M4" s="3"/>
      <c r="N4" s="3"/>
    </row>
    <row r="5" spans="1:18" s="44" customFormat="1" ht="18.75" customHeight="1" x14ac:dyDescent="0.45">
      <c r="A5" s="5"/>
      <c r="G5" s="6"/>
      <c r="H5" s="5"/>
      <c r="I5" s="5"/>
      <c r="J5" s="5"/>
      <c r="K5" s="5"/>
      <c r="L5" s="5"/>
      <c r="M5" s="3"/>
      <c r="N5" s="3"/>
    </row>
    <row r="6" spans="1:18" s="44" customFormat="1" ht="31.5" customHeight="1" x14ac:dyDescent="0.45">
      <c r="A6" s="172"/>
      <c r="B6" s="172"/>
      <c r="C6" s="172"/>
      <c r="D6" s="172"/>
      <c r="E6" s="172"/>
      <c r="F6" s="172" t="s">
        <v>156</v>
      </c>
      <c r="G6" s="274" t="s">
        <v>88</v>
      </c>
      <c r="H6" s="335"/>
      <c r="I6" s="335"/>
      <c r="J6" s="335"/>
      <c r="K6" s="335"/>
      <c r="L6" s="335"/>
    </row>
    <row r="7" spans="1:18" s="44" customFormat="1" ht="34.5" customHeight="1" x14ac:dyDescent="0.45">
      <c r="A7" s="80"/>
      <c r="B7" s="80"/>
      <c r="C7" s="80"/>
      <c r="D7" s="80"/>
      <c r="E7" s="80"/>
      <c r="F7" s="80"/>
      <c r="G7" s="274" t="s">
        <v>198</v>
      </c>
      <c r="H7" s="335"/>
      <c r="I7" s="335"/>
      <c r="J7" s="335"/>
      <c r="K7" s="335"/>
      <c r="L7" s="335"/>
    </row>
    <row r="8" spans="1:18" s="44" customFormat="1" ht="12.75" customHeight="1" x14ac:dyDescent="0.45">
      <c r="A8" s="80"/>
      <c r="B8" s="80"/>
      <c r="C8" s="80"/>
      <c r="D8" s="80"/>
      <c r="E8" s="80"/>
      <c r="F8" s="80"/>
      <c r="G8" s="274"/>
      <c r="H8" s="277"/>
      <c r="I8" s="277"/>
      <c r="J8" s="277"/>
      <c r="K8" s="79" t="s">
        <v>61</v>
      </c>
      <c r="L8" s="79"/>
    </row>
    <row r="9" spans="1:18" s="44" customFormat="1" ht="13.5" x14ac:dyDescent="0.45">
      <c r="A9" s="80"/>
      <c r="B9" s="80"/>
      <c r="C9" s="80"/>
      <c r="D9" s="80"/>
      <c r="E9" s="80"/>
      <c r="F9" s="80"/>
      <c r="G9" s="4"/>
      <c r="H9" s="4"/>
      <c r="I9" s="4"/>
      <c r="J9" s="4"/>
      <c r="K9" s="79"/>
      <c r="L9" s="80"/>
      <c r="M9" s="4"/>
      <c r="N9" s="4"/>
    </row>
    <row r="10" spans="1:18" s="44" customFormat="1" ht="13.5" x14ac:dyDescent="0.45">
      <c r="A10" s="80"/>
      <c r="B10" s="80"/>
      <c r="C10" s="80"/>
      <c r="D10" s="80"/>
      <c r="E10" s="80"/>
      <c r="F10" s="80"/>
      <c r="G10" s="4"/>
      <c r="H10" s="4"/>
      <c r="I10" s="4"/>
      <c r="J10" s="4"/>
      <c r="K10" s="79"/>
      <c r="L10" s="80"/>
      <c r="M10" s="4"/>
      <c r="N10" s="4"/>
    </row>
    <row r="11" spans="1:18" s="44" customFormat="1" ht="13.5" x14ac:dyDescent="0.45">
      <c r="A11" s="80"/>
      <c r="B11" s="80"/>
      <c r="C11" s="80"/>
      <c r="D11" s="80"/>
      <c r="E11" s="80"/>
      <c r="F11" s="80"/>
      <c r="G11" s="4"/>
      <c r="H11" s="4"/>
      <c r="I11" s="4"/>
      <c r="J11" s="4"/>
      <c r="K11" s="79"/>
      <c r="L11" s="80"/>
      <c r="M11" s="4"/>
      <c r="N11" s="4"/>
    </row>
    <row r="12" spans="1:18" s="44" customFormat="1" ht="13.5" x14ac:dyDescent="0.4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79"/>
      <c r="L12" s="80"/>
      <c r="M12" s="4"/>
      <c r="N12" s="4"/>
    </row>
    <row r="13" spans="1:18" s="44" customFormat="1" ht="90.75" customHeight="1" x14ac:dyDescent="0.45">
      <c r="A13" s="80"/>
      <c r="B13" s="347" t="s">
        <v>155</v>
      </c>
      <c r="C13" s="348"/>
      <c r="D13" s="348"/>
      <c r="E13" s="348"/>
      <c r="F13" s="348"/>
      <c r="G13" s="348"/>
      <c r="H13" s="348"/>
      <c r="I13" s="348"/>
      <c r="J13" s="348"/>
      <c r="K13" s="348"/>
      <c r="L13" s="80"/>
      <c r="M13" s="4"/>
      <c r="N13" s="4"/>
    </row>
    <row r="14" spans="1:18" s="44" customFormat="1" ht="26.25" customHeight="1" x14ac:dyDescent="0.45">
      <c r="A14" s="80"/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80"/>
      <c r="M14" s="4"/>
      <c r="N14" s="4"/>
    </row>
    <row r="15" spans="1:18" s="44" customFormat="1" ht="32.25" customHeight="1" x14ac:dyDescent="0.45">
      <c r="A15" s="80"/>
      <c r="B15" s="371" t="s">
        <v>157</v>
      </c>
      <c r="C15" s="371"/>
      <c r="D15" s="371"/>
      <c r="E15" s="371"/>
      <c r="F15" s="371"/>
      <c r="G15" s="371"/>
      <c r="H15" s="371"/>
      <c r="I15" s="371"/>
      <c r="J15" s="371"/>
      <c r="K15" s="371"/>
      <c r="L15" s="80"/>
      <c r="M15" s="4"/>
      <c r="N15" s="4"/>
    </row>
    <row r="16" spans="1:18" s="45" customFormat="1" ht="13.5" x14ac:dyDescent="0.45">
      <c r="A16" s="80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80"/>
      <c r="M16" s="4"/>
      <c r="N16" s="4"/>
      <c r="O16" s="44"/>
      <c r="P16" s="44"/>
      <c r="Q16" s="44"/>
      <c r="R16" s="44"/>
    </row>
    <row r="17" spans="1:18" s="45" customFormat="1" ht="13.5" x14ac:dyDescent="0.4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4"/>
      <c r="N17" s="4"/>
      <c r="O17" s="44"/>
      <c r="P17" s="44"/>
      <c r="Q17" s="44"/>
      <c r="R17" s="44"/>
    </row>
    <row r="18" spans="1:18" s="45" customFormat="1" ht="13.5" x14ac:dyDescent="0.4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4"/>
      <c r="N18" s="4"/>
      <c r="O18" s="44"/>
      <c r="P18" s="44"/>
      <c r="Q18" s="44"/>
      <c r="R18" s="44"/>
    </row>
    <row r="19" spans="1:18" s="45" customFormat="1" ht="13.5" x14ac:dyDescent="0.4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"/>
      <c r="N19" s="4"/>
      <c r="O19" s="44"/>
      <c r="P19" s="44"/>
      <c r="Q19" s="44"/>
      <c r="R19" s="44"/>
    </row>
    <row r="20" spans="1:18" s="45" customFormat="1" ht="13.5" x14ac:dyDescent="0.4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4"/>
      <c r="N20" s="4"/>
      <c r="O20" s="44"/>
      <c r="P20" s="44"/>
      <c r="Q20" s="44"/>
      <c r="R20" s="44"/>
    </row>
    <row r="21" spans="1:18" s="45" customFormat="1" ht="13.5" x14ac:dyDescent="0.4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4"/>
      <c r="N21" s="4"/>
      <c r="O21" s="44"/>
      <c r="P21" s="44"/>
      <c r="Q21" s="44"/>
      <c r="R21" s="44"/>
    </row>
    <row r="22" spans="1:18" s="45" customFormat="1" ht="13.5" x14ac:dyDescent="0.4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4"/>
      <c r="N22" s="4"/>
      <c r="O22" s="44"/>
      <c r="P22" s="44"/>
      <c r="Q22" s="44"/>
      <c r="R22" s="44"/>
    </row>
    <row r="23" spans="1:18" s="45" customFormat="1" ht="13.5" x14ac:dyDescent="0.4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3"/>
      <c r="N23" s="13"/>
      <c r="O23" s="44"/>
      <c r="P23" s="44"/>
      <c r="Q23" s="44"/>
      <c r="R23" s="44"/>
    </row>
    <row r="24" spans="1:18" s="45" customFormat="1" ht="13.5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/>
      <c r="P24" s="44"/>
      <c r="Q24" s="44"/>
      <c r="R24" s="44"/>
    </row>
  </sheetData>
  <sheetProtection password="D946" sheet="1" objects="1" scenarios="1"/>
  <mergeCells count="10">
    <mergeCell ref="B14:K14"/>
    <mergeCell ref="B15:K15"/>
    <mergeCell ref="B16:K16"/>
    <mergeCell ref="H6:L6"/>
    <mergeCell ref="H2:I2"/>
    <mergeCell ref="J2:K2"/>
    <mergeCell ref="H7:L7"/>
    <mergeCell ref="B4:F4"/>
    <mergeCell ref="B13:K13"/>
    <mergeCell ref="I3:K3"/>
  </mergeCells>
  <phoneticPr fontId="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view="pageBreakPreview" zoomScaleNormal="115" zoomScaleSheetLayoutView="100" workbookViewId="0"/>
  </sheetViews>
  <sheetFormatPr defaultColWidth="2.33203125" defaultRowHeight="18.75" x14ac:dyDescent="0.45"/>
  <cols>
    <col min="1" max="1" width="1.21875" style="13" customWidth="1"/>
    <col min="2" max="11" width="6.77734375" style="13" customWidth="1"/>
    <col min="12" max="12" width="2.44140625" style="13" customWidth="1"/>
    <col min="13" max="14" width="6.77734375" style="13" customWidth="1"/>
    <col min="15" max="18" width="2.33203125" style="44"/>
    <col min="19" max="16384" width="2.33203125" style="2"/>
  </cols>
  <sheetData>
    <row r="1" spans="1:18" s="44" customFormat="1" ht="18" customHeight="1" x14ac:dyDescent="0.45">
      <c r="A1" s="169" t="s">
        <v>246</v>
      </c>
      <c r="B1" s="1"/>
      <c r="C1" s="1"/>
      <c r="D1" s="1"/>
      <c r="E1" s="1"/>
      <c r="F1" s="1"/>
      <c r="G1" s="1"/>
      <c r="H1" s="244"/>
      <c r="I1" s="373" t="s">
        <v>203</v>
      </c>
      <c r="J1" s="373"/>
      <c r="K1" s="373"/>
      <c r="L1" s="244"/>
      <c r="M1" s="1"/>
      <c r="N1" s="1"/>
      <c r="O1" s="43"/>
      <c r="P1" s="43"/>
      <c r="Q1" s="43"/>
    </row>
    <row r="2" spans="1:18" s="44" customFormat="1" ht="16.5" customHeight="1" x14ac:dyDescent="0.45">
      <c r="A2" s="5"/>
      <c r="B2" s="5"/>
      <c r="C2" s="5"/>
      <c r="D2" s="5"/>
      <c r="E2" s="5"/>
      <c r="F2" s="5"/>
      <c r="G2" s="5"/>
      <c r="H2" s="333" t="s">
        <v>320</v>
      </c>
      <c r="I2" s="333"/>
      <c r="J2" s="334" t="s">
        <v>318</v>
      </c>
      <c r="K2" s="334"/>
      <c r="L2" s="246"/>
      <c r="M2" s="3"/>
      <c r="N2" s="3"/>
    </row>
    <row r="3" spans="1:18" s="44" customFormat="1" ht="16.5" customHeight="1" x14ac:dyDescent="0.45">
      <c r="A3" s="5"/>
      <c r="B3" s="5"/>
      <c r="C3" s="5"/>
      <c r="D3" s="5"/>
      <c r="E3" s="5"/>
      <c r="F3" s="5"/>
      <c r="G3" s="5"/>
      <c r="H3" s="246"/>
      <c r="I3" s="333" t="s">
        <v>324</v>
      </c>
      <c r="J3" s="333"/>
      <c r="K3" s="333"/>
      <c r="L3" s="246"/>
      <c r="M3" s="3"/>
      <c r="N3" s="3"/>
    </row>
    <row r="4" spans="1:18" s="44" customFormat="1" ht="49.5" customHeight="1" x14ac:dyDescent="0.45">
      <c r="A4" s="5"/>
      <c r="B4" s="346" t="s">
        <v>295</v>
      </c>
      <c r="C4" s="346"/>
      <c r="D4" s="346"/>
      <c r="E4" s="346"/>
      <c r="F4" s="346"/>
      <c r="G4" s="5"/>
      <c r="H4" s="5"/>
      <c r="I4" s="5"/>
      <c r="J4" s="5"/>
      <c r="K4" s="79"/>
      <c r="L4" s="5"/>
      <c r="M4" s="3"/>
      <c r="N4" s="3"/>
    </row>
    <row r="5" spans="1:18" s="44" customFormat="1" ht="18.75" customHeight="1" x14ac:dyDescent="0.45">
      <c r="A5" s="5"/>
      <c r="B5" s="346"/>
      <c r="C5" s="346"/>
      <c r="D5" s="346"/>
      <c r="E5" s="346"/>
      <c r="F5" s="346"/>
      <c r="G5" s="6"/>
      <c r="H5" s="5"/>
      <c r="I5" s="5"/>
      <c r="J5" s="5"/>
      <c r="K5" s="5"/>
      <c r="L5" s="5"/>
      <c r="M5" s="3"/>
      <c r="N5" s="3"/>
    </row>
    <row r="6" spans="1:18" s="44" customFormat="1" ht="31.5" customHeight="1" x14ac:dyDescent="0.45">
      <c r="A6" s="172"/>
      <c r="B6" s="172"/>
      <c r="C6" s="172"/>
      <c r="D6" s="172"/>
      <c r="E6" s="172"/>
      <c r="F6" s="79" t="s">
        <v>297</v>
      </c>
      <c r="G6" s="274" t="s">
        <v>88</v>
      </c>
      <c r="H6" s="335"/>
      <c r="I6" s="335"/>
      <c r="J6" s="335"/>
      <c r="K6" s="335"/>
      <c r="L6" s="335"/>
    </row>
    <row r="7" spans="1:18" s="44" customFormat="1" ht="34.5" customHeight="1" x14ac:dyDescent="0.45">
      <c r="A7" s="80"/>
      <c r="B7" s="80"/>
      <c r="C7" s="80"/>
      <c r="D7" s="80"/>
      <c r="E7" s="80"/>
      <c r="F7" s="80"/>
      <c r="G7" s="274" t="s">
        <v>198</v>
      </c>
      <c r="H7" s="335"/>
      <c r="I7" s="335"/>
      <c r="J7" s="335"/>
      <c r="K7" s="335"/>
      <c r="L7" s="335"/>
    </row>
    <row r="8" spans="1:18" s="44" customFormat="1" ht="12.75" customHeight="1" x14ac:dyDescent="0.45">
      <c r="A8" s="80"/>
      <c r="B8" s="80"/>
      <c r="C8" s="80"/>
      <c r="D8" s="80"/>
      <c r="E8" s="80"/>
      <c r="F8" s="80"/>
      <c r="G8" s="274"/>
      <c r="H8" s="277"/>
      <c r="I8" s="277"/>
      <c r="J8" s="277"/>
      <c r="K8" s="79" t="s">
        <v>61</v>
      </c>
      <c r="L8" s="79"/>
    </row>
    <row r="9" spans="1:18" s="44" customFormat="1" ht="13.5" x14ac:dyDescent="0.45">
      <c r="A9" s="80"/>
      <c r="B9" s="80"/>
      <c r="C9" s="80"/>
      <c r="D9" s="80"/>
      <c r="E9" s="80"/>
      <c r="F9" s="80"/>
      <c r="G9" s="4"/>
      <c r="H9" s="4"/>
      <c r="I9" s="4"/>
      <c r="J9" s="4"/>
      <c r="K9" s="79"/>
      <c r="L9" s="80"/>
      <c r="M9" s="4"/>
      <c r="N9" s="4"/>
    </row>
    <row r="10" spans="1:18" s="44" customFormat="1" ht="13.5" x14ac:dyDescent="0.45">
      <c r="A10" s="80"/>
      <c r="B10" s="80"/>
      <c r="C10" s="80"/>
      <c r="D10" s="80"/>
      <c r="E10" s="80"/>
      <c r="F10" s="80"/>
      <c r="G10" s="4"/>
      <c r="H10" s="4"/>
      <c r="I10" s="4"/>
      <c r="J10" s="4"/>
      <c r="K10" s="79"/>
      <c r="L10" s="80"/>
      <c r="M10" s="4"/>
      <c r="N10" s="4"/>
    </row>
    <row r="11" spans="1:18" s="44" customFormat="1" ht="13.5" x14ac:dyDescent="0.45">
      <c r="A11" s="80"/>
      <c r="B11" s="80"/>
      <c r="C11" s="80"/>
      <c r="D11" s="80"/>
      <c r="E11" s="80"/>
      <c r="F11" s="80"/>
      <c r="G11" s="4"/>
      <c r="H11" s="4"/>
      <c r="I11" s="4"/>
      <c r="J11" s="4"/>
      <c r="K11" s="79"/>
      <c r="L11" s="80"/>
      <c r="M11" s="4"/>
      <c r="N11" s="4"/>
    </row>
    <row r="12" spans="1:18" s="44" customFormat="1" ht="13.5" x14ac:dyDescent="0.45">
      <c r="A12" s="80"/>
      <c r="B12" s="80"/>
      <c r="C12" s="80"/>
      <c r="D12" s="80"/>
      <c r="E12" s="80"/>
      <c r="F12" s="80"/>
      <c r="G12" s="4"/>
      <c r="H12" s="4"/>
      <c r="I12" s="4"/>
      <c r="J12" s="4"/>
      <c r="K12" s="79"/>
      <c r="L12" s="80"/>
      <c r="M12" s="4"/>
      <c r="N12" s="4"/>
    </row>
    <row r="13" spans="1:18" s="44" customFormat="1" ht="90.75" customHeight="1" x14ac:dyDescent="0.45">
      <c r="A13" s="80"/>
      <c r="B13" s="347" t="s">
        <v>155</v>
      </c>
      <c r="C13" s="348"/>
      <c r="D13" s="348"/>
      <c r="E13" s="348"/>
      <c r="F13" s="348"/>
      <c r="G13" s="348"/>
      <c r="H13" s="348"/>
      <c r="I13" s="348"/>
      <c r="J13" s="348"/>
      <c r="K13" s="348"/>
      <c r="L13" s="80"/>
      <c r="M13" s="4"/>
      <c r="N13" s="4"/>
    </row>
    <row r="14" spans="1:18" s="44" customFormat="1" ht="26.25" customHeight="1" x14ac:dyDescent="0.45">
      <c r="A14" s="80"/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80"/>
      <c r="M14" s="4"/>
      <c r="N14" s="4"/>
    </row>
    <row r="15" spans="1:18" s="44" customFormat="1" ht="32.25" customHeight="1" x14ac:dyDescent="0.45">
      <c r="A15" s="80"/>
      <c r="B15" s="371" t="s">
        <v>157</v>
      </c>
      <c r="C15" s="371"/>
      <c r="D15" s="371"/>
      <c r="E15" s="371"/>
      <c r="F15" s="371"/>
      <c r="G15" s="371"/>
      <c r="H15" s="371"/>
      <c r="I15" s="371"/>
      <c r="J15" s="371"/>
      <c r="K15" s="371"/>
      <c r="L15" s="80"/>
      <c r="M15" s="4"/>
      <c r="N15" s="4"/>
    </row>
    <row r="16" spans="1:18" s="45" customFormat="1" ht="13.5" x14ac:dyDescent="0.45">
      <c r="A16" s="80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80"/>
      <c r="M16" s="4"/>
      <c r="N16" s="4"/>
      <c r="O16" s="44"/>
      <c r="P16" s="44"/>
      <c r="Q16" s="44"/>
      <c r="R16" s="44"/>
    </row>
    <row r="17" spans="1:18" s="45" customFormat="1" ht="13.5" x14ac:dyDescent="0.4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4"/>
      <c r="N17" s="4"/>
      <c r="O17" s="44"/>
      <c r="P17" s="44"/>
      <c r="Q17" s="44"/>
      <c r="R17" s="44"/>
    </row>
    <row r="18" spans="1:18" s="45" customFormat="1" ht="13.5" x14ac:dyDescent="0.4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4"/>
      <c r="N18" s="4"/>
      <c r="O18" s="44"/>
      <c r="P18" s="44"/>
      <c r="Q18" s="44"/>
      <c r="R18" s="44"/>
    </row>
    <row r="19" spans="1:18" s="45" customFormat="1" ht="13.5" x14ac:dyDescent="0.4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"/>
      <c r="N19" s="4"/>
      <c r="O19" s="44"/>
      <c r="P19" s="44"/>
      <c r="Q19" s="44"/>
      <c r="R19" s="44"/>
    </row>
    <row r="20" spans="1:18" s="45" customFormat="1" ht="13.5" x14ac:dyDescent="0.4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4"/>
      <c r="N20" s="4"/>
      <c r="O20" s="44"/>
      <c r="P20" s="44"/>
      <c r="Q20" s="44"/>
      <c r="R20" s="44"/>
    </row>
    <row r="21" spans="1:18" s="45" customFormat="1" ht="13.5" x14ac:dyDescent="0.4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4"/>
      <c r="N21" s="4"/>
      <c r="O21" s="44"/>
      <c r="P21" s="44"/>
      <c r="Q21" s="44"/>
      <c r="R21" s="44"/>
    </row>
    <row r="22" spans="1:18" s="45" customFormat="1" ht="13.5" x14ac:dyDescent="0.4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4"/>
      <c r="N22" s="4"/>
      <c r="O22" s="44"/>
      <c r="P22" s="44"/>
      <c r="Q22" s="44"/>
      <c r="R22" s="44"/>
    </row>
    <row r="23" spans="1:18" s="45" customFormat="1" ht="13.5" x14ac:dyDescent="0.4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3"/>
      <c r="N23" s="13"/>
      <c r="O23" s="44"/>
      <c r="P23" s="44"/>
      <c r="Q23" s="44"/>
      <c r="R23" s="44"/>
    </row>
    <row r="24" spans="1:18" s="45" customFormat="1" ht="13.5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/>
      <c r="P24" s="44"/>
      <c r="Q24" s="44"/>
      <c r="R24" s="44"/>
    </row>
  </sheetData>
  <sheetProtection password="D946" sheet="1" objects="1" scenarios="1"/>
  <mergeCells count="12">
    <mergeCell ref="B15:K15"/>
    <mergeCell ref="B16:K16"/>
    <mergeCell ref="B4:F4"/>
    <mergeCell ref="I1:K1"/>
    <mergeCell ref="B5:F5"/>
    <mergeCell ref="B13:K13"/>
    <mergeCell ref="B14:K14"/>
    <mergeCell ref="H6:L6"/>
    <mergeCell ref="H2:I2"/>
    <mergeCell ref="J2:K2"/>
    <mergeCell ref="H7:L7"/>
    <mergeCell ref="I3:K3"/>
  </mergeCells>
  <phoneticPr fontId="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52"/>
  <sheetViews>
    <sheetView showGridLines="0" view="pageBreakPreview" zoomScaleNormal="100" zoomScaleSheetLayoutView="100" workbookViewId="0"/>
  </sheetViews>
  <sheetFormatPr defaultRowHeight="13.5" x14ac:dyDescent="0.45"/>
  <cols>
    <col min="1" max="1" width="1.21875" style="91" customWidth="1"/>
    <col min="2" max="2" width="7.109375" style="91" customWidth="1"/>
    <col min="3" max="11" width="6.88671875" style="91" customWidth="1"/>
    <col min="12" max="12" width="1" style="91" customWidth="1"/>
    <col min="13" max="13" width="2.109375" style="91" customWidth="1"/>
    <col min="14" max="24" width="8.109375" style="91" customWidth="1"/>
    <col min="25" max="25" width="2" style="91" customWidth="1"/>
    <col min="26" max="16384" width="8.88671875" style="91"/>
  </cols>
  <sheetData>
    <row r="1" spans="1:24" ht="18" customHeight="1" x14ac:dyDescent="0.45">
      <c r="A1" s="169" t="s">
        <v>247</v>
      </c>
      <c r="B1" s="90"/>
      <c r="M1" s="92"/>
      <c r="N1" s="93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1" customHeight="1" x14ac:dyDescent="0.45">
      <c r="B2" s="382" t="s">
        <v>97</v>
      </c>
      <c r="C2" s="383"/>
      <c r="D2" s="383"/>
      <c r="E2" s="383"/>
      <c r="F2" s="383"/>
      <c r="G2" s="383"/>
      <c r="H2" s="383"/>
      <c r="I2" s="383"/>
      <c r="J2" s="383"/>
      <c r="K2" s="384"/>
      <c r="M2" s="92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</row>
    <row r="3" spans="1:24" ht="18.75" customHeight="1" x14ac:dyDescent="0.45">
      <c r="B3" s="94" t="s">
        <v>98</v>
      </c>
      <c r="C3" s="94"/>
      <c r="D3" s="94"/>
      <c r="E3" s="94"/>
      <c r="F3" s="94"/>
      <c r="G3" s="94"/>
      <c r="H3" s="94"/>
      <c r="I3" s="94"/>
      <c r="J3" s="94"/>
      <c r="M3" s="92"/>
      <c r="N3" s="94"/>
      <c r="O3" s="94"/>
      <c r="P3" s="94"/>
      <c r="Q3" s="94"/>
      <c r="R3" s="94"/>
      <c r="S3" s="94"/>
      <c r="T3" s="94"/>
      <c r="U3" s="94"/>
      <c r="V3" s="94"/>
      <c r="W3" s="94"/>
      <c r="X3" s="92"/>
    </row>
    <row r="4" spans="1:24" ht="11.25" customHeight="1" x14ac:dyDescent="0.45">
      <c r="B4" s="95"/>
      <c r="C4" s="94"/>
      <c r="D4" s="94"/>
      <c r="E4" s="94"/>
      <c r="F4" s="94"/>
      <c r="G4" s="94"/>
      <c r="H4" s="94"/>
      <c r="I4" s="94"/>
      <c r="J4" s="94"/>
      <c r="K4" s="94"/>
      <c r="M4" s="92"/>
      <c r="N4" s="94"/>
      <c r="O4" s="94"/>
      <c r="P4" s="94"/>
      <c r="Q4" s="94"/>
      <c r="R4" s="94"/>
      <c r="S4" s="94"/>
      <c r="T4" s="94"/>
      <c r="U4" s="94"/>
      <c r="V4" s="92"/>
      <c r="W4" s="92"/>
      <c r="X4" s="92"/>
    </row>
    <row r="5" spans="1:24" ht="14.25" customHeight="1" x14ac:dyDescent="0.45">
      <c r="B5" s="96" t="s">
        <v>99</v>
      </c>
      <c r="C5" s="386"/>
      <c r="D5" s="386"/>
      <c r="E5" s="386"/>
      <c r="F5" s="386"/>
      <c r="G5" s="386"/>
      <c r="H5" s="386"/>
      <c r="I5" s="386"/>
      <c r="J5" s="386"/>
      <c r="K5" s="387"/>
      <c r="M5" s="92"/>
      <c r="N5" s="94"/>
      <c r="O5" s="94"/>
      <c r="P5" s="94"/>
      <c r="Q5" s="94"/>
      <c r="R5" s="94"/>
      <c r="S5" s="94"/>
      <c r="T5" s="94"/>
      <c r="U5" s="94"/>
      <c r="V5" s="92"/>
      <c r="W5" s="92"/>
      <c r="X5" s="92"/>
    </row>
    <row r="6" spans="1:24" ht="14.25" customHeight="1" x14ac:dyDescent="0.45">
      <c r="B6" s="46" t="s">
        <v>100</v>
      </c>
      <c r="C6" s="386"/>
      <c r="D6" s="386"/>
      <c r="E6" s="386"/>
      <c r="F6" s="386"/>
      <c r="G6" s="386"/>
      <c r="H6" s="386"/>
      <c r="I6" s="386"/>
      <c r="J6" s="386"/>
      <c r="K6" s="387"/>
      <c r="M6" s="92"/>
      <c r="N6" s="94" t="s">
        <v>101</v>
      </c>
      <c r="O6" s="94"/>
      <c r="P6" s="94"/>
      <c r="Q6" s="94"/>
      <c r="R6" s="94"/>
      <c r="S6" s="94"/>
      <c r="T6" s="94"/>
      <c r="U6" s="94"/>
      <c r="V6" s="92"/>
      <c r="W6" s="92"/>
      <c r="X6" s="92"/>
    </row>
    <row r="7" spans="1:24" ht="17.25" customHeight="1" x14ac:dyDescent="0.45">
      <c r="B7" s="97" t="s">
        <v>4</v>
      </c>
      <c r="C7" s="260"/>
      <c r="D7" s="261"/>
      <c r="E7" s="261"/>
      <c r="F7" s="261"/>
      <c r="G7" s="261"/>
      <c r="H7" s="261"/>
      <c r="I7" s="261"/>
      <c r="J7" s="261"/>
      <c r="K7" s="26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x14ac:dyDescent="0.45">
      <c r="B8" s="99"/>
      <c r="C8" s="263"/>
      <c r="D8" s="100"/>
      <c r="E8" s="100"/>
      <c r="F8" s="100"/>
      <c r="G8" s="100"/>
      <c r="H8" s="100"/>
      <c r="I8" s="100"/>
      <c r="J8" s="100"/>
      <c r="K8" s="101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x14ac:dyDescent="0.45">
      <c r="B9" s="99"/>
      <c r="C9" s="260"/>
      <c r="D9" s="100"/>
      <c r="E9" s="100"/>
      <c r="F9" s="100"/>
      <c r="G9" s="100"/>
      <c r="H9" s="100"/>
      <c r="I9" s="100"/>
      <c r="J9" s="100"/>
      <c r="K9" s="10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x14ac:dyDescent="0.45">
      <c r="B10" s="99"/>
      <c r="C10" s="260"/>
      <c r="D10" s="100"/>
      <c r="E10" s="100"/>
      <c r="F10" s="100"/>
      <c r="G10" s="100"/>
      <c r="H10" s="100"/>
      <c r="I10" s="100"/>
      <c r="J10" s="100"/>
      <c r="K10" s="101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x14ac:dyDescent="0.45">
      <c r="B11" s="99"/>
      <c r="C11" s="260"/>
      <c r="D11" s="100"/>
      <c r="E11" s="100"/>
      <c r="F11" s="100"/>
      <c r="G11" s="100"/>
      <c r="H11" s="100"/>
      <c r="I11" s="100"/>
      <c r="J11" s="100"/>
      <c r="K11" s="10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x14ac:dyDescent="0.45">
      <c r="B12" s="99"/>
      <c r="C12" s="100"/>
      <c r="D12" s="100"/>
      <c r="E12" s="100"/>
      <c r="F12" s="100"/>
      <c r="G12" s="100"/>
      <c r="H12" s="100"/>
      <c r="I12" s="100"/>
      <c r="J12" s="100"/>
      <c r="K12" s="10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x14ac:dyDescent="0.45">
      <c r="B13" s="99"/>
      <c r="C13" s="100"/>
      <c r="D13" s="100"/>
      <c r="E13" s="100"/>
      <c r="F13" s="100"/>
      <c r="G13" s="100"/>
      <c r="H13" s="100"/>
      <c r="I13" s="100"/>
      <c r="J13" s="100"/>
      <c r="K13" s="10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x14ac:dyDescent="0.45">
      <c r="B14" s="99"/>
      <c r="C14" s="100"/>
      <c r="D14" s="100"/>
      <c r="E14" s="100"/>
      <c r="F14" s="100"/>
      <c r="G14" s="100"/>
      <c r="H14" s="100"/>
      <c r="I14" s="100"/>
      <c r="J14" s="100"/>
      <c r="K14" s="10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x14ac:dyDescent="0.45">
      <c r="B15" s="99"/>
      <c r="C15" s="100"/>
      <c r="D15" s="100"/>
      <c r="E15" s="100"/>
      <c r="F15" s="100"/>
      <c r="G15" s="100"/>
      <c r="H15" s="100"/>
      <c r="I15" s="100"/>
      <c r="J15" s="100"/>
      <c r="K15" s="10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x14ac:dyDescent="0.45">
      <c r="B16" s="99"/>
      <c r="C16" s="100"/>
      <c r="D16" s="100"/>
      <c r="E16" s="100"/>
      <c r="F16" s="100"/>
      <c r="G16" s="100"/>
      <c r="H16" s="100"/>
      <c r="I16" s="100"/>
      <c r="J16" s="100"/>
      <c r="K16" s="10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2:24" x14ac:dyDescent="0.45"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2:24" x14ac:dyDescent="0.45">
      <c r="B18" s="99"/>
      <c r="C18" s="100"/>
      <c r="D18" s="100"/>
      <c r="E18" s="100"/>
      <c r="F18" s="100"/>
      <c r="G18" s="100"/>
      <c r="H18" s="100"/>
      <c r="I18" s="100"/>
      <c r="J18" s="100"/>
      <c r="K18" s="101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2:24" x14ac:dyDescent="0.45">
      <c r="B19" s="99"/>
      <c r="C19" s="100"/>
      <c r="D19" s="100"/>
      <c r="E19" s="100"/>
      <c r="F19" s="100"/>
      <c r="G19" s="100"/>
      <c r="H19" s="100"/>
      <c r="I19" s="100"/>
      <c r="J19" s="100"/>
      <c r="K19" s="10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2:24" x14ac:dyDescent="0.45">
      <c r="B20" s="99"/>
      <c r="C20" s="100"/>
      <c r="D20" s="100"/>
      <c r="E20" s="100"/>
      <c r="F20" s="100"/>
      <c r="G20" s="100"/>
      <c r="H20" s="100"/>
      <c r="I20" s="100"/>
      <c r="J20" s="100"/>
      <c r="K20" s="101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2:24" x14ac:dyDescent="0.45">
      <c r="B21" s="99"/>
      <c r="C21" s="100"/>
      <c r="D21" s="100"/>
      <c r="E21" s="100"/>
      <c r="F21" s="100"/>
      <c r="G21" s="100"/>
      <c r="H21" s="100"/>
      <c r="I21" s="100"/>
      <c r="J21" s="100"/>
      <c r="K21" s="10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2:24" x14ac:dyDescent="0.45">
      <c r="B22" s="99"/>
      <c r="C22" s="100"/>
      <c r="D22" s="100"/>
      <c r="E22" s="100"/>
      <c r="F22" s="100"/>
      <c r="G22" s="100"/>
      <c r="H22" s="100"/>
      <c r="I22" s="100"/>
      <c r="J22" s="100"/>
      <c r="K22" s="10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2:24" x14ac:dyDescent="0.45">
      <c r="B23" s="99"/>
      <c r="C23" s="100"/>
      <c r="D23" s="100"/>
      <c r="E23" s="100"/>
      <c r="F23" s="100"/>
      <c r="G23" s="100"/>
      <c r="H23" s="100"/>
      <c r="I23" s="100"/>
      <c r="J23" s="100"/>
      <c r="K23" s="101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2:24" x14ac:dyDescent="0.45">
      <c r="B24" s="99"/>
      <c r="C24" s="100"/>
      <c r="D24" s="100"/>
      <c r="E24" s="100"/>
      <c r="F24" s="100"/>
      <c r="G24" s="100"/>
      <c r="H24" s="100"/>
      <c r="I24" s="100"/>
      <c r="J24" s="100"/>
      <c r="K24" s="101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2:24" x14ac:dyDescent="0.45">
      <c r="B25" s="99"/>
      <c r="C25" s="100"/>
      <c r="D25" s="100"/>
      <c r="E25" s="100"/>
      <c r="F25" s="100"/>
      <c r="G25" s="100"/>
      <c r="H25" s="100"/>
      <c r="I25" s="100"/>
      <c r="J25" s="100"/>
      <c r="K25" s="10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2:24" x14ac:dyDescent="0.45">
      <c r="B26" s="99"/>
      <c r="C26" s="100"/>
      <c r="D26" s="100"/>
      <c r="E26" s="100"/>
      <c r="F26" s="100"/>
      <c r="G26" s="100"/>
      <c r="H26" s="100"/>
      <c r="I26" s="100"/>
      <c r="J26" s="100"/>
      <c r="K26" s="101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2:24" x14ac:dyDescent="0.45">
      <c r="B27" s="99"/>
      <c r="C27" s="100"/>
      <c r="D27" s="100"/>
      <c r="E27" s="100"/>
      <c r="F27" s="100"/>
      <c r="G27" s="100"/>
      <c r="H27" s="100"/>
      <c r="I27" s="100"/>
      <c r="J27" s="100"/>
      <c r="K27" s="10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2:24" x14ac:dyDescent="0.45">
      <c r="B28" s="99"/>
      <c r="C28" s="100"/>
      <c r="D28" s="100"/>
      <c r="E28" s="100"/>
      <c r="F28" s="100"/>
      <c r="G28" s="100"/>
      <c r="H28" s="100"/>
      <c r="I28" s="100"/>
      <c r="J28" s="100"/>
      <c r="K28" s="10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2:24" x14ac:dyDescent="0.45">
      <c r="B29" s="99"/>
      <c r="C29" s="100"/>
      <c r="D29" s="100"/>
      <c r="E29" s="100"/>
      <c r="F29" s="100"/>
      <c r="G29" s="100"/>
      <c r="H29" s="100"/>
      <c r="I29" s="100"/>
      <c r="J29" s="100"/>
      <c r="K29" s="10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2:24" x14ac:dyDescent="0.45">
      <c r="B30" s="99"/>
      <c r="C30" s="100"/>
      <c r="D30" s="100"/>
      <c r="E30" s="100"/>
      <c r="F30" s="100"/>
      <c r="G30" s="100"/>
      <c r="H30" s="100"/>
      <c r="I30" s="100"/>
      <c r="J30" s="100"/>
      <c r="K30" s="10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2:24" x14ac:dyDescent="0.45">
      <c r="B31" s="99"/>
      <c r="C31" s="100"/>
      <c r="D31" s="100"/>
      <c r="E31" s="100"/>
      <c r="F31" s="100"/>
      <c r="G31" s="100"/>
      <c r="H31" s="100"/>
      <c r="I31" s="100"/>
      <c r="J31" s="100"/>
      <c r="K31" s="10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2:24" x14ac:dyDescent="0.45">
      <c r="B32" s="99"/>
      <c r="C32" s="100"/>
      <c r="D32" s="100"/>
      <c r="E32" s="100"/>
      <c r="F32" s="100"/>
      <c r="G32" s="100"/>
      <c r="H32" s="100"/>
      <c r="I32" s="100"/>
      <c r="J32" s="100"/>
      <c r="K32" s="10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2:24" x14ac:dyDescent="0.45">
      <c r="B33" s="99"/>
      <c r="C33" s="100"/>
      <c r="D33" s="100"/>
      <c r="E33" s="100"/>
      <c r="F33" s="100"/>
      <c r="G33" s="100"/>
      <c r="H33" s="100"/>
      <c r="I33" s="100"/>
      <c r="J33" s="100"/>
      <c r="K33" s="10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2:24" x14ac:dyDescent="0.45">
      <c r="B34" s="99"/>
      <c r="C34" s="100"/>
      <c r="D34" s="100"/>
      <c r="E34" s="100"/>
      <c r="F34" s="100"/>
      <c r="G34" s="100"/>
      <c r="H34" s="100"/>
      <c r="I34" s="100"/>
      <c r="J34" s="100"/>
      <c r="K34" s="101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2:24" x14ac:dyDescent="0.45">
      <c r="B35" s="99"/>
      <c r="C35" s="100"/>
      <c r="D35" s="100"/>
      <c r="E35" s="100"/>
      <c r="F35" s="100"/>
      <c r="G35" s="100"/>
      <c r="H35" s="100"/>
      <c r="I35" s="100"/>
      <c r="J35" s="100"/>
      <c r="K35" s="101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2:24" x14ac:dyDescent="0.45">
      <c r="B36" s="99"/>
      <c r="C36" s="100"/>
      <c r="D36" s="100"/>
      <c r="E36" s="100"/>
      <c r="F36" s="100"/>
      <c r="G36" s="100"/>
      <c r="H36" s="100"/>
      <c r="I36" s="100"/>
      <c r="J36" s="100"/>
      <c r="K36" s="101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2:24" x14ac:dyDescent="0.45">
      <c r="B37" s="99"/>
      <c r="C37" s="100"/>
      <c r="D37" s="100"/>
      <c r="E37" s="100"/>
      <c r="F37" s="100"/>
      <c r="G37" s="100"/>
      <c r="H37" s="100"/>
      <c r="I37" s="100"/>
      <c r="J37" s="100"/>
      <c r="K37" s="10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2:24" x14ac:dyDescent="0.45">
      <c r="B38" s="99"/>
      <c r="C38" s="100"/>
      <c r="D38" s="100"/>
      <c r="E38" s="100"/>
      <c r="F38" s="100"/>
      <c r="G38" s="100"/>
      <c r="H38" s="100"/>
      <c r="I38" s="100"/>
      <c r="J38" s="100"/>
      <c r="K38" s="101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2:24" x14ac:dyDescent="0.45">
      <c r="B39" s="99"/>
      <c r="C39" s="100"/>
      <c r="D39" s="100"/>
      <c r="E39" s="100"/>
      <c r="F39" s="100"/>
      <c r="G39" s="100"/>
      <c r="H39" s="100"/>
      <c r="I39" s="100"/>
      <c r="J39" s="100"/>
      <c r="K39" s="101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2:24" x14ac:dyDescent="0.45">
      <c r="B40" s="99"/>
      <c r="C40" s="100"/>
      <c r="D40" s="100"/>
      <c r="E40" s="100"/>
      <c r="F40" s="100"/>
      <c r="G40" s="100"/>
      <c r="H40" s="100"/>
      <c r="I40" s="100"/>
      <c r="J40" s="100"/>
      <c r="K40" s="101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2:24" x14ac:dyDescent="0.45">
      <c r="B41" s="99"/>
      <c r="C41" s="100"/>
      <c r="D41" s="100"/>
      <c r="E41" s="100"/>
      <c r="F41" s="100"/>
      <c r="G41" s="100"/>
      <c r="H41" s="100"/>
      <c r="I41" s="100"/>
      <c r="J41" s="100"/>
      <c r="K41" s="10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2:24" x14ac:dyDescent="0.45">
      <c r="B42" s="99"/>
      <c r="C42" s="100"/>
      <c r="D42" s="100"/>
      <c r="E42" s="100"/>
      <c r="F42" s="100"/>
      <c r="G42" s="100"/>
      <c r="H42" s="100"/>
      <c r="I42" s="100"/>
      <c r="J42" s="100"/>
      <c r="K42" s="101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2:24" x14ac:dyDescent="0.45">
      <c r="B43" s="99"/>
      <c r="C43" s="100"/>
      <c r="D43" s="100"/>
      <c r="E43" s="100"/>
      <c r="F43" s="100"/>
      <c r="G43" s="100"/>
      <c r="H43" s="100"/>
      <c r="I43" s="100"/>
      <c r="J43" s="100"/>
      <c r="K43" s="101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2:24" x14ac:dyDescent="0.45">
      <c r="B44" s="99"/>
      <c r="C44" s="100"/>
      <c r="D44" s="100"/>
      <c r="E44" s="100"/>
      <c r="F44" s="100"/>
      <c r="G44" s="100"/>
      <c r="H44" s="100"/>
      <c r="I44" s="100"/>
      <c r="J44" s="100"/>
      <c r="K44" s="101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2:24" x14ac:dyDescent="0.45">
      <c r="B45" s="99"/>
      <c r="C45" s="100"/>
      <c r="D45" s="100"/>
      <c r="E45" s="100"/>
      <c r="F45" s="100"/>
      <c r="G45" s="100"/>
      <c r="H45" s="100"/>
      <c r="I45" s="100"/>
      <c r="J45" s="100"/>
      <c r="K45" s="101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2:24" x14ac:dyDescent="0.45">
      <c r="B46" s="99"/>
      <c r="C46" s="100"/>
      <c r="D46" s="100"/>
      <c r="E46" s="100"/>
      <c r="F46" s="100"/>
      <c r="G46" s="100"/>
      <c r="H46" s="100"/>
      <c r="I46" s="100"/>
      <c r="J46" s="100"/>
      <c r="K46" s="101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2:24" x14ac:dyDescent="0.45">
      <c r="B47" s="99"/>
      <c r="C47" s="100"/>
      <c r="D47" s="100"/>
      <c r="E47" s="100"/>
      <c r="F47" s="100"/>
      <c r="G47" s="100"/>
      <c r="H47" s="100"/>
      <c r="I47" s="100"/>
      <c r="J47" s="100"/>
      <c r="K47" s="101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2:24" x14ac:dyDescent="0.45">
      <c r="B48" s="102"/>
      <c r="C48" s="103"/>
      <c r="D48" s="103"/>
      <c r="E48" s="103"/>
      <c r="F48" s="103"/>
      <c r="G48" s="103"/>
      <c r="H48" s="103"/>
      <c r="I48" s="103"/>
      <c r="J48" s="103"/>
      <c r="K48" s="104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2:24" ht="18.75" customHeight="1" x14ac:dyDescent="0.45">
      <c r="B49" s="98" t="s">
        <v>103</v>
      </c>
      <c r="C49" s="106"/>
      <c r="D49" s="106"/>
      <c r="E49" s="106"/>
      <c r="F49" s="106"/>
      <c r="G49" s="106"/>
      <c r="H49" s="106"/>
      <c r="I49" s="106"/>
      <c r="M49" s="92"/>
      <c r="N49" s="105"/>
      <c r="O49" s="105"/>
      <c r="P49" s="105"/>
      <c r="Q49" s="105"/>
      <c r="R49" s="105"/>
      <c r="S49" s="105"/>
      <c r="T49" s="105"/>
      <c r="U49" s="105"/>
      <c r="V49" s="92"/>
      <c r="W49" s="92"/>
      <c r="X49" s="92"/>
    </row>
    <row r="50" spans="2:24" ht="24" customHeight="1" x14ac:dyDescent="0.45">
      <c r="B50" s="374"/>
      <c r="C50" s="375"/>
      <c r="D50" s="375"/>
      <c r="E50" s="375"/>
      <c r="F50" s="375"/>
      <c r="G50" s="375"/>
      <c r="H50" s="375"/>
      <c r="I50" s="375"/>
      <c r="J50" s="375"/>
      <c r="K50" s="376"/>
      <c r="M50" s="92"/>
      <c r="N50" s="380"/>
      <c r="O50" s="380"/>
      <c r="P50" s="380"/>
      <c r="Q50" s="380"/>
      <c r="R50" s="380"/>
      <c r="S50" s="380"/>
      <c r="T50" s="380"/>
      <c r="U50" s="380"/>
      <c r="V50" s="380"/>
      <c r="W50" s="107"/>
      <c r="X50" s="92"/>
    </row>
    <row r="51" spans="2:24" ht="24" customHeight="1" x14ac:dyDescent="0.45">
      <c r="B51" s="377"/>
      <c r="C51" s="378"/>
      <c r="D51" s="378"/>
      <c r="E51" s="378"/>
      <c r="F51" s="378"/>
      <c r="G51" s="378"/>
      <c r="H51" s="378"/>
      <c r="I51" s="378"/>
      <c r="J51" s="378"/>
      <c r="K51" s="379"/>
      <c r="M51" s="92"/>
      <c r="N51" s="380"/>
      <c r="O51" s="380"/>
      <c r="P51" s="380"/>
      <c r="Q51" s="380"/>
      <c r="R51" s="380"/>
      <c r="S51" s="380"/>
      <c r="T51" s="380"/>
      <c r="U51" s="380"/>
      <c r="V51" s="380"/>
      <c r="W51" s="107"/>
      <c r="X51" s="92"/>
    </row>
    <row r="52" spans="2:24" ht="7.5" customHeight="1" x14ac:dyDescent="0.45"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M52" s="92"/>
      <c r="N52" s="381"/>
      <c r="O52" s="381"/>
      <c r="P52" s="381"/>
      <c r="Q52" s="381"/>
      <c r="R52" s="381"/>
      <c r="S52" s="381"/>
      <c r="T52" s="381"/>
      <c r="U52" s="94"/>
      <c r="V52" s="92"/>
      <c r="W52" s="92"/>
      <c r="X52" s="92"/>
    </row>
  </sheetData>
  <sheetProtection sheet="1" formatCells="0"/>
  <mergeCells count="8">
    <mergeCell ref="B50:K51"/>
    <mergeCell ref="N50:V51"/>
    <mergeCell ref="B52:K52"/>
    <mergeCell ref="N52:T52"/>
    <mergeCell ref="B2:K2"/>
    <mergeCell ref="N2:X2"/>
    <mergeCell ref="C5:K5"/>
    <mergeCell ref="C6:K6"/>
  </mergeCells>
  <phoneticPr fontId="8"/>
  <dataValidations count="1">
    <dataValidation type="list" allowBlank="1" showInputMessage="1" showErrorMessage="1" sqref="C6">
      <formula1>"共同申請,コンソーシアム申請"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6"/>
  <sheetViews>
    <sheetView showGridLines="0" view="pageBreakPreview" zoomScaleNormal="100" zoomScaleSheetLayoutView="100" workbookViewId="0"/>
  </sheetViews>
  <sheetFormatPr defaultColWidth="2.33203125" defaultRowHeight="10.5" customHeight="1" x14ac:dyDescent="0.45"/>
  <cols>
    <col min="1" max="1" width="1.21875" style="113" customWidth="1"/>
    <col min="2" max="2" width="3.88671875" style="111" customWidth="1"/>
    <col min="3" max="3" width="6.109375" style="111" customWidth="1"/>
    <col min="4" max="4" width="4.33203125" style="111" customWidth="1"/>
    <col min="5" max="5" width="4.33203125" style="114" customWidth="1"/>
    <col min="6" max="13" width="4.33203125" style="111" customWidth="1"/>
    <col min="14" max="14" width="3" style="111" customWidth="1"/>
    <col min="15" max="17" width="4.33203125" style="111" customWidth="1"/>
    <col min="18" max="18" width="1.109375" style="111" customWidth="1"/>
    <col min="19" max="16384" width="2.33203125" style="111"/>
  </cols>
  <sheetData>
    <row r="1" spans="1:18" ht="18" customHeight="1" x14ac:dyDescent="0.45">
      <c r="A1" s="168" t="s">
        <v>248</v>
      </c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10"/>
    </row>
    <row r="2" spans="1:18" ht="6.75" customHeight="1" x14ac:dyDescent="0.45">
      <c r="A2" s="108"/>
      <c r="B2" s="110"/>
      <c r="C2" s="110"/>
      <c r="D2" s="110"/>
      <c r="E2" s="112"/>
      <c r="F2" s="110"/>
      <c r="G2" s="110"/>
      <c r="H2" s="110"/>
      <c r="I2" s="110"/>
      <c r="J2" s="110"/>
      <c r="K2" s="110"/>
      <c r="L2" s="110"/>
    </row>
    <row r="3" spans="1:18" ht="18" customHeight="1" x14ac:dyDescent="0.45">
      <c r="M3" s="115"/>
      <c r="N3" s="388" t="s">
        <v>307</v>
      </c>
      <c r="O3" s="388"/>
      <c r="P3" s="388"/>
      <c r="Q3" s="388"/>
      <c r="R3" s="264"/>
    </row>
    <row r="4" spans="1:18" ht="33" customHeight="1" x14ac:dyDescent="0.45">
      <c r="A4" s="393" t="s">
        <v>283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ht="13.5" x14ac:dyDescent="0.45">
      <c r="A5" s="108"/>
      <c r="B5" s="117" t="s">
        <v>104</v>
      </c>
      <c r="C5" s="394" t="s">
        <v>62</v>
      </c>
      <c r="D5" s="395"/>
      <c r="E5" s="395"/>
      <c r="F5" s="395"/>
      <c r="G5" s="396"/>
      <c r="H5" s="397" t="s">
        <v>105</v>
      </c>
      <c r="I5" s="397"/>
      <c r="J5" s="397"/>
      <c r="K5" s="397"/>
      <c r="L5" s="397"/>
      <c r="M5" s="397"/>
      <c r="N5" s="397"/>
      <c r="O5" s="397" t="s">
        <v>63</v>
      </c>
      <c r="P5" s="397"/>
      <c r="Q5" s="397"/>
      <c r="R5" s="110"/>
    </row>
    <row r="6" spans="1:18" ht="33.200000000000003" customHeight="1" x14ac:dyDescent="0.45">
      <c r="A6" s="108"/>
      <c r="B6" s="118">
        <v>1</v>
      </c>
      <c r="C6" s="389"/>
      <c r="D6" s="390"/>
      <c r="E6" s="390"/>
      <c r="F6" s="390"/>
      <c r="G6" s="391"/>
      <c r="H6" s="392"/>
      <c r="I6" s="392"/>
      <c r="J6" s="392"/>
      <c r="K6" s="392"/>
      <c r="L6" s="392"/>
      <c r="M6" s="392"/>
      <c r="N6" s="392"/>
      <c r="O6" s="398"/>
      <c r="P6" s="399"/>
      <c r="Q6" s="400"/>
      <c r="R6" s="110"/>
    </row>
    <row r="7" spans="1:18" ht="33.200000000000003" customHeight="1" x14ac:dyDescent="0.45">
      <c r="A7" s="108"/>
      <c r="B7" s="118">
        <v>2</v>
      </c>
      <c r="C7" s="389"/>
      <c r="D7" s="390"/>
      <c r="E7" s="390"/>
      <c r="F7" s="390"/>
      <c r="G7" s="391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110"/>
    </row>
    <row r="8" spans="1:18" ht="33.200000000000003" customHeight="1" x14ac:dyDescent="0.45">
      <c r="A8" s="108"/>
      <c r="B8" s="118">
        <v>3</v>
      </c>
      <c r="C8" s="389"/>
      <c r="D8" s="390"/>
      <c r="E8" s="390"/>
      <c r="F8" s="390"/>
      <c r="G8" s="391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110"/>
    </row>
    <row r="9" spans="1:18" ht="33.200000000000003" customHeight="1" x14ac:dyDescent="0.45">
      <c r="A9" s="108"/>
      <c r="B9" s="118">
        <v>4</v>
      </c>
      <c r="C9" s="389"/>
      <c r="D9" s="390"/>
      <c r="E9" s="390"/>
      <c r="F9" s="390"/>
      <c r="G9" s="391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110"/>
    </row>
    <row r="10" spans="1:18" ht="33.200000000000003" customHeight="1" x14ac:dyDescent="0.45">
      <c r="A10" s="108"/>
      <c r="B10" s="118">
        <v>5</v>
      </c>
      <c r="C10" s="389"/>
      <c r="D10" s="390"/>
      <c r="E10" s="390"/>
      <c r="F10" s="390"/>
      <c r="G10" s="391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110"/>
    </row>
    <row r="11" spans="1:18" ht="33.200000000000003" customHeight="1" x14ac:dyDescent="0.45">
      <c r="A11" s="108"/>
      <c r="B11" s="118">
        <v>6</v>
      </c>
      <c r="C11" s="389"/>
      <c r="D11" s="390"/>
      <c r="E11" s="390"/>
      <c r="F11" s="390"/>
      <c r="G11" s="391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110"/>
    </row>
    <row r="12" spans="1:18" ht="33.200000000000003" customHeight="1" x14ac:dyDescent="0.45">
      <c r="A12" s="108"/>
      <c r="B12" s="118">
        <v>7</v>
      </c>
      <c r="C12" s="389"/>
      <c r="D12" s="390"/>
      <c r="E12" s="390"/>
      <c r="F12" s="390"/>
      <c r="G12" s="391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110"/>
    </row>
    <row r="13" spans="1:18" ht="33.200000000000003" customHeight="1" x14ac:dyDescent="0.45">
      <c r="A13" s="108"/>
      <c r="B13" s="118">
        <v>8</v>
      </c>
      <c r="C13" s="389"/>
      <c r="D13" s="390"/>
      <c r="E13" s="390"/>
      <c r="F13" s="390"/>
      <c r="G13" s="391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110"/>
    </row>
    <row r="14" spans="1:18" ht="33.200000000000003" customHeight="1" x14ac:dyDescent="0.45">
      <c r="A14" s="108"/>
      <c r="B14" s="118">
        <v>9</v>
      </c>
      <c r="C14" s="389"/>
      <c r="D14" s="390"/>
      <c r="E14" s="390"/>
      <c r="F14" s="390"/>
      <c r="G14" s="391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110"/>
    </row>
    <row r="15" spans="1:18" ht="33.200000000000003" customHeight="1" x14ac:dyDescent="0.45">
      <c r="A15" s="108"/>
      <c r="B15" s="118">
        <v>10</v>
      </c>
      <c r="C15" s="389"/>
      <c r="D15" s="390"/>
      <c r="E15" s="390"/>
      <c r="F15" s="390"/>
      <c r="G15" s="391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110"/>
    </row>
    <row r="16" spans="1:18" ht="33.200000000000003" customHeight="1" x14ac:dyDescent="0.45">
      <c r="A16" s="108"/>
      <c r="B16" s="118">
        <v>11</v>
      </c>
      <c r="C16" s="389"/>
      <c r="D16" s="390"/>
      <c r="E16" s="390"/>
      <c r="F16" s="390"/>
      <c r="G16" s="391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110"/>
    </row>
    <row r="17" spans="1:18" ht="33.200000000000003" customHeight="1" x14ac:dyDescent="0.45">
      <c r="A17" s="108"/>
      <c r="B17" s="118">
        <v>12</v>
      </c>
      <c r="C17" s="389"/>
      <c r="D17" s="390"/>
      <c r="E17" s="390"/>
      <c r="F17" s="390"/>
      <c r="G17" s="391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110"/>
    </row>
    <row r="18" spans="1:18" ht="33.200000000000003" customHeight="1" x14ac:dyDescent="0.45">
      <c r="A18" s="108"/>
      <c r="B18" s="118">
        <v>13</v>
      </c>
      <c r="C18" s="389"/>
      <c r="D18" s="390"/>
      <c r="E18" s="390"/>
      <c r="F18" s="390"/>
      <c r="G18" s="391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110"/>
    </row>
    <row r="19" spans="1:18" ht="33.200000000000003" customHeight="1" x14ac:dyDescent="0.45">
      <c r="A19" s="108"/>
      <c r="B19" s="118">
        <v>14</v>
      </c>
      <c r="C19" s="389"/>
      <c r="D19" s="390"/>
      <c r="E19" s="390"/>
      <c r="F19" s="390"/>
      <c r="G19" s="391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110"/>
    </row>
    <row r="20" spans="1:18" ht="33.200000000000003" customHeight="1" x14ac:dyDescent="0.45">
      <c r="A20" s="108"/>
      <c r="B20" s="118">
        <v>15</v>
      </c>
      <c r="C20" s="389"/>
      <c r="D20" s="390"/>
      <c r="E20" s="390"/>
      <c r="F20" s="390"/>
      <c r="G20" s="391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110"/>
    </row>
    <row r="21" spans="1:18" ht="33.200000000000003" customHeight="1" x14ac:dyDescent="0.45">
      <c r="A21" s="108"/>
      <c r="B21" s="118">
        <v>16</v>
      </c>
      <c r="C21" s="389"/>
      <c r="D21" s="390"/>
      <c r="E21" s="390"/>
      <c r="F21" s="390"/>
      <c r="G21" s="391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110"/>
    </row>
    <row r="22" spans="1:18" ht="33.200000000000003" customHeight="1" x14ac:dyDescent="0.45">
      <c r="B22" s="118">
        <v>17</v>
      </c>
      <c r="C22" s="389"/>
      <c r="D22" s="390"/>
      <c r="E22" s="390"/>
      <c r="F22" s="390"/>
      <c r="G22" s="391"/>
      <c r="H22" s="392"/>
      <c r="I22" s="392"/>
      <c r="J22" s="392"/>
      <c r="K22" s="392"/>
      <c r="L22" s="392"/>
      <c r="M22" s="392"/>
      <c r="N22" s="392"/>
      <c r="O22" s="392"/>
      <c r="P22" s="392"/>
      <c r="Q22" s="392"/>
    </row>
    <row r="23" spans="1:18" ht="33.200000000000003" customHeight="1" x14ac:dyDescent="0.45">
      <c r="B23" s="118">
        <v>18</v>
      </c>
      <c r="C23" s="389"/>
      <c r="D23" s="390"/>
      <c r="E23" s="390"/>
      <c r="F23" s="390"/>
      <c r="G23" s="391"/>
      <c r="H23" s="392"/>
      <c r="I23" s="392"/>
      <c r="J23" s="392"/>
      <c r="K23" s="392"/>
      <c r="L23" s="392"/>
      <c r="M23" s="392"/>
      <c r="N23" s="392"/>
      <c r="O23" s="392"/>
      <c r="P23" s="392"/>
      <c r="Q23" s="392"/>
    </row>
    <row r="24" spans="1:18" ht="33.200000000000003" customHeight="1" x14ac:dyDescent="0.45">
      <c r="B24" s="118">
        <v>19</v>
      </c>
      <c r="C24" s="389"/>
      <c r="D24" s="390"/>
      <c r="E24" s="390"/>
      <c r="F24" s="390"/>
      <c r="G24" s="391"/>
      <c r="H24" s="392"/>
      <c r="I24" s="392"/>
      <c r="J24" s="392"/>
      <c r="K24" s="392"/>
      <c r="L24" s="392"/>
      <c r="M24" s="392"/>
      <c r="N24" s="392"/>
      <c r="O24" s="392"/>
      <c r="P24" s="392"/>
      <c r="Q24" s="392"/>
    </row>
    <row r="25" spans="1:18" ht="33.200000000000003" customHeight="1" x14ac:dyDescent="0.45">
      <c r="B25" s="118">
        <v>20</v>
      </c>
      <c r="C25" s="389"/>
      <c r="D25" s="390"/>
      <c r="E25" s="390"/>
      <c r="F25" s="390"/>
      <c r="G25" s="391"/>
      <c r="H25" s="392"/>
      <c r="I25" s="392"/>
      <c r="J25" s="392"/>
      <c r="K25" s="392"/>
      <c r="L25" s="392"/>
      <c r="M25" s="392"/>
      <c r="N25" s="392"/>
      <c r="O25" s="392"/>
      <c r="P25" s="392"/>
      <c r="Q25" s="392"/>
    </row>
    <row r="26" spans="1:18" ht="6" customHeight="1" x14ac:dyDescent="0.45"/>
  </sheetData>
  <sheetProtection password="D946" sheet="1" objects="1" scenarios="1"/>
  <mergeCells count="65">
    <mergeCell ref="A4:R4"/>
    <mergeCell ref="C5:G5"/>
    <mergeCell ref="H5:N5"/>
    <mergeCell ref="O5:Q5"/>
    <mergeCell ref="C6:G6"/>
    <mergeCell ref="H6:N6"/>
    <mergeCell ref="O6:Q6"/>
    <mergeCell ref="C7:G7"/>
    <mergeCell ref="H7:N7"/>
    <mergeCell ref="O7:Q7"/>
    <mergeCell ref="C8:G8"/>
    <mergeCell ref="H8:N8"/>
    <mergeCell ref="O8:Q8"/>
    <mergeCell ref="C9:G9"/>
    <mergeCell ref="H9:N9"/>
    <mergeCell ref="O9:Q9"/>
    <mergeCell ref="C10:G10"/>
    <mergeCell ref="H10:N10"/>
    <mergeCell ref="O10:Q10"/>
    <mergeCell ref="C11:G11"/>
    <mergeCell ref="H11:N11"/>
    <mergeCell ref="O11:Q11"/>
    <mergeCell ref="C12:G12"/>
    <mergeCell ref="H12:N12"/>
    <mergeCell ref="O12:Q12"/>
    <mergeCell ref="C13:G13"/>
    <mergeCell ref="H13:N13"/>
    <mergeCell ref="O13:Q13"/>
    <mergeCell ref="C14:G14"/>
    <mergeCell ref="H14:N14"/>
    <mergeCell ref="O14:Q14"/>
    <mergeCell ref="C15:G15"/>
    <mergeCell ref="H15:N15"/>
    <mergeCell ref="O15:Q15"/>
    <mergeCell ref="C16:G16"/>
    <mergeCell ref="H16:N16"/>
    <mergeCell ref="O16:Q16"/>
    <mergeCell ref="C17:G17"/>
    <mergeCell ref="H17:N17"/>
    <mergeCell ref="O17:Q17"/>
    <mergeCell ref="C18:G18"/>
    <mergeCell ref="H18:N18"/>
    <mergeCell ref="O18:Q18"/>
    <mergeCell ref="C19:G19"/>
    <mergeCell ref="H19:N19"/>
    <mergeCell ref="O19:Q19"/>
    <mergeCell ref="C20:G20"/>
    <mergeCell ref="H20:N20"/>
    <mergeCell ref="O20:Q20"/>
    <mergeCell ref="N3:Q3"/>
    <mergeCell ref="C25:G25"/>
    <mergeCell ref="H25:N25"/>
    <mergeCell ref="O25:Q25"/>
    <mergeCell ref="C23:G23"/>
    <mergeCell ref="H23:N23"/>
    <mergeCell ref="O23:Q23"/>
    <mergeCell ref="C24:G24"/>
    <mergeCell ref="H24:N24"/>
    <mergeCell ref="O24:Q24"/>
    <mergeCell ref="C21:G21"/>
    <mergeCell ref="H21:N21"/>
    <mergeCell ref="O21:Q21"/>
    <mergeCell ref="C22:G22"/>
    <mergeCell ref="H22:N22"/>
    <mergeCell ref="O22:Q22"/>
  </mergeCells>
  <phoneticPr fontId="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25"/>
  <sheetViews>
    <sheetView showGridLines="0" view="pageBreakPreview" zoomScaleNormal="85" zoomScaleSheetLayoutView="100" zoomScalePageLayoutView="40" workbookViewId="0"/>
  </sheetViews>
  <sheetFormatPr defaultColWidth="2.33203125" defaultRowHeight="10.5" customHeight="1" x14ac:dyDescent="0.45"/>
  <cols>
    <col min="1" max="1" width="1.21875" style="122" customWidth="1"/>
    <col min="2" max="2" width="9.21875" style="122" customWidth="1"/>
    <col min="3" max="36" width="1.77734375" style="122" customWidth="1"/>
    <col min="37" max="37" width="0.88671875" style="122" customWidth="1"/>
    <col min="38" max="43" width="2.33203125" style="122"/>
    <col min="44" max="44" width="2.33203125" style="122" customWidth="1"/>
    <col min="45" max="45" width="2.33203125" style="122"/>
    <col min="46" max="46" width="4" style="122" bestFit="1" customWidth="1"/>
    <col min="47" max="16384" width="2.33203125" style="122"/>
  </cols>
  <sheetData>
    <row r="1" spans="1:38" ht="18" customHeight="1" x14ac:dyDescent="0.45">
      <c r="A1" s="166" t="s">
        <v>249</v>
      </c>
      <c r="B1" s="109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AE1" s="124"/>
      <c r="AF1" s="125"/>
      <c r="AG1" s="126"/>
      <c r="AH1" s="127"/>
      <c r="AI1" s="126"/>
      <c r="AJ1" s="116"/>
    </row>
    <row r="2" spans="1:38" ht="6.75" customHeight="1" x14ac:dyDescent="0.45">
      <c r="B2" s="110"/>
      <c r="C2" s="110"/>
      <c r="D2" s="110"/>
      <c r="E2" s="110"/>
      <c r="F2" s="128"/>
      <c r="G2" s="128"/>
      <c r="H2" s="128"/>
      <c r="I2" s="128"/>
      <c r="AK2" s="129"/>
    </row>
    <row r="3" spans="1:38" ht="21" customHeight="1" x14ac:dyDescent="0.45">
      <c r="B3" s="433" t="s">
        <v>107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130"/>
      <c r="AL3" s="131"/>
    </row>
    <row r="4" spans="1:38" ht="6.75" customHeight="1" x14ac:dyDescent="0.45">
      <c r="B4" s="132"/>
      <c r="C4" s="133"/>
      <c r="D4" s="133"/>
      <c r="E4" s="133"/>
      <c r="F4" s="128"/>
      <c r="G4" s="128"/>
      <c r="H4" s="128"/>
      <c r="I4" s="128"/>
      <c r="AK4" s="129"/>
      <c r="AL4" s="129"/>
    </row>
    <row r="5" spans="1:38" s="134" customFormat="1" ht="17.25" customHeight="1" x14ac:dyDescent="0.45">
      <c r="B5" s="135" t="s">
        <v>108</v>
      </c>
      <c r="C5" s="132"/>
      <c r="D5" s="132"/>
      <c r="E5" s="132"/>
      <c r="F5" s="136"/>
      <c r="G5" s="136"/>
      <c r="H5" s="136"/>
      <c r="I5" s="136"/>
      <c r="AG5" s="137"/>
      <c r="AH5" s="137"/>
      <c r="AI5" s="137"/>
      <c r="AJ5" s="137"/>
      <c r="AL5" s="138"/>
    </row>
    <row r="6" spans="1:38" ht="28.5" customHeight="1" x14ac:dyDescent="0.45">
      <c r="B6" s="139" t="s">
        <v>0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5"/>
      <c r="AL6" s="129"/>
    </row>
    <row r="7" spans="1:38" ht="28.5" customHeight="1" x14ac:dyDescent="0.45">
      <c r="B7" s="139" t="s">
        <v>109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7"/>
      <c r="O7" s="403" t="s">
        <v>110</v>
      </c>
      <c r="P7" s="403"/>
      <c r="Q7" s="403"/>
      <c r="R7" s="403"/>
      <c r="S7" s="403"/>
      <c r="T7" s="421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L7" s="129"/>
    </row>
    <row r="8" spans="1:38" ht="28.5" customHeight="1" x14ac:dyDescent="0.45">
      <c r="B8" s="403" t="s">
        <v>1</v>
      </c>
      <c r="C8" s="140" t="s">
        <v>111</v>
      </c>
      <c r="D8" s="412"/>
      <c r="E8" s="412"/>
      <c r="F8" s="412"/>
      <c r="G8" s="412"/>
      <c r="H8" s="413"/>
      <c r="I8" s="412"/>
      <c r="J8" s="412"/>
      <c r="K8" s="412"/>
      <c r="L8" s="414"/>
      <c r="M8" s="392" t="s">
        <v>112</v>
      </c>
      <c r="N8" s="392"/>
      <c r="O8" s="438"/>
      <c r="P8" s="438"/>
      <c r="Q8" s="438"/>
      <c r="R8" s="438"/>
      <c r="S8" s="438"/>
      <c r="T8" s="392" t="s">
        <v>113</v>
      </c>
      <c r="U8" s="392"/>
      <c r="V8" s="424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6"/>
      <c r="AL8" s="129"/>
    </row>
    <row r="9" spans="1:38" ht="39.75" customHeight="1" x14ac:dyDescent="0.45">
      <c r="B9" s="403"/>
      <c r="C9" s="41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L9" s="129"/>
    </row>
    <row r="10" spans="1:38" ht="28.5" customHeight="1" x14ac:dyDescent="0.45">
      <c r="B10" s="139" t="s">
        <v>114</v>
      </c>
      <c r="C10" s="398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400"/>
      <c r="O10" s="403" t="s">
        <v>2</v>
      </c>
      <c r="P10" s="403"/>
      <c r="Q10" s="403"/>
      <c r="R10" s="403"/>
      <c r="S10" s="403"/>
      <c r="T10" s="427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9"/>
      <c r="AL10" s="129"/>
    </row>
    <row r="11" spans="1:38" ht="28.5" customHeight="1" x14ac:dyDescent="0.45">
      <c r="B11" s="139" t="s">
        <v>115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16" t="s">
        <v>116</v>
      </c>
      <c r="N11" s="403"/>
      <c r="O11" s="403"/>
      <c r="P11" s="403"/>
      <c r="Q11" s="403"/>
      <c r="R11" s="431"/>
      <c r="S11" s="431"/>
      <c r="T11" s="431"/>
      <c r="U11" s="431"/>
      <c r="V11" s="431"/>
      <c r="W11" s="431"/>
      <c r="X11" s="431"/>
      <c r="Y11" s="431"/>
      <c r="Z11" s="432" t="s">
        <v>117</v>
      </c>
      <c r="AA11" s="432"/>
      <c r="AB11" s="432"/>
      <c r="AC11" s="432"/>
      <c r="AD11" s="432"/>
      <c r="AE11" s="431"/>
      <c r="AF11" s="431"/>
      <c r="AG11" s="431"/>
      <c r="AH11" s="431"/>
      <c r="AI11" s="431"/>
      <c r="AJ11" s="431"/>
      <c r="AL11" s="129"/>
    </row>
    <row r="12" spans="1:38" ht="111.75" customHeight="1" x14ac:dyDescent="0.45">
      <c r="B12" s="141" t="s">
        <v>118</v>
      </c>
      <c r="C12" s="421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3"/>
      <c r="AL12" s="129"/>
    </row>
    <row r="13" spans="1:38" ht="6.75" customHeight="1" x14ac:dyDescent="0.45">
      <c r="B13" s="133"/>
      <c r="C13" s="142"/>
      <c r="D13" s="142"/>
      <c r="E13" s="142"/>
      <c r="F13" s="128"/>
      <c r="G13" s="128"/>
      <c r="H13" s="128"/>
      <c r="I13" s="128"/>
      <c r="AL13" s="129"/>
    </row>
    <row r="14" spans="1:38" s="143" customFormat="1" ht="17.25" customHeight="1" x14ac:dyDescent="0.45">
      <c r="B14" s="135" t="s">
        <v>119</v>
      </c>
      <c r="C14" s="144"/>
      <c r="D14" s="144"/>
      <c r="E14" s="144"/>
      <c r="F14" s="144"/>
      <c r="G14" s="144"/>
      <c r="H14" s="144"/>
      <c r="I14" s="144"/>
      <c r="AL14" s="145"/>
    </row>
    <row r="15" spans="1:38" ht="28.5" customHeight="1" x14ac:dyDescent="0.45">
      <c r="B15" s="146" t="s">
        <v>120</v>
      </c>
      <c r="C15" s="418" t="s">
        <v>121</v>
      </c>
      <c r="D15" s="397"/>
      <c r="E15" s="397"/>
      <c r="F15" s="397"/>
      <c r="G15" s="397"/>
      <c r="H15" s="397"/>
      <c r="I15" s="397"/>
      <c r="J15" s="418" t="s">
        <v>122</v>
      </c>
      <c r="K15" s="397"/>
      <c r="L15" s="397"/>
      <c r="M15" s="397"/>
      <c r="N15" s="397"/>
      <c r="O15" s="397"/>
      <c r="P15" s="397"/>
      <c r="Q15" s="418" t="s">
        <v>123</v>
      </c>
      <c r="R15" s="397"/>
      <c r="S15" s="397"/>
      <c r="T15" s="397"/>
      <c r="U15" s="397"/>
      <c r="V15" s="397"/>
      <c r="W15" s="419" t="s">
        <v>124</v>
      </c>
      <c r="X15" s="420"/>
      <c r="Y15" s="420"/>
      <c r="Z15" s="420"/>
      <c r="AA15" s="420"/>
      <c r="AB15" s="420"/>
      <c r="AC15" s="420"/>
      <c r="AD15" s="419" t="s">
        <v>125</v>
      </c>
      <c r="AE15" s="420"/>
      <c r="AF15" s="420"/>
      <c r="AG15" s="420"/>
      <c r="AH15" s="420"/>
      <c r="AI15" s="420"/>
      <c r="AJ15" s="420"/>
    </row>
    <row r="16" spans="1:38" ht="28.5" customHeight="1" x14ac:dyDescent="0.45">
      <c r="B16" s="147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1"/>
      <c r="AE16" s="411"/>
      <c r="AF16" s="411"/>
      <c r="AG16" s="411"/>
      <c r="AH16" s="411"/>
      <c r="AI16" s="411"/>
      <c r="AJ16" s="411"/>
    </row>
    <row r="17" spans="2:36" ht="28.5" customHeight="1" x14ac:dyDescent="0.45">
      <c r="B17" s="148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1"/>
      <c r="AE17" s="411"/>
      <c r="AF17" s="411"/>
      <c r="AG17" s="411"/>
      <c r="AH17" s="411"/>
      <c r="AI17" s="411"/>
      <c r="AJ17" s="411"/>
    </row>
    <row r="18" spans="2:36" s="134" customFormat="1" ht="6.75" customHeight="1" x14ac:dyDescent="0.45">
      <c r="B18" s="132"/>
      <c r="C18" s="132"/>
      <c r="D18" s="132"/>
      <c r="E18" s="132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49"/>
      <c r="AH18" s="149"/>
      <c r="AI18" s="149"/>
      <c r="AJ18" s="149"/>
    </row>
    <row r="19" spans="2:36" ht="17.25" customHeight="1" x14ac:dyDescent="0.45">
      <c r="B19" s="135" t="s">
        <v>126</v>
      </c>
      <c r="C19" s="132"/>
      <c r="D19" s="132"/>
      <c r="E19" s="132"/>
      <c r="F19" s="136"/>
      <c r="G19" s="136"/>
      <c r="H19" s="136"/>
      <c r="I19" s="136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7"/>
      <c r="AF19" s="137"/>
      <c r="AG19" s="137"/>
      <c r="AH19" s="137"/>
    </row>
    <row r="20" spans="2:36" ht="28.5" customHeight="1" x14ac:dyDescent="0.45">
      <c r="B20" s="117" t="s">
        <v>127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16" t="s">
        <v>102</v>
      </c>
      <c r="R20" s="416"/>
      <c r="S20" s="416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</row>
    <row r="21" spans="2:36" ht="28.5" customHeight="1" x14ac:dyDescent="0.45">
      <c r="B21" s="139" t="s">
        <v>128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3" t="s">
        <v>129</v>
      </c>
      <c r="P21" s="403"/>
      <c r="Q21" s="403"/>
      <c r="R21" s="403"/>
      <c r="S21" s="403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</row>
    <row r="22" spans="2:36" ht="28.5" customHeight="1" x14ac:dyDescent="0.45">
      <c r="B22" s="403" t="s">
        <v>3</v>
      </c>
      <c r="C22" s="140" t="s">
        <v>111</v>
      </c>
      <c r="D22" s="412"/>
      <c r="E22" s="412"/>
      <c r="F22" s="412"/>
      <c r="G22" s="412"/>
      <c r="H22" s="413"/>
      <c r="I22" s="412"/>
      <c r="J22" s="412"/>
      <c r="K22" s="412"/>
      <c r="L22" s="414"/>
      <c r="M22" s="392" t="s">
        <v>112</v>
      </c>
      <c r="N22" s="392"/>
      <c r="O22" s="415"/>
      <c r="P22" s="405"/>
      <c r="Q22" s="405"/>
      <c r="R22" s="405"/>
      <c r="S22" s="406"/>
      <c r="T22" s="392" t="s">
        <v>113</v>
      </c>
      <c r="U22" s="392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</row>
    <row r="23" spans="2:36" ht="39.75" customHeight="1" x14ac:dyDescent="0.45">
      <c r="B23" s="403"/>
      <c r="C23" s="41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6"/>
    </row>
    <row r="24" spans="2:36" ht="28.5" customHeight="1" x14ac:dyDescent="0.45">
      <c r="B24" s="139" t="s">
        <v>130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2"/>
      <c r="O24" s="403" t="s">
        <v>131</v>
      </c>
      <c r="P24" s="403"/>
      <c r="Q24" s="403"/>
      <c r="R24" s="403"/>
      <c r="S24" s="403"/>
      <c r="T24" s="404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6"/>
    </row>
    <row r="25" spans="2:36" ht="5.25" customHeight="1" x14ac:dyDescent="0.45">
      <c r="AI25" s="150"/>
      <c r="AJ25" s="150"/>
    </row>
  </sheetData>
  <sheetProtection password="D946" sheet="1" objects="1" scenarios="1"/>
  <mergeCells count="54">
    <mergeCell ref="B8:B9"/>
    <mergeCell ref="D8:G8"/>
    <mergeCell ref="H8:L8"/>
    <mergeCell ref="M8:N8"/>
    <mergeCell ref="O8:S8"/>
    <mergeCell ref="B3:AJ3"/>
    <mergeCell ref="C6:AJ6"/>
    <mergeCell ref="C7:N7"/>
    <mergeCell ref="O7:S7"/>
    <mergeCell ref="T7:AJ7"/>
    <mergeCell ref="C12:AJ12"/>
    <mergeCell ref="T8:U8"/>
    <mergeCell ref="V8:AJ8"/>
    <mergeCell ref="C9:AJ9"/>
    <mergeCell ref="C10:N10"/>
    <mergeCell ref="O10:S10"/>
    <mergeCell ref="T10:AJ10"/>
    <mergeCell ref="C11:L11"/>
    <mergeCell ref="M11:Q11"/>
    <mergeCell ref="R11:Y11"/>
    <mergeCell ref="Z11:AD11"/>
    <mergeCell ref="AE11:AJ11"/>
    <mergeCell ref="C16:I16"/>
    <mergeCell ref="J16:P16"/>
    <mergeCell ref="Q16:V16"/>
    <mergeCell ref="W16:AC16"/>
    <mergeCell ref="AD16:AJ16"/>
    <mergeCell ref="C15:I15"/>
    <mergeCell ref="J15:P15"/>
    <mergeCell ref="Q15:V15"/>
    <mergeCell ref="W15:AC15"/>
    <mergeCell ref="AD15:AJ15"/>
    <mergeCell ref="W17:AC17"/>
    <mergeCell ref="AD17:AJ17"/>
    <mergeCell ref="B22:B23"/>
    <mergeCell ref="D22:G22"/>
    <mergeCell ref="H22:L22"/>
    <mergeCell ref="M22:N22"/>
    <mergeCell ref="O22:S22"/>
    <mergeCell ref="C23:AJ23"/>
    <mergeCell ref="C20:P20"/>
    <mergeCell ref="Q20:S20"/>
    <mergeCell ref="T20:AJ20"/>
    <mergeCell ref="C17:I17"/>
    <mergeCell ref="J17:P17"/>
    <mergeCell ref="Q17:V17"/>
    <mergeCell ref="C24:N24"/>
    <mergeCell ref="O24:S24"/>
    <mergeCell ref="T24:AJ24"/>
    <mergeCell ref="C21:N21"/>
    <mergeCell ref="O21:S21"/>
    <mergeCell ref="T21:AJ21"/>
    <mergeCell ref="T22:U22"/>
    <mergeCell ref="V22:AJ22"/>
  </mergeCells>
  <phoneticPr fontId="8"/>
  <dataValidations count="3">
    <dataValidation type="list" allowBlank="1" showInputMessage="1" showErrorMessage="1" sqref="T8:U8 T22:U22">
      <formula1>"市, 区, 町, 村"</formula1>
    </dataValidation>
    <dataValidation type="list" allowBlank="1" showInputMessage="1" showErrorMessage="1" sqref="M8:N8 M22:N22">
      <formula1>"都, 道, 府, 県"</formula1>
    </dataValidation>
    <dataValidation type="list" allowBlank="1" showInputMessage="1" showErrorMessage="1" sqref="T7:AJ7">
      <formula1>"農業、林業,漁業,鉱業，採石業，砂利採取業,建設業,製造業,電気・ガス・熱供給・水道業,情報通信業,運輸業，郵便業,卸売業，小売業,金融業，保険業,不動産業，物品賃貸業,学術研究，専門・技術サービス業,宿泊業，飲食サービス業,生活関連サービス業，娯楽業,教育，学習支援業,医療，福祉,複合サービス事業サービス業（他に分類されないもの）,公務（他に分類されるものを除く）,分類不能の産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必要書類</vt:lpstr>
      <vt:lpstr>様式１</vt:lpstr>
      <vt:lpstr>様式１（共同申請）</vt:lpstr>
      <vt:lpstr>別添</vt:lpstr>
      <vt:lpstr>指定様式１（幹事社）</vt:lpstr>
      <vt:lpstr>指定様式１（コンソーシアム）</vt:lpstr>
      <vt:lpstr>指定様式２</vt:lpstr>
      <vt:lpstr>指定様式３</vt:lpstr>
      <vt:lpstr>指定様式４</vt:lpstr>
      <vt:lpstr>指定様式５ </vt:lpstr>
      <vt:lpstr>指定様式６ (個別)</vt:lpstr>
      <vt:lpstr>指定様式６（全体）</vt:lpstr>
      <vt:lpstr>指定様式７（全体）</vt:lpstr>
      <vt:lpstr>指定様式８</vt:lpstr>
      <vt:lpstr>健保等級単価</vt:lpstr>
      <vt:lpstr>'指定様式１（コンソーシアム）'!Print_Area</vt:lpstr>
      <vt:lpstr>'指定様式１（幹事社）'!Print_Area</vt:lpstr>
      <vt:lpstr>指定様式２!Print_Area</vt:lpstr>
      <vt:lpstr>指定様式３!Print_Area</vt:lpstr>
      <vt:lpstr>指定様式４!Print_Area</vt:lpstr>
      <vt:lpstr>'指定様式５ '!Print_Area</vt:lpstr>
      <vt:lpstr>'指定様式６ (個別)'!Print_Area</vt:lpstr>
      <vt:lpstr>'指定様式６（全体）'!Print_Area</vt:lpstr>
      <vt:lpstr>'指定様式７（全体）'!Print_Area</vt:lpstr>
      <vt:lpstr>指定様式８!Print_Area</vt:lpstr>
      <vt:lpstr>必要書類!Print_Area</vt:lpstr>
      <vt:lpstr>別添!Print_Area</vt:lpstr>
      <vt:lpstr>様式１!Print_Area</vt:lpstr>
      <vt:lpstr>'様式１（共同申請）'!Print_Area</vt:lpstr>
      <vt:lpstr>指定様式４!Print_Titles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2018-04-10T07:30:15Z</dcterms:created>
  <dcterms:modified xsi:type="dcterms:W3CDTF">2018-04-16T00:16:41Z</dcterms:modified>
</cp:coreProperties>
</file>