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10" windowWidth="18795" windowHeight="6195" tabRatio="978" activeTab="0"/>
  </bookViews>
  <sheets>
    <sheet name="費用総括表" sheetId="1" r:id="rId1"/>
    <sheet name="開口部" sheetId="2" r:id="rId2"/>
    <sheet name="断熱部" sheetId="3" r:id="rId3"/>
    <sheet name="開口部の断熱改修" sheetId="4" r:id="rId4"/>
    <sheet name="断熱改修" sheetId="5" r:id="rId5"/>
    <sheet name="空調-高効率個別エアコン" sheetId="6" r:id="rId6"/>
    <sheet name="空調-その他" sheetId="7" r:id="rId7"/>
    <sheet name="給湯-給湯能力別" sheetId="8" r:id="rId8"/>
    <sheet name="給湯-その他" sheetId="9" r:id="rId9"/>
    <sheet name="照明" sheetId="10" r:id="rId10"/>
    <sheet name="換気" sheetId="11" r:id="rId11"/>
    <sheet name="プラスワン・システム" sheetId="12" r:id="rId12"/>
    <sheet name="その他①" sheetId="13" r:id="rId13"/>
    <sheet name="その他②" sheetId="14" r:id="rId14"/>
    <sheet name="その他③" sheetId="15" r:id="rId15"/>
    <sheet name="その他④" sheetId="16" r:id="rId16"/>
    <sheet name="その他⑤" sheetId="17" r:id="rId17"/>
  </sheets>
  <definedNames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Ｆ．非居室のシーリングライト">#REF!</definedName>
    <definedName name="Ｇ．足元灯">#REF!</definedName>
    <definedName name="_xlnm.Print_Area" localSheetId="12">'その他①'!$A$1:$J$65</definedName>
    <definedName name="_xlnm.Print_Area" localSheetId="13">'その他②'!$A$1:$J$65</definedName>
    <definedName name="_xlnm.Print_Area" localSheetId="14">'その他③'!$A$1:$J$65</definedName>
    <definedName name="_xlnm.Print_Area" localSheetId="15">'その他④'!$A$1:$J$65</definedName>
    <definedName name="_xlnm.Print_Area" localSheetId="16">'その他⑤'!$A$1:$J$65</definedName>
    <definedName name="_xlnm.Print_Area" localSheetId="11">'プラスワン・システム'!$A$1:$J$62</definedName>
    <definedName name="_xlnm.Print_Area" localSheetId="1">'開口部'!$A$1:$J$65</definedName>
    <definedName name="_xlnm.Print_Area" localSheetId="3">'開口部の断熱改修'!$A$1:$J$65</definedName>
    <definedName name="_xlnm.Print_Area" localSheetId="10">'換気'!$A$1:$J$62</definedName>
    <definedName name="_xlnm.Print_Area" localSheetId="8">'給湯-その他'!$A$1:$K$63</definedName>
    <definedName name="_xlnm.Print_Area" localSheetId="7">'給湯-給湯能力別'!$A$1:$J$58</definedName>
    <definedName name="_xlnm.Print_Area" localSheetId="6">'空調-その他'!$A$1:$K$63</definedName>
    <definedName name="_xlnm.Print_Area" localSheetId="5">'空調-高効率個別エアコン'!$A$1:$K$59</definedName>
    <definedName name="_xlnm.Print_Area" localSheetId="9">'照明'!$A$1:$K$59</definedName>
    <definedName name="_xlnm.Print_Area" localSheetId="4">'断熱改修'!$A$1:$J$65</definedName>
    <definedName name="_xlnm.Print_Area" localSheetId="2">'断熱部'!$A$1:$J$65</definedName>
    <definedName name="_xlnm.Print_Area" localSheetId="0">'費用総括表'!$A$1:$O$44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居室シーリングライト">#REF!</definedName>
    <definedName name="照明器具">#REF!</definedName>
  </definedNames>
  <calcPr fullCalcOnLoad="1"/>
</workbook>
</file>

<file path=xl/sharedStrings.xml><?xml version="1.0" encoding="utf-8"?>
<sst xmlns="http://schemas.openxmlformats.org/spreadsheetml/2006/main" count="953" uniqueCount="211">
  <si>
    <t>※複数枚に及ぶ場合</t>
  </si>
  <si>
    <t>＜補助対象費用＞</t>
  </si>
  <si>
    <t>費目</t>
  </si>
  <si>
    <t>品名</t>
  </si>
  <si>
    <t>型式・機番</t>
  </si>
  <si>
    <t>数量</t>
  </si>
  <si>
    <t>単位</t>
  </si>
  <si>
    <t>単価（円）</t>
  </si>
  <si>
    <t>標準価格・
オープン価格等</t>
  </si>
  <si>
    <t>備考</t>
  </si>
  <si>
    <t>設備費計</t>
  </si>
  <si>
    <t>工事名・作業内容</t>
  </si>
  <si>
    <t>設置工事費</t>
  </si>
  <si>
    <t>電気工事費</t>
  </si>
  <si>
    <t>その他
工事費</t>
  </si>
  <si>
    <t>工事費計</t>
  </si>
  <si>
    <t>←　費用総括表へ転記</t>
  </si>
  <si>
    <t>設備費
（材料費）</t>
  </si>
  <si>
    <t>＜補助対象外費用＞</t>
  </si>
  <si>
    <t>配管接続・排水配管工事費</t>
  </si>
  <si>
    <t>型式・機番
もしくは規格</t>
  </si>
  <si>
    <t>金額（円）
［税抜］</t>
  </si>
  <si>
    <t>金額(円）
［税抜］</t>
  </si>
  <si>
    <t>補助対象合計金額［税抜］</t>
  </si>
  <si>
    <t>補助対象外合計金額［税抜］</t>
  </si>
  <si>
    <t>（　 　    / 　    ページ）</t>
  </si>
  <si>
    <t>－</t>
  </si>
  <si>
    <t>－</t>
  </si>
  <si>
    <t>（　      /       ページ）</t>
  </si>
  <si>
    <t>－</t>
  </si>
  <si>
    <t>出力
クラス</t>
  </si>
  <si>
    <t>品名</t>
  </si>
  <si>
    <t>器具形式</t>
  </si>
  <si>
    <t>給湯能力</t>
  </si>
  <si>
    <t>工事名・作業内容</t>
  </si>
  <si>
    <t>器具形式別費計</t>
  </si>
  <si>
    <t>費用明細書（既築）【 開口部の断熱改修 】</t>
  </si>
  <si>
    <t>費用明細書（既築）【 断熱改修 】</t>
  </si>
  <si>
    <t>費用明細書【 空調設備 － その他 】</t>
  </si>
  <si>
    <t>費用明細書【 給湯設備 － その他 】</t>
  </si>
  <si>
    <t>費用明細書【 プラスワン・システム 】</t>
  </si>
  <si>
    <t>設備費
（材料費）</t>
  </si>
  <si>
    <t>設備費計</t>
  </si>
  <si>
    <t>設備費
（材料費）</t>
  </si>
  <si>
    <t>設備費
（CO2冷媒
HP給湯器）</t>
  </si>
  <si>
    <t>設備費計（CO2冷媒HP給湯器の設備費は、工事費も含みます）</t>
  </si>
  <si>
    <t>補助対象外
費用</t>
  </si>
  <si>
    <t>費用明細書（新築）【 開口部 】</t>
  </si>
  <si>
    <t>高断熱仕様
設備費
（材料費）</t>
  </si>
  <si>
    <t>高断熱仕様
設置工事費</t>
  </si>
  <si>
    <t>高断熱仕様設備費計</t>
  </si>
  <si>
    <t>高断熱仕様工事費計</t>
  </si>
  <si>
    <t>次世代省
エネルギー
基準仕様
設備費
（材料費）</t>
  </si>
  <si>
    <t>次世代省
エネルギー
基準仕様
設置工事費</t>
  </si>
  <si>
    <t>次世代省エネルギー基準仕様設備費計</t>
  </si>
  <si>
    <t>次世代省エネルギー基準仕様工事費計</t>
  </si>
  <si>
    <t>＜補助算定用費用＞高断熱仕様</t>
  </si>
  <si>
    <t>＜補助算定用費用＞次世代省エネルギー基準仕様</t>
  </si>
  <si>
    <t>高断熱仕様
補助対象外
費用</t>
  </si>
  <si>
    <t>費用明細書（新築）【 断熱部 】</t>
  </si>
  <si>
    <t>高断熱仕様補助対象外合計金額［税抜］</t>
  </si>
  <si>
    <t>標準外
設備費
（材料費）</t>
  </si>
  <si>
    <t>工事名・作業内容</t>
  </si>
  <si>
    <t>設備費
（潜熱回収型
ガス給湯器）</t>
  </si>
  <si>
    <t>設備費計（潜熱回収型ガス給湯器の設備費は、工事費も含みます）</t>
  </si>
  <si>
    <t>設備費計（潜熱回収型石油給湯器の設備費は、工事費も含みます）</t>
  </si>
  <si>
    <t>標準外
設備費
（材料費）</t>
  </si>
  <si>
    <t>標準価格・
オープン価格等</t>
  </si>
  <si>
    <t>補助対象外
費用</t>
  </si>
  <si>
    <t>定額
設備費</t>
  </si>
  <si>
    <r>
      <t xml:space="preserve">費用明細書【 照明設備 </t>
    </r>
    <r>
      <rPr>
        <b/>
        <sz val="18"/>
        <color indexed="8"/>
        <rFont val="ＭＳ Ｐ明朝"/>
        <family val="1"/>
      </rPr>
      <t>】</t>
    </r>
  </si>
  <si>
    <t>定額外
設備費</t>
  </si>
  <si>
    <t>定額外設備費計</t>
  </si>
  <si>
    <t>定額外
設置工事費</t>
  </si>
  <si>
    <t>定額外設置工事費計</t>
  </si>
  <si>
    <t>品名</t>
  </si>
  <si>
    <t>費用明細書【 換気設備 】</t>
  </si>
  <si>
    <t>＜補助算定用費用＞省エネ換気設備</t>
  </si>
  <si>
    <t>省エネ換気
補助対象外
費用</t>
  </si>
  <si>
    <t>標準外設備費計（寒冷地対策や施工方法で標準外の設備が必要な場合）</t>
  </si>
  <si>
    <t>費用明細書【 空調設備 － 高効率個別エアコン】</t>
  </si>
  <si>
    <t>（　      /       ページ）</t>
  </si>
  <si>
    <t>－</t>
  </si>
  <si>
    <t>費用明細書【 給湯設備 － 給湯能力別】</t>
  </si>
  <si>
    <t>＜補助対象外費用＞省エネ換気設備</t>
  </si>
  <si>
    <t>＜補助対象外費用＞高断熱仕様</t>
  </si>
  <si>
    <t>-</t>
  </si>
  <si>
    <t>-</t>
  </si>
  <si>
    <t>フルオートタイプ
は「フル」、オートタイプは「オート」を記入</t>
  </si>
  <si>
    <t>記号</t>
  </si>
  <si>
    <t>居室シーリングライト</t>
  </si>
  <si>
    <t>ダウンライト</t>
  </si>
  <si>
    <t>室内用スポットライト</t>
  </si>
  <si>
    <t>ブラケット</t>
  </si>
  <si>
    <t>非居室のシーリングライト</t>
  </si>
  <si>
    <t>足元灯</t>
  </si>
  <si>
    <t>仕様</t>
  </si>
  <si>
    <t>Ａ１</t>
  </si>
  <si>
    <t>Ａ２</t>
  </si>
  <si>
    <t>Ｂ１</t>
  </si>
  <si>
    <t>Ｂ２</t>
  </si>
  <si>
    <t>Ｄ１</t>
  </si>
  <si>
    <t>Ｄ２</t>
  </si>
  <si>
    <t>ペンダント</t>
  </si>
  <si>
    <t>－</t>
  </si>
  <si>
    <t>8畳以下</t>
  </si>
  <si>
    <t>8畳超</t>
  </si>
  <si>
    <t>60形相当</t>
  </si>
  <si>
    <t>100形相当</t>
  </si>
  <si>
    <t>ランプ1灯の器具</t>
  </si>
  <si>
    <t>ランプ2灯の器具</t>
  </si>
  <si>
    <t>） 】</t>
  </si>
  <si>
    <t xml:space="preserve">費用明細書【 その他 ①（　 </t>
  </si>
  <si>
    <t>） 】</t>
  </si>
  <si>
    <t xml:space="preserve">費用明細書【 その他 ②（　 </t>
  </si>
  <si>
    <t xml:space="preserve">費用明細書【 その他 ③（　 </t>
  </si>
  <si>
    <t xml:space="preserve">費用明細書【 その他 ④（　 </t>
  </si>
  <si>
    <t xml:space="preserve">費用明細書【 その他 ⑤（　 </t>
  </si>
  <si>
    <t>設備単価（円）</t>
  </si>
  <si>
    <t>設備単価（円）</t>
  </si>
  <si>
    <t>標準外
設置工事費</t>
  </si>
  <si>
    <t>標準外
電気工事費</t>
  </si>
  <si>
    <t>標準外
その他
工事費</t>
  </si>
  <si>
    <t>標準外設備工事費計（寒冷地対策や施工方法で標準外の工事が必要な場合）</t>
  </si>
  <si>
    <t>給湯能力</t>
  </si>
  <si>
    <t>省エネ換気
設備費
（材料費）</t>
  </si>
  <si>
    <t>省エネ換気
設置工事費</t>
  </si>
  <si>
    <t>同種の通常
機械換気
設置工事費</t>
  </si>
  <si>
    <t>同種の通常
機械換気
設備費
（材料費）</t>
  </si>
  <si>
    <t>Ｃ</t>
  </si>
  <si>
    <t>Ｅ</t>
  </si>
  <si>
    <t>Ｆ</t>
  </si>
  <si>
    <t>Ｇ</t>
  </si>
  <si>
    <r>
      <t xml:space="preserve">高効率個別
エアコン
設備費
</t>
    </r>
    <r>
      <rPr>
        <sz val="10"/>
        <rFont val="ＭＳ Ｐ明朝"/>
        <family val="1"/>
      </rPr>
      <t>※設備単価表に該当する
出力クラスの
もの</t>
    </r>
  </si>
  <si>
    <r>
      <t xml:space="preserve">高効率個別
エアコン
設備費
</t>
    </r>
    <r>
      <rPr>
        <sz val="10"/>
        <rFont val="ＭＳ Ｐ明朝"/>
        <family val="1"/>
      </rPr>
      <t>※設備単価表に該当しない
出力クラスの
もの</t>
    </r>
  </si>
  <si>
    <t>高断熱仕様合計金額［税抜］</t>
  </si>
  <si>
    <t>次世代省エネルギー基準仕様合計金額［税抜］</t>
  </si>
  <si>
    <t>省エネ換気設備合計金額［税抜］</t>
  </si>
  <si>
    <t>省エネ換気設備外合計金額［税抜］</t>
  </si>
  <si>
    <t>＜補助算定用費用＞同種の通常機械換気設備</t>
  </si>
  <si>
    <t>同種の通常機械換気設備合計金額［税抜］</t>
  </si>
  <si>
    <t>）</t>
  </si>
  <si>
    <t>㎡</t>
  </si>
  <si>
    <t>プラスワン・システム</t>
  </si>
  <si>
    <t>円</t>
  </si>
  <si>
    <t>　</t>
  </si>
  <si>
    <t>換気設備</t>
  </si>
  <si>
    <t>円</t>
  </si>
  <si>
    <t>費用総括表</t>
  </si>
  <si>
    <t>・費用明細書の金額と整合性が取れるようにすること</t>
  </si>
  <si>
    <t>ZEHを構成する設備</t>
  </si>
  <si>
    <t>断熱</t>
  </si>
  <si>
    <t>高断熱仕様に係る費用（新築のみ）</t>
  </si>
  <si>
    <r>
      <t>開口部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(ガラス・サッシ)</t>
    </r>
  </si>
  <si>
    <t>高断熱仕様</t>
  </si>
  <si>
    <t>計</t>
  </si>
  <si>
    <t>次世代省エネルギー
基準仕様</t>
  </si>
  <si>
    <t>△</t>
  </si>
  <si>
    <t>断熱部</t>
  </si>
  <si>
    <t>小　計（Ａ)＝（差額の合計）</t>
  </si>
  <si>
    <t>簡易計算を使用した場合</t>
  </si>
  <si>
    <t>延床面積　×　簡易計算基準単価</t>
  </si>
  <si>
    <t>×</t>
  </si>
  <si>
    <t>計</t>
  </si>
  <si>
    <t>小　計（B)</t>
  </si>
  <si>
    <t>断熱改修に係る費用（既築のみ）</t>
  </si>
  <si>
    <t>開口部（ガラス・サッシ）の
断熱改修</t>
  </si>
  <si>
    <t>断熱改修</t>
  </si>
  <si>
    <t>小　計（C）</t>
  </si>
  <si>
    <t>省エネルギー設備</t>
  </si>
  <si>
    <t>空調設備</t>
  </si>
  <si>
    <t>給湯設備</t>
  </si>
  <si>
    <t>照明設備</t>
  </si>
  <si>
    <t>省エネ換気</t>
  </si>
  <si>
    <t>小　計（D＝差額）</t>
  </si>
  <si>
    <t>小　計（Ｅ）</t>
  </si>
  <si>
    <t>プラス
ワン・
システム</t>
  </si>
  <si>
    <t>小　計（Ｆ）</t>
  </si>
  <si>
    <t>その他設備</t>
  </si>
  <si>
    <t>その他①（　　　　　　　　　　　）</t>
  </si>
  <si>
    <t>その他②（　　　　　　　　　　　）</t>
  </si>
  <si>
    <t>その他③（　　　　　　　　　　　）</t>
  </si>
  <si>
    <t>その他④（　　　　　　　　　　　）</t>
  </si>
  <si>
    <t>その他⑤（　　　　　　　　　　　）</t>
  </si>
  <si>
    <t>小　計（Ｇ）</t>
  </si>
  <si>
    <t>標準外工事費計（寒冷地対策等や施工方法で標準外の工事が必要な場合）</t>
  </si>
  <si>
    <t>標準外設備費計（寒冷地対策等や施工方法で標準外の設備が必要な場合）</t>
  </si>
  <si>
    <t>設備費計</t>
  </si>
  <si>
    <t>品名</t>
  </si>
  <si>
    <t>設備費計（高効率個別エアコンの設備費は、工事費も含みます）</t>
  </si>
  <si>
    <r>
      <rPr>
        <sz val="10"/>
        <color indexed="8"/>
        <rFont val="ＭＳ Ｐ明朝"/>
        <family val="1"/>
      </rPr>
      <t>設備費
（潜熱回収型
石油給湯器）</t>
    </r>
    <r>
      <rPr>
        <sz val="9.5"/>
        <color indexed="8"/>
        <rFont val="ＭＳ Ｐ明朝"/>
        <family val="1"/>
      </rPr>
      <t xml:space="preserve">
</t>
    </r>
    <r>
      <rPr>
        <sz val="7"/>
        <color indexed="8"/>
        <rFont val="ＭＳ Ｐ明朝"/>
        <family val="1"/>
      </rPr>
      <t>※オイルタンク等の
付属物は標準外設備費に計上してください</t>
    </r>
  </si>
  <si>
    <t>領収金額用</t>
  </si>
  <si>
    <t>円</t>
  </si>
  <si>
    <t>中　計（Ｈ＝(Ａ又はＢ又はＣ)＋Ｅ＋F＋Ｇ）　（税抜）</t>
  </si>
  <si>
    <t>―</t>
  </si>
  <si>
    <t>補助対象外費用（I）</t>
  </si>
  <si>
    <t>その他工事費用、諸経費（J）</t>
  </si>
  <si>
    <t>消費税（K）</t>
  </si>
  <si>
    <t>合　計（L＝(H＋I＋J＋K）</t>
  </si>
  <si>
    <t>補助金交付申請予定額 （M＝L／２）</t>
  </si>
  <si>
    <t>予定者決定通知金額（N）</t>
  </si>
  <si>
    <t>補助金交付申請予定額算定用</t>
  </si>
  <si>
    <t>写真No.</t>
  </si>
  <si>
    <t>写真№</t>
  </si>
  <si>
    <t>写真№</t>
  </si>
  <si>
    <t>備考</t>
  </si>
  <si>
    <t>同種の通常機械換気設備</t>
  </si>
  <si>
    <t>※小数点以下切捨て</t>
  </si>
  <si>
    <t>・費用明細書を元に、申請する設備ごとの補助対象合計金額を総括表に記入すること</t>
  </si>
  <si>
    <t>注１：補助対象工事費については、作業レベルまで記入し、工数（人工等）、単価を明確にすること</t>
  </si>
  <si>
    <t>注２：補助対象・補助対象外の費目の詳細については、33ページを参照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</si>
</sst>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12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63"/>
      <name val="ＭＳ Ｐ明朝"/>
      <family val="1"/>
    </font>
    <font>
      <b/>
      <sz val="11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11"/>
      <color indexed="30"/>
      <name val="ＭＳ Ｐ明朝"/>
      <family val="1"/>
    </font>
    <font>
      <sz val="7"/>
      <name val="ＭＳ Ｐ明朝"/>
      <family val="1"/>
    </font>
    <font>
      <u val="single"/>
      <sz val="18"/>
      <name val="ＭＳ Ｐ明朝"/>
      <family val="1"/>
    </font>
    <font>
      <sz val="11"/>
      <name val="ＭＳ Ｐゴシック"/>
      <family val="3"/>
    </font>
    <font>
      <sz val="9.5"/>
      <color indexed="8"/>
      <name val="ＭＳ Ｐ明朝"/>
      <family val="1"/>
    </font>
    <font>
      <sz val="18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thin"/>
      <right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thin"/>
      <top style="thin"/>
      <bottom style="hair"/>
    </border>
    <border>
      <left/>
      <right style="medium"/>
      <top style="hair"/>
      <bottom>
        <color indexed="63"/>
      </bottom>
    </border>
    <border>
      <left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/>
      <bottom style="medium"/>
    </border>
    <border>
      <left style="hair"/>
      <right>
        <color indexed="63"/>
      </right>
      <top/>
      <bottom/>
    </border>
    <border>
      <left/>
      <right style="thin"/>
      <top/>
      <bottom>
        <color indexed="63"/>
      </bottom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hair"/>
      <top style="medium"/>
      <bottom style="thin"/>
    </border>
    <border>
      <left style="medium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/>
      <right style="hair"/>
      <top style="hair"/>
      <bottom style="hair"/>
    </border>
    <border>
      <left style="medium"/>
      <right/>
      <top style="medium"/>
      <bottom style="double"/>
    </border>
    <border>
      <left>
        <color indexed="63"/>
      </left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>
      <left style="thin"/>
      <right/>
      <top style="hair"/>
      <bottom style="thin"/>
      <diagonal style="thin"/>
    </border>
    <border diagonalUp="1">
      <left/>
      <right style="medium"/>
      <top style="hair"/>
      <bottom style="thin"/>
      <diagonal style="thin"/>
    </border>
    <border diagonalUp="1">
      <left style="thin"/>
      <right/>
      <top style="thin"/>
      <bottom style="hair"/>
      <diagonal style="thin"/>
    </border>
    <border diagonalUp="1">
      <left/>
      <right style="medium"/>
      <top style="thin"/>
      <bottom style="hair"/>
      <diagonal style="thin"/>
    </border>
    <border diagonalUp="1">
      <left style="thin"/>
      <right/>
      <top style="hair"/>
      <bottom style="hair"/>
      <diagonal style="thin"/>
    </border>
    <border diagonalUp="1">
      <left/>
      <right style="medium"/>
      <top style="hair"/>
      <bottom style="hair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>
        <color indexed="63"/>
      </right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/>
      <top/>
      <bottom style="medium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/>
      <top style="hair"/>
      <bottom>
        <color indexed="63"/>
      </bottom>
    </border>
    <border>
      <left/>
      <right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677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/>
    </xf>
    <xf numFmtId="0" fontId="18" fillId="0" borderId="0" xfId="0" applyFont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39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0" xfId="66">
      <alignment vertical="center"/>
      <protection/>
    </xf>
    <xf numFmtId="0" fontId="0" fillId="0" borderId="0" xfId="65">
      <alignment vertical="center"/>
      <protection/>
    </xf>
    <xf numFmtId="0" fontId="11" fillId="0" borderId="0" xfId="65" applyFont="1" applyFill="1" applyBorder="1" applyAlignment="1">
      <alignment horizontal="left" vertical="center"/>
      <protection/>
    </xf>
    <xf numFmtId="0" fontId="20" fillId="33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shrinkToFit="1"/>
    </xf>
    <xf numFmtId="3" fontId="3" fillId="0" borderId="4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 shrinkToFit="1"/>
    </xf>
    <xf numFmtId="3" fontId="3" fillId="0" borderId="4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horizontal="center" vertical="center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3" fillId="0" borderId="26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3" fontId="3" fillId="0" borderId="43" xfId="0" applyNumberFormat="1" applyFont="1" applyFill="1" applyBorder="1" applyAlignment="1">
      <alignment horizontal="center" vertical="center" shrinkToFit="1"/>
    </xf>
    <xf numFmtId="3" fontId="3" fillId="0" borderId="34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25" fillId="33" borderId="0" xfId="0" applyFont="1" applyFill="1" applyBorder="1" applyAlignment="1">
      <alignment horizontal="center" vertical="center"/>
    </xf>
    <xf numFmtId="38" fontId="3" fillId="33" borderId="0" xfId="50" applyFont="1" applyFill="1" applyBorder="1" applyAlignment="1">
      <alignment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 indent="1"/>
    </xf>
    <xf numFmtId="0" fontId="3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8" fontId="3" fillId="33" borderId="0" xfId="5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5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11" fillId="0" borderId="39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3" fontId="3" fillId="0" borderId="74" xfId="0" applyNumberFormat="1" applyFont="1" applyFill="1" applyBorder="1" applyAlignment="1" applyProtection="1">
      <alignment horizontal="right" vertical="center"/>
      <protection locked="0"/>
    </xf>
    <xf numFmtId="0" fontId="3" fillId="0" borderId="60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 applyProtection="1">
      <alignment vertical="center" shrinkToFit="1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0" fontId="3" fillId="0" borderId="57" xfId="0" applyFont="1" applyFill="1" applyBorder="1" applyAlignment="1" applyProtection="1">
      <alignment vertical="center" shrinkToFit="1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34" xfId="65" applyNumberFormat="1" applyFont="1" applyFill="1" applyBorder="1" applyAlignment="1" applyProtection="1">
      <alignment vertical="center"/>
      <protection locked="0"/>
    </xf>
    <xf numFmtId="3" fontId="3" fillId="0" borderId="25" xfId="65" applyNumberFormat="1" applyFont="1" applyFill="1" applyBorder="1" applyAlignment="1" applyProtection="1">
      <alignment vertical="center"/>
      <protection locked="0"/>
    </xf>
    <xf numFmtId="3" fontId="3" fillId="0" borderId="26" xfId="65" applyNumberFormat="1" applyFont="1" applyFill="1" applyBorder="1" applyAlignment="1" applyProtection="1">
      <alignment vertical="center"/>
      <protection locked="0"/>
    </xf>
    <xf numFmtId="3" fontId="3" fillId="0" borderId="30" xfId="65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right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right"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7" fillId="33" borderId="0" xfId="0" applyFont="1" applyFill="1" applyAlignment="1" applyProtection="1">
      <alignment/>
      <protection locked="0"/>
    </xf>
    <xf numFmtId="0" fontId="3" fillId="33" borderId="0" xfId="65" applyFont="1" applyFill="1" applyBorder="1" applyProtection="1">
      <alignment vertical="center"/>
      <protection locked="0"/>
    </xf>
    <xf numFmtId="0" fontId="3" fillId="33" borderId="0" xfId="65" applyFont="1" applyFill="1" applyBorder="1" applyAlignment="1" applyProtection="1">
      <alignment horizontal="center" vertical="center"/>
      <protection locked="0"/>
    </xf>
    <xf numFmtId="0" fontId="5" fillId="33" borderId="0" xfId="65" applyFont="1" applyFill="1" applyProtection="1">
      <alignment vertical="center"/>
      <protection locked="0"/>
    </xf>
    <xf numFmtId="0" fontId="3" fillId="33" borderId="0" xfId="65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38" fontId="8" fillId="0" borderId="0" xfId="50" applyFont="1" applyFill="1" applyBorder="1" applyAlignment="1" applyProtection="1">
      <alignment horizontal="right" vertical="center"/>
      <protection hidden="1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3" fontId="8" fillId="0" borderId="72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3" fontId="8" fillId="0" borderId="71" xfId="0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horizontal="right" vertical="center"/>
    </xf>
    <xf numFmtId="0" fontId="3" fillId="0" borderId="79" xfId="0" applyFont="1" applyBorder="1" applyAlignment="1">
      <alignment horizontal="left" vertical="center"/>
    </xf>
    <xf numFmtId="0" fontId="6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4" borderId="71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3" fontId="8" fillId="34" borderId="71" xfId="0" applyNumberFormat="1" applyFont="1" applyFill="1" applyBorder="1" applyAlignment="1">
      <alignment horizontal="right" vertical="center"/>
    </xf>
    <xf numFmtId="0" fontId="3" fillId="34" borderId="75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3" fontId="8" fillId="34" borderId="73" xfId="0" applyNumberFormat="1" applyFont="1" applyFill="1" applyBorder="1" applyAlignment="1">
      <alignment horizontal="right" vertical="center"/>
    </xf>
    <xf numFmtId="0" fontId="3" fillId="34" borderId="78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 wrapText="1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 wrapText="1"/>
    </xf>
    <xf numFmtId="0" fontId="22" fillId="34" borderId="89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3" fontId="3" fillId="34" borderId="29" xfId="0" applyNumberFormat="1" applyFont="1" applyFill="1" applyBorder="1" applyAlignment="1">
      <alignment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7" fillId="34" borderId="90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shrinkToFit="1"/>
    </xf>
    <xf numFmtId="0" fontId="3" fillId="34" borderId="96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shrinkToFit="1"/>
    </xf>
    <xf numFmtId="0" fontId="3" fillId="34" borderId="69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shrinkToFit="1"/>
    </xf>
    <xf numFmtId="0" fontId="11" fillId="34" borderId="88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shrinkToFit="1"/>
    </xf>
    <xf numFmtId="0" fontId="3" fillId="34" borderId="9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 wrapText="1"/>
    </xf>
    <xf numFmtId="0" fontId="3" fillId="34" borderId="99" xfId="0" applyFont="1" applyFill="1" applyBorder="1" applyAlignment="1">
      <alignment horizontal="center" vertical="center" shrinkToFit="1"/>
    </xf>
    <xf numFmtId="0" fontId="3" fillId="34" borderId="66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22" fillId="34" borderId="81" xfId="0" applyFont="1" applyFill="1" applyBorder="1" applyAlignment="1">
      <alignment horizontal="center" vertical="center" wrapText="1"/>
    </xf>
    <xf numFmtId="0" fontId="3" fillId="34" borderId="88" xfId="0" applyFont="1" applyFill="1" applyBorder="1" applyAlignment="1">
      <alignment horizontal="center" vertical="center" shrinkToFit="1"/>
    </xf>
    <xf numFmtId="3" fontId="3" fillId="34" borderId="29" xfId="0" applyNumberFormat="1" applyFont="1" applyFill="1" applyBorder="1" applyAlignment="1">
      <alignment horizontal="right" vertical="center"/>
    </xf>
    <xf numFmtId="0" fontId="3" fillId="34" borderId="84" xfId="0" applyFont="1" applyFill="1" applyBorder="1" applyAlignment="1" applyProtection="1">
      <alignment horizontal="center" vertical="center"/>
      <protection locked="0"/>
    </xf>
    <xf numFmtId="0" fontId="11" fillId="34" borderId="88" xfId="0" applyFont="1" applyFill="1" applyBorder="1" applyAlignment="1" applyProtection="1">
      <alignment horizontal="center" vertical="center"/>
      <protection locked="0"/>
    </xf>
    <xf numFmtId="0" fontId="11" fillId="34" borderId="94" xfId="0" applyFont="1" applyFill="1" applyBorder="1" applyAlignment="1" applyProtection="1">
      <alignment horizontal="center" vertical="center"/>
      <protection locked="0"/>
    </xf>
    <xf numFmtId="0" fontId="3" fillId="34" borderId="89" xfId="0" applyFont="1" applyFill="1" applyBorder="1" applyAlignment="1" applyProtection="1">
      <alignment horizontal="center" vertical="center" wrapText="1"/>
      <protection locked="0"/>
    </xf>
    <xf numFmtId="0" fontId="3" fillId="34" borderId="96" xfId="0" applyFont="1" applyFill="1" applyBorder="1" applyAlignment="1" applyProtection="1">
      <alignment horizontal="center" vertical="center"/>
      <protection locked="0"/>
    </xf>
    <xf numFmtId="0" fontId="3" fillId="34" borderId="81" xfId="0" applyFont="1" applyFill="1" applyBorder="1" applyAlignment="1" applyProtection="1">
      <alignment horizontal="center" vertical="center"/>
      <protection locked="0"/>
    </xf>
    <xf numFmtId="0" fontId="3" fillId="34" borderId="68" xfId="0" applyFont="1" applyFill="1" applyBorder="1" applyAlignment="1" applyProtection="1">
      <alignment horizontal="center" vertical="center"/>
      <protection locked="0"/>
    </xf>
    <xf numFmtId="0" fontId="3" fillId="34" borderId="6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20" fillId="34" borderId="35" xfId="0" applyFont="1" applyFill="1" applyBorder="1" applyAlignment="1" applyProtection="1">
      <alignment horizontal="center" vertical="center" wrapText="1"/>
      <protection locked="0"/>
    </xf>
    <xf numFmtId="0" fontId="7" fillId="34" borderId="75" xfId="0" applyFont="1" applyFill="1" applyBorder="1" applyAlignment="1" applyProtection="1">
      <alignment horizontal="center" vertical="center" wrapText="1"/>
      <protection locked="0"/>
    </xf>
    <xf numFmtId="3" fontId="3" fillId="34" borderId="29" xfId="0" applyNumberFormat="1" applyFont="1" applyFill="1" applyBorder="1" applyAlignment="1" applyProtection="1">
      <alignment horizontal="right" vertical="center"/>
      <protection locked="0"/>
    </xf>
    <xf numFmtId="0" fontId="3" fillId="34" borderId="35" xfId="65" applyFont="1" applyFill="1" applyBorder="1" applyAlignment="1" applyProtection="1">
      <alignment horizontal="center" vertical="center"/>
      <protection locked="0"/>
    </xf>
    <xf numFmtId="0" fontId="3" fillId="34" borderId="35" xfId="65" applyFont="1" applyFill="1" applyBorder="1" applyAlignment="1" applyProtection="1">
      <alignment horizontal="center" vertical="center" wrapText="1"/>
      <protection locked="0"/>
    </xf>
    <xf numFmtId="3" fontId="3" fillId="34" borderId="29" xfId="0" applyNumberFormat="1" applyFont="1" applyFill="1" applyBorder="1" applyAlignment="1">
      <alignment vertical="center"/>
    </xf>
    <xf numFmtId="0" fontId="3" fillId="34" borderId="94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38" fontId="8" fillId="0" borderId="73" xfId="50" applyFont="1" applyBorder="1" applyAlignment="1" applyProtection="1">
      <alignment horizontal="right" vertical="center"/>
      <protection hidden="1"/>
    </xf>
    <xf numFmtId="0" fontId="3" fillId="0" borderId="81" xfId="0" applyFont="1" applyBorder="1" applyAlignment="1">
      <alignment horizontal="left" vertical="center" indent="1"/>
    </xf>
    <xf numFmtId="0" fontId="3" fillId="0" borderId="71" xfId="0" applyFont="1" applyBorder="1" applyAlignment="1">
      <alignment horizontal="left" vertical="center" indent="1"/>
    </xf>
    <xf numFmtId="0" fontId="3" fillId="0" borderId="71" xfId="0" applyFont="1" applyBorder="1" applyAlignment="1">
      <alignment horizontal="center" vertical="center" shrinkToFit="1"/>
    </xf>
    <xf numFmtId="38" fontId="8" fillId="0" borderId="71" xfId="50" applyFont="1" applyBorder="1" applyAlignment="1" applyProtection="1">
      <alignment horizontal="right" vertical="center"/>
      <protection locked="0"/>
    </xf>
    <xf numFmtId="0" fontId="3" fillId="34" borderId="96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38" fontId="8" fillId="34" borderId="71" xfId="50" applyFont="1" applyFill="1" applyBorder="1" applyAlignment="1" applyProtection="1">
      <alignment horizontal="right" vertical="center"/>
      <protection hidden="1"/>
    </xf>
    <xf numFmtId="0" fontId="3" fillId="0" borderId="103" xfId="0" applyFont="1" applyBorder="1" applyAlignment="1">
      <alignment horizontal="center" vertical="center" textRotation="255"/>
    </xf>
    <xf numFmtId="0" fontId="3" fillId="0" borderId="104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34" borderId="81" xfId="0" applyFont="1" applyFill="1" applyBorder="1" applyAlignment="1">
      <alignment horizontal="center" vertical="center"/>
    </xf>
    <xf numFmtId="0" fontId="3" fillId="34" borderId="105" xfId="0" applyFont="1" applyFill="1" applyBorder="1" applyAlignment="1">
      <alignment horizontal="center" vertical="center"/>
    </xf>
    <xf numFmtId="38" fontId="8" fillId="0" borderId="45" xfId="5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left" vertical="center" indent="1" shrinkToFit="1"/>
    </xf>
    <xf numFmtId="0" fontId="3" fillId="0" borderId="45" xfId="0" applyFont="1" applyBorder="1" applyAlignment="1">
      <alignment horizontal="left" vertical="center" indent="1" shrinkToFit="1"/>
    </xf>
    <xf numFmtId="0" fontId="3" fillId="0" borderId="54" xfId="0" applyFont="1" applyBorder="1" applyAlignment="1">
      <alignment horizontal="left" vertical="center" indent="1" shrinkToFit="1"/>
    </xf>
    <xf numFmtId="0" fontId="3" fillId="0" borderId="81" xfId="0" applyFont="1" applyBorder="1" applyAlignment="1">
      <alignment horizontal="left" vertical="center" wrapText="1" indent="1"/>
    </xf>
    <xf numFmtId="0" fontId="3" fillId="0" borderId="71" xfId="0" applyFont="1" applyBorder="1" applyAlignment="1">
      <alignment horizontal="left" vertical="center" wrapText="1" indent="1"/>
    </xf>
    <xf numFmtId="0" fontId="22" fillId="0" borderId="103" xfId="0" applyFont="1" applyBorder="1" applyAlignment="1">
      <alignment horizontal="center" vertical="center" textRotation="255" wrapText="1"/>
    </xf>
    <xf numFmtId="0" fontId="22" fillId="0" borderId="91" xfId="0" applyFont="1" applyBorder="1" applyAlignment="1">
      <alignment horizontal="center" vertical="center" textRotation="255" wrapText="1"/>
    </xf>
    <xf numFmtId="38" fontId="8" fillId="34" borderId="71" xfId="50" applyFont="1" applyFill="1" applyBorder="1" applyAlignment="1">
      <alignment horizontal="right" vertical="center"/>
    </xf>
    <xf numFmtId="0" fontId="3" fillId="0" borderId="106" xfId="0" applyFont="1" applyBorder="1" applyAlignment="1">
      <alignment horizontal="center" vertical="center" textRotation="255"/>
    </xf>
    <xf numFmtId="0" fontId="3" fillId="0" borderId="10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58" xfId="0" applyFont="1" applyBorder="1" applyAlignment="1">
      <alignment horizontal="left" vertical="center" indent="1"/>
    </xf>
    <xf numFmtId="38" fontId="8" fillId="0" borderId="46" xfId="50" applyFont="1" applyBorder="1" applyAlignment="1" applyProtection="1">
      <alignment horizontal="right" vertical="center"/>
      <protection locked="0"/>
    </xf>
    <xf numFmtId="0" fontId="3" fillId="0" borderId="10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3" fillId="0" borderId="110" xfId="0" applyFont="1" applyBorder="1" applyAlignment="1">
      <alignment horizontal="center" vertical="center" textRotation="255" wrapText="1"/>
    </xf>
    <xf numFmtId="0" fontId="26" fillId="0" borderId="18" xfId="0" applyFont="1" applyBorder="1" applyAlignment="1">
      <alignment vertical="center"/>
    </xf>
    <xf numFmtId="0" fontId="3" fillId="0" borderId="31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181" fontId="8" fillId="0" borderId="14" xfId="0" applyNumberFormat="1" applyFont="1" applyBorder="1" applyAlignment="1">
      <alignment horizontal="center" vertical="center"/>
    </xf>
    <xf numFmtId="181" fontId="8" fillId="0" borderId="44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111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0" fontId="3" fillId="34" borderId="81" xfId="0" applyFont="1" applyFill="1" applyBorder="1" applyAlignment="1">
      <alignment horizontal="center" vertical="center" shrinkToFit="1"/>
    </xf>
    <xf numFmtId="0" fontId="3" fillId="34" borderId="71" xfId="0" applyFont="1" applyFill="1" applyBorder="1" applyAlignment="1">
      <alignment horizontal="center" vertical="center" shrinkToFit="1"/>
    </xf>
    <xf numFmtId="0" fontId="3" fillId="34" borderId="105" xfId="0" applyFont="1" applyFill="1" applyBorder="1" applyAlignment="1">
      <alignment horizontal="center" vertical="center" shrinkToFit="1"/>
    </xf>
    <xf numFmtId="0" fontId="3" fillId="33" borderId="81" xfId="0" applyFont="1" applyFill="1" applyBorder="1" applyAlignment="1">
      <alignment horizontal="left" vertical="center" indent="1"/>
    </xf>
    <xf numFmtId="0" fontId="3" fillId="33" borderId="71" xfId="0" applyFont="1" applyFill="1" applyBorder="1" applyAlignment="1">
      <alignment horizontal="left" vertical="center" indent="1"/>
    </xf>
    <xf numFmtId="0" fontId="3" fillId="33" borderId="75" xfId="0" applyFont="1" applyFill="1" applyBorder="1" applyAlignment="1">
      <alignment horizontal="left" vertical="center" indent="1"/>
    </xf>
    <xf numFmtId="0" fontId="25" fillId="33" borderId="0" xfId="0" applyFont="1" applyFill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33" borderId="116" xfId="0" applyFont="1" applyFill="1" applyBorder="1" applyAlignment="1">
      <alignment horizontal="center" vertical="center" textRotation="255"/>
    </xf>
    <xf numFmtId="0" fontId="3" fillId="33" borderId="104" xfId="0" applyFont="1" applyFill="1" applyBorder="1" applyAlignment="1">
      <alignment horizontal="center" vertical="center" textRotation="255"/>
    </xf>
    <xf numFmtId="0" fontId="3" fillId="33" borderId="91" xfId="0" applyFont="1" applyFill="1" applyBorder="1" applyAlignment="1">
      <alignment horizontal="center" vertical="center" textRotation="255"/>
    </xf>
    <xf numFmtId="0" fontId="3" fillId="33" borderId="117" xfId="0" applyFont="1" applyFill="1" applyBorder="1" applyAlignment="1">
      <alignment horizontal="left" vertical="center" indent="1"/>
    </xf>
    <xf numFmtId="0" fontId="3" fillId="33" borderId="118" xfId="0" applyFont="1" applyFill="1" applyBorder="1" applyAlignment="1">
      <alignment horizontal="left" vertical="center" indent="1"/>
    </xf>
    <xf numFmtId="0" fontId="3" fillId="33" borderId="119" xfId="0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textRotation="255" wrapText="1"/>
    </xf>
    <xf numFmtId="38" fontId="8" fillId="35" borderId="81" xfId="50" applyFont="1" applyFill="1" applyBorder="1" applyAlignment="1" applyProtection="1">
      <alignment horizontal="center" vertical="center"/>
      <protection hidden="1"/>
    </xf>
    <xf numFmtId="38" fontId="8" fillId="35" borderId="71" xfId="50" applyFont="1" applyFill="1" applyBorder="1" applyAlignment="1" applyProtection="1">
      <alignment horizontal="center" vertical="center"/>
      <protection hidden="1"/>
    </xf>
    <xf numFmtId="38" fontId="8" fillId="35" borderId="70" xfId="50" applyFont="1" applyFill="1" applyBorder="1" applyAlignment="1" applyProtection="1">
      <alignment horizontal="center" vertical="center"/>
      <protection hidden="1"/>
    </xf>
    <xf numFmtId="38" fontId="8" fillId="35" borderId="106" xfId="50" applyFont="1" applyFill="1" applyBorder="1" applyAlignment="1" applyProtection="1">
      <alignment horizontal="center" vertical="center"/>
      <protection hidden="1"/>
    </xf>
    <xf numFmtId="38" fontId="8" fillId="35" borderId="80" xfId="50" applyFont="1" applyFill="1" applyBorder="1" applyAlignment="1" applyProtection="1">
      <alignment horizontal="center" vertical="center"/>
      <protection hidden="1"/>
    </xf>
    <xf numFmtId="38" fontId="8" fillId="35" borderId="109" xfId="50" applyFont="1" applyFill="1" applyBorder="1" applyAlignment="1" applyProtection="1">
      <alignment horizontal="center" vertical="center"/>
      <protection hidden="1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3" fontId="8" fillId="0" borderId="122" xfId="0" applyNumberFormat="1" applyFont="1" applyBorder="1" applyAlignment="1">
      <alignment horizontal="center" vertical="center"/>
    </xf>
    <xf numFmtId="3" fontId="8" fillId="0" borderId="123" xfId="0" applyNumberFormat="1" applyFont="1" applyBorder="1" applyAlignment="1">
      <alignment horizontal="center" vertical="center"/>
    </xf>
    <xf numFmtId="3" fontId="8" fillId="34" borderId="128" xfId="0" applyNumberFormat="1" applyFont="1" applyFill="1" applyBorder="1" applyAlignment="1">
      <alignment horizontal="center" vertical="center"/>
    </xf>
    <xf numFmtId="3" fontId="8" fillId="34" borderId="129" xfId="0" applyNumberFormat="1" applyFont="1" applyFill="1" applyBorder="1" applyAlignment="1">
      <alignment horizontal="center" vertical="center"/>
    </xf>
    <xf numFmtId="0" fontId="3" fillId="34" borderId="101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38" fontId="8" fillId="34" borderId="73" xfId="50" applyFont="1" applyFill="1" applyBorder="1" applyAlignment="1" applyProtection="1">
      <alignment horizontal="right" vertical="center"/>
      <protection hidden="1"/>
    </xf>
    <xf numFmtId="0" fontId="3" fillId="0" borderId="13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34" borderId="131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left" vertical="center"/>
    </xf>
    <xf numFmtId="0" fontId="3" fillId="34" borderId="13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shrinkToFit="1"/>
    </xf>
    <xf numFmtId="0" fontId="3" fillId="0" borderId="135" xfId="0" applyFont="1" applyFill="1" applyBorder="1" applyAlignment="1">
      <alignment vertical="center" shrinkToFi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shrinkToFit="1"/>
    </xf>
    <xf numFmtId="0" fontId="3" fillId="0" borderId="136" xfId="0" applyFont="1" applyFill="1" applyBorder="1" applyAlignment="1">
      <alignment vertical="center" shrinkToFit="1"/>
    </xf>
    <xf numFmtId="0" fontId="3" fillId="0" borderId="13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shrinkToFit="1"/>
    </xf>
    <xf numFmtId="0" fontId="3" fillId="0" borderId="138" xfId="0" applyFont="1" applyFill="1" applyBorder="1" applyAlignment="1">
      <alignment vertical="center" shrinkToFit="1"/>
    </xf>
    <xf numFmtId="0" fontId="3" fillId="0" borderId="9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3" fillId="0" borderId="139" xfId="0" applyFont="1" applyFill="1" applyBorder="1" applyAlignment="1">
      <alignment vertical="center" shrinkToFit="1"/>
    </xf>
    <xf numFmtId="0" fontId="3" fillId="0" borderId="10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108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0" borderId="111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0" xfId="0" applyFont="1" applyFill="1" applyBorder="1" applyAlignment="1">
      <alignment vertical="center" shrinkToFit="1"/>
    </xf>
    <xf numFmtId="0" fontId="1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vertical="center" shrinkToFit="1"/>
    </xf>
    <xf numFmtId="0" fontId="3" fillId="0" borderId="80" xfId="0" applyFont="1" applyFill="1" applyBorder="1" applyAlignment="1">
      <alignment vertical="center" shrinkToFit="1"/>
    </xf>
    <xf numFmtId="0" fontId="3" fillId="0" borderId="109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107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vertical="center" shrinkToFit="1"/>
    </xf>
    <xf numFmtId="0" fontId="3" fillId="0" borderId="141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67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134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23" fillId="0" borderId="104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vertical="center" shrinkToFit="1"/>
    </xf>
    <xf numFmtId="0" fontId="3" fillId="0" borderId="67" xfId="0" applyFont="1" applyFill="1" applyBorder="1" applyAlignment="1">
      <alignment vertical="center" shrinkToFit="1"/>
    </xf>
    <xf numFmtId="0" fontId="3" fillId="0" borderId="77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60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142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 shrinkToFit="1"/>
    </xf>
    <xf numFmtId="0" fontId="3" fillId="34" borderId="85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shrinkToFit="1"/>
    </xf>
    <xf numFmtId="0" fontId="11" fillId="0" borderId="137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32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vertical="center" shrinkToFit="1"/>
    </xf>
    <xf numFmtId="0" fontId="0" fillId="34" borderId="71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11" fillId="0" borderId="103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center" vertical="center" shrinkToFit="1"/>
    </xf>
    <xf numFmtId="0" fontId="3" fillId="0" borderId="145" xfId="0" applyFont="1" applyFill="1" applyBorder="1" applyAlignment="1">
      <alignment vertical="center" shrinkToFit="1"/>
    </xf>
    <xf numFmtId="0" fontId="3" fillId="0" borderId="74" xfId="0" applyFont="1" applyFill="1" applyBorder="1" applyAlignment="1">
      <alignment vertical="center" shrinkToFit="1"/>
    </xf>
    <xf numFmtId="0" fontId="11" fillId="0" borderId="98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27" fillId="0" borderId="130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0" fontId="16" fillId="0" borderId="130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0" fillId="0" borderId="146" xfId="0" applyBorder="1" applyAlignment="1">
      <alignment vertical="center" shrinkToFit="1"/>
    </xf>
    <xf numFmtId="0" fontId="0" fillId="0" borderId="111" xfId="0" applyBorder="1" applyAlignment="1">
      <alignment vertical="center" shrinkToFit="1"/>
    </xf>
    <xf numFmtId="0" fontId="0" fillId="0" borderId="138" xfId="0" applyBorder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56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7" fillId="34" borderId="81" xfId="0" applyFont="1" applyFill="1" applyBorder="1" applyAlignment="1" applyProtection="1">
      <alignment horizontal="center" vertical="center" wrapText="1"/>
      <protection locked="0"/>
    </xf>
    <xf numFmtId="0" fontId="7" fillId="34" borderId="75" xfId="0" applyFont="1" applyFill="1" applyBorder="1" applyAlignment="1" applyProtection="1">
      <alignment horizontal="center" vertical="center" wrapText="1"/>
      <protection locked="0"/>
    </xf>
    <xf numFmtId="0" fontId="3" fillId="0" borderId="10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7" fillId="34" borderId="85" xfId="0" applyFont="1" applyFill="1" applyBorder="1" applyAlignment="1" applyProtection="1">
      <alignment horizontal="center" vertical="center" wrapText="1"/>
      <protection locked="0"/>
    </xf>
    <xf numFmtId="0" fontId="7" fillId="34" borderId="9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vertical="center" shrinkToFit="1"/>
      <protection locked="0"/>
    </xf>
    <xf numFmtId="0" fontId="3" fillId="0" borderId="111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vertical="center" shrinkToFit="1"/>
      <protection locked="0"/>
    </xf>
    <xf numFmtId="0" fontId="3" fillId="34" borderId="81" xfId="0" applyFont="1" applyFill="1" applyBorder="1" applyAlignment="1" applyProtection="1">
      <alignment horizontal="center" vertical="center"/>
      <protection locked="0"/>
    </xf>
    <xf numFmtId="0" fontId="3" fillId="34" borderId="71" xfId="0" applyFont="1" applyFill="1" applyBorder="1" applyAlignment="1" applyProtection="1">
      <alignment horizontal="center" vertical="center"/>
      <protection locked="0"/>
    </xf>
    <xf numFmtId="0" fontId="3" fillId="34" borderId="7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11" fillId="0" borderId="130" xfId="0" applyFont="1" applyFill="1" applyBorder="1" applyAlignment="1" applyProtection="1">
      <alignment horizontal="center" vertical="center"/>
      <protection locked="0"/>
    </xf>
    <xf numFmtId="0" fontId="11" fillId="0" borderId="80" xfId="0" applyFont="1" applyFill="1" applyBorder="1" applyAlignment="1" applyProtection="1">
      <alignment horizontal="center" vertical="center"/>
      <protection locked="0"/>
    </xf>
    <xf numFmtId="0" fontId="11" fillId="0" borderId="109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54" xfId="0" applyFont="1" applyFill="1" applyBorder="1" applyAlignment="1" applyProtection="1">
      <alignment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wrapText="1"/>
      <protection locked="0"/>
    </xf>
    <xf numFmtId="0" fontId="11" fillId="0" borderId="104" xfId="0" applyFont="1" applyFill="1" applyBorder="1" applyAlignment="1" applyProtection="1">
      <alignment horizontal="center" vertical="center" wrapText="1"/>
      <protection locked="0"/>
    </xf>
    <xf numFmtId="0" fontId="11" fillId="0" borderId="91" xfId="0" applyFont="1" applyFill="1" applyBorder="1" applyAlignment="1" applyProtection="1">
      <alignment horizontal="center" vertical="center" wrapText="1"/>
      <protection locked="0"/>
    </xf>
    <xf numFmtId="0" fontId="3" fillId="34" borderId="69" xfId="0" applyFont="1" applyFill="1" applyBorder="1" applyAlignment="1" applyProtection="1">
      <alignment horizontal="center" vertical="center"/>
      <protection locked="0"/>
    </xf>
    <xf numFmtId="0" fontId="3" fillId="34" borderId="105" xfId="0" applyFont="1" applyFill="1" applyBorder="1" applyAlignment="1" applyProtection="1">
      <alignment horizontal="center" vertical="center"/>
      <protection locked="0"/>
    </xf>
    <xf numFmtId="0" fontId="3" fillId="0" borderId="140" xfId="0" applyFont="1" applyFill="1" applyBorder="1" applyAlignment="1" applyProtection="1">
      <alignment vertical="center" shrinkToFit="1"/>
      <protection locked="0"/>
    </xf>
    <xf numFmtId="0" fontId="3" fillId="34" borderId="69" xfId="0" applyFont="1" applyFill="1" applyBorder="1" applyAlignment="1" applyProtection="1">
      <alignment horizontal="center" vertical="center" wrapText="1"/>
      <protection locked="0"/>
    </xf>
    <xf numFmtId="0" fontId="3" fillId="34" borderId="70" xfId="0" applyFont="1" applyFill="1" applyBorder="1" applyAlignment="1" applyProtection="1">
      <alignment horizontal="center" vertical="center" wrapText="1"/>
      <protection locked="0"/>
    </xf>
    <xf numFmtId="0" fontId="11" fillId="0" borderId="96" xfId="0" applyFont="1" applyFill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11" fillId="0" borderId="7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108" xfId="65" applyFont="1" applyFill="1" applyBorder="1" applyAlignment="1" applyProtection="1">
      <alignment horizontal="left" vertical="center"/>
      <protection locked="0"/>
    </xf>
    <xf numFmtId="0" fontId="3" fillId="0" borderId="67" xfId="65" applyFont="1" applyFill="1" applyBorder="1" applyProtection="1">
      <alignment vertical="center"/>
      <protection locked="0"/>
    </xf>
    <xf numFmtId="0" fontId="3" fillId="0" borderId="14" xfId="65" applyFont="1" applyFill="1" applyBorder="1" applyAlignment="1" applyProtection="1">
      <alignment vertical="center" shrinkToFit="1"/>
      <protection locked="0"/>
    </xf>
    <xf numFmtId="0" fontId="3" fillId="0" borderId="44" xfId="65" applyFont="1" applyFill="1" applyBorder="1" applyAlignment="1" applyProtection="1">
      <alignment vertical="center" shrinkToFit="1"/>
      <protection locked="0"/>
    </xf>
    <xf numFmtId="0" fontId="3" fillId="0" borderId="53" xfId="65" applyFont="1" applyFill="1" applyBorder="1" applyAlignment="1" applyProtection="1">
      <alignment vertical="center" shrinkToFit="1"/>
      <protection locked="0"/>
    </xf>
    <xf numFmtId="0" fontId="3" fillId="0" borderId="10" xfId="65" applyFont="1" applyFill="1" applyBorder="1" applyAlignment="1" applyProtection="1">
      <alignment vertical="center" shrinkToFit="1"/>
      <protection locked="0"/>
    </xf>
    <xf numFmtId="0" fontId="3" fillId="0" borderId="58" xfId="65" applyFont="1" applyFill="1" applyBorder="1" applyAlignment="1" applyProtection="1">
      <alignment vertical="center" shrinkToFit="1"/>
      <protection locked="0"/>
    </xf>
    <xf numFmtId="0" fontId="3" fillId="0" borderId="46" xfId="65" applyFont="1" applyFill="1" applyBorder="1" applyAlignment="1" applyProtection="1">
      <alignment vertical="center" shrinkToFit="1"/>
      <protection locked="0"/>
    </xf>
    <xf numFmtId="0" fontId="3" fillId="0" borderId="16" xfId="65" applyFont="1" applyFill="1" applyBorder="1" applyAlignment="1" applyProtection="1">
      <alignment vertical="center" shrinkToFit="1"/>
      <protection locked="0"/>
    </xf>
    <xf numFmtId="0" fontId="3" fillId="0" borderId="45" xfId="65" applyFont="1" applyFill="1" applyBorder="1" applyAlignment="1" applyProtection="1">
      <alignment vertical="center" shrinkToFit="1"/>
      <protection locked="0"/>
    </xf>
    <xf numFmtId="0" fontId="3" fillId="0" borderId="54" xfId="65" applyFont="1" applyFill="1" applyBorder="1" applyAlignment="1" applyProtection="1">
      <alignment vertical="center" shrinkToFit="1"/>
      <protection locked="0"/>
    </xf>
    <xf numFmtId="0" fontId="3" fillId="0" borderId="30" xfId="65" applyFont="1" applyFill="1" applyBorder="1" applyAlignment="1" applyProtection="1">
      <alignment horizontal="center" vertical="center"/>
      <protection locked="0"/>
    </xf>
    <xf numFmtId="0" fontId="3" fillId="0" borderId="67" xfId="65" applyFont="1" applyFill="1" applyBorder="1" applyAlignment="1" applyProtection="1">
      <alignment horizontal="center" vertical="center"/>
      <protection locked="0"/>
    </xf>
    <xf numFmtId="0" fontId="3" fillId="0" borderId="108" xfId="65" applyFont="1" applyFill="1" applyBorder="1" applyAlignment="1" applyProtection="1">
      <alignment horizontal="center" vertical="center"/>
      <protection locked="0"/>
    </xf>
    <xf numFmtId="0" fontId="3" fillId="0" borderId="42" xfId="65" applyFont="1" applyFill="1" applyBorder="1" applyAlignment="1" applyProtection="1">
      <alignment horizontal="center" vertical="center" wrapText="1"/>
      <protection locked="0"/>
    </xf>
    <xf numFmtId="0" fontId="3" fillId="0" borderId="30" xfId="65" applyFont="1" applyFill="1" applyBorder="1" applyAlignment="1" applyProtection="1">
      <alignment horizontal="center" vertical="center" wrapText="1"/>
      <protection locked="0"/>
    </xf>
    <xf numFmtId="0" fontId="3" fillId="34" borderId="131" xfId="0" applyFont="1" applyFill="1" applyBorder="1" applyAlignment="1" applyProtection="1">
      <alignment horizontal="center" vertical="center"/>
      <protection locked="0"/>
    </xf>
    <xf numFmtId="0" fontId="3" fillId="34" borderId="132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133" xfId="0" applyFont="1" applyFill="1" applyBorder="1" applyAlignment="1" applyProtection="1">
      <alignment horizontal="center" vertical="center"/>
      <protection locked="0"/>
    </xf>
    <xf numFmtId="0" fontId="3" fillId="34" borderId="133" xfId="0" applyFont="1" applyFill="1" applyBorder="1" applyAlignment="1" applyProtection="1">
      <alignment horizontal="left" vertical="center"/>
      <protection locked="0"/>
    </xf>
    <xf numFmtId="0" fontId="3" fillId="34" borderId="134" xfId="0" applyFont="1" applyFill="1" applyBorder="1" applyAlignment="1" applyProtection="1">
      <alignment vertical="center"/>
      <protection locked="0"/>
    </xf>
    <xf numFmtId="0" fontId="3" fillId="34" borderId="81" xfId="65" applyFont="1" applyFill="1" applyBorder="1" applyAlignment="1" applyProtection="1">
      <alignment horizontal="center" vertical="center"/>
      <protection locked="0"/>
    </xf>
    <xf numFmtId="0" fontId="3" fillId="34" borderId="71" xfId="65" applyFont="1" applyFill="1" applyBorder="1" applyAlignment="1" applyProtection="1">
      <alignment horizontal="center" vertical="center"/>
      <protection locked="0"/>
    </xf>
    <xf numFmtId="0" fontId="3" fillId="34" borderId="70" xfId="65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138" xfId="0" applyFont="1" applyFill="1" applyBorder="1" applyAlignment="1" applyProtection="1">
      <alignment vertical="center" shrinkToFit="1"/>
      <protection locked="0"/>
    </xf>
    <xf numFmtId="0" fontId="15" fillId="33" borderId="0" xfId="0" applyFont="1" applyFill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1" fillId="34" borderId="95" xfId="0" applyFont="1" applyFill="1" applyBorder="1" applyAlignment="1" applyProtection="1">
      <alignment horizontal="center" vertical="center"/>
      <protection locked="0"/>
    </xf>
    <xf numFmtId="0" fontId="11" fillId="34" borderId="97" xfId="0" applyFont="1" applyFill="1" applyBorder="1" applyAlignment="1" applyProtection="1">
      <alignment horizontal="center" vertical="center"/>
      <protection locked="0"/>
    </xf>
    <xf numFmtId="0" fontId="11" fillId="34" borderId="94" xfId="0" applyFont="1" applyFill="1" applyBorder="1" applyAlignment="1" applyProtection="1">
      <alignment horizontal="center" vertical="center"/>
      <protection locked="0"/>
    </xf>
    <xf numFmtId="0" fontId="11" fillId="34" borderId="147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>
      <alignment horizontal="left" vertical="center" shrinkToFit="1"/>
    </xf>
    <xf numFmtId="0" fontId="11" fillId="0" borderId="53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140" xfId="0" applyFont="1" applyFill="1" applyBorder="1" applyAlignment="1">
      <alignment horizontal="left" vertical="center" shrinkToFit="1"/>
    </xf>
    <xf numFmtId="0" fontId="11" fillId="0" borderId="111" xfId="0" applyFont="1" applyFill="1" applyBorder="1" applyAlignment="1">
      <alignment horizontal="left" vertical="center" shrinkToFit="1"/>
    </xf>
    <xf numFmtId="0" fontId="11" fillId="0" borderId="58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11" fillId="0" borderId="54" xfId="0" applyFont="1" applyFill="1" applyBorder="1" applyAlignment="1">
      <alignment horizontal="left" vertical="center" shrinkToFit="1"/>
    </xf>
    <xf numFmtId="0" fontId="11" fillId="0" borderId="138" xfId="0" applyFont="1" applyFill="1" applyBorder="1" applyAlignment="1">
      <alignment horizontal="left" vertical="center" shrinkToFit="1"/>
    </xf>
    <xf numFmtId="0" fontId="20" fillId="34" borderId="7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 vertical="center" wrapText="1" indent="1"/>
    </xf>
    <xf numFmtId="0" fontId="15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14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Zeros="0" tabSelected="1" view="pageBreakPreview" zoomScale="85" zoomScaleSheetLayoutView="85" workbookViewId="0" topLeftCell="A1">
      <selection activeCell="A1" sqref="A1:O1"/>
    </sheetView>
  </sheetViews>
  <sheetFormatPr defaultColWidth="9.140625" defaultRowHeight="15"/>
  <cols>
    <col min="1" max="2" width="7.7109375" style="2" customWidth="1"/>
    <col min="3" max="6" width="6.57421875" style="2" customWidth="1"/>
    <col min="7" max="8" width="5.421875" style="190" customWidth="1"/>
    <col min="9" max="11" width="5.421875" style="191" customWidth="1"/>
    <col min="12" max="12" width="8.57421875" style="191" customWidth="1"/>
    <col min="13" max="13" width="5.28125" style="2" customWidth="1"/>
    <col min="14" max="14" width="32.57421875" style="2" customWidth="1"/>
    <col min="15" max="15" width="5.421875" style="2" customWidth="1"/>
    <col min="16" max="16384" width="9.00390625" style="2" customWidth="1"/>
  </cols>
  <sheetData>
    <row r="1" spans="1:15" ht="21">
      <c r="A1" s="396" t="s">
        <v>148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ht="15" customHeight="1">
      <c r="A2" s="1"/>
      <c r="B2" s="1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.75" customHeight="1">
      <c r="A3" s="1" t="s">
        <v>208</v>
      </c>
      <c r="B3" s="1"/>
      <c r="C3" s="1"/>
      <c r="D3" s="1"/>
      <c r="E3" s="1"/>
      <c r="F3" s="1"/>
      <c r="G3" s="21"/>
      <c r="H3" s="21"/>
      <c r="I3" s="166"/>
      <c r="J3" s="166"/>
      <c r="K3" s="166"/>
      <c r="L3" s="166"/>
      <c r="M3" s="22"/>
      <c r="N3" s="22"/>
      <c r="O3" s="1"/>
    </row>
    <row r="4" spans="1:15" ht="15.75" customHeight="1">
      <c r="A4" s="1" t="s">
        <v>149</v>
      </c>
      <c r="B4" s="1"/>
      <c r="C4" s="1"/>
      <c r="D4" s="1"/>
      <c r="E4" s="1"/>
      <c r="F4" s="1"/>
      <c r="G4" s="21"/>
      <c r="H4" s="21"/>
      <c r="I4" s="166"/>
      <c r="J4" s="166"/>
      <c r="K4" s="166"/>
      <c r="L4" s="166"/>
      <c r="M4" s="22"/>
      <c r="N4" s="22"/>
      <c r="O4" s="1"/>
    </row>
    <row r="5" spans="1:15" ht="12" customHeight="1" thickBot="1">
      <c r="A5" s="1"/>
      <c r="B5" s="1"/>
      <c r="C5" s="1"/>
      <c r="D5" s="1"/>
      <c r="E5" s="1"/>
      <c r="F5" s="1"/>
      <c r="G5" s="167"/>
      <c r="H5" s="21"/>
      <c r="I5" s="166"/>
      <c r="J5" s="166"/>
      <c r="K5" s="166"/>
      <c r="L5" s="166"/>
      <c r="M5" s="22"/>
      <c r="N5" s="22"/>
      <c r="O5" s="1"/>
    </row>
    <row r="6" spans="1:15" ht="24" customHeight="1" thickBot="1">
      <c r="A6" s="397" t="s">
        <v>150</v>
      </c>
      <c r="B6" s="398"/>
      <c r="C6" s="398"/>
      <c r="D6" s="398"/>
      <c r="E6" s="398"/>
      <c r="F6" s="398"/>
      <c r="G6" s="399" t="s">
        <v>201</v>
      </c>
      <c r="H6" s="400"/>
      <c r="I6" s="399"/>
      <c r="J6" s="399"/>
      <c r="K6" s="399"/>
      <c r="L6" s="399"/>
      <c r="M6" s="399"/>
      <c r="N6" s="414" t="s">
        <v>191</v>
      </c>
      <c r="O6" s="415"/>
    </row>
    <row r="7" spans="1:15" ht="21.75" customHeight="1" thickTop="1">
      <c r="A7" s="401" t="s">
        <v>151</v>
      </c>
      <c r="B7" s="404" t="s">
        <v>152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6"/>
    </row>
    <row r="8" spans="1:15" ht="27" customHeight="1">
      <c r="A8" s="402"/>
      <c r="B8" s="381" t="s">
        <v>153</v>
      </c>
      <c r="C8" s="383" t="s">
        <v>154</v>
      </c>
      <c r="D8" s="384"/>
      <c r="E8" s="384"/>
      <c r="F8" s="384"/>
      <c r="G8" s="168" t="s">
        <v>155</v>
      </c>
      <c r="H8" s="169"/>
      <c r="I8" s="369">
        <f>'開口部'!H32</f>
        <v>0</v>
      </c>
      <c r="J8" s="369"/>
      <c r="K8" s="369"/>
      <c r="L8" s="369"/>
      <c r="M8" s="170" t="s">
        <v>144</v>
      </c>
      <c r="N8" s="262"/>
      <c r="O8" s="251" t="s">
        <v>192</v>
      </c>
    </row>
    <row r="9" spans="1:15" ht="27" customHeight="1">
      <c r="A9" s="402"/>
      <c r="B9" s="407"/>
      <c r="C9" s="379" t="s">
        <v>156</v>
      </c>
      <c r="D9" s="380"/>
      <c r="E9" s="380"/>
      <c r="F9" s="380"/>
      <c r="G9" s="171" t="s">
        <v>155</v>
      </c>
      <c r="H9" s="172" t="s">
        <v>157</v>
      </c>
      <c r="I9" s="354">
        <f>'開口部'!H65</f>
        <v>0</v>
      </c>
      <c r="J9" s="354"/>
      <c r="K9" s="354"/>
      <c r="L9" s="354"/>
      <c r="M9" s="173" t="s">
        <v>144</v>
      </c>
      <c r="N9" s="416"/>
      <c r="O9" s="417"/>
    </row>
    <row r="10" spans="1:15" ht="27" customHeight="1">
      <c r="A10" s="402"/>
      <c r="B10" s="381" t="s">
        <v>158</v>
      </c>
      <c r="C10" s="383" t="s">
        <v>154</v>
      </c>
      <c r="D10" s="384"/>
      <c r="E10" s="384"/>
      <c r="F10" s="384"/>
      <c r="G10" s="168" t="s">
        <v>155</v>
      </c>
      <c r="H10" s="169"/>
      <c r="I10" s="369">
        <f>'断熱部'!H32</f>
        <v>0</v>
      </c>
      <c r="J10" s="369"/>
      <c r="K10" s="369"/>
      <c r="L10" s="369"/>
      <c r="M10" s="170" t="s">
        <v>144</v>
      </c>
      <c r="N10" s="262"/>
      <c r="O10" s="251" t="s">
        <v>192</v>
      </c>
    </row>
    <row r="11" spans="1:15" ht="27" customHeight="1">
      <c r="A11" s="402"/>
      <c r="B11" s="382"/>
      <c r="C11" s="379" t="s">
        <v>156</v>
      </c>
      <c r="D11" s="380"/>
      <c r="E11" s="380"/>
      <c r="F11" s="380"/>
      <c r="G11" s="174" t="s">
        <v>155</v>
      </c>
      <c r="H11" s="172" t="s">
        <v>157</v>
      </c>
      <c r="I11" s="354">
        <f>'断熱部'!H65</f>
        <v>0</v>
      </c>
      <c r="J11" s="354"/>
      <c r="K11" s="354"/>
      <c r="L11" s="354"/>
      <c r="M11" s="173" t="s">
        <v>144</v>
      </c>
      <c r="N11" s="416"/>
      <c r="O11" s="417"/>
    </row>
    <row r="12" spans="1:15" ht="30" customHeight="1">
      <c r="A12" s="402"/>
      <c r="B12" s="390" t="s">
        <v>159</v>
      </c>
      <c r="C12" s="391"/>
      <c r="D12" s="391"/>
      <c r="E12" s="391"/>
      <c r="F12" s="391"/>
      <c r="G12" s="392"/>
      <c r="H12" s="269"/>
      <c r="I12" s="362">
        <f>(I8-I9)+(I10-I11)</f>
        <v>0</v>
      </c>
      <c r="J12" s="362"/>
      <c r="K12" s="362"/>
      <c r="L12" s="362"/>
      <c r="M12" s="270" t="s">
        <v>144</v>
      </c>
      <c r="N12" s="271">
        <f>N8+N10</f>
        <v>0</v>
      </c>
      <c r="O12" s="272" t="s">
        <v>192</v>
      </c>
    </row>
    <row r="13" spans="1:15" ht="27" customHeight="1">
      <c r="A13" s="402"/>
      <c r="B13" s="370" t="s">
        <v>160</v>
      </c>
      <c r="C13" s="371"/>
      <c r="D13" s="371"/>
      <c r="E13" s="371"/>
      <c r="F13" s="371"/>
      <c r="G13" s="376" t="s">
        <v>161</v>
      </c>
      <c r="H13" s="377"/>
      <c r="I13" s="377"/>
      <c r="J13" s="377"/>
      <c r="K13" s="377"/>
      <c r="L13" s="377"/>
      <c r="M13" s="378"/>
      <c r="N13" s="418"/>
      <c r="O13" s="419"/>
    </row>
    <row r="14" spans="1:15" ht="27" customHeight="1">
      <c r="A14" s="402"/>
      <c r="B14" s="372"/>
      <c r="C14" s="373"/>
      <c r="D14" s="373"/>
      <c r="E14" s="373"/>
      <c r="F14" s="373"/>
      <c r="G14" s="385"/>
      <c r="H14" s="386"/>
      <c r="I14" s="175" t="s">
        <v>142</v>
      </c>
      <c r="J14" s="176" t="s">
        <v>162</v>
      </c>
      <c r="K14" s="387"/>
      <c r="L14" s="388"/>
      <c r="M14" s="177" t="s">
        <v>147</v>
      </c>
      <c r="N14" s="420"/>
      <c r="O14" s="421"/>
    </row>
    <row r="15" spans="1:15" ht="27" customHeight="1">
      <c r="A15" s="402"/>
      <c r="B15" s="374"/>
      <c r="C15" s="375"/>
      <c r="D15" s="375"/>
      <c r="E15" s="375"/>
      <c r="F15" s="375"/>
      <c r="G15" s="174" t="s">
        <v>163</v>
      </c>
      <c r="H15" s="178"/>
      <c r="I15" s="389">
        <f>ROUNDDOWN(G14*K14,0)</f>
        <v>0</v>
      </c>
      <c r="J15" s="389"/>
      <c r="K15" s="389"/>
      <c r="L15" s="389"/>
      <c r="M15" s="179" t="s">
        <v>147</v>
      </c>
      <c r="N15" s="422"/>
      <c r="O15" s="423"/>
    </row>
    <row r="16" spans="1:15" ht="30" customHeight="1">
      <c r="A16" s="402"/>
      <c r="B16" s="390" t="s">
        <v>164</v>
      </c>
      <c r="C16" s="391"/>
      <c r="D16" s="391"/>
      <c r="E16" s="391"/>
      <c r="F16" s="391"/>
      <c r="G16" s="392"/>
      <c r="H16" s="269"/>
      <c r="I16" s="362">
        <f>(I15)</f>
        <v>0</v>
      </c>
      <c r="J16" s="362"/>
      <c r="K16" s="362"/>
      <c r="L16" s="362"/>
      <c r="M16" s="270" t="s">
        <v>144</v>
      </c>
      <c r="N16" s="424"/>
      <c r="O16" s="425"/>
    </row>
    <row r="17" spans="1:15" ht="21.75" customHeight="1">
      <c r="A17" s="402"/>
      <c r="B17" s="393" t="s">
        <v>165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5"/>
    </row>
    <row r="18" spans="1:15" ht="27" customHeight="1">
      <c r="A18" s="402"/>
      <c r="B18" s="358" t="s">
        <v>166</v>
      </c>
      <c r="C18" s="359"/>
      <c r="D18" s="359"/>
      <c r="E18" s="359"/>
      <c r="F18" s="359"/>
      <c r="G18" s="180" t="s">
        <v>155</v>
      </c>
      <c r="H18" s="181"/>
      <c r="I18" s="345">
        <f>'開口部の断熱改修'!H56</f>
        <v>0</v>
      </c>
      <c r="J18" s="345"/>
      <c r="K18" s="345"/>
      <c r="L18" s="345"/>
      <c r="M18" s="182" t="s">
        <v>144</v>
      </c>
      <c r="N18" s="263"/>
      <c r="O18" s="253" t="s">
        <v>192</v>
      </c>
    </row>
    <row r="19" spans="1:15" ht="27" customHeight="1">
      <c r="A19" s="402"/>
      <c r="B19" s="358" t="s">
        <v>167</v>
      </c>
      <c r="C19" s="359"/>
      <c r="D19" s="359"/>
      <c r="E19" s="359"/>
      <c r="F19" s="359"/>
      <c r="G19" s="180" t="s">
        <v>155</v>
      </c>
      <c r="H19" s="181"/>
      <c r="I19" s="345">
        <f>'断熱改修'!H56</f>
        <v>0</v>
      </c>
      <c r="J19" s="345"/>
      <c r="K19" s="345"/>
      <c r="L19" s="345"/>
      <c r="M19" s="182" t="s">
        <v>144</v>
      </c>
      <c r="N19" s="263"/>
      <c r="O19" s="253" t="s">
        <v>192</v>
      </c>
    </row>
    <row r="20" spans="1:15" ht="30" customHeight="1">
      <c r="A20" s="403"/>
      <c r="B20" s="352" t="s">
        <v>168</v>
      </c>
      <c r="C20" s="347"/>
      <c r="D20" s="347"/>
      <c r="E20" s="347"/>
      <c r="F20" s="347"/>
      <c r="G20" s="353"/>
      <c r="H20" s="269"/>
      <c r="I20" s="362">
        <f>SUM(I18:L19)</f>
        <v>0</v>
      </c>
      <c r="J20" s="362"/>
      <c r="K20" s="362"/>
      <c r="L20" s="362"/>
      <c r="M20" s="270" t="s">
        <v>144</v>
      </c>
      <c r="N20" s="271">
        <f>N18+N19</f>
        <v>0</v>
      </c>
      <c r="O20" s="273" t="s">
        <v>192</v>
      </c>
    </row>
    <row r="21" spans="1:15" ht="27" customHeight="1">
      <c r="A21" s="349" t="s">
        <v>169</v>
      </c>
      <c r="B21" s="342" t="s">
        <v>170</v>
      </c>
      <c r="C21" s="343"/>
      <c r="D21" s="343"/>
      <c r="E21" s="343"/>
      <c r="F21" s="343"/>
      <c r="G21" s="180" t="s">
        <v>155</v>
      </c>
      <c r="H21" s="184"/>
      <c r="I21" s="345">
        <f>'空調-高効率個別エアコン'!I51+'空調-その他'!I54</f>
        <v>0</v>
      </c>
      <c r="J21" s="345"/>
      <c r="K21" s="345"/>
      <c r="L21" s="345"/>
      <c r="M21" s="179" t="s">
        <v>144</v>
      </c>
      <c r="N21" s="261"/>
      <c r="O21" s="252" t="s">
        <v>192</v>
      </c>
    </row>
    <row r="22" spans="1:15" ht="27" customHeight="1">
      <c r="A22" s="350"/>
      <c r="B22" s="342" t="s">
        <v>171</v>
      </c>
      <c r="C22" s="343"/>
      <c r="D22" s="343"/>
      <c r="E22" s="343"/>
      <c r="F22" s="343"/>
      <c r="G22" s="180" t="s">
        <v>155</v>
      </c>
      <c r="H22" s="185"/>
      <c r="I22" s="345">
        <f>'給湯-給湯能力別'!H49+'給湯-その他'!I54</f>
        <v>0</v>
      </c>
      <c r="J22" s="345"/>
      <c r="K22" s="345"/>
      <c r="L22" s="345"/>
      <c r="M22" s="182" t="s">
        <v>144</v>
      </c>
      <c r="N22" s="261"/>
      <c r="O22" s="252" t="s">
        <v>192</v>
      </c>
    </row>
    <row r="23" spans="1:15" ht="27" customHeight="1">
      <c r="A23" s="350"/>
      <c r="B23" s="342" t="s">
        <v>172</v>
      </c>
      <c r="C23" s="343"/>
      <c r="D23" s="343"/>
      <c r="E23" s="343"/>
      <c r="F23" s="343"/>
      <c r="G23" s="180" t="s">
        <v>155</v>
      </c>
      <c r="H23" s="185"/>
      <c r="I23" s="345">
        <f>'照明'!I50</f>
        <v>0</v>
      </c>
      <c r="J23" s="345"/>
      <c r="K23" s="345"/>
      <c r="L23" s="345"/>
      <c r="M23" s="182" t="s">
        <v>144</v>
      </c>
      <c r="N23" s="261"/>
      <c r="O23" s="252" t="s">
        <v>192</v>
      </c>
    </row>
    <row r="24" spans="1:15" ht="27" customHeight="1">
      <c r="A24" s="350"/>
      <c r="B24" s="363" t="s">
        <v>146</v>
      </c>
      <c r="C24" s="366" t="s">
        <v>173</v>
      </c>
      <c r="D24" s="367"/>
      <c r="E24" s="367"/>
      <c r="F24" s="368"/>
      <c r="G24" s="168" t="s">
        <v>155</v>
      </c>
      <c r="H24" s="169"/>
      <c r="I24" s="369">
        <f>'換気'!H31</f>
        <v>0</v>
      </c>
      <c r="J24" s="369"/>
      <c r="K24" s="369"/>
      <c r="L24" s="369"/>
      <c r="M24" s="170" t="s">
        <v>144</v>
      </c>
      <c r="N24" s="262"/>
      <c r="O24" s="251" t="s">
        <v>192</v>
      </c>
    </row>
    <row r="25" spans="1:15" ht="27" customHeight="1">
      <c r="A25" s="350"/>
      <c r="B25" s="364"/>
      <c r="C25" s="355" t="s">
        <v>206</v>
      </c>
      <c r="D25" s="356"/>
      <c r="E25" s="356"/>
      <c r="F25" s="357"/>
      <c r="G25" s="174" t="s">
        <v>155</v>
      </c>
      <c r="H25" s="186" t="s">
        <v>157</v>
      </c>
      <c r="I25" s="354">
        <f>'換気'!H62</f>
        <v>0</v>
      </c>
      <c r="J25" s="354"/>
      <c r="K25" s="354"/>
      <c r="L25" s="354"/>
      <c r="M25" s="179" t="s">
        <v>144</v>
      </c>
      <c r="N25" s="416"/>
      <c r="O25" s="417"/>
    </row>
    <row r="26" spans="1:15" ht="30" customHeight="1">
      <c r="A26" s="350"/>
      <c r="B26" s="365"/>
      <c r="C26" s="347" t="s">
        <v>174</v>
      </c>
      <c r="D26" s="347"/>
      <c r="E26" s="347"/>
      <c r="F26" s="347"/>
      <c r="G26" s="353"/>
      <c r="H26" s="269"/>
      <c r="I26" s="362">
        <f>I24-I25</f>
        <v>0</v>
      </c>
      <c r="J26" s="362"/>
      <c r="K26" s="362"/>
      <c r="L26" s="362"/>
      <c r="M26" s="270" t="s">
        <v>144</v>
      </c>
      <c r="N26" s="271">
        <f>N24</f>
        <v>0</v>
      </c>
      <c r="O26" s="272" t="s">
        <v>192</v>
      </c>
    </row>
    <row r="27" spans="1:15" ht="30" customHeight="1">
      <c r="A27" s="351"/>
      <c r="B27" s="352" t="s">
        <v>175</v>
      </c>
      <c r="C27" s="347"/>
      <c r="D27" s="347"/>
      <c r="E27" s="347"/>
      <c r="F27" s="347"/>
      <c r="G27" s="353"/>
      <c r="H27" s="269"/>
      <c r="I27" s="362">
        <f>SUM(I21:L23)+(I26)</f>
        <v>0</v>
      </c>
      <c r="J27" s="362"/>
      <c r="K27" s="362"/>
      <c r="L27" s="362"/>
      <c r="M27" s="270" t="s">
        <v>144</v>
      </c>
      <c r="N27" s="271">
        <f>SUM(N21:N24)</f>
        <v>0</v>
      </c>
      <c r="O27" s="273" t="s">
        <v>192</v>
      </c>
    </row>
    <row r="28" spans="1:15" ht="27" customHeight="1">
      <c r="A28" s="360" t="s">
        <v>176</v>
      </c>
      <c r="B28" s="342" t="s">
        <v>143</v>
      </c>
      <c r="C28" s="343"/>
      <c r="D28" s="343"/>
      <c r="E28" s="343"/>
      <c r="F28" s="343"/>
      <c r="G28" s="180" t="s">
        <v>155</v>
      </c>
      <c r="H28" s="185"/>
      <c r="I28" s="345">
        <f>プラスワン・システム!H53</f>
        <v>0</v>
      </c>
      <c r="J28" s="345"/>
      <c r="K28" s="345"/>
      <c r="L28" s="345"/>
      <c r="M28" s="182" t="s">
        <v>144</v>
      </c>
      <c r="N28" s="261"/>
      <c r="O28" s="254" t="s">
        <v>192</v>
      </c>
    </row>
    <row r="29" spans="1:15" ht="30" customHeight="1">
      <c r="A29" s="361"/>
      <c r="B29" s="352" t="s">
        <v>177</v>
      </c>
      <c r="C29" s="347"/>
      <c r="D29" s="347"/>
      <c r="E29" s="347"/>
      <c r="F29" s="347"/>
      <c r="G29" s="353"/>
      <c r="H29" s="269"/>
      <c r="I29" s="362">
        <f>I28</f>
        <v>0</v>
      </c>
      <c r="J29" s="362"/>
      <c r="K29" s="362"/>
      <c r="L29" s="362"/>
      <c r="M29" s="270" t="s">
        <v>144</v>
      </c>
      <c r="N29" s="271">
        <f>N28</f>
        <v>0</v>
      </c>
      <c r="O29" s="273" t="s">
        <v>192</v>
      </c>
    </row>
    <row r="30" spans="1:15" ht="27" customHeight="1">
      <c r="A30" s="349" t="s">
        <v>178</v>
      </c>
      <c r="B30" s="342" t="s">
        <v>179</v>
      </c>
      <c r="C30" s="343"/>
      <c r="D30" s="344">
        <f>'その他①'!F2</f>
        <v>0</v>
      </c>
      <c r="E30" s="344"/>
      <c r="F30" s="183" t="s">
        <v>141</v>
      </c>
      <c r="G30" s="180" t="s">
        <v>155</v>
      </c>
      <c r="H30" s="185"/>
      <c r="I30" s="345">
        <f>'その他①'!H56</f>
        <v>0</v>
      </c>
      <c r="J30" s="345"/>
      <c r="K30" s="345"/>
      <c r="L30" s="345"/>
      <c r="M30" s="182" t="s">
        <v>144</v>
      </c>
      <c r="N30" s="261"/>
      <c r="O30" s="254" t="s">
        <v>192</v>
      </c>
    </row>
    <row r="31" spans="1:15" ht="27" customHeight="1">
      <c r="A31" s="350"/>
      <c r="B31" s="342" t="s">
        <v>180</v>
      </c>
      <c r="C31" s="343"/>
      <c r="D31" s="344">
        <f>'その他②'!F2</f>
        <v>0</v>
      </c>
      <c r="E31" s="344"/>
      <c r="F31" s="183" t="s">
        <v>141</v>
      </c>
      <c r="G31" s="180" t="s">
        <v>155</v>
      </c>
      <c r="H31" s="185"/>
      <c r="I31" s="345">
        <f>'その他②'!H56</f>
        <v>0</v>
      </c>
      <c r="J31" s="345"/>
      <c r="K31" s="345"/>
      <c r="L31" s="345"/>
      <c r="M31" s="182" t="s">
        <v>144</v>
      </c>
      <c r="N31" s="261"/>
      <c r="O31" s="254" t="s">
        <v>192</v>
      </c>
    </row>
    <row r="32" spans="1:15" ht="27" customHeight="1">
      <c r="A32" s="350"/>
      <c r="B32" s="342" t="s">
        <v>181</v>
      </c>
      <c r="C32" s="343"/>
      <c r="D32" s="344">
        <f>'その他③'!F2</f>
        <v>0</v>
      </c>
      <c r="E32" s="344"/>
      <c r="F32" s="183" t="s">
        <v>141</v>
      </c>
      <c r="G32" s="180" t="s">
        <v>155</v>
      </c>
      <c r="H32" s="185"/>
      <c r="I32" s="345">
        <f>'その他③'!H56</f>
        <v>0</v>
      </c>
      <c r="J32" s="345"/>
      <c r="K32" s="345"/>
      <c r="L32" s="345"/>
      <c r="M32" s="182" t="s">
        <v>144</v>
      </c>
      <c r="N32" s="261"/>
      <c r="O32" s="254" t="s">
        <v>192</v>
      </c>
    </row>
    <row r="33" spans="1:15" ht="27" customHeight="1">
      <c r="A33" s="350"/>
      <c r="B33" s="342" t="s">
        <v>182</v>
      </c>
      <c r="C33" s="343"/>
      <c r="D33" s="344">
        <f>'その他④'!F2</f>
        <v>0</v>
      </c>
      <c r="E33" s="344"/>
      <c r="F33" s="183" t="s">
        <v>141</v>
      </c>
      <c r="G33" s="180" t="s">
        <v>155</v>
      </c>
      <c r="H33" s="185"/>
      <c r="I33" s="345">
        <f>'その他④'!H56</f>
        <v>0</v>
      </c>
      <c r="J33" s="345"/>
      <c r="K33" s="345"/>
      <c r="L33" s="345"/>
      <c r="M33" s="182" t="s">
        <v>144</v>
      </c>
      <c r="N33" s="261"/>
      <c r="O33" s="254" t="s">
        <v>192</v>
      </c>
    </row>
    <row r="34" spans="1:15" ht="27" customHeight="1">
      <c r="A34" s="350"/>
      <c r="B34" s="342" t="s">
        <v>183</v>
      </c>
      <c r="C34" s="343"/>
      <c r="D34" s="344">
        <f>'その他⑤'!F2</f>
        <v>0</v>
      </c>
      <c r="E34" s="344"/>
      <c r="F34" s="183" t="s">
        <v>141</v>
      </c>
      <c r="G34" s="180" t="s">
        <v>155</v>
      </c>
      <c r="H34" s="185"/>
      <c r="I34" s="345">
        <f>'その他⑤'!H56</f>
        <v>0</v>
      </c>
      <c r="J34" s="345"/>
      <c r="K34" s="345"/>
      <c r="L34" s="345"/>
      <c r="M34" s="182" t="s">
        <v>144</v>
      </c>
      <c r="N34" s="261"/>
      <c r="O34" s="254" t="s">
        <v>192</v>
      </c>
    </row>
    <row r="35" spans="1:15" ht="30" customHeight="1">
      <c r="A35" s="351"/>
      <c r="B35" s="352" t="s">
        <v>184</v>
      </c>
      <c r="C35" s="347"/>
      <c r="D35" s="347"/>
      <c r="E35" s="347"/>
      <c r="F35" s="347"/>
      <c r="G35" s="353"/>
      <c r="H35" s="269"/>
      <c r="I35" s="348">
        <f>SUM(I30:L34)</f>
        <v>0</v>
      </c>
      <c r="J35" s="348"/>
      <c r="K35" s="348"/>
      <c r="L35" s="348"/>
      <c r="M35" s="270" t="s">
        <v>144</v>
      </c>
      <c r="N35" s="271">
        <f>SUM(N30:N34)</f>
        <v>0</v>
      </c>
      <c r="O35" s="273" t="s">
        <v>192</v>
      </c>
    </row>
    <row r="36" spans="1:15" ht="30" customHeight="1">
      <c r="A36" s="346" t="s">
        <v>193</v>
      </c>
      <c r="B36" s="347"/>
      <c r="C36" s="347"/>
      <c r="D36" s="347"/>
      <c r="E36" s="347"/>
      <c r="F36" s="347"/>
      <c r="G36" s="347"/>
      <c r="H36" s="274"/>
      <c r="I36" s="348">
        <f>I12+I16+I20+I27+I29+I35</f>
        <v>0</v>
      </c>
      <c r="J36" s="348"/>
      <c r="K36" s="348"/>
      <c r="L36" s="348"/>
      <c r="M36" s="270" t="s">
        <v>144</v>
      </c>
      <c r="N36" s="271">
        <f>N12+N16+N20+N27+N29+N35</f>
        <v>0</v>
      </c>
      <c r="O36" s="273" t="s">
        <v>192</v>
      </c>
    </row>
    <row r="37" spans="1:15" ht="30" customHeight="1">
      <c r="A37" s="431" t="s">
        <v>195</v>
      </c>
      <c r="B37" s="432"/>
      <c r="C37" s="432"/>
      <c r="D37" s="432"/>
      <c r="E37" s="432"/>
      <c r="F37" s="432"/>
      <c r="G37" s="432"/>
      <c r="H37" s="408" t="s">
        <v>194</v>
      </c>
      <c r="I37" s="409"/>
      <c r="J37" s="409"/>
      <c r="K37" s="409"/>
      <c r="L37" s="409"/>
      <c r="M37" s="410"/>
      <c r="N37" s="264"/>
      <c r="O37" s="248" t="s">
        <v>192</v>
      </c>
    </row>
    <row r="38" spans="1:15" ht="30" customHeight="1">
      <c r="A38" s="431" t="s">
        <v>196</v>
      </c>
      <c r="B38" s="432"/>
      <c r="C38" s="432"/>
      <c r="D38" s="432"/>
      <c r="E38" s="432"/>
      <c r="F38" s="432"/>
      <c r="G38" s="432"/>
      <c r="H38" s="408" t="s">
        <v>194</v>
      </c>
      <c r="I38" s="409"/>
      <c r="J38" s="409"/>
      <c r="K38" s="409"/>
      <c r="L38" s="409"/>
      <c r="M38" s="410"/>
      <c r="N38" s="264"/>
      <c r="O38" s="248" t="s">
        <v>192</v>
      </c>
    </row>
    <row r="39" spans="1:15" ht="30" customHeight="1" thickBot="1">
      <c r="A39" s="429" t="s">
        <v>197</v>
      </c>
      <c r="B39" s="430"/>
      <c r="C39" s="430"/>
      <c r="D39" s="430"/>
      <c r="E39" s="430"/>
      <c r="F39" s="430"/>
      <c r="G39" s="430"/>
      <c r="H39" s="411" t="s">
        <v>194</v>
      </c>
      <c r="I39" s="412"/>
      <c r="J39" s="412"/>
      <c r="K39" s="412"/>
      <c r="L39" s="412"/>
      <c r="M39" s="413"/>
      <c r="N39" s="265"/>
      <c r="O39" s="256" t="s">
        <v>192</v>
      </c>
    </row>
    <row r="40" spans="1:15" ht="30" customHeight="1" thickBot="1">
      <c r="A40" s="426" t="s">
        <v>198</v>
      </c>
      <c r="B40" s="427"/>
      <c r="C40" s="427"/>
      <c r="D40" s="427"/>
      <c r="E40" s="427"/>
      <c r="F40" s="427"/>
      <c r="G40" s="427"/>
      <c r="H40" s="275"/>
      <c r="I40" s="428">
        <f>I36</f>
        <v>0</v>
      </c>
      <c r="J40" s="428"/>
      <c r="K40" s="428"/>
      <c r="L40" s="428"/>
      <c r="M40" s="276" t="s">
        <v>144</v>
      </c>
      <c r="N40" s="277">
        <f>SUM(N36:N39)</f>
        <v>0</v>
      </c>
      <c r="O40" s="278" t="s">
        <v>192</v>
      </c>
    </row>
    <row r="41" spans="1:15" ht="17.25" customHeight="1" thickBot="1">
      <c r="A41" s="260"/>
      <c r="B41" s="249"/>
      <c r="C41" s="249"/>
      <c r="D41" s="249"/>
      <c r="E41" s="249"/>
      <c r="F41" s="249"/>
      <c r="G41" s="249"/>
      <c r="H41" s="249"/>
      <c r="I41" s="255"/>
      <c r="J41" s="255"/>
      <c r="K41" s="255"/>
      <c r="L41" s="255"/>
      <c r="M41" s="249"/>
      <c r="N41" s="249"/>
      <c r="O41" s="259"/>
    </row>
    <row r="42" spans="1:15" ht="30" customHeight="1" thickBot="1">
      <c r="A42" s="338" t="s">
        <v>199</v>
      </c>
      <c r="B42" s="339"/>
      <c r="C42" s="339"/>
      <c r="D42" s="339"/>
      <c r="E42" s="339"/>
      <c r="F42" s="339"/>
      <c r="G42" s="340"/>
      <c r="H42" s="187"/>
      <c r="I42" s="341">
        <f>IF(I40&gt;7000000,3500000,ROUNDDOWN(I40/2,0))</f>
        <v>0</v>
      </c>
      <c r="J42" s="341"/>
      <c r="K42" s="341"/>
      <c r="L42" s="341"/>
      <c r="M42" s="257" t="s">
        <v>144</v>
      </c>
      <c r="N42" s="266" t="s">
        <v>207</v>
      </c>
      <c r="O42" s="250"/>
    </row>
    <row r="43" spans="7:15" s="1" customFormat="1" ht="17.25" customHeight="1" thickBot="1">
      <c r="G43" s="188"/>
      <c r="H43" s="188"/>
      <c r="I43" s="189"/>
      <c r="J43" s="189"/>
      <c r="K43" s="189"/>
      <c r="L43" s="189"/>
      <c r="O43" s="22"/>
    </row>
    <row r="44" spans="1:15" ht="30" customHeight="1" thickBot="1">
      <c r="A44" s="338" t="s">
        <v>200</v>
      </c>
      <c r="B44" s="339"/>
      <c r="C44" s="339"/>
      <c r="D44" s="339"/>
      <c r="E44" s="339"/>
      <c r="F44" s="339"/>
      <c r="G44" s="340"/>
      <c r="H44" s="187"/>
      <c r="I44" s="341"/>
      <c r="J44" s="341"/>
      <c r="K44" s="341"/>
      <c r="L44" s="341"/>
      <c r="M44" s="257" t="s">
        <v>144</v>
      </c>
      <c r="N44" s="258"/>
      <c r="O44" s="250"/>
    </row>
  </sheetData>
  <sheetProtection/>
  <mergeCells count="92">
    <mergeCell ref="N15:O15"/>
    <mergeCell ref="N16:O16"/>
    <mergeCell ref="A40:G40"/>
    <mergeCell ref="I40:L40"/>
    <mergeCell ref="A44:G44"/>
    <mergeCell ref="I44:L44"/>
    <mergeCell ref="N25:O25"/>
    <mergeCell ref="A39:G39"/>
    <mergeCell ref="A38:G38"/>
    <mergeCell ref="A37:G37"/>
    <mergeCell ref="H37:M37"/>
    <mergeCell ref="H38:M38"/>
    <mergeCell ref="H39:M39"/>
    <mergeCell ref="I8:L8"/>
    <mergeCell ref="N6:O6"/>
    <mergeCell ref="N9:O9"/>
    <mergeCell ref="N11:O11"/>
    <mergeCell ref="N13:O13"/>
    <mergeCell ref="N14:O14"/>
    <mergeCell ref="I11:L11"/>
    <mergeCell ref="I20:L20"/>
    <mergeCell ref="B17:O17"/>
    <mergeCell ref="A1:O1"/>
    <mergeCell ref="A6:F6"/>
    <mergeCell ref="G6:M6"/>
    <mergeCell ref="A7:A20"/>
    <mergeCell ref="B7:O7"/>
    <mergeCell ref="B8:B9"/>
    <mergeCell ref="C8:F8"/>
    <mergeCell ref="B20:G20"/>
    <mergeCell ref="G14:H14"/>
    <mergeCell ref="K14:L14"/>
    <mergeCell ref="I15:L15"/>
    <mergeCell ref="B16:G16"/>
    <mergeCell ref="I16:L16"/>
    <mergeCell ref="B12:G12"/>
    <mergeCell ref="I12:L12"/>
    <mergeCell ref="B18:F18"/>
    <mergeCell ref="I18:L18"/>
    <mergeCell ref="B13:F15"/>
    <mergeCell ref="G13:M13"/>
    <mergeCell ref="C9:F9"/>
    <mergeCell ref="I9:L9"/>
    <mergeCell ref="B10:B11"/>
    <mergeCell ref="C10:F10"/>
    <mergeCell ref="I10:L10"/>
    <mergeCell ref="C11:F11"/>
    <mergeCell ref="I21:L21"/>
    <mergeCell ref="B22:F22"/>
    <mergeCell ref="I22:L22"/>
    <mergeCell ref="B23:F23"/>
    <mergeCell ref="I26:L26"/>
    <mergeCell ref="I27:L27"/>
    <mergeCell ref="I23:L23"/>
    <mergeCell ref="B24:B26"/>
    <mergeCell ref="C24:F24"/>
    <mergeCell ref="I24:L24"/>
    <mergeCell ref="B19:F19"/>
    <mergeCell ref="I19:L19"/>
    <mergeCell ref="A28:A29"/>
    <mergeCell ref="B28:F28"/>
    <mergeCell ref="B27:G27"/>
    <mergeCell ref="I28:L28"/>
    <mergeCell ref="B29:G29"/>
    <mergeCell ref="I29:L29"/>
    <mergeCell ref="A21:A27"/>
    <mergeCell ref="B21:F21"/>
    <mergeCell ref="D30:E30"/>
    <mergeCell ref="I30:L30"/>
    <mergeCell ref="I25:L25"/>
    <mergeCell ref="C25:F25"/>
    <mergeCell ref="C26:G26"/>
    <mergeCell ref="B32:C32"/>
    <mergeCell ref="D32:E32"/>
    <mergeCell ref="I32:L32"/>
    <mergeCell ref="I35:L35"/>
    <mergeCell ref="B33:C33"/>
    <mergeCell ref="D31:E31"/>
    <mergeCell ref="D33:E33"/>
    <mergeCell ref="I33:L33"/>
    <mergeCell ref="B31:C31"/>
    <mergeCell ref="B35:G35"/>
    <mergeCell ref="A42:G42"/>
    <mergeCell ref="I42:L42"/>
    <mergeCell ref="B34:C34"/>
    <mergeCell ref="D34:E34"/>
    <mergeCell ref="I34:L34"/>
    <mergeCell ref="A36:G36"/>
    <mergeCell ref="I36:L36"/>
    <mergeCell ref="A30:A35"/>
    <mergeCell ref="B30:C30"/>
    <mergeCell ref="I31:L31"/>
  </mergeCells>
  <dataValidations count="1">
    <dataValidation type="custom" allowBlank="1" showInputMessage="1" showErrorMessage="1" errorTitle="入力エラー" error="小数点は第二位まで、三位以下切り捨てで入力して下さい。" sqref="G14:H14">
      <formula1>G14-ROUNDDOWN(G14,2)=0</formula1>
    </dataValidation>
  </dataValidations>
  <printOptions horizontalCentered="1"/>
  <pageMargins left="0.4724409448818898" right="0.4724409448818898" top="0.7480314960629921" bottom="0.3937007874015748" header="0.3937007874015748" footer="0.31496062992125984"/>
  <pageSetup horizontalDpi="600" verticalDpi="600" orientation="portrait" paperSize="9" scale="73" r:id="rId1"/>
  <headerFooter alignWithMargins="0">
    <oddHeader>&amp;R&amp;"ＭＳ Ｐ明朝,標準"&amp;14【交付申請】
添付書類１</oddHeader>
  </headerFooter>
  <ignoredErrors>
    <ignoredError sqref="I30:I34 I28 I21:I25 I18:I19 I8:I11" unlockedFormula="1"/>
    <ignoredError sqref="N29 N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7.57421875" style="31" customWidth="1"/>
    <col min="3" max="3" width="15.57421875" style="31" customWidth="1"/>
    <col min="4" max="4" width="12.8515625" style="31" customWidth="1"/>
    <col min="5" max="5" width="15.57421875" style="31" customWidth="1"/>
    <col min="6" max="6" width="12.57421875" style="31" customWidth="1"/>
    <col min="7" max="7" width="7.421875" style="31" customWidth="1"/>
    <col min="8" max="10" width="10.57421875" style="31" customWidth="1"/>
    <col min="11" max="11" width="13.421875" style="31" customWidth="1"/>
    <col min="12" max="13" width="9.00390625" style="31" customWidth="1"/>
    <col min="14" max="14" width="47.7109375" style="31" customWidth="1"/>
    <col min="15" max="16384" width="9.00390625" style="31" customWidth="1"/>
  </cols>
  <sheetData>
    <row r="1" spans="1:11" ht="15" customHeight="1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21" customHeight="1">
      <c r="A2" s="655" t="s">
        <v>70</v>
      </c>
      <c r="B2" s="655"/>
      <c r="C2" s="655"/>
      <c r="D2" s="656"/>
      <c r="E2" s="657"/>
      <c r="F2" s="657"/>
      <c r="G2" s="657"/>
      <c r="H2" s="657"/>
      <c r="I2" s="657"/>
      <c r="J2" s="657"/>
      <c r="K2" s="657"/>
    </row>
    <row r="3" spans="1:11" ht="15" customHeight="1">
      <c r="A3" s="236"/>
      <c r="B3" s="236"/>
      <c r="C3" s="236"/>
      <c r="D3" s="236"/>
      <c r="E3" s="237"/>
      <c r="F3" s="237"/>
      <c r="G3" s="237"/>
      <c r="H3" s="237"/>
      <c r="I3" s="237"/>
      <c r="J3" s="237"/>
      <c r="K3" s="237"/>
    </row>
    <row r="4" spans="1:11" ht="14.25">
      <c r="A4" s="267"/>
      <c r="B4" s="238"/>
      <c r="C4" s="238"/>
      <c r="D4" s="238"/>
      <c r="E4" s="234"/>
      <c r="F4" s="234"/>
      <c r="G4" s="234"/>
      <c r="H4" s="234"/>
      <c r="I4" s="234"/>
      <c r="J4" s="234"/>
      <c r="K4" s="239"/>
    </row>
    <row r="5" spans="1:11" ht="13.5">
      <c r="A5" s="268" t="s">
        <v>209</v>
      </c>
      <c r="B5" s="240"/>
      <c r="C5" s="240"/>
      <c r="D5" s="240"/>
      <c r="E5" s="234"/>
      <c r="F5" s="234"/>
      <c r="G5" s="234"/>
      <c r="H5" s="234"/>
      <c r="I5" s="234"/>
      <c r="J5" s="234"/>
      <c r="K5" s="234"/>
    </row>
    <row r="6" spans="1:11" ht="13.5">
      <c r="A6" s="241" t="s">
        <v>210</v>
      </c>
      <c r="B6" s="240"/>
      <c r="C6" s="240"/>
      <c r="D6" s="240"/>
      <c r="E6" s="234"/>
      <c r="F6" s="234"/>
      <c r="G6" s="234"/>
      <c r="H6" s="234"/>
      <c r="I6" s="234"/>
      <c r="J6" s="234"/>
      <c r="K6" s="234"/>
    </row>
    <row r="7" spans="1:11" ht="14.25">
      <c r="A7" s="241"/>
      <c r="B7" s="238"/>
      <c r="C7" s="238"/>
      <c r="D7" s="238"/>
      <c r="E7" s="234"/>
      <c r="F7" s="234"/>
      <c r="G7" s="234"/>
      <c r="H7" s="234"/>
      <c r="I7" s="234"/>
      <c r="J7" s="234"/>
      <c r="K7" s="239" t="s">
        <v>0</v>
      </c>
    </row>
    <row r="8" spans="1:11" ht="23.25" customHeight="1" thickBot="1">
      <c r="A8" s="242" t="s">
        <v>1</v>
      </c>
      <c r="B8" s="238"/>
      <c r="C8" s="238"/>
      <c r="D8" s="238"/>
      <c r="E8" s="234"/>
      <c r="F8" s="234"/>
      <c r="G8" s="234"/>
      <c r="H8" s="234"/>
      <c r="I8" s="234"/>
      <c r="J8" s="234"/>
      <c r="K8" s="239" t="s">
        <v>25</v>
      </c>
    </row>
    <row r="9" spans="1:11" ht="37.5" customHeight="1">
      <c r="A9" s="321" t="s">
        <v>2</v>
      </c>
      <c r="B9" s="322" t="s">
        <v>89</v>
      </c>
      <c r="C9" s="658" t="s">
        <v>32</v>
      </c>
      <c r="D9" s="659"/>
      <c r="E9" s="660" t="s">
        <v>96</v>
      </c>
      <c r="F9" s="661"/>
      <c r="G9" s="322" t="s">
        <v>5</v>
      </c>
      <c r="H9" s="323" t="s">
        <v>7</v>
      </c>
      <c r="I9" s="324" t="s">
        <v>22</v>
      </c>
      <c r="J9" s="593" t="s">
        <v>9</v>
      </c>
      <c r="K9" s="594"/>
    </row>
    <row r="10" spans="1:11" ht="16.5" customHeight="1">
      <c r="A10" s="614" t="s">
        <v>69</v>
      </c>
      <c r="B10" s="162" t="s">
        <v>97</v>
      </c>
      <c r="C10" s="664" t="s">
        <v>90</v>
      </c>
      <c r="D10" s="665"/>
      <c r="E10" s="664" t="s">
        <v>105</v>
      </c>
      <c r="F10" s="667"/>
      <c r="G10" s="199"/>
      <c r="H10" s="195">
        <v>38000</v>
      </c>
      <c r="I10" s="79">
        <f aca="true" t="shared" si="0" ref="I10:I19">ROUNDDOWN(G10*H10,0)</f>
        <v>0</v>
      </c>
      <c r="J10" s="595"/>
      <c r="K10" s="596"/>
    </row>
    <row r="11" spans="1:11" ht="16.5" customHeight="1">
      <c r="A11" s="615"/>
      <c r="B11" s="163" t="s">
        <v>98</v>
      </c>
      <c r="C11" s="662" t="s">
        <v>90</v>
      </c>
      <c r="D11" s="666"/>
      <c r="E11" s="662" t="s">
        <v>106</v>
      </c>
      <c r="F11" s="663" t="s">
        <v>86</v>
      </c>
      <c r="G11" s="200"/>
      <c r="H11" s="196">
        <v>43000</v>
      </c>
      <c r="I11" s="80">
        <f t="shared" si="0"/>
        <v>0</v>
      </c>
      <c r="J11" s="581"/>
      <c r="K11" s="582"/>
    </row>
    <row r="12" spans="1:11" ht="16.5" customHeight="1">
      <c r="A12" s="615"/>
      <c r="B12" s="163" t="s">
        <v>99</v>
      </c>
      <c r="C12" s="662" t="s">
        <v>91</v>
      </c>
      <c r="D12" s="666"/>
      <c r="E12" s="662" t="s">
        <v>107</v>
      </c>
      <c r="F12" s="663" t="s">
        <v>86</v>
      </c>
      <c r="G12" s="200"/>
      <c r="H12" s="196">
        <v>6000</v>
      </c>
      <c r="I12" s="80">
        <f t="shared" si="0"/>
        <v>0</v>
      </c>
      <c r="J12" s="581"/>
      <c r="K12" s="582"/>
    </row>
    <row r="13" spans="1:11" ht="16.5" customHeight="1">
      <c r="A13" s="615"/>
      <c r="B13" s="163" t="s">
        <v>100</v>
      </c>
      <c r="C13" s="662" t="s">
        <v>91</v>
      </c>
      <c r="D13" s="666"/>
      <c r="E13" s="662" t="s">
        <v>108</v>
      </c>
      <c r="F13" s="663" t="s">
        <v>86</v>
      </c>
      <c r="G13" s="200"/>
      <c r="H13" s="196">
        <v>8500</v>
      </c>
      <c r="I13" s="80">
        <f t="shared" si="0"/>
        <v>0</v>
      </c>
      <c r="J13" s="581"/>
      <c r="K13" s="582"/>
    </row>
    <row r="14" spans="1:11" ht="16.5" customHeight="1">
      <c r="A14" s="615"/>
      <c r="B14" s="163" t="s">
        <v>129</v>
      </c>
      <c r="C14" s="662" t="s">
        <v>103</v>
      </c>
      <c r="D14" s="666"/>
      <c r="E14" s="662" t="s">
        <v>109</v>
      </c>
      <c r="F14" s="663" t="s">
        <v>86</v>
      </c>
      <c r="G14" s="201"/>
      <c r="H14" s="196">
        <v>13500</v>
      </c>
      <c r="I14" s="80">
        <f t="shared" si="0"/>
        <v>0</v>
      </c>
      <c r="J14" s="581"/>
      <c r="K14" s="582"/>
    </row>
    <row r="15" spans="1:11" ht="16.5" customHeight="1">
      <c r="A15" s="615"/>
      <c r="B15" s="163" t="s">
        <v>101</v>
      </c>
      <c r="C15" s="662" t="s">
        <v>92</v>
      </c>
      <c r="D15" s="666"/>
      <c r="E15" s="662" t="s">
        <v>109</v>
      </c>
      <c r="F15" s="663" t="s">
        <v>86</v>
      </c>
      <c r="G15" s="201"/>
      <c r="H15" s="196">
        <v>17000</v>
      </c>
      <c r="I15" s="80">
        <f t="shared" si="0"/>
        <v>0</v>
      </c>
      <c r="J15" s="581"/>
      <c r="K15" s="582"/>
    </row>
    <row r="16" spans="1:11" ht="16.5" customHeight="1">
      <c r="A16" s="615"/>
      <c r="B16" s="163" t="s">
        <v>102</v>
      </c>
      <c r="C16" s="662" t="s">
        <v>92</v>
      </c>
      <c r="D16" s="666"/>
      <c r="E16" s="662" t="s">
        <v>110</v>
      </c>
      <c r="F16" s="663" t="s">
        <v>86</v>
      </c>
      <c r="G16" s="201"/>
      <c r="H16" s="196">
        <v>26000</v>
      </c>
      <c r="I16" s="80">
        <f t="shared" si="0"/>
        <v>0</v>
      </c>
      <c r="J16" s="581"/>
      <c r="K16" s="582"/>
    </row>
    <row r="17" spans="1:11" ht="16.5" customHeight="1">
      <c r="A17" s="615"/>
      <c r="B17" s="163" t="s">
        <v>130</v>
      </c>
      <c r="C17" s="662" t="s">
        <v>93</v>
      </c>
      <c r="D17" s="666"/>
      <c r="E17" s="662" t="s">
        <v>109</v>
      </c>
      <c r="F17" s="663" t="s">
        <v>86</v>
      </c>
      <c r="G17" s="201"/>
      <c r="H17" s="196">
        <v>12000</v>
      </c>
      <c r="I17" s="80">
        <f t="shared" si="0"/>
        <v>0</v>
      </c>
      <c r="J17" s="581"/>
      <c r="K17" s="582"/>
    </row>
    <row r="18" spans="1:11" ht="16.5" customHeight="1">
      <c r="A18" s="615"/>
      <c r="B18" s="163" t="s">
        <v>131</v>
      </c>
      <c r="C18" s="662" t="s">
        <v>94</v>
      </c>
      <c r="D18" s="666"/>
      <c r="E18" s="662" t="s">
        <v>104</v>
      </c>
      <c r="F18" s="663"/>
      <c r="G18" s="200"/>
      <c r="H18" s="196">
        <v>10000</v>
      </c>
      <c r="I18" s="80">
        <f t="shared" si="0"/>
        <v>0</v>
      </c>
      <c r="J18" s="581"/>
      <c r="K18" s="582"/>
    </row>
    <row r="19" spans="1:11" ht="16.5" customHeight="1">
      <c r="A19" s="615"/>
      <c r="B19" s="164" t="s">
        <v>132</v>
      </c>
      <c r="C19" s="668" t="s">
        <v>95</v>
      </c>
      <c r="D19" s="670"/>
      <c r="E19" s="668" t="s">
        <v>104</v>
      </c>
      <c r="F19" s="669"/>
      <c r="G19" s="200"/>
      <c r="H19" s="196">
        <v>4000</v>
      </c>
      <c r="I19" s="81">
        <f t="shared" si="0"/>
        <v>0</v>
      </c>
      <c r="J19" s="583"/>
      <c r="K19" s="584"/>
    </row>
    <row r="20" spans="1:11" ht="24.75" customHeight="1">
      <c r="A20" s="609" t="s">
        <v>35</v>
      </c>
      <c r="B20" s="610"/>
      <c r="C20" s="610"/>
      <c r="D20" s="610"/>
      <c r="E20" s="610"/>
      <c r="F20" s="610"/>
      <c r="G20" s="610"/>
      <c r="H20" s="611"/>
      <c r="I20" s="131">
        <f>SUM(I10:I19)</f>
        <v>0</v>
      </c>
      <c r="J20" s="587" t="s">
        <v>26</v>
      </c>
      <c r="K20" s="588"/>
    </row>
    <row r="21" spans="1:11" ht="37.5" customHeight="1">
      <c r="A21" s="325" t="s">
        <v>2</v>
      </c>
      <c r="B21" s="326" t="s">
        <v>203</v>
      </c>
      <c r="C21" s="617" t="s">
        <v>75</v>
      </c>
      <c r="D21" s="618"/>
      <c r="E21" s="620" t="s">
        <v>20</v>
      </c>
      <c r="F21" s="621"/>
      <c r="G21" s="327" t="s">
        <v>5</v>
      </c>
      <c r="H21" s="328" t="s">
        <v>7</v>
      </c>
      <c r="I21" s="329" t="s">
        <v>22</v>
      </c>
      <c r="J21" s="330" t="s">
        <v>8</v>
      </c>
      <c r="K21" s="331" t="s">
        <v>9</v>
      </c>
    </row>
    <row r="22" spans="1:11" ht="16.5" customHeight="1">
      <c r="A22" s="614" t="s">
        <v>71</v>
      </c>
      <c r="B22" s="202"/>
      <c r="C22" s="600"/>
      <c r="D22" s="619"/>
      <c r="E22" s="600"/>
      <c r="F22" s="601"/>
      <c r="G22" s="203"/>
      <c r="H22" s="204"/>
      <c r="I22" s="205">
        <f aca="true" t="shared" si="1" ref="I22:I41">ROUNDDOWN(G22*H22,0)</f>
        <v>0</v>
      </c>
      <c r="J22" s="206"/>
      <c r="K22" s="207"/>
    </row>
    <row r="23" spans="1:11" ht="16.5" customHeight="1">
      <c r="A23" s="615"/>
      <c r="B23" s="208"/>
      <c r="C23" s="597"/>
      <c r="D23" s="599"/>
      <c r="E23" s="597"/>
      <c r="F23" s="598"/>
      <c r="G23" s="209"/>
      <c r="H23" s="210"/>
      <c r="I23" s="211">
        <f>ROUNDDOWN(G23*H23,0)</f>
        <v>0</v>
      </c>
      <c r="J23" s="212"/>
      <c r="K23" s="213"/>
    </row>
    <row r="24" spans="1:11" ht="16.5" customHeight="1">
      <c r="A24" s="615"/>
      <c r="B24" s="208"/>
      <c r="C24" s="597"/>
      <c r="D24" s="599"/>
      <c r="E24" s="597"/>
      <c r="F24" s="598"/>
      <c r="G24" s="209"/>
      <c r="H24" s="210"/>
      <c r="I24" s="211">
        <f>ROUNDDOWN(G24*H24,0)</f>
        <v>0</v>
      </c>
      <c r="J24" s="212"/>
      <c r="K24" s="213"/>
    </row>
    <row r="25" spans="1:11" ht="16.5" customHeight="1">
      <c r="A25" s="615"/>
      <c r="B25" s="208"/>
      <c r="C25" s="597"/>
      <c r="D25" s="599"/>
      <c r="E25" s="597"/>
      <c r="F25" s="598"/>
      <c r="G25" s="209"/>
      <c r="H25" s="210"/>
      <c r="I25" s="211">
        <f>ROUNDDOWN(G25*H25,0)</f>
        <v>0</v>
      </c>
      <c r="J25" s="212"/>
      <c r="K25" s="213"/>
    </row>
    <row r="26" spans="1:11" ht="16.5" customHeight="1">
      <c r="A26" s="615"/>
      <c r="B26" s="208"/>
      <c r="C26" s="597"/>
      <c r="D26" s="599"/>
      <c r="E26" s="597"/>
      <c r="F26" s="598"/>
      <c r="G26" s="209"/>
      <c r="H26" s="210"/>
      <c r="I26" s="211">
        <f>ROUNDDOWN(G26*H26,0)</f>
        <v>0</v>
      </c>
      <c r="J26" s="212"/>
      <c r="K26" s="213"/>
    </row>
    <row r="27" spans="1:11" ht="16.5" customHeight="1">
      <c r="A27" s="615"/>
      <c r="B27" s="208"/>
      <c r="C27" s="597"/>
      <c r="D27" s="599"/>
      <c r="E27" s="597"/>
      <c r="F27" s="598"/>
      <c r="G27" s="209"/>
      <c r="H27" s="210"/>
      <c r="I27" s="211">
        <f>ROUNDDOWN(G27*H27,0)</f>
        <v>0</v>
      </c>
      <c r="J27" s="212"/>
      <c r="K27" s="213"/>
    </row>
    <row r="28" spans="1:11" ht="16.5" customHeight="1">
      <c r="A28" s="615"/>
      <c r="B28" s="214"/>
      <c r="C28" s="597"/>
      <c r="D28" s="599"/>
      <c r="E28" s="597"/>
      <c r="F28" s="598"/>
      <c r="G28" s="209"/>
      <c r="H28" s="210"/>
      <c r="I28" s="211">
        <f t="shared" si="1"/>
        <v>0</v>
      </c>
      <c r="J28" s="215"/>
      <c r="K28" s="213"/>
    </row>
    <row r="29" spans="1:11" ht="16.5" customHeight="1">
      <c r="A29" s="615"/>
      <c r="B29" s="214"/>
      <c r="C29" s="597"/>
      <c r="D29" s="599"/>
      <c r="E29" s="597"/>
      <c r="F29" s="598"/>
      <c r="G29" s="209"/>
      <c r="H29" s="210"/>
      <c r="I29" s="211">
        <f t="shared" si="1"/>
        <v>0</v>
      </c>
      <c r="J29" s="215"/>
      <c r="K29" s="213"/>
    </row>
    <row r="30" spans="1:11" ht="16.5" customHeight="1">
      <c r="A30" s="615"/>
      <c r="B30" s="214"/>
      <c r="C30" s="597"/>
      <c r="D30" s="599"/>
      <c r="E30" s="597"/>
      <c r="F30" s="598"/>
      <c r="G30" s="209"/>
      <c r="H30" s="210"/>
      <c r="I30" s="211">
        <f t="shared" si="1"/>
        <v>0</v>
      </c>
      <c r="J30" s="215"/>
      <c r="K30" s="213"/>
    </row>
    <row r="31" spans="1:11" ht="16.5" customHeight="1">
      <c r="A31" s="615"/>
      <c r="B31" s="214"/>
      <c r="C31" s="597"/>
      <c r="D31" s="599"/>
      <c r="E31" s="597"/>
      <c r="F31" s="598"/>
      <c r="G31" s="216"/>
      <c r="H31" s="210"/>
      <c r="I31" s="211">
        <f t="shared" si="1"/>
        <v>0</v>
      </c>
      <c r="J31" s="217"/>
      <c r="K31" s="218"/>
    </row>
    <row r="32" spans="1:11" ht="16.5" customHeight="1">
      <c r="A32" s="615"/>
      <c r="B32" s="214"/>
      <c r="C32" s="597"/>
      <c r="D32" s="599"/>
      <c r="E32" s="597"/>
      <c r="F32" s="598"/>
      <c r="G32" s="216"/>
      <c r="H32" s="210"/>
      <c r="I32" s="211">
        <f t="shared" si="1"/>
        <v>0</v>
      </c>
      <c r="J32" s="215"/>
      <c r="K32" s="218"/>
    </row>
    <row r="33" spans="1:11" ht="16.5" customHeight="1">
      <c r="A33" s="615"/>
      <c r="B33" s="214"/>
      <c r="C33" s="597"/>
      <c r="D33" s="599"/>
      <c r="E33" s="597"/>
      <c r="F33" s="598"/>
      <c r="G33" s="216"/>
      <c r="H33" s="210"/>
      <c r="I33" s="211">
        <f t="shared" si="1"/>
        <v>0</v>
      </c>
      <c r="J33" s="215"/>
      <c r="K33" s="218"/>
    </row>
    <row r="34" spans="1:11" ht="16.5" customHeight="1">
      <c r="A34" s="615"/>
      <c r="B34" s="214"/>
      <c r="C34" s="597"/>
      <c r="D34" s="599"/>
      <c r="E34" s="597"/>
      <c r="F34" s="598"/>
      <c r="G34" s="216"/>
      <c r="H34" s="210"/>
      <c r="I34" s="211">
        <f t="shared" si="1"/>
        <v>0</v>
      </c>
      <c r="J34" s="215"/>
      <c r="K34" s="218"/>
    </row>
    <row r="35" spans="1:11" ht="16.5" customHeight="1">
      <c r="A35" s="615"/>
      <c r="B35" s="214"/>
      <c r="C35" s="597"/>
      <c r="D35" s="599"/>
      <c r="E35" s="597"/>
      <c r="F35" s="598"/>
      <c r="G35" s="216"/>
      <c r="H35" s="210"/>
      <c r="I35" s="211">
        <f t="shared" si="1"/>
        <v>0</v>
      </c>
      <c r="J35" s="215"/>
      <c r="K35" s="218"/>
    </row>
    <row r="36" spans="1:11" ht="16.5" customHeight="1">
      <c r="A36" s="615"/>
      <c r="B36" s="214"/>
      <c r="C36" s="597"/>
      <c r="D36" s="599"/>
      <c r="E36" s="597"/>
      <c r="F36" s="598"/>
      <c r="G36" s="216"/>
      <c r="H36" s="210"/>
      <c r="I36" s="211">
        <f t="shared" si="1"/>
        <v>0</v>
      </c>
      <c r="J36" s="215"/>
      <c r="K36" s="218"/>
    </row>
    <row r="37" spans="1:14" ht="16.5" customHeight="1">
      <c r="A37" s="615"/>
      <c r="B37" s="214"/>
      <c r="C37" s="597"/>
      <c r="D37" s="599"/>
      <c r="E37" s="597"/>
      <c r="F37" s="598"/>
      <c r="G37" s="216"/>
      <c r="H37" s="210"/>
      <c r="I37" s="211">
        <f t="shared" si="1"/>
        <v>0</v>
      </c>
      <c r="J37" s="215"/>
      <c r="K37" s="218"/>
      <c r="N37" s="59"/>
    </row>
    <row r="38" spans="1:11" ht="16.5" customHeight="1">
      <c r="A38" s="615"/>
      <c r="B38" s="214"/>
      <c r="C38" s="597"/>
      <c r="D38" s="599"/>
      <c r="E38" s="597"/>
      <c r="F38" s="598"/>
      <c r="G38" s="209"/>
      <c r="H38" s="210"/>
      <c r="I38" s="211">
        <f t="shared" si="1"/>
        <v>0</v>
      </c>
      <c r="J38" s="215"/>
      <c r="K38" s="218"/>
    </row>
    <row r="39" spans="1:11" ht="16.5" customHeight="1">
      <c r="A39" s="615"/>
      <c r="B39" s="214"/>
      <c r="C39" s="597"/>
      <c r="D39" s="599"/>
      <c r="E39" s="597"/>
      <c r="F39" s="598"/>
      <c r="G39" s="216"/>
      <c r="H39" s="210"/>
      <c r="I39" s="211">
        <f t="shared" si="1"/>
        <v>0</v>
      </c>
      <c r="J39" s="219"/>
      <c r="K39" s="218"/>
    </row>
    <row r="40" spans="1:11" ht="16.5" customHeight="1">
      <c r="A40" s="615"/>
      <c r="B40" s="214"/>
      <c r="C40" s="597"/>
      <c r="D40" s="599"/>
      <c r="E40" s="597"/>
      <c r="F40" s="598"/>
      <c r="G40" s="216"/>
      <c r="H40" s="210"/>
      <c r="I40" s="211">
        <f t="shared" si="1"/>
        <v>0</v>
      </c>
      <c r="J40" s="219"/>
      <c r="K40" s="218"/>
    </row>
    <row r="41" spans="1:11" ht="16.5" customHeight="1">
      <c r="A41" s="616"/>
      <c r="B41" s="220"/>
      <c r="C41" s="612"/>
      <c r="D41" s="654"/>
      <c r="E41" s="612"/>
      <c r="F41" s="613"/>
      <c r="G41" s="221"/>
      <c r="H41" s="222"/>
      <c r="I41" s="223">
        <f t="shared" si="1"/>
        <v>0</v>
      </c>
      <c r="J41" s="224"/>
      <c r="K41" s="225"/>
    </row>
    <row r="42" spans="1:11" ht="24.75" customHeight="1">
      <c r="A42" s="609" t="s">
        <v>72</v>
      </c>
      <c r="B42" s="610"/>
      <c r="C42" s="610"/>
      <c r="D42" s="610"/>
      <c r="E42" s="610"/>
      <c r="F42" s="610"/>
      <c r="G42" s="610"/>
      <c r="H42" s="611"/>
      <c r="I42" s="226">
        <f>SUM(I22:I41)</f>
        <v>0</v>
      </c>
      <c r="J42" s="587" t="s">
        <v>26</v>
      </c>
      <c r="K42" s="588"/>
    </row>
    <row r="43" spans="1:11" ht="37.5" customHeight="1">
      <c r="A43" s="325" t="s">
        <v>2</v>
      </c>
      <c r="B43" s="602" t="s">
        <v>11</v>
      </c>
      <c r="C43" s="603"/>
      <c r="D43" s="603"/>
      <c r="E43" s="603"/>
      <c r="F43" s="604"/>
      <c r="G43" s="327" t="s">
        <v>5</v>
      </c>
      <c r="H43" s="328" t="s">
        <v>7</v>
      </c>
      <c r="I43" s="329" t="s">
        <v>22</v>
      </c>
      <c r="J43" s="585" t="s">
        <v>9</v>
      </c>
      <c r="K43" s="586"/>
    </row>
    <row r="44" spans="1:11" ht="16.5" customHeight="1">
      <c r="A44" s="614" t="s">
        <v>73</v>
      </c>
      <c r="B44" s="605"/>
      <c r="C44" s="606"/>
      <c r="D44" s="606"/>
      <c r="E44" s="606"/>
      <c r="F44" s="601"/>
      <c r="G44" s="203"/>
      <c r="H44" s="204"/>
      <c r="I44" s="205">
        <f>ROUNDDOWN(G44*H44,0)</f>
        <v>0</v>
      </c>
      <c r="J44" s="591"/>
      <c r="K44" s="592"/>
    </row>
    <row r="45" spans="1:11" ht="16.5" customHeight="1">
      <c r="A45" s="615"/>
      <c r="B45" s="607"/>
      <c r="C45" s="608"/>
      <c r="D45" s="608"/>
      <c r="E45" s="608"/>
      <c r="F45" s="598"/>
      <c r="G45" s="209"/>
      <c r="H45" s="210"/>
      <c r="I45" s="211">
        <f>ROUNDDOWN(G45*H45,0)</f>
        <v>0</v>
      </c>
      <c r="J45" s="589"/>
      <c r="K45" s="590"/>
    </row>
    <row r="46" spans="1:11" ht="16.5" customHeight="1">
      <c r="A46" s="615"/>
      <c r="B46" s="607"/>
      <c r="C46" s="608"/>
      <c r="D46" s="608"/>
      <c r="E46" s="608"/>
      <c r="F46" s="598"/>
      <c r="G46" s="209"/>
      <c r="H46" s="210"/>
      <c r="I46" s="211">
        <f>ROUNDDOWN(G46*H46,0)</f>
        <v>0</v>
      </c>
      <c r="J46" s="589"/>
      <c r="K46" s="590"/>
    </row>
    <row r="47" spans="1:11" ht="16.5" customHeight="1">
      <c r="A47" s="615"/>
      <c r="B47" s="607"/>
      <c r="C47" s="608"/>
      <c r="D47" s="608"/>
      <c r="E47" s="608"/>
      <c r="F47" s="598"/>
      <c r="G47" s="209"/>
      <c r="H47" s="210"/>
      <c r="I47" s="211">
        <f>ROUNDDOWN(G47*H47,0)</f>
        <v>0</v>
      </c>
      <c r="J47" s="589"/>
      <c r="K47" s="590"/>
    </row>
    <row r="48" spans="1:11" ht="16.5" customHeight="1">
      <c r="A48" s="615"/>
      <c r="B48" s="625"/>
      <c r="C48" s="626"/>
      <c r="D48" s="626"/>
      <c r="E48" s="626"/>
      <c r="F48" s="613"/>
      <c r="G48" s="216"/>
      <c r="H48" s="210"/>
      <c r="I48" s="227">
        <f>ROUNDDOWN(G48*H48,0)</f>
        <v>0</v>
      </c>
      <c r="J48" s="579"/>
      <c r="K48" s="580"/>
    </row>
    <row r="49" spans="1:11" ht="24.75" customHeight="1">
      <c r="A49" s="622" t="s">
        <v>74</v>
      </c>
      <c r="B49" s="623"/>
      <c r="C49" s="623"/>
      <c r="D49" s="623"/>
      <c r="E49" s="623"/>
      <c r="F49" s="623"/>
      <c r="G49" s="623"/>
      <c r="H49" s="624"/>
      <c r="I49" s="228">
        <f>SUM(I44:I48)</f>
        <v>0</v>
      </c>
      <c r="J49" s="652" t="s">
        <v>26</v>
      </c>
      <c r="K49" s="653"/>
    </row>
    <row r="50" spans="1:11" ht="27" customHeight="1" thickBot="1">
      <c r="A50" s="643" t="s">
        <v>23</v>
      </c>
      <c r="B50" s="644"/>
      <c r="C50" s="644"/>
      <c r="D50" s="644"/>
      <c r="E50" s="645"/>
      <c r="F50" s="645"/>
      <c r="G50" s="645"/>
      <c r="H50" s="646"/>
      <c r="I50" s="332">
        <f>I20+I42+I49</f>
        <v>0</v>
      </c>
      <c r="J50" s="647" t="s">
        <v>16</v>
      </c>
      <c r="K50" s="648"/>
    </row>
    <row r="51" spans="1:13" ht="13.5">
      <c r="A51" s="244"/>
      <c r="B51" s="244"/>
      <c r="C51" s="244"/>
      <c r="D51" s="244"/>
      <c r="E51" s="244"/>
      <c r="F51" s="244"/>
      <c r="G51" s="244"/>
      <c r="H51" s="244"/>
      <c r="I51" s="243"/>
      <c r="J51" s="243"/>
      <c r="K51" s="243"/>
      <c r="L51" s="121"/>
      <c r="M51" s="120"/>
    </row>
    <row r="52" spans="1:13" ht="17.25">
      <c r="A52" s="245" t="s">
        <v>18</v>
      </c>
      <c r="B52" s="244"/>
      <c r="C52" s="244"/>
      <c r="D52" s="244"/>
      <c r="E52" s="244"/>
      <c r="F52" s="244"/>
      <c r="G52" s="244"/>
      <c r="H52" s="244"/>
      <c r="I52" s="243"/>
      <c r="J52" s="243"/>
      <c r="K52" s="243"/>
      <c r="L52" s="121"/>
      <c r="M52" s="120"/>
    </row>
    <row r="53" spans="1:13" ht="27">
      <c r="A53" s="333" t="s">
        <v>2</v>
      </c>
      <c r="B53" s="649" t="s">
        <v>11</v>
      </c>
      <c r="C53" s="650"/>
      <c r="D53" s="650"/>
      <c r="E53" s="650"/>
      <c r="F53" s="650"/>
      <c r="G53" s="650"/>
      <c r="H53" s="651"/>
      <c r="I53" s="334" t="s">
        <v>22</v>
      </c>
      <c r="J53" s="649" t="s">
        <v>9</v>
      </c>
      <c r="K53" s="651"/>
      <c r="L53" s="121"/>
      <c r="M53" s="121"/>
    </row>
    <row r="54" spans="1:13" ht="16.5" customHeight="1">
      <c r="A54" s="641" t="s">
        <v>68</v>
      </c>
      <c r="B54" s="632"/>
      <c r="C54" s="634"/>
      <c r="D54" s="634"/>
      <c r="E54" s="634"/>
      <c r="F54" s="634"/>
      <c r="G54" s="634"/>
      <c r="H54" s="633"/>
      <c r="I54" s="229"/>
      <c r="J54" s="632"/>
      <c r="K54" s="633"/>
      <c r="L54" s="121"/>
      <c r="M54" s="121"/>
    </row>
    <row r="55" spans="1:13" ht="16.5" customHeight="1">
      <c r="A55" s="641"/>
      <c r="B55" s="629"/>
      <c r="C55" s="630"/>
      <c r="D55" s="630"/>
      <c r="E55" s="630"/>
      <c r="F55" s="630"/>
      <c r="G55" s="630"/>
      <c r="H55" s="631"/>
      <c r="I55" s="230"/>
      <c r="J55" s="629"/>
      <c r="K55" s="631"/>
      <c r="L55" s="121"/>
      <c r="M55" s="121"/>
    </row>
    <row r="56" spans="1:13" ht="16.5" customHeight="1">
      <c r="A56" s="641"/>
      <c r="B56" s="629"/>
      <c r="C56" s="630"/>
      <c r="D56" s="630"/>
      <c r="E56" s="630"/>
      <c r="F56" s="630"/>
      <c r="G56" s="630"/>
      <c r="H56" s="631"/>
      <c r="I56" s="230"/>
      <c r="J56" s="629"/>
      <c r="K56" s="631"/>
      <c r="L56" s="121"/>
      <c r="M56" s="121"/>
    </row>
    <row r="57" spans="1:13" ht="16.5" customHeight="1">
      <c r="A57" s="641"/>
      <c r="B57" s="629"/>
      <c r="C57" s="630"/>
      <c r="D57" s="630"/>
      <c r="E57" s="630"/>
      <c r="F57" s="630"/>
      <c r="G57" s="630"/>
      <c r="H57" s="631"/>
      <c r="I57" s="230"/>
      <c r="J57" s="629"/>
      <c r="K57" s="631"/>
      <c r="L57" s="121"/>
      <c r="M57" s="121"/>
    </row>
    <row r="58" spans="1:13" ht="16.5" customHeight="1">
      <c r="A58" s="642"/>
      <c r="B58" s="635"/>
      <c r="C58" s="636"/>
      <c r="D58" s="636"/>
      <c r="E58" s="636"/>
      <c r="F58" s="636"/>
      <c r="G58" s="636"/>
      <c r="H58" s="637"/>
      <c r="I58" s="231"/>
      <c r="J58" s="635"/>
      <c r="K58" s="637"/>
      <c r="L58" s="121"/>
      <c r="M58" s="122"/>
    </row>
    <row r="59" spans="1:13" ht="26.25" customHeight="1">
      <c r="A59" s="638" t="s">
        <v>24</v>
      </c>
      <c r="B59" s="639"/>
      <c r="C59" s="639"/>
      <c r="D59" s="638"/>
      <c r="E59" s="638"/>
      <c r="F59" s="638"/>
      <c r="G59" s="638"/>
      <c r="H59" s="640"/>
      <c r="I59" s="232">
        <f>SUM(I54:I58)</f>
        <v>0</v>
      </c>
      <c r="J59" s="627"/>
      <c r="K59" s="628"/>
      <c r="L59" s="121"/>
      <c r="M59" s="121"/>
    </row>
    <row r="60" spans="1:13" ht="13.5">
      <c r="A60" s="246"/>
      <c r="B60" s="244"/>
      <c r="C60" s="244"/>
      <c r="D60" s="244"/>
      <c r="E60" s="244"/>
      <c r="F60" s="244"/>
      <c r="G60" s="244"/>
      <c r="H60" s="244"/>
      <c r="I60" s="243"/>
      <c r="J60" s="243"/>
      <c r="K60" s="243"/>
      <c r="L60" s="121"/>
      <c r="M60" s="121"/>
    </row>
  </sheetData>
  <sheetProtection password="FE89" sheet="1"/>
  <mergeCells count="114">
    <mergeCell ref="C16:D16"/>
    <mergeCell ref="C17:D17"/>
    <mergeCell ref="E17:F17"/>
    <mergeCell ref="E18:F18"/>
    <mergeCell ref="E19:F19"/>
    <mergeCell ref="C18:D18"/>
    <mergeCell ref="C19:D19"/>
    <mergeCell ref="C37:D37"/>
    <mergeCell ref="C28:D28"/>
    <mergeCell ref="C29:D29"/>
    <mergeCell ref="C30:D30"/>
    <mergeCell ref="E33:F33"/>
    <mergeCell ref="E34:F34"/>
    <mergeCell ref="E36:F36"/>
    <mergeCell ref="E35:F35"/>
    <mergeCell ref="C35:D35"/>
    <mergeCell ref="C36:D36"/>
    <mergeCell ref="C10:D10"/>
    <mergeCell ref="C11:D11"/>
    <mergeCell ref="E14:F14"/>
    <mergeCell ref="E15:F15"/>
    <mergeCell ref="C12:D12"/>
    <mergeCell ref="C13:D13"/>
    <mergeCell ref="C14:D14"/>
    <mergeCell ref="C15:D15"/>
    <mergeCell ref="E10:F10"/>
    <mergeCell ref="A2:K2"/>
    <mergeCell ref="A10:A19"/>
    <mergeCell ref="A20:H20"/>
    <mergeCell ref="J20:K20"/>
    <mergeCell ref="C9:D9"/>
    <mergeCell ref="E9:F9"/>
    <mergeCell ref="E11:F11"/>
    <mergeCell ref="E12:F12"/>
    <mergeCell ref="E13:F13"/>
    <mergeCell ref="E16:F16"/>
    <mergeCell ref="J49:K49"/>
    <mergeCell ref="J55:K55"/>
    <mergeCell ref="C24:D24"/>
    <mergeCell ref="C27:D27"/>
    <mergeCell ref="C26:D26"/>
    <mergeCell ref="C25:D25"/>
    <mergeCell ref="E38:F38"/>
    <mergeCell ref="E39:F39"/>
    <mergeCell ref="C40:D40"/>
    <mergeCell ref="C41:D41"/>
    <mergeCell ref="A50:H50"/>
    <mergeCell ref="J50:K50"/>
    <mergeCell ref="B56:H56"/>
    <mergeCell ref="J56:K56"/>
    <mergeCell ref="B53:H53"/>
    <mergeCell ref="J53:K53"/>
    <mergeCell ref="J59:K59"/>
    <mergeCell ref="B55:H55"/>
    <mergeCell ref="B57:H57"/>
    <mergeCell ref="J54:K54"/>
    <mergeCell ref="B54:H54"/>
    <mergeCell ref="J57:K57"/>
    <mergeCell ref="B58:H58"/>
    <mergeCell ref="J58:K58"/>
    <mergeCell ref="A59:H59"/>
    <mergeCell ref="A54:A58"/>
    <mergeCell ref="C21:D21"/>
    <mergeCell ref="C22:D22"/>
    <mergeCell ref="C23:D23"/>
    <mergeCell ref="E23:F23"/>
    <mergeCell ref="E21:F21"/>
    <mergeCell ref="A49:H49"/>
    <mergeCell ref="A44:A48"/>
    <mergeCell ref="B47:F47"/>
    <mergeCell ref="B48:F48"/>
    <mergeCell ref="B46:F46"/>
    <mergeCell ref="B43:F43"/>
    <mergeCell ref="B44:F44"/>
    <mergeCell ref="B45:F45"/>
    <mergeCell ref="E37:F37"/>
    <mergeCell ref="A42:H42"/>
    <mergeCell ref="C38:D38"/>
    <mergeCell ref="C39:D39"/>
    <mergeCell ref="E40:F40"/>
    <mergeCell ref="E41:F41"/>
    <mergeCell ref="A22:A41"/>
    <mergeCell ref="C32:D32"/>
    <mergeCell ref="C33:D33"/>
    <mergeCell ref="C34:D34"/>
    <mergeCell ref="E32:F32"/>
    <mergeCell ref="C31:D31"/>
    <mergeCell ref="E22:F22"/>
    <mergeCell ref="E28:F28"/>
    <mergeCell ref="E29:F29"/>
    <mergeCell ref="E24:F24"/>
    <mergeCell ref="E30:F30"/>
    <mergeCell ref="E27:F27"/>
    <mergeCell ref="E26:F26"/>
    <mergeCell ref="E25:F25"/>
    <mergeCell ref="E31:F31"/>
    <mergeCell ref="J13:K13"/>
    <mergeCell ref="J14:K14"/>
    <mergeCell ref="J44:K44"/>
    <mergeCell ref="J45:K45"/>
    <mergeCell ref="J9:K9"/>
    <mergeCell ref="J10:K10"/>
    <mergeCell ref="J11:K11"/>
    <mergeCell ref="J12:K12"/>
    <mergeCell ref="J48:K48"/>
    <mergeCell ref="J15:K15"/>
    <mergeCell ref="J16:K16"/>
    <mergeCell ref="J17:K17"/>
    <mergeCell ref="J18:K18"/>
    <mergeCell ref="J19:K19"/>
    <mergeCell ref="J43:K43"/>
    <mergeCell ref="J42:K42"/>
    <mergeCell ref="J46:K46"/>
    <mergeCell ref="J47:K47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  <ignoredErrors>
    <ignoredError sqref="I22:I35 I44:I48 I49:I50 I59 I37:I4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1:10" ht="15" customHeight="1">
      <c r="A1" s="30"/>
      <c r="B1" s="32"/>
      <c r="C1" s="32"/>
      <c r="D1" s="32"/>
      <c r="E1" s="32"/>
      <c r="F1" s="32"/>
      <c r="G1" s="32"/>
      <c r="H1" s="32"/>
      <c r="I1" s="32"/>
      <c r="J1" s="198"/>
    </row>
    <row r="2" spans="1:10" ht="21" customHeight="1">
      <c r="A2" s="470" t="s">
        <v>76</v>
      </c>
      <c r="B2" s="526"/>
      <c r="C2" s="527"/>
      <c r="D2" s="527"/>
      <c r="E2" s="527"/>
      <c r="F2" s="527"/>
      <c r="G2" s="527"/>
      <c r="H2" s="527"/>
      <c r="I2" s="527"/>
      <c r="J2" s="52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4.25">
      <c r="A4" s="5"/>
      <c r="B4" s="40"/>
      <c r="C4" s="32"/>
      <c r="D4" s="32"/>
      <c r="E4" s="32"/>
      <c r="F4" s="32"/>
      <c r="G4" s="32"/>
      <c r="H4" s="32"/>
      <c r="I4" s="32"/>
      <c r="J4" s="41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>
      <c r="A7" s="32"/>
      <c r="B7" s="40"/>
      <c r="C7" s="32"/>
      <c r="D7" s="32"/>
      <c r="E7" s="32"/>
      <c r="F7" s="32"/>
      <c r="G7" s="32"/>
      <c r="H7" s="32"/>
      <c r="I7" s="32"/>
      <c r="J7" s="41" t="s">
        <v>0</v>
      </c>
    </row>
    <row r="8" spans="1:10" ht="21" customHeight="1" thickBot="1">
      <c r="A8" s="42" t="s">
        <v>77</v>
      </c>
      <c r="B8" s="40"/>
      <c r="C8" s="32"/>
      <c r="D8" s="32"/>
      <c r="E8" s="32"/>
      <c r="F8" s="32"/>
      <c r="G8" s="32"/>
      <c r="H8" s="32"/>
      <c r="I8" s="32"/>
      <c r="J8" s="41" t="s">
        <v>25</v>
      </c>
    </row>
    <row r="9" spans="1:10" ht="30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95" t="s">
        <v>9</v>
      </c>
    </row>
    <row r="10" spans="1:10" ht="16.5" customHeight="1">
      <c r="A10" s="552" t="s">
        <v>125</v>
      </c>
      <c r="B10" s="11"/>
      <c r="C10" s="49"/>
      <c r="D10" s="113"/>
      <c r="E10" s="12"/>
      <c r="F10" s="150"/>
      <c r="G10" s="87"/>
      <c r="H10" s="82">
        <f aca="true" t="shared" si="0" ref="H10:H15">ROUNDDOWN(E10*G10,0)</f>
        <v>0</v>
      </c>
      <c r="I10" s="62"/>
      <c r="J10" s="139"/>
    </row>
    <row r="11" spans="1:10" ht="16.5" customHeight="1">
      <c r="A11" s="553"/>
      <c r="B11" s="13"/>
      <c r="C11" s="116"/>
      <c r="D11" s="54"/>
      <c r="E11" s="14"/>
      <c r="F11" s="154"/>
      <c r="G11" s="88"/>
      <c r="H11" s="80">
        <f t="shared" si="0"/>
        <v>0</v>
      </c>
      <c r="I11" s="60"/>
      <c r="J11" s="146"/>
    </row>
    <row r="12" spans="1:10" ht="16.5" customHeight="1">
      <c r="A12" s="553"/>
      <c r="B12" s="58"/>
      <c r="C12" s="116"/>
      <c r="D12" s="54"/>
      <c r="E12" s="14"/>
      <c r="F12" s="154"/>
      <c r="G12" s="88"/>
      <c r="H12" s="80">
        <f t="shared" si="0"/>
        <v>0</v>
      </c>
      <c r="I12" s="60"/>
      <c r="J12" s="146"/>
    </row>
    <row r="13" spans="1:10" ht="16.5" customHeight="1">
      <c r="A13" s="553"/>
      <c r="B13" s="58"/>
      <c r="C13" s="116"/>
      <c r="D13" s="54"/>
      <c r="E13" s="14"/>
      <c r="F13" s="154"/>
      <c r="G13" s="88"/>
      <c r="H13" s="80">
        <f t="shared" si="0"/>
        <v>0</v>
      </c>
      <c r="I13" s="60"/>
      <c r="J13" s="146"/>
    </row>
    <row r="14" spans="1:10" ht="16.5" customHeight="1">
      <c r="A14" s="553"/>
      <c r="B14" s="58"/>
      <c r="C14" s="116"/>
      <c r="D14" s="54"/>
      <c r="E14" s="14"/>
      <c r="F14" s="154"/>
      <c r="G14" s="88"/>
      <c r="H14" s="80">
        <f t="shared" si="0"/>
        <v>0</v>
      </c>
      <c r="I14" s="60"/>
      <c r="J14" s="146"/>
    </row>
    <row r="15" spans="1:10" ht="16.5" customHeight="1">
      <c r="A15" s="553"/>
      <c r="B15" s="58"/>
      <c r="C15" s="116"/>
      <c r="D15" s="54"/>
      <c r="E15" s="14"/>
      <c r="F15" s="154"/>
      <c r="G15" s="88"/>
      <c r="H15" s="80">
        <f t="shared" si="0"/>
        <v>0</v>
      </c>
      <c r="I15" s="60"/>
      <c r="J15" s="146"/>
    </row>
    <row r="16" spans="1:10" ht="16.5" customHeight="1">
      <c r="A16" s="553"/>
      <c r="B16" s="58"/>
      <c r="C16" s="116"/>
      <c r="D16" s="54"/>
      <c r="E16" s="14"/>
      <c r="F16" s="154"/>
      <c r="G16" s="88"/>
      <c r="H16" s="80">
        <f aca="true" t="shared" si="1" ref="H16:H21">ROUNDDOWN(E16*G16,0)</f>
        <v>0</v>
      </c>
      <c r="I16" s="60"/>
      <c r="J16" s="146"/>
    </row>
    <row r="17" spans="1:10" ht="16.5" customHeight="1">
      <c r="A17" s="553"/>
      <c r="B17" s="58"/>
      <c r="C17" s="116"/>
      <c r="D17" s="54"/>
      <c r="E17" s="14"/>
      <c r="F17" s="154"/>
      <c r="G17" s="88"/>
      <c r="H17" s="80">
        <f>ROUNDDOWN(E17*G17,0)</f>
        <v>0</v>
      </c>
      <c r="I17" s="60"/>
      <c r="J17" s="146"/>
    </row>
    <row r="18" spans="1:10" ht="16.5" customHeight="1">
      <c r="A18" s="553"/>
      <c r="B18" s="58"/>
      <c r="C18" s="116"/>
      <c r="D18" s="54"/>
      <c r="E18" s="14"/>
      <c r="F18" s="154"/>
      <c r="G18" s="88"/>
      <c r="H18" s="80">
        <f t="shared" si="1"/>
        <v>0</v>
      </c>
      <c r="I18" s="60"/>
      <c r="J18" s="146"/>
    </row>
    <row r="19" spans="1:10" ht="16.5" customHeight="1">
      <c r="A19" s="553"/>
      <c r="B19" s="58"/>
      <c r="C19" s="116"/>
      <c r="D19" s="54"/>
      <c r="E19" s="14"/>
      <c r="F19" s="154"/>
      <c r="G19" s="88"/>
      <c r="H19" s="80">
        <f t="shared" si="1"/>
        <v>0</v>
      </c>
      <c r="I19" s="60"/>
      <c r="J19" s="146"/>
    </row>
    <row r="20" spans="1:10" ht="16.5" customHeight="1">
      <c r="A20" s="553"/>
      <c r="B20" s="15"/>
      <c r="C20" s="50"/>
      <c r="D20" s="114"/>
      <c r="E20" s="16"/>
      <c r="F20" s="151"/>
      <c r="G20" s="88"/>
      <c r="H20" s="80">
        <f t="shared" si="1"/>
        <v>0</v>
      </c>
      <c r="I20" s="69"/>
      <c r="J20" s="140"/>
    </row>
    <row r="21" spans="1:10" ht="16.5" customHeight="1">
      <c r="A21" s="554"/>
      <c r="B21" s="17"/>
      <c r="C21" s="112"/>
      <c r="D21" s="115"/>
      <c r="E21" s="18"/>
      <c r="F21" s="153"/>
      <c r="G21" s="89"/>
      <c r="H21" s="81">
        <f t="shared" si="1"/>
        <v>0</v>
      </c>
      <c r="I21" s="61"/>
      <c r="J21" s="141"/>
    </row>
    <row r="22" spans="1:10" ht="24" customHeight="1">
      <c r="A22" s="453" t="s">
        <v>10</v>
      </c>
      <c r="B22" s="454"/>
      <c r="C22" s="454"/>
      <c r="D22" s="454"/>
      <c r="E22" s="454"/>
      <c r="F22" s="454"/>
      <c r="G22" s="455"/>
      <c r="H22" s="65">
        <f>SUM(H10:H21)</f>
        <v>0</v>
      </c>
      <c r="I22" s="458" t="s">
        <v>26</v>
      </c>
      <c r="J22" s="459"/>
    </row>
    <row r="23" spans="1:10" ht="30" customHeight="1">
      <c r="A23" s="287" t="s">
        <v>2</v>
      </c>
      <c r="B23" s="352" t="s">
        <v>11</v>
      </c>
      <c r="C23" s="347"/>
      <c r="D23" s="460"/>
      <c r="E23" s="298" t="s">
        <v>5</v>
      </c>
      <c r="F23" s="299" t="s">
        <v>6</v>
      </c>
      <c r="G23" s="300" t="s">
        <v>7</v>
      </c>
      <c r="H23" s="291" t="s">
        <v>22</v>
      </c>
      <c r="I23" s="461" t="s">
        <v>9</v>
      </c>
      <c r="J23" s="462"/>
    </row>
    <row r="24" spans="1:10" ht="16.5" customHeight="1">
      <c r="A24" s="552" t="s">
        <v>126</v>
      </c>
      <c r="B24" s="468"/>
      <c r="C24" s="512"/>
      <c r="D24" s="486"/>
      <c r="E24" s="52"/>
      <c r="F24" s="150"/>
      <c r="G24" s="84"/>
      <c r="H24" s="82">
        <f aca="true" t="shared" si="2" ref="H24:H29">ROUNDDOWN(E24*G24,0)</f>
        <v>0</v>
      </c>
      <c r="I24" s="468"/>
      <c r="J24" s="513"/>
    </row>
    <row r="25" spans="1:10" ht="16.5" customHeight="1">
      <c r="A25" s="553"/>
      <c r="B25" s="463"/>
      <c r="C25" s="487"/>
      <c r="D25" s="488"/>
      <c r="E25" s="53"/>
      <c r="F25" s="151"/>
      <c r="G25" s="85"/>
      <c r="H25" s="80">
        <f t="shared" si="2"/>
        <v>0</v>
      </c>
      <c r="I25" s="463"/>
      <c r="J25" s="504"/>
    </row>
    <row r="26" spans="1:10" ht="16.5" customHeight="1">
      <c r="A26" s="553"/>
      <c r="B26" s="463"/>
      <c r="C26" s="487"/>
      <c r="D26" s="488"/>
      <c r="E26" s="53"/>
      <c r="F26" s="151"/>
      <c r="G26" s="85"/>
      <c r="H26" s="80">
        <f t="shared" si="2"/>
        <v>0</v>
      </c>
      <c r="I26" s="463"/>
      <c r="J26" s="504"/>
    </row>
    <row r="27" spans="1:10" ht="16.5" customHeight="1">
      <c r="A27" s="553"/>
      <c r="B27" s="463"/>
      <c r="C27" s="487"/>
      <c r="D27" s="488"/>
      <c r="E27" s="53"/>
      <c r="F27" s="151"/>
      <c r="G27" s="85"/>
      <c r="H27" s="80">
        <f t="shared" si="2"/>
        <v>0</v>
      </c>
      <c r="I27" s="463"/>
      <c r="J27" s="504"/>
    </row>
    <row r="28" spans="1:10" ht="16.5" customHeight="1">
      <c r="A28" s="553"/>
      <c r="B28" s="463"/>
      <c r="C28" s="487"/>
      <c r="D28" s="488"/>
      <c r="E28" s="53"/>
      <c r="F28" s="151"/>
      <c r="G28" s="85"/>
      <c r="H28" s="80">
        <f t="shared" si="2"/>
        <v>0</v>
      </c>
      <c r="I28" s="463"/>
      <c r="J28" s="504"/>
    </row>
    <row r="29" spans="1:12" ht="16.5" customHeight="1">
      <c r="A29" s="554"/>
      <c r="B29" s="451"/>
      <c r="C29" s="478"/>
      <c r="D29" s="479"/>
      <c r="E29" s="18"/>
      <c r="F29" s="153"/>
      <c r="G29" s="86"/>
      <c r="H29" s="81">
        <f t="shared" si="2"/>
        <v>0</v>
      </c>
      <c r="I29" s="451"/>
      <c r="J29" s="505"/>
      <c r="L29" s="37"/>
    </row>
    <row r="30" spans="1:10" ht="24" customHeight="1" thickBot="1">
      <c r="A30" s="446" t="s">
        <v>15</v>
      </c>
      <c r="B30" s="447"/>
      <c r="C30" s="447"/>
      <c r="D30" s="447"/>
      <c r="E30" s="447"/>
      <c r="F30" s="447"/>
      <c r="G30" s="448"/>
      <c r="H30" s="64">
        <f>SUM(H24:H29)</f>
        <v>0</v>
      </c>
      <c r="I30" s="449" t="s">
        <v>26</v>
      </c>
      <c r="J30" s="506"/>
    </row>
    <row r="31" spans="1:10" ht="27" customHeight="1" thickBot="1">
      <c r="A31" s="433" t="s">
        <v>137</v>
      </c>
      <c r="B31" s="434"/>
      <c r="C31" s="435"/>
      <c r="D31" s="435"/>
      <c r="E31" s="435"/>
      <c r="F31" s="435"/>
      <c r="G31" s="436"/>
      <c r="H31" s="320">
        <f>H22+H30</f>
        <v>0</v>
      </c>
      <c r="I31" s="437" t="s">
        <v>16</v>
      </c>
      <c r="J31" s="438"/>
    </row>
    <row r="32" spans="1:12" ht="17.25">
      <c r="A32" s="23" t="s">
        <v>84</v>
      </c>
      <c r="B32" s="23"/>
      <c r="C32" s="21"/>
      <c r="D32" s="21"/>
      <c r="E32" s="21"/>
      <c r="F32" s="21"/>
      <c r="G32" s="21"/>
      <c r="H32" s="21"/>
      <c r="I32" s="22"/>
      <c r="J32" s="123"/>
      <c r="K32" s="22"/>
      <c r="L32" s="37"/>
    </row>
    <row r="33" spans="1:10" ht="30" customHeight="1">
      <c r="A33" s="293" t="s">
        <v>2</v>
      </c>
      <c r="B33" s="352" t="s">
        <v>11</v>
      </c>
      <c r="C33" s="347"/>
      <c r="D33" s="347"/>
      <c r="E33" s="347"/>
      <c r="F33" s="347"/>
      <c r="G33" s="460"/>
      <c r="H33" s="291" t="s">
        <v>22</v>
      </c>
      <c r="I33" s="352" t="s">
        <v>9</v>
      </c>
      <c r="J33" s="460"/>
    </row>
    <row r="34" spans="1:10" ht="16.5" customHeight="1">
      <c r="A34" s="481" t="s">
        <v>78</v>
      </c>
      <c r="B34" s="483"/>
      <c r="C34" s="484"/>
      <c r="D34" s="484"/>
      <c r="E34" s="484"/>
      <c r="F34" s="484"/>
      <c r="G34" s="485"/>
      <c r="H34" s="71"/>
      <c r="I34" s="468"/>
      <c r="J34" s="486"/>
    </row>
    <row r="35" spans="1:10" ht="16.5" customHeight="1">
      <c r="A35" s="481"/>
      <c r="B35" s="463"/>
      <c r="C35" s="487"/>
      <c r="D35" s="487"/>
      <c r="E35" s="487"/>
      <c r="F35" s="487"/>
      <c r="G35" s="488"/>
      <c r="H35" s="69"/>
      <c r="I35" s="463"/>
      <c r="J35" s="488"/>
    </row>
    <row r="36" spans="1:10" ht="16.5" customHeight="1">
      <c r="A36" s="481"/>
      <c r="B36" s="463"/>
      <c r="C36" s="487"/>
      <c r="D36" s="487"/>
      <c r="E36" s="487"/>
      <c r="F36" s="487"/>
      <c r="G36" s="488"/>
      <c r="H36" s="69"/>
      <c r="I36" s="463"/>
      <c r="J36" s="488"/>
    </row>
    <row r="37" spans="1:12" ht="16.5" customHeight="1">
      <c r="A37" s="482"/>
      <c r="B37" s="517"/>
      <c r="C37" s="518"/>
      <c r="D37" s="518"/>
      <c r="E37" s="518"/>
      <c r="F37" s="518"/>
      <c r="G37" s="519"/>
      <c r="H37" s="61"/>
      <c r="I37" s="451"/>
      <c r="J37" s="479"/>
      <c r="L37" s="37"/>
    </row>
    <row r="38" spans="1:10" ht="24" customHeight="1">
      <c r="A38" s="465" t="s">
        <v>138</v>
      </c>
      <c r="B38" s="455"/>
      <c r="C38" s="465"/>
      <c r="D38" s="465"/>
      <c r="E38" s="465"/>
      <c r="F38" s="465"/>
      <c r="G38" s="458"/>
      <c r="H38" s="65">
        <f>SUM(H34:H37)</f>
        <v>0</v>
      </c>
      <c r="I38" s="476"/>
      <c r="J38" s="477"/>
    </row>
    <row r="39" spans="1:10" ht="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21" customHeight="1" thickBot="1">
      <c r="A40" s="42" t="s">
        <v>139</v>
      </c>
      <c r="B40" s="40"/>
      <c r="C40" s="32"/>
      <c r="D40" s="32"/>
      <c r="E40" s="32"/>
      <c r="F40" s="32"/>
      <c r="G40" s="32"/>
      <c r="H40" s="32"/>
      <c r="I40" s="32"/>
      <c r="J40" s="41"/>
    </row>
    <row r="41" spans="1:10" ht="30" customHeight="1">
      <c r="A41" s="279" t="s">
        <v>2</v>
      </c>
      <c r="B41" s="466" t="s">
        <v>3</v>
      </c>
      <c r="C41" s="467"/>
      <c r="D41" s="296" t="s">
        <v>20</v>
      </c>
      <c r="E41" s="283" t="s">
        <v>5</v>
      </c>
      <c r="F41" s="281" t="s">
        <v>6</v>
      </c>
      <c r="G41" s="297" t="s">
        <v>7</v>
      </c>
      <c r="H41" s="284" t="s">
        <v>22</v>
      </c>
      <c r="I41" s="285" t="s">
        <v>8</v>
      </c>
      <c r="J41" s="295" t="s">
        <v>9</v>
      </c>
    </row>
    <row r="42" spans="1:10" ht="16.5" customHeight="1">
      <c r="A42" s="552" t="s">
        <v>128</v>
      </c>
      <c r="B42" s="483"/>
      <c r="C42" s="576"/>
      <c r="D42" s="113"/>
      <c r="E42" s="12"/>
      <c r="F42" s="150"/>
      <c r="G42" s="87"/>
      <c r="H42" s="82">
        <f aca="true" t="shared" si="3" ref="H42:H53">ROUNDDOWN(E42*G42,0)</f>
        <v>0</v>
      </c>
      <c r="I42" s="62"/>
      <c r="J42" s="139"/>
    </row>
    <row r="43" spans="1:10" ht="16.5" customHeight="1">
      <c r="A43" s="553"/>
      <c r="B43" s="463"/>
      <c r="C43" s="577"/>
      <c r="D43" s="54"/>
      <c r="E43" s="14"/>
      <c r="F43" s="154"/>
      <c r="G43" s="88"/>
      <c r="H43" s="80">
        <f t="shared" si="3"/>
        <v>0</v>
      </c>
      <c r="I43" s="60"/>
      <c r="J43" s="146"/>
    </row>
    <row r="44" spans="1:10" ht="16.5" customHeight="1">
      <c r="A44" s="553"/>
      <c r="B44" s="463"/>
      <c r="C44" s="577"/>
      <c r="D44" s="54"/>
      <c r="E44" s="14"/>
      <c r="F44" s="154"/>
      <c r="G44" s="88"/>
      <c r="H44" s="80">
        <f t="shared" si="3"/>
        <v>0</v>
      </c>
      <c r="I44" s="60"/>
      <c r="J44" s="146"/>
    </row>
    <row r="45" spans="1:10" ht="16.5" customHeight="1">
      <c r="A45" s="553"/>
      <c r="B45" s="463"/>
      <c r="C45" s="577"/>
      <c r="D45" s="54"/>
      <c r="E45" s="14"/>
      <c r="F45" s="154"/>
      <c r="G45" s="88"/>
      <c r="H45" s="80">
        <f t="shared" si="3"/>
        <v>0</v>
      </c>
      <c r="I45" s="60"/>
      <c r="J45" s="146"/>
    </row>
    <row r="46" spans="1:10" ht="16.5" customHeight="1">
      <c r="A46" s="553"/>
      <c r="B46" s="463"/>
      <c r="C46" s="577"/>
      <c r="D46" s="54"/>
      <c r="E46" s="14"/>
      <c r="F46" s="154"/>
      <c r="G46" s="88"/>
      <c r="H46" s="80">
        <f>ROUNDDOWN(E46*G46,0)</f>
        <v>0</v>
      </c>
      <c r="I46" s="60"/>
      <c r="J46" s="146"/>
    </row>
    <row r="47" spans="1:10" ht="16.5" customHeight="1">
      <c r="A47" s="553"/>
      <c r="B47" s="463"/>
      <c r="C47" s="577"/>
      <c r="D47" s="54"/>
      <c r="E47" s="14"/>
      <c r="F47" s="154"/>
      <c r="G47" s="88"/>
      <c r="H47" s="80">
        <f>ROUNDDOWN(E47*G47,0)</f>
        <v>0</v>
      </c>
      <c r="I47" s="60"/>
      <c r="J47" s="146"/>
    </row>
    <row r="48" spans="1:10" ht="16.5" customHeight="1">
      <c r="A48" s="553"/>
      <c r="B48" s="463"/>
      <c r="C48" s="577"/>
      <c r="D48" s="54"/>
      <c r="E48" s="14"/>
      <c r="F48" s="154"/>
      <c r="G48" s="88"/>
      <c r="H48" s="80">
        <f t="shared" si="3"/>
        <v>0</v>
      </c>
      <c r="I48" s="60"/>
      <c r="J48" s="146"/>
    </row>
    <row r="49" spans="1:10" ht="16.5" customHeight="1">
      <c r="A49" s="553"/>
      <c r="B49" s="463"/>
      <c r="C49" s="577"/>
      <c r="D49" s="54"/>
      <c r="E49" s="14"/>
      <c r="F49" s="154"/>
      <c r="G49" s="88"/>
      <c r="H49" s="80">
        <f t="shared" si="3"/>
        <v>0</v>
      </c>
      <c r="I49" s="60"/>
      <c r="J49" s="146"/>
    </row>
    <row r="50" spans="1:10" ht="16.5" customHeight="1">
      <c r="A50" s="553"/>
      <c r="B50" s="463"/>
      <c r="C50" s="577"/>
      <c r="D50" s="54"/>
      <c r="E50" s="14"/>
      <c r="F50" s="154"/>
      <c r="G50" s="88"/>
      <c r="H50" s="80">
        <f t="shared" si="3"/>
        <v>0</v>
      </c>
      <c r="I50" s="60"/>
      <c r="J50" s="146"/>
    </row>
    <row r="51" spans="1:10" ht="16.5" customHeight="1">
      <c r="A51" s="553"/>
      <c r="B51" s="463"/>
      <c r="C51" s="577"/>
      <c r="D51" s="54"/>
      <c r="E51" s="14"/>
      <c r="F51" s="154"/>
      <c r="G51" s="88"/>
      <c r="H51" s="80">
        <f t="shared" si="3"/>
        <v>0</v>
      </c>
      <c r="I51" s="60"/>
      <c r="J51" s="146"/>
    </row>
    <row r="52" spans="1:10" ht="16.5" customHeight="1">
      <c r="A52" s="553"/>
      <c r="B52" s="463"/>
      <c r="C52" s="577"/>
      <c r="D52" s="54"/>
      <c r="E52" s="14"/>
      <c r="F52" s="154"/>
      <c r="G52" s="93"/>
      <c r="H52" s="80">
        <f t="shared" si="3"/>
        <v>0</v>
      </c>
      <c r="I52" s="71"/>
      <c r="J52" s="146"/>
    </row>
    <row r="53" spans="1:10" ht="16.5" customHeight="1">
      <c r="A53" s="554"/>
      <c r="B53" s="451"/>
      <c r="C53" s="578"/>
      <c r="D53" s="115"/>
      <c r="E53" s="18"/>
      <c r="F53" s="153"/>
      <c r="G53" s="89"/>
      <c r="H53" s="81">
        <f t="shared" si="3"/>
        <v>0</v>
      </c>
      <c r="I53" s="61"/>
      <c r="J53" s="141"/>
    </row>
    <row r="54" spans="1:10" ht="24" customHeight="1">
      <c r="A54" s="453" t="s">
        <v>10</v>
      </c>
      <c r="B54" s="454"/>
      <c r="C54" s="454"/>
      <c r="D54" s="454"/>
      <c r="E54" s="454"/>
      <c r="F54" s="454"/>
      <c r="G54" s="455"/>
      <c r="H54" s="65">
        <f>SUM(H42:H53)</f>
        <v>0</v>
      </c>
      <c r="I54" s="458" t="s">
        <v>26</v>
      </c>
      <c r="J54" s="459"/>
    </row>
    <row r="55" spans="1:10" ht="30" customHeight="1">
      <c r="A55" s="287" t="s">
        <v>2</v>
      </c>
      <c r="B55" s="352" t="s">
        <v>11</v>
      </c>
      <c r="C55" s="347"/>
      <c r="D55" s="460"/>
      <c r="E55" s="298" t="s">
        <v>5</v>
      </c>
      <c r="F55" s="299" t="s">
        <v>6</v>
      </c>
      <c r="G55" s="300" t="s">
        <v>7</v>
      </c>
      <c r="H55" s="291" t="s">
        <v>22</v>
      </c>
      <c r="I55" s="461" t="s">
        <v>9</v>
      </c>
      <c r="J55" s="462"/>
    </row>
    <row r="56" spans="1:10" ht="16.5" customHeight="1">
      <c r="A56" s="552" t="s">
        <v>127</v>
      </c>
      <c r="B56" s="468"/>
      <c r="C56" s="512"/>
      <c r="D56" s="486"/>
      <c r="E56" s="52"/>
      <c r="F56" s="150"/>
      <c r="G56" s="84"/>
      <c r="H56" s="82">
        <f>ROUNDDOWN(E56*G56,0)</f>
        <v>0</v>
      </c>
      <c r="I56" s="468"/>
      <c r="J56" s="513"/>
    </row>
    <row r="57" spans="1:10" ht="16.5" customHeight="1">
      <c r="A57" s="553"/>
      <c r="B57" s="463"/>
      <c r="C57" s="487"/>
      <c r="D57" s="488"/>
      <c r="E57" s="53"/>
      <c r="F57" s="151"/>
      <c r="G57" s="85"/>
      <c r="H57" s="80">
        <f>ROUNDDOWN(E57*G57,0)</f>
        <v>0</v>
      </c>
      <c r="I57" s="463"/>
      <c r="J57" s="504"/>
    </row>
    <row r="58" spans="1:10" ht="16.5" customHeight="1">
      <c r="A58" s="553"/>
      <c r="B58" s="463"/>
      <c r="C58" s="487"/>
      <c r="D58" s="488"/>
      <c r="E58" s="53"/>
      <c r="F58" s="151"/>
      <c r="G58" s="85"/>
      <c r="H58" s="80">
        <f>ROUNDDOWN(E58*G58,0)</f>
        <v>0</v>
      </c>
      <c r="I58" s="463"/>
      <c r="J58" s="504"/>
    </row>
    <row r="59" spans="1:10" ht="16.5" customHeight="1">
      <c r="A59" s="553"/>
      <c r="B59" s="463"/>
      <c r="C59" s="487"/>
      <c r="D59" s="488"/>
      <c r="E59" s="53"/>
      <c r="F59" s="151"/>
      <c r="G59" s="85"/>
      <c r="H59" s="80">
        <f>ROUNDDOWN(E59*G59,0)</f>
        <v>0</v>
      </c>
      <c r="I59" s="463"/>
      <c r="J59" s="504"/>
    </row>
    <row r="60" spans="1:12" ht="16.5" customHeight="1">
      <c r="A60" s="554"/>
      <c r="B60" s="451"/>
      <c r="C60" s="478"/>
      <c r="D60" s="479"/>
      <c r="E60" s="18"/>
      <c r="F60" s="153"/>
      <c r="G60" s="86"/>
      <c r="H60" s="81">
        <f>ROUNDDOWN(E60*G60,0)</f>
        <v>0</v>
      </c>
      <c r="I60" s="451"/>
      <c r="J60" s="505"/>
      <c r="L60" s="37"/>
    </row>
    <row r="61" spans="1:10" ht="24" customHeight="1" thickBot="1">
      <c r="A61" s="446" t="s">
        <v>15</v>
      </c>
      <c r="B61" s="447"/>
      <c r="C61" s="447"/>
      <c r="D61" s="447"/>
      <c r="E61" s="447"/>
      <c r="F61" s="447"/>
      <c r="G61" s="448"/>
      <c r="H61" s="64">
        <f>SUM(H56:H60)</f>
        <v>0</v>
      </c>
      <c r="I61" s="449" t="s">
        <v>26</v>
      </c>
      <c r="J61" s="506"/>
    </row>
    <row r="62" spans="1:10" ht="27" customHeight="1" thickBot="1">
      <c r="A62" s="433" t="s">
        <v>140</v>
      </c>
      <c r="B62" s="434"/>
      <c r="C62" s="435"/>
      <c r="D62" s="435"/>
      <c r="E62" s="435"/>
      <c r="F62" s="435"/>
      <c r="G62" s="436"/>
      <c r="H62" s="320">
        <f>H54+H61</f>
        <v>0</v>
      </c>
      <c r="I62" s="437" t="s">
        <v>16</v>
      </c>
      <c r="J62" s="438"/>
    </row>
    <row r="63" spans="1:10" ht="13.5">
      <c r="A63" s="24"/>
      <c r="B63" s="21"/>
      <c r="C63" s="21"/>
      <c r="D63" s="21"/>
      <c r="E63" s="21"/>
      <c r="F63" s="21"/>
      <c r="G63" s="21"/>
      <c r="H63" s="22"/>
      <c r="I63" s="22"/>
      <c r="J63" s="22"/>
    </row>
  </sheetData>
  <sheetProtection/>
  <mergeCells count="69">
    <mergeCell ref="B51:C51"/>
    <mergeCell ref="B52:C52"/>
    <mergeCell ref="B53:C53"/>
    <mergeCell ref="B44:C44"/>
    <mergeCell ref="B45:C45"/>
    <mergeCell ref="B46:C46"/>
    <mergeCell ref="B47:C47"/>
    <mergeCell ref="B48:C48"/>
    <mergeCell ref="B49:C49"/>
    <mergeCell ref="A2:J2"/>
    <mergeCell ref="A10:A21"/>
    <mergeCell ref="A22:G22"/>
    <mergeCell ref="I22:J22"/>
    <mergeCell ref="I54:J54"/>
    <mergeCell ref="A42:A53"/>
    <mergeCell ref="B33:G33"/>
    <mergeCell ref="A30:G30"/>
    <mergeCell ref="I30:J30"/>
    <mergeCell ref="I33:J33"/>
    <mergeCell ref="I37:J37"/>
    <mergeCell ref="B35:G35"/>
    <mergeCell ref="B37:G37"/>
    <mergeCell ref="I27:J27"/>
    <mergeCell ref="I23:J23"/>
    <mergeCell ref="I24:J24"/>
    <mergeCell ref="B25:D25"/>
    <mergeCell ref="I25:J25"/>
    <mergeCell ref="B23:D23"/>
    <mergeCell ref="B24:D24"/>
    <mergeCell ref="B28:D28"/>
    <mergeCell ref="B55:D55"/>
    <mergeCell ref="A31:G31"/>
    <mergeCell ref="A54:G54"/>
    <mergeCell ref="A24:A29"/>
    <mergeCell ref="B27:D27"/>
    <mergeCell ref="B41:C41"/>
    <mergeCell ref="B42:C42"/>
    <mergeCell ref="B43:C43"/>
    <mergeCell ref="B50:C50"/>
    <mergeCell ref="I29:J29"/>
    <mergeCell ref="I28:J28"/>
    <mergeCell ref="A62:G62"/>
    <mergeCell ref="I62:J62"/>
    <mergeCell ref="A38:G38"/>
    <mergeCell ref="I38:J38"/>
    <mergeCell ref="A61:G61"/>
    <mergeCell ref="I58:J58"/>
    <mergeCell ref="I55:J55"/>
    <mergeCell ref="I61:J61"/>
    <mergeCell ref="A56:A60"/>
    <mergeCell ref="B29:D29"/>
    <mergeCell ref="B26:D26"/>
    <mergeCell ref="I26:J26"/>
    <mergeCell ref="A34:A37"/>
    <mergeCell ref="B34:G34"/>
    <mergeCell ref="B36:G36"/>
    <mergeCell ref="I36:J36"/>
    <mergeCell ref="I31:J31"/>
    <mergeCell ref="I34:J34"/>
    <mergeCell ref="I60:J60"/>
    <mergeCell ref="I35:J35"/>
    <mergeCell ref="B57:D57"/>
    <mergeCell ref="I57:J57"/>
    <mergeCell ref="B58:D58"/>
    <mergeCell ref="I56:J56"/>
    <mergeCell ref="B59:D59"/>
    <mergeCell ref="I59:J59"/>
    <mergeCell ref="B60:D60"/>
    <mergeCell ref="B56:D56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2" customWidth="1"/>
    <col min="2" max="2" width="8.140625" style="2" bestFit="1" customWidth="1"/>
    <col min="3" max="4" width="20.421875" style="2" customWidth="1"/>
    <col min="5" max="5" width="7.421875" style="2" customWidth="1"/>
    <col min="6" max="6" width="6.8515625" style="2" customWidth="1"/>
    <col min="7" max="9" width="12.00390625" style="2" customWidth="1"/>
    <col min="10" max="10" width="13.421875" style="2" customWidth="1"/>
    <col min="11" max="12" width="9.00390625" style="2" customWidth="1"/>
    <col min="13" max="13" width="47.7109375" style="2" customWidth="1"/>
    <col min="14" max="16384" width="9.00390625" style="2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97"/>
    </row>
    <row r="2" spans="1:10" ht="21" customHeight="1">
      <c r="A2" s="470" t="s">
        <v>40</v>
      </c>
      <c r="B2" s="471"/>
      <c r="C2" s="472"/>
      <c r="D2" s="472"/>
      <c r="E2" s="472"/>
      <c r="F2" s="472"/>
      <c r="G2" s="472"/>
      <c r="H2" s="472"/>
      <c r="I2" s="472"/>
      <c r="J2" s="472"/>
    </row>
    <row r="3" spans="1:10" ht="15" customHeight="1">
      <c r="A3" s="3"/>
      <c r="B3" s="3"/>
      <c r="C3" s="4"/>
      <c r="D3" s="4"/>
      <c r="E3" s="4"/>
      <c r="F3" s="4"/>
      <c r="G3" s="4"/>
      <c r="H3" s="4"/>
      <c r="I3" s="4"/>
      <c r="J3" s="4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6"/>
      <c r="C7" s="1"/>
      <c r="D7" s="1"/>
      <c r="E7" s="1"/>
      <c r="F7" s="1"/>
      <c r="G7" s="1"/>
      <c r="H7" s="1"/>
      <c r="J7" s="7" t="s">
        <v>0</v>
      </c>
    </row>
    <row r="8" spans="1:10" ht="23.25" customHeight="1" thickBot="1">
      <c r="A8" s="10" t="s">
        <v>1</v>
      </c>
      <c r="B8" s="6"/>
      <c r="C8" s="1"/>
      <c r="D8" s="1"/>
      <c r="E8" s="1"/>
      <c r="F8" s="1"/>
      <c r="G8" s="1"/>
      <c r="H8" s="1"/>
      <c r="I8" s="1"/>
      <c r="J8" s="7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95" t="s">
        <v>9</v>
      </c>
    </row>
    <row r="10" spans="1:10" ht="16.5" customHeight="1">
      <c r="A10" s="441" t="s">
        <v>17</v>
      </c>
      <c r="B10" s="11"/>
      <c r="C10" s="49"/>
      <c r="D10" s="113"/>
      <c r="E10" s="12"/>
      <c r="F10" s="150"/>
      <c r="G10" s="66"/>
      <c r="H10" s="62">
        <f>ROUNDDOWN(E10*G10,0)</f>
        <v>0</v>
      </c>
      <c r="I10" s="82"/>
      <c r="J10" s="139"/>
    </row>
    <row r="11" spans="1:10" ht="16.5" customHeight="1">
      <c r="A11" s="516"/>
      <c r="B11" s="13"/>
      <c r="C11" s="116"/>
      <c r="D11" s="54"/>
      <c r="E11" s="14"/>
      <c r="F11" s="154"/>
      <c r="G11" s="68"/>
      <c r="H11" s="60">
        <f aca="true" t="shared" si="0" ref="H11:H39">ROUNDDOWN(E11*G11,0)</f>
        <v>0</v>
      </c>
      <c r="I11" s="91"/>
      <c r="J11" s="146"/>
    </row>
    <row r="12" spans="1:10" ht="16.5" customHeight="1">
      <c r="A12" s="516"/>
      <c r="B12" s="13"/>
      <c r="C12" s="116"/>
      <c r="D12" s="54"/>
      <c r="E12" s="14"/>
      <c r="F12" s="154"/>
      <c r="G12" s="68"/>
      <c r="H12" s="60">
        <f t="shared" si="0"/>
        <v>0</v>
      </c>
      <c r="I12" s="91"/>
      <c r="J12" s="146"/>
    </row>
    <row r="13" spans="1:10" ht="16.5" customHeight="1">
      <c r="A13" s="516"/>
      <c r="B13" s="13"/>
      <c r="C13" s="116"/>
      <c r="D13" s="54"/>
      <c r="E13" s="14"/>
      <c r="F13" s="154"/>
      <c r="G13" s="68"/>
      <c r="H13" s="60">
        <f t="shared" si="0"/>
        <v>0</v>
      </c>
      <c r="I13" s="91"/>
      <c r="J13" s="146"/>
    </row>
    <row r="14" spans="1:10" ht="16.5" customHeight="1">
      <c r="A14" s="516"/>
      <c r="B14" s="13"/>
      <c r="C14" s="116"/>
      <c r="D14" s="54"/>
      <c r="E14" s="14"/>
      <c r="F14" s="154"/>
      <c r="G14" s="68"/>
      <c r="H14" s="60">
        <f t="shared" si="0"/>
        <v>0</v>
      </c>
      <c r="I14" s="91"/>
      <c r="J14" s="146"/>
    </row>
    <row r="15" spans="1:10" ht="16.5" customHeight="1">
      <c r="A15" s="516"/>
      <c r="B15" s="13"/>
      <c r="C15" s="116"/>
      <c r="D15" s="54"/>
      <c r="E15" s="14"/>
      <c r="F15" s="154"/>
      <c r="G15" s="68"/>
      <c r="H15" s="60">
        <f t="shared" si="0"/>
        <v>0</v>
      </c>
      <c r="I15" s="91"/>
      <c r="J15" s="146"/>
    </row>
    <row r="16" spans="1:10" ht="16.5" customHeight="1">
      <c r="A16" s="516"/>
      <c r="B16" s="13"/>
      <c r="C16" s="116"/>
      <c r="D16" s="54"/>
      <c r="E16" s="14"/>
      <c r="F16" s="154"/>
      <c r="G16" s="68"/>
      <c r="H16" s="60">
        <f aca="true" t="shared" si="1" ref="H16:H21">ROUNDDOWN(E16*G16,0)</f>
        <v>0</v>
      </c>
      <c r="I16" s="91"/>
      <c r="J16" s="146"/>
    </row>
    <row r="17" spans="1:10" ht="16.5" customHeight="1">
      <c r="A17" s="516"/>
      <c r="B17" s="13"/>
      <c r="C17" s="116"/>
      <c r="D17" s="54"/>
      <c r="E17" s="14"/>
      <c r="F17" s="154"/>
      <c r="G17" s="68"/>
      <c r="H17" s="60">
        <f t="shared" si="1"/>
        <v>0</v>
      </c>
      <c r="I17" s="91"/>
      <c r="J17" s="146"/>
    </row>
    <row r="18" spans="1:10" ht="16.5" customHeight="1">
      <c r="A18" s="516"/>
      <c r="B18" s="13"/>
      <c r="C18" s="116"/>
      <c r="D18" s="54"/>
      <c r="E18" s="14"/>
      <c r="F18" s="154"/>
      <c r="G18" s="68"/>
      <c r="H18" s="60">
        <f t="shared" si="1"/>
        <v>0</v>
      </c>
      <c r="I18" s="91"/>
      <c r="J18" s="146"/>
    </row>
    <row r="19" spans="1:10" ht="16.5" customHeight="1">
      <c r="A19" s="516"/>
      <c r="B19" s="13"/>
      <c r="C19" s="116"/>
      <c r="D19" s="54"/>
      <c r="E19" s="14"/>
      <c r="F19" s="154"/>
      <c r="G19" s="68"/>
      <c r="H19" s="60">
        <f t="shared" si="1"/>
        <v>0</v>
      </c>
      <c r="I19" s="91"/>
      <c r="J19" s="146"/>
    </row>
    <row r="20" spans="1:10" ht="16.5" customHeight="1">
      <c r="A20" s="516"/>
      <c r="B20" s="15"/>
      <c r="C20" s="50"/>
      <c r="D20" s="114"/>
      <c r="E20" s="16"/>
      <c r="F20" s="151"/>
      <c r="G20" s="68"/>
      <c r="H20" s="60">
        <f t="shared" si="1"/>
        <v>0</v>
      </c>
      <c r="I20" s="80"/>
      <c r="J20" s="140"/>
    </row>
    <row r="21" spans="1:10" ht="16.5" customHeight="1">
      <c r="A21" s="516"/>
      <c r="B21" s="15"/>
      <c r="C21" s="50"/>
      <c r="D21" s="114"/>
      <c r="E21" s="16"/>
      <c r="F21" s="151"/>
      <c r="G21" s="68"/>
      <c r="H21" s="60">
        <f t="shared" si="1"/>
        <v>0</v>
      </c>
      <c r="I21" s="80"/>
      <c r="J21" s="140"/>
    </row>
    <row r="22" spans="1:10" ht="16.5" customHeight="1">
      <c r="A22" s="516"/>
      <c r="B22" s="15"/>
      <c r="C22" s="50"/>
      <c r="D22" s="114"/>
      <c r="E22" s="16"/>
      <c r="F22" s="151"/>
      <c r="G22" s="68"/>
      <c r="H22" s="60">
        <f t="shared" si="0"/>
        <v>0</v>
      </c>
      <c r="I22" s="80"/>
      <c r="J22" s="140"/>
    </row>
    <row r="23" spans="1:10" ht="16.5" customHeight="1">
      <c r="A23" s="516"/>
      <c r="B23" s="15"/>
      <c r="C23" s="50"/>
      <c r="D23" s="114"/>
      <c r="E23" s="16"/>
      <c r="F23" s="151"/>
      <c r="G23" s="68"/>
      <c r="H23" s="60">
        <f t="shared" si="0"/>
        <v>0</v>
      </c>
      <c r="I23" s="80"/>
      <c r="J23" s="140"/>
    </row>
    <row r="24" spans="1:10" ht="16.5" customHeight="1">
      <c r="A24" s="516"/>
      <c r="B24" s="15"/>
      <c r="C24" s="50"/>
      <c r="D24" s="114"/>
      <c r="E24" s="16"/>
      <c r="F24" s="151"/>
      <c r="G24" s="68"/>
      <c r="H24" s="60">
        <f t="shared" si="0"/>
        <v>0</v>
      </c>
      <c r="I24" s="80"/>
      <c r="J24" s="140"/>
    </row>
    <row r="25" spans="1:10" ht="16.5" customHeight="1">
      <c r="A25" s="516"/>
      <c r="B25" s="13"/>
      <c r="C25" s="116"/>
      <c r="D25" s="54"/>
      <c r="E25" s="14"/>
      <c r="F25" s="154"/>
      <c r="G25" s="68"/>
      <c r="H25" s="60">
        <f aca="true" t="shared" si="2" ref="H25:H31">ROUNDDOWN(E25*G25,0)</f>
        <v>0</v>
      </c>
      <c r="I25" s="91"/>
      <c r="J25" s="146"/>
    </row>
    <row r="26" spans="1:10" ht="16.5" customHeight="1">
      <c r="A26" s="516"/>
      <c r="B26" s="13"/>
      <c r="C26" s="116"/>
      <c r="D26" s="54"/>
      <c r="E26" s="14"/>
      <c r="F26" s="154"/>
      <c r="G26" s="68"/>
      <c r="H26" s="60">
        <f t="shared" si="2"/>
        <v>0</v>
      </c>
      <c r="I26" s="91"/>
      <c r="J26" s="146"/>
    </row>
    <row r="27" spans="1:10" ht="16.5" customHeight="1">
      <c r="A27" s="516"/>
      <c r="B27" s="13"/>
      <c r="C27" s="116"/>
      <c r="D27" s="54"/>
      <c r="E27" s="14"/>
      <c r="F27" s="154"/>
      <c r="G27" s="68"/>
      <c r="H27" s="60">
        <f t="shared" si="2"/>
        <v>0</v>
      </c>
      <c r="I27" s="91"/>
      <c r="J27" s="146"/>
    </row>
    <row r="28" spans="1:10" ht="16.5" customHeight="1">
      <c r="A28" s="516"/>
      <c r="B28" s="13"/>
      <c r="C28" s="116"/>
      <c r="D28" s="54"/>
      <c r="E28" s="14"/>
      <c r="F28" s="154"/>
      <c r="G28" s="68"/>
      <c r="H28" s="60">
        <f t="shared" si="2"/>
        <v>0</v>
      </c>
      <c r="I28" s="91"/>
      <c r="J28" s="146"/>
    </row>
    <row r="29" spans="1:10" ht="16.5" customHeight="1">
      <c r="A29" s="516"/>
      <c r="B29" s="15"/>
      <c r="C29" s="50"/>
      <c r="D29" s="114"/>
      <c r="E29" s="16"/>
      <c r="F29" s="151"/>
      <c r="G29" s="68"/>
      <c r="H29" s="60">
        <f t="shared" si="2"/>
        <v>0</v>
      </c>
      <c r="I29" s="80"/>
      <c r="J29" s="140"/>
    </row>
    <row r="30" spans="1:10" ht="16.5" customHeight="1">
      <c r="A30" s="516"/>
      <c r="B30" s="15"/>
      <c r="C30" s="50"/>
      <c r="D30" s="114"/>
      <c r="E30" s="16"/>
      <c r="F30" s="151"/>
      <c r="G30" s="68"/>
      <c r="H30" s="60">
        <f t="shared" si="2"/>
        <v>0</v>
      </c>
      <c r="I30" s="80"/>
      <c r="J30" s="140"/>
    </row>
    <row r="31" spans="1:10" ht="16.5" customHeight="1">
      <c r="A31" s="516"/>
      <c r="B31" s="15"/>
      <c r="C31" s="50"/>
      <c r="D31" s="114"/>
      <c r="E31" s="16"/>
      <c r="F31" s="151"/>
      <c r="G31" s="68"/>
      <c r="H31" s="60">
        <f t="shared" si="2"/>
        <v>0</v>
      </c>
      <c r="I31" s="80"/>
      <c r="J31" s="140"/>
    </row>
    <row r="32" spans="1:10" ht="16.5" customHeight="1">
      <c r="A32" s="442"/>
      <c r="B32" s="13"/>
      <c r="C32" s="116"/>
      <c r="D32" s="54"/>
      <c r="E32" s="14"/>
      <c r="F32" s="154"/>
      <c r="G32" s="68"/>
      <c r="H32" s="60">
        <f t="shared" si="0"/>
        <v>0</v>
      </c>
      <c r="I32" s="91"/>
      <c r="J32" s="146"/>
    </row>
    <row r="33" spans="1:10" ht="16.5" customHeight="1">
      <c r="A33" s="442"/>
      <c r="B33" s="13"/>
      <c r="C33" s="116"/>
      <c r="D33" s="54"/>
      <c r="E33" s="14"/>
      <c r="F33" s="154"/>
      <c r="G33" s="68"/>
      <c r="H33" s="60">
        <f t="shared" si="0"/>
        <v>0</v>
      </c>
      <c r="I33" s="91"/>
      <c r="J33" s="146"/>
    </row>
    <row r="34" spans="1:10" ht="16.5" customHeight="1">
      <c r="A34" s="442"/>
      <c r="B34" s="13"/>
      <c r="C34" s="116"/>
      <c r="D34" s="54"/>
      <c r="E34" s="14"/>
      <c r="F34" s="154"/>
      <c r="G34" s="68"/>
      <c r="H34" s="60">
        <f t="shared" si="0"/>
        <v>0</v>
      </c>
      <c r="I34" s="91"/>
      <c r="J34" s="146"/>
    </row>
    <row r="35" spans="1:10" ht="16.5" customHeight="1">
      <c r="A35" s="442"/>
      <c r="B35" s="13"/>
      <c r="C35" s="116"/>
      <c r="D35" s="54"/>
      <c r="E35" s="14"/>
      <c r="F35" s="154"/>
      <c r="G35" s="68"/>
      <c r="H35" s="60">
        <f t="shared" si="0"/>
        <v>0</v>
      </c>
      <c r="I35" s="91"/>
      <c r="J35" s="146"/>
    </row>
    <row r="36" spans="1:10" ht="16.5" customHeight="1">
      <c r="A36" s="442"/>
      <c r="B36" s="15"/>
      <c r="C36" s="50"/>
      <c r="D36" s="114"/>
      <c r="E36" s="16"/>
      <c r="F36" s="151"/>
      <c r="G36" s="68"/>
      <c r="H36" s="60">
        <f t="shared" si="0"/>
        <v>0</v>
      </c>
      <c r="I36" s="80"/>
      <c r="J36" s="140"/>
    </row>
    <row r="37" spans="1:10" ht="16.5" customHeight="1">
      <c r="A37" s="442"/>
      <c r="B37" s="15"/>
      <c r="C37" s="50"/>
      <c r="D37" s="114"/>
      <c r="E37" s="16"/>
      <c r="F37" s="151"/>
      <c r="G37" s="68"/>
      <c r="H37" s="60">
        <f t="shared" si="0"/>
        <v>0</v>
      </c>
      <c r="I37" s="80"/>
      <c r="J37" s="140"/>
    </row>
    <row r="38" spans="1:10" ht="16.5" customHeight="1">
      <c r="A38" s="442"/>
      <c r="B38" s="15"/>
      <c r="C38" s="50"/>
      <c r="D38" s="114"/>
      <c r="E38" s="16"/>
      <c r="F38" s="151"/>
      <c r="G38" s="68"/>
      <c r="H38" s="60">
        <f t="shared" si="0"/>
        <v>0</v>
      </c>
      <c r="I38" s="80"/>
      <c r="J38" s="140"/>
    </row>
    <row r="39" spans="1:10" ht="16.5" customHeight="1">
      <c r="A39" s="443"/>
      <c r="B39" s="17"/>
      <c r="C39" s="112"/>
      <c r="D39" s="115"/>
      <c r="E39" s="18"/>
      <c r="F39" s="153"/>
      <c r="G39" s="70"/>
      <c r="H39" s="76">
        <f t="shared" si="0"/>
        <v>0</v>
      </c>
      <c r="I39" s="81"/>
      <c r="J39" s="141"/>
    </row>
    <row r="40" spans="1:10" ht="24.75" customHeight="1">
      <c r="A40" s="453" t="s">
        <v>10</v>
      </c>
      <c r="B40" s="454"/>
      <c r="C40" s="454"/>
      <c r="D40" s="454"/>
      <c r="E40" s="454"/>
      <c r="F40" s="454"/>
      <c r="G40" s="455"/>
      <c r="H40" s="65">
        <f>SUM(H10:H39)</f>
        <v>0</v>
      </c>
      <c r="I40" s="458" t="s">
        <v>26</v>
      </c>
      <c r="J40" s="459"/>
    </row>
    <row r="41" spans="1:10" ht="37.5" customHeight="1">
      <c r="A41" s="287" t="s">
        <v>2</v>
      </c>
      <c r="B41" s="352" t="s">
        <v>11</v>
      </c>
      <c r="C41" s="347"/>
      <c r="D41" s="460"/>
      <c r="E41" s="298" t="s">
        <v>5</v>
      </c>
      <c r="F41" s="299" t="s">
        <v>6</v>
      </c>
      <c r="G41" s="300" t="s">
        <v>7</v>
      </c>
      <c r="H41" s="291" t="s">
        <v>22</v>
      </c>
      <c r="I41" s="461" t="s">
        <v>9</v>
      </c>
      <c r="J41" s="462"/>
    </row>
    <row r="42" spans="1:10" ht="16.5" customHeight="1">
      <c r="A42" s="441" t="s">
        <v>12</v>
      </c>
      <c r="B42" s="468"/>
      <c r="C42" s="512"/>
      <c r="D42" s="486"/>
      <c r="E42" s="14"/>
      <c r="F42" s="154"/>
      <c r="G42" s="78"/>
      <c r="H42" s="62">
        <f>ROUNDDOWN(E42*G42,0)</f>
        <v>0</v>
      </c>
      <c r="I42" s="522"/>
      <c r="J42" s="523"/>
    </row>
    <row r="43" spans="1:10" ht="16.5" customHeight="1">
      <c r="A43" s="442"/>
      <c r="B43" s="463"/>
      <c r="C43" s="487"/>
      <c r="D43" s="488"/>
      <c r="E43" s="19"/>
      <c r="F43" s="155"/>
      <c r="G43" s="75"/>
      <c r="H43" s="60">
        <f aca="true" t="shared" si="3" ref="H43:H51">ROUNDDOWN(E43*G43,0)</f>
        <v>0</v>
      </c>
      <c r="I43" s="463"/>
      <c r="J43" s="504"/>
    </row>
    <row r="44" spans="1:10" ht="16.5" customHeight="1">
      <c r="A44" s="442"/>
      <c r="B44" s="463"/>
      <c r="C44" s="487"/>
      <c r="D44" s="488"/>
      <c r="E44" s="16"/>
      <c r="F44" s="151"/>
      <c r="G44" s="74"/>
      <c r="H44" s="60">
        <f t="shared" si="3"/>
        <v>0</v>
      </c>
      <c r="I44" s="463"/>
      <c r="J44" s="504"/>
    </row>
    <row r="45" spans="1:12" ht="16.5" customHeight="1">
      <c r="A45" s="442"/>
      <c r="B45" s="463"/>
      <c r="C45" s="487"/>
      <c r="D45" s="488"/>
      <c r="E45" s="16"/>
      <c r="F45" s="151"/>
      <c r="G45" s="74"/>
      <c r="H45" s="60">
        <f t="shared" si="3"/>
        <v>0</v>
      </c>
      <c r="I45" s="463"/>
      <c r="J45" s="504"/>
      <c r="L45" s="20"/>
    </row>
    <row r="46" spans="1:12" ht="16.5" customHeight="1">
      <c r="A46" s="442"/>
      <c r="B46" s="463"/>
      <c r="C46" s="487"/>
      <c r="D46" s="488"/>
      <c r="E46" s="16"/>
      <c r="F46" s="151"/>
      <c r="G46" s="74"/>
      <c r="H46" s="60">
        <f t="shared" si="3"/>
        <v>0</v>
      </c>
      <c r="I46" s="463"/>
      <c r="J46" s="504"/>
      <c r="L46" s="20"/>
    </row>
    <row r="47" spans="1:12" ht="16.5" customHeight="1">
      <c r="A47" s="442"/>
      <c r="B47" s="463"/>
      <c r="C47" s="487"/>
      <c r="D47" s="488"/>
      <c r="E47" s="16"/>
      <c r="F47" s="151"/>
      <c r="G47" s="74"/>
      <c r="H47" s="60">
        <f t="shared" si="3"/>
        <v>0</v>
      </c>
      <c r="I47" s="463"/>
      <c r="J47" s="504"/>
      <c r="L47" s="20"/>
    </row>
    <row r="48" spans="1:12" ht="16.5" customHeight="1">
      <c r="A48" s="442"/>
      <c r="B48" s="463"/>
      <c r="C48" s="487"/>
      <c r="D48" s="488"/>
      <c r="E48" s="16"/>
      <c r="F48" s="151"/>
      <c r="G48" s="74"/>
      <c r="H48" s="60">
        <f t="shared" si="3"/>
        <v>0</v>
      </c>
      <c r="I48" s="463"/>
      <c r="J48" s="504"/>
      <c r="L48" s="20"/>
    </row>
    <row r="49" spans="1:12" ht="16.5" customHeight="1">
      <c r="A49" s="442"/>
      <c r="B49" s="463"/>
      <c r="C49" s="487"/>
      <c r="D49" s="488"/>
      <c r="E49" s="16"/>
      <c r="F49" s="151"/>
      <c r="G49" s="74"/>
      <c r="H49" s="60">
        <f t="shared" si="3"/>
        <v>0</v>
      </c>
      <c r="I49" s="463"/>
      <c r="J49" s="504"/>
      <c r="L49" s="20"/>
    </row>
    <row r="50" spans="1:12" ht="15" customHeight="1">
      <c r="A50" s="442"/>
      <c r="B50" s="463"/>
      <c r="C50" s="487"/>
      <c r="D50" s="488"/>
      <c r="E50" s="16"/>
      <c r="F50" s="151"/>
      <c r="G50" s="74"/>
      <c r="H50" s="60">
        <f t="shared" si="3"/>
        <v>0</v>
      </c>
      <c r="I50" s="463"/>
      <c r="J50" s="504"/>
      <c r="L50" s="20"/>
    </row>
    <row r="51" spans="1:10" ht="16.5" customHeight="1">
      <c r="A51" s="443"/>
      <c r="B51" s="451"/>
      <c r="C51" s="478"/>
      <c r="D51" s="479"/>
      <c r="E51" s="18"/>
      <c r="F51" s="153"/>
      <c r="G51" s="63"/>
      <c r="H51" s="76">
        <f t="shared" si="3"/>
        <v>0</v>
      </c>
      <c r="I51" s="451"/>
      <c r="J51" s="505"/>
    </row>
    <row r="52" spans="1:10" ht="24.75" customHeight="1" thickBot="1">
      <c r="A52" s="446" t="s">
        <v>15</v>
      </c>
      <c r="B52" s="447"/>
      <c r="C52" s="447"/>
      <c r="D52" s="447"/>
      <c r="E52" s="447"/>
      <c r="F52" s="447"/>
      <c r="G52" s="448"/>
      <c r="H52" s="64">
        <f>SUM(H42:H51)</f>
        <v>0</v>
      </c>
      <c r="I52" s="449" t="s">
        <v>27</v>
      </c>
      <c r="J52" s="506"/>
    </row>
    <row r="53" spans="1:10" ht="27" customHeight="1" thickBot="1">
      <c r="A53" s="433" t="s">
        <v>23</v>
      </c>
      <c r="B53" s="434"/>
      <c r="C53" s="435"/>
      <c r="D53" s="435"/>
      <c r="E53" s="435"/>
      <c r="F53" s="435"/>
      <c r="G53" s="436"/>
      <c r="H53" s="335">
        <f>H40+H52</f>
        <v>0</v>
      </c>
      <c r="I53" s="437" t="s">
        <v>16</v>
      </c>
      <c r="J53" s="438"/>
    </row>
    <row r="54" spans="1:10" ht="22.5" customHeight="1">
      <c r="A54" s="21"/>
      <c r="B54" s="21"/>
      <c r="C54" s="21"/>
      <c r="D54" s="21"/>
      <c r="E54" s="21"/>
      <c r="F54" s="21"/>
      <c r="G54" s="21"/>
      <c r="H54" s="22"/>
      <c r="I54" s="22"/>
      <c r="J54" s="22"/>
    </row>
    <row r="55" spans="1:10" ht="17.25">
      <c r="A55" s="23" t="s">
        <v>18</v>
      </c>
      <c r="B55" s="21"/>
      <c r="C55" s="21"/>
      <c r="D55" s="21"/>
      <c r="E55" s="21"/>
      <c r="F55" s="21"/>
      <c r="G55" s="21"/>
      <c r="H55" s="22"/>
      <c r="I55" s="22"/>
      <c r="J55" s="22"/>
    </row>
    <row r="56" spans="1:10" ht="37.5" customHeight="1">
      <c r="A56" s="293" t="s">
        <v>2</v>
      </c>
      <c r="B56" s="352" t="s">
        <v>11</v>
      </c>
      <c r="C56" s="347"/>
      <c r="D56" s="347"/>
      <c r="E56" s="347"/>
      <c r="F56" s="347"/>
      <c r="G56" s="460"/>
      <c r="H56" s="291" t="s">
        <v>22</v>
      </c>
      <c r="I56" s="352" t="s">
        <v>9</v>
      </c>
      <c r="J56" s="671"/>
    </row>
    <row r="57" spans="1:10" ht="16.5" customHeight="1">
      <c r="A57" s="481" t="s">
        <v>46</v>
      </c>
      <c r="B57" s="483"/>
      <c r="C57" s="484"/>
      <c r="D57" s="484"/>
      <c r="E57" s="484"/>
      <c r="F57" s="484"/>
      <c r="G57" s="485"/>
      <c r="H57" s="71"/>
      <c r="I57" s="468"/>
      <c r="J57" s="486"/>
    </row>
    <row r="58" spans="1:10" ht="16.5" customHeight="1">
      <c r="A58" s="481"/>
      <c r="B58" s="463"/>
      <c r="C58" s="487"/>
      <c r="D58" s="487"/>
      <c r="E58" s="487"/>
      <c r="F58" s="487"/>
      <c r="G58" s="488"/>
      <c r="H58" s="69"/>
      <c r="I58" s="463"/>
      <c r="J58" s="488"/>
    </row>
    <row r="59" spans="1:10" ht="16.5" customHeight="1">
      <c r="A59" s="481"/>
      <c r="B59" s="463"/>
      <c r="C59" s="487"/>
      <c r="D59" s="487"/>
      <c r="E59" s="487"/>
      <c r="F59" s="487"/>
      <c r="G59" s="488"/>
      <c r="H59" s="71"/>
      <c r="I59" s="463"/>
      <c r="J59" s="488"/>
    </row>
    <row r="60" spans="1:10" ht="16.5" customHeight="1">
      <c r="A60" s="481"/>
      <c r="B60" s="463"/>
      <c r="C60" s="487"/>
      <c r="D60" s="487"/>
      <c r="E60" s="487"/>
      <c r="F60" s="487"/>
      <c r="G60" s="488"/>
      <c r="H60" s="69"/>
      <c r="I60" s="463"/>
      <c r="J60" s="488"/>
    </row>
    <row r="61" spans="1:12" ht="16.5" customHeight="1">
      <c r="A61" s="482"/>
      <c r="B61" s="517"/>
      <c r="C61" s="518"/>
      <c r="D61" s="518"/>
      <c r="E61" s="518"/>
      <c r="F61" s="518"/>
      <c r="G61" s="519"/>
      <c r="H61" s="61"/>
      <c r="I61" s="451"/>
      <c r="J61" s="479"/>
      <c r="L61" s="20"/>
    </row>
    <row r="62" spans="1:10" ht="27" customHeight="1">
      <c r="A62" s="465" t="s">
        <v>24</v>
      </c>
      <c r="B62" s="455"/>
      <c r="C62" s="465"/>
      <c r="D62" s="465"/>
      <c r="E62" s="465"/>
      <c r="F62" s="465"/>
      <c r="G62" s="458"/>
      <c r="H62" s="65">
        <f>SUM(H57:H61)</f>
        <v>0</v>
      </c>
      <c r="I62" s="476"/>
      <c r="J62" s="477"/>
    </row>
    <row r="63" spans="1:10" ht="13.5">
      <c r="A63" s="24"/>
      <c r="B63" s="21"/>
      <c r="C63" s="21"/>
      <c r="D63" s="21"/>
      <c r="E63" s="21"/>
      <c r="F63" s="21"/>
      <c r="G63" s="21"/>
      <c r="H63" s="22"/>
      <c r="I63" s="22"/>
      <c r="J63" s="22"/>
    </row>
  </sheetData>
  <sheetProtection/>
  <mergeCells count="46">
    <mergeCell ref="B56:G56"/>
    <mergeCell ref="B57:G57"/>
    <mergeCell ref="B61:G61"/>
    <mergeCell ref="B60:G60"/>
    <mergeCell ref="B59:G59"/>
    <mergeCell ref="I60:J60"/>
    <mergeCell ref="I61:J61"/>
    <mergeCell ref="I57:J57"/>
    <mergeCell ref="I56:J56"/>
    <mergeCell ref="A62:G62"/>
    <mergeCell ref="I62:J62"/>
    <mergeCell ref="A57:A61"/>
    <mergeCell ref="B58:G58"/>
    <mergeCell ref="I45:J45"/>
    <mergeCell ref="I47:J47"/>
    <mergeCell ref="I53:J53"/>
    <mergeCell ref="I52:J52"/>
    <mergeCell ref="I59:J59"/>
    <mergeCell ref="I58:J58"/>
    <mergeCell ref="I51:J51"/>
    <mergeCell ref="B43:D43"/>
    <mergeCell ref="B44:D44"/>
    <mergeCell ref="B45:D45"/>
    <mergeCell ref="B51:D51"/>
    <mergeCell ref="I48:J48"/>
    <mergeCell ref="I49:J49"/>
    <mergeCell ref="I43:J43"/>
    <mergeCell ref="I44:J44"/>
    <mergeCell ref="A2:J2"/>
    <mergeCell ref="A10:A39"/>
    <mergeCell ref="A40:G40"/>
    <mergeCell ref="I40:J40"/>
    <mergeCell ref="B41:D41"/>
    <mergeCell ref="I50:J50"/>
    <mergeCell ref="I46:J46"/>
    <mergeCell ref="B48:D48"/>
    <mergeCell ref="I41:J41"/>
    <mergeCell ref="I42:J42"/>
    <mergeCell ref="A53:G53"/>
    <mergeCell ref="B49:D49"/>
    <mergeCell ref="B50:D50"/>
    <mergeCell ref="B46:D46"/>
    <mergeCell ref="A52:G52"/>
    <mergeCell ref="B47:D47"/>
    <mergeCell ref="A42:A51"/>
    <mergeCell ref="B42:D42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1:10" ht="15" customHeight="1">
      <c r="A1" s="48"/>
      <c r="B1" s="32"/>
      <c r="C1" s="32"/>
      <c r="D1" s="32"/>
      <c r="E1" s="32"/>
      <c r="F1" s="32"/>
      <c r="G1" s="32"/>
      <c r="H1" s="32"/>
      <c r="I1" s="32"/>
      <c r="J1" s="198"/>
    </row>
    <row r="2" spans="1:10" ht="21" customHeight="1">
      <c r="A2" s="672" t="s">
        <v>112</v>
      </c>
      <c r="B2" s="672"/>
      <c r="C2" s="672"/>
      <c r="D2" s="672"/>
      <c r="E2" s="672"/>
      <c r="F2" s="674"/>
      <c r="G2" s="675"/>
      <c r="H2" s="673" t="s">
        <v>111</v>
      </c>
      <c r="I2" s="673"/>
      <c r="J2" s="673"/>
    </row>
    <row r="3" spans="1:10" ht="14.25" customHeight="1">
      <c r="A3" s="26"/>
      <c r="B3" s="27"/>
      <c r="C3" s="28"/>
      <c r="D3" s="28"/>
      <c r="E3" s="28"/>
      <c r="F3" s="28"/>
      <c r="G3" s="28"/>
      <c r="H3" s="28"/>
      <c r="I3" s="28"/>
      <c r="J3" s="28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32"/>
      <c r="B7" s="40"/>
      <c r="C7" s="32"/>
      <c r="D7" s="32"/>
      <c r="E7" s="32"/>
      <c r="F7" s="32"/>
      <c r="G7" s="32"/>
      <c r="H7" s="32"/>
      <c r="I7" s="32"/>
      <c r="J7" s="41" t="s">
        <v>0</v>
      </c>
    </row>
    <row r="8" spans="1:10" ht="23.25" customHeight="1" thickBot="1">
      <c r="A8" s="42" t="s">
        <v>1</v>
      </c>
      <c r="B8" s="40"/>
      <c r="C8" s="32"/>
      <c r="D8" s="32"/>
      <c r="E8" s="32"/>
      <c r="F8" s="32"/>
      <c r="G8" s="32"/>
      <c r="H8" s="32"/>
      <c r="I8" s="32"/>
      <c r="J8" s="41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95" t="s">
        <v>9</v>
      </c>
    </row>
    <row r="10" spans="1:10" ht="15.75" customHeight="1">
      <c r="A10" s="441" t="s">
        <v>17</v>
      </c>
      <c r="B10" s="11"/>
      <c r="C10" s="49"/>
      <c r="D10" s="113"/>
      <c r="E10" s="12"/>
      <c r="F10" s="150"/>
      <c r="G10" s="87"/>
      <c r="H10" s="82">
        <f>ROUNDDOWN(E10*G10,0)</f>
        <v>0</v>
      </c>
      <c r="I10" s="62"/>
      <c r="J10" s="139"/>
    </row>
    <row r="11" spans="1:10" ht="15.75" customHeight="1">
      <c r="A11" s="442"/>
      <c r="B11" s="15"/>
      <c r="C11" s="50"/>
      <c r="D11" s="114"/>
      <c r="E11" s="16"/>
      <c r="F11" s="151"/>
      <c r="G11" s="88"/>
      <c r="H11" s="80">
        <f>ROUNDDOWN(E11*G11,0)</f>
        <v>0</v>
      </c>
      <c r="I11" s="69"/>
      <c r="J11" s="140"/>
    </row>
    <row r="12" spans="1:10" ht="15.75" customHeight="1">
      <c r="A12" s="442"/>
      <c r="B12" s="13"/>
      <c r="C12" s="116"/>
      <c r="D12" s="54"/>
      <c r="E12" s="14"/>
      <c r="F12" s="154"/>
      <c r="G12" s="93"/>
      <c r="H12" s="80">
        <f aca="true" t="shared" si="0" ref="H12:H27">ROUNDDOWN(E12*G12,0)</f>
        <v>0</v>
      </c>
      <c r="I12" s="71"/>
      <c r="J12" s="146"/>
    </row>
    <row r="13" spans="1:10" ht="15.75" customHeight="1">
      <c r="A13" s="442"/>
      <c r="B13" s="13"/>
      <c r="C13" s="116"/>
      <c r="D13" s="54"/>
      <c r="E13" s="14"/>
      <c r="F13" s="154"/>
      <c r="G13" s="93"/>
      <c r="H13" s="80">
        <f t="shared" si="0"/>
        <v>0</v>
      </c>
      <c r="I13" s="71"/>
      <c r="J13" s="146"/>
    </row>
    <row r="14" spans="1:10" ht="15.75" customHeight="1">
      <c r="A14" s="442"/>
      <c r="B14" s="13"/>
      <c r="C14" s="116"/>
      <c r="D14" s="54"/>
      <c r="E14" s="14"/>
      <c r="F14" s="154"/>
      <c r="G14" s="93"/>
      <c r="H14" s="80">
        <f t="shared" si="0"/>
        <v>0</v>
      </c>
      <c r="I14" s="71"/>
      <c r="J14" s="146"/>
    </row>
    <row r="15" spans="1:10" ht="15.75" customHeight="1">
      <c r="A15" s="442"/>
      <c r="B15" s="13"/>
      <c r="C15" s="116"/>
      <c r="D15" s="54"/>
      <c r="E15" s="14"/>
      <c r="F15" s="154"/>
      <c r="G15" s="93"/>
      <c r="H15" s="80">
        <f t="shared" si="0"/>
        <v>0</v>
      </c>
      <c r="I15" s="71"/>
      <c r="J15" s="146"/>
    </row>
    <row r="16" spans="1:10" ht="15.75" customHeight="1">
      <c r="A16" s="442"/>
      <c r="B16" s="13"/>
      <c r="C16" s="116"/>
      <c r="D16" s="54"/>
      <c r="E16" s="14"/>
      <c r="F16" s="154"/>
      <c r="G16" s="93"/>
      <c r="H16" s="80">
        <f t="shared" si="0"/>
        <v>0</v>
      </c>
      <c r="I16" s="71"/>
      <c r="J16" s="146"/>
    </row>
    <row r="17" spans="1:10" ht="15.75" customHeight="1">
      <c r="A17" s="442"/>
      <c r="B17" s="15"/>
      <c r="C17" s="50"/>
      <c r="D17" s="114"/>
      <c r="E17" s="16"/>
      <c r="F17" s="151"/>
      <c r="G17" s="88"/>
      <c r="H17" s="80">
        <f t="shared" si="0"/>
        <v>0</v>
      </c>
      <c r="I17" s="69"/>
      <c r="J17" s="140"/>
    </row>
    <row r="18" spans="1:10" ht="15.75" customHeight="1">
      <c r="A18" s="442"/>
      <c r="B18" s="15"/>
      <c r="C18" s="50"/>
      <c r="D18" s="114"/>
      <c r="E18" s="16"/>
      <c r="F18" s="151"/>
      <c r="G18" s="88"/>
      <c r="H18" s="80">
        <f t="shared" si="0"/>
        <v>0</v>
      </c>
      <c r="I18" s="69"/>
      <c r="J18" s="140"/>
    </row>
    <row r="19" spans="1:10" ht="15.75" customHeight="1">
      <c r="A19" s="442"/>
      <c r="B19" s="15"/>
      <c r="C19" s="50"/>
      <c r="D19" s="114"/>
      <c r="E19" s="16"/>
      <c r="F19" s="151"/>
      <c r="G19" s="88"/>
      <c r="H19" s="80">
        <f t="shared" si="0"/>
        <v>0</v>
      </c>
      <c r="I19" s="69"/>
      <c r="J19" s="140"/>
    </row>
    <row r="20" spans="1:10" ht="15.75" customHeight="1">
      <c r="A20" s="442"/>
      <c r="B20" s="13"/>
      <c r="C20" s="116"/>
      <c r="D20" s="54"/>
      <c r="E20" s="14"/>
      <c r="F20" s="154"/>
      <c r="G20" s="93"/>
      <c r="H20" s="80">
        <f t="shared" si="0"/>
        <v>0</v>
      </c>
      <c r="I20" s="71"/>
      <c r="J20" s="146"/>
    </row>
    <row r="21" spans="1:10" ht="15.75" customHeight="1">
      <c r="A21" s="442"/>
      <c r="B21" s="13"/>
      <c r="C21" s="116"/>
      <c r="D21" s="54"/>
      <c r="E21" s="14"/>
      <c r="F21" s="154"/>
      <c r="G21" s="93"/>
      <c r="H21" s="80">
        <f t="shared" si="0"/>
        <v>0</v>
      </c>
      <c r="I21" s="71"/>
      <c r="J21" s="146"/>
    </row>
    <row r="22" spans="1:10" ht="15.75" customHeight="1">
      <c r="A22" s="442"/>
      <c r="B22" s="13"/>
      <c r="C22" s="116"/>
      <c r="D22" s="54"/>
      <c r="E22" s="14"/>
      <c r="F22" s="154"/>
      <c r="G22" s="93"/>
      <c r="H22" s="80">
        <f t="shared" si="0"/>
        <v>0</v>
      </c>
      <c r="I22" s="71"/>
      <c r="J22" s="146"/>
    </row>
    <row r="23" spans="1:10" ht="15.75" customHeight="1">
      <c r="A23" s="442"/>
      <c r="B23" s="13"/>
      <c r="C23" s="116"/>
      <c r="D23" s="54"/>
      <c r="E23" s="14"/>
      <c r="F23" s="154"/>
      <c r="G23" s="93"/>
      <c r="H23" s="80">
        <f t="shared" si="0"/>
        <v>0</v>
      </c>
      <c r="I23" s="71"/>
      <c r="J23" s="146"/>
    </row>
    <row r="24" spans="1:10" ht="15.75" customHeight="1">
      <c r="A24" s="442"/>
      <c r="B24" s="13"/>
      <c r="C24" s="116"/>
      <c r="D24" s="54"/>
      <c r="E24" s="14"/>
      <c r="F24" s="154"/>
      <c r="G24" s="93"/>
      <c r="H24" s="80">
        <f t="shared" si="0"/>
        <v>0</v>
      </c>
      <c r="I24" s="71"/>
      <c r="J24" s="146"/>
    </row>
    <row r="25" spans="1:10" ht="15.75" customHeight="1">
      <c r="A25" s="442"/>
      <c r="B25" s="15"/>
      <c r="C25" s="50"/>
      <c r="D25" s="114"/>
      <c r="E25" s="16"/>
      <c r="F25" s="151"/>
      <c r="G25" s="88"/>
      <c r="H25" s="80">
        <f t="shared" si="0"/>
        <v>0</v>
      </c>
      <c r="I25" s="69"/>
      <c r="J25" s="140"/>
    </row>
    <row r="26" spans="1:10" ht="15.75" customHeight="1">
      <c r="A26" s="442"/>
      <c r="B26" s="15"/>
      <c r="C26" s="50"/>
      <c r="D26" s="114"/>
      <c r="E26" s="16"/>
      <c r="F26" s="151"/>
      <c r="G26" s="88"/>
      <c r="H26" s="80">
        <f t="shared" si="0"/>
        <v>0</v>
      </c>
      <c r="I26" s="69"/>
      <c r="J26" s="140"/>
    </row>
    <row r="27" spans="1:10" ht="15.75" customHeight="1">
      <c r="A27" s="442"/>
      <c r="B27" s="15"/>
      <c r="C27" s="50"/>
      <c r="D27" s="114"/>
      <c r="E27" s="16"/>
      <c r="F27" s="151"/>
      <c r="G27" s="88"/>
      <c r="H27" s="80">
        <f t="shared" si="0"/>
        <v>0</v>
      </c>
      <c r="I27" s="69"/>
      <c r="J27" s="140"/>
    </row>
    <row r="28" spans="1:10" ht="15.75" customHeight="1">
      <c r="A28" s="442"/>
      <c r="B28" s="13"/>
      <c r="C28" s="116"/>
      <c r="D28" s="54"/>
      <c r="E28" s="14"/>
      <c r="F28" s="154"/>
      <c r="G28" s="93"/>
      <c r="H28" s="80">
        <f aca="true" t="shared" si="1" ref="H28:H34">ROUNDDOWN(E28*G28,0)</f>
        <v>0</v>
      </c>
      <c r="I28" s="71"/>
      <c r="J28" s="146"/>
    </row>
    <row r="29" spans="1:10" ht="15.75" customHeight="1">
      <c r="A29" s="442"/>
      <c r="B29" s="13"/>
      <c r="C29" s="116"/>
      <c r="D29" s="54"/>
      <c r="E29" s="14"/>
      <c r="F29" s="154"/>
      <c r="G29" s="93"/>
      <c r="H29" s="80">
        <f t="shared" si="1"/>
        <v>0</v>
      </c>
      <c r="I29" s="71"/>
      <c r="J29" s="146"/>
    </row>
    <row r="30" spans="1:10" ht="15.75" customHeight="1">
      <c r="A30" s="442"/>
      <c r="B30" s="13"/>
      <c r="C30" s="116"/>
      <c r="D30" s="54"/>
      <c r="E30" s="14"/>
      <c r="F30" s="154"/>
      <c r="G30" s="93"/>
      <c r="H30" s="80">
        <f t="shared" si="1"/>
        <v>0</v>
      </c>
      <c r="I30" s="71"/>
      <c r="J30" s="146"/>
    </row>
    <row r="31" spans="1:10" ht="15.75" customHeight="1">
      <c r="A31" s="442"/>
      <c r="B31" s="13"/>
      <c r="C31" s="116"/>
      <c r="D31" s="54"/>
      <c r="E31" s="14"/>
      <c r="F31" s="154"/>
      <c r="G31" s="93"/>
      <c r="H31" s="80">
        <f t="shared" si="1"/>
        <v>0</v>
      </c>
      <c r="I31" s="71"/>
      <c r="J31" s="146"/>
    </row>
    <row r="32" spans="1:10" ht="15.75" customHeight="1">
      <c r="A32" s="442"/>
      <c r="B32" s="13"/>
      <c r="C32" s="116"/>
      <c r="D32" s="54"/>
      <c r="E32" s="14"/>
      <c r="F32" s="154"/>
      <c r="G32" s="93"/>
      <c r="H32" s="80">
        <f t="shared" si="1"/>
        <v>0</v>
      </c>
      <c r="I32" s="71"/>
      <c r="J32" s="146"/>
    </row>
    <row r="33" spans="1:10" ht="15.75" customHeight="1">
      <c r="A33" s="442"/>
      <c r="B33" s="15"/>
      <c r="C33" s="50"/>
      <c r="D33" s="114"/>
      <c r="E33" s="16"/>
      <c r="F33" s="151"/>
      <c r="G33" s="88"/>
      <c r="H33" s="80">
        <f t="shared" si="1"/>
        <v>0</v>
      </c>
      <c r="I33" s="69"/>
      <c r="J33" s="140"/>
    </row>
    <row r="34" spans="1:10" ht="15.75" customHeight="1">
      <c r="A34" s="442"/>
      <c r="B34" s="15"/>
      <c r="C34" s="50"/>
      <c r="D34" s="114"/>
      <c r="E34" s="16"/>
      <c r="F34" s="151"/>
      <c r="G34" s="88"/>
      <c r="H34" s="80">
        <f t="shared" si="1"/>
        <v>0</v>
      </c>
      <c r="I34" s="69"/>
      <c r="J34" s="140"/>
    </row>
    <row r="35" spans="1:10" ht="15.75" customHeight="1">
      <c r="A35" s="442"/>
      <c r="B35" s="13"/>
      <c r="C35" s="116"/>
      <c r="D35" s="54"/>
      <c r="E35" s="14"/>
      <c r="F35" s="154"/>
      <c r="G35" s="93"/>
      <c r="H35" s="80">
        <f aca="true" t="shared" si="2" ref="H35:H42">ROUNDDOWN(E35*G35,0)</f>
        <v>0</v>
      </c>
      <c r="I35" s="71"/>
      <c r="J35" s="146"/>
    </row>
    <row r="36" spans="1:10" ht="15.75" customHeight="1">
      <c r="A36" s="442"/>
      <c r="B36" s="13"/>
      <c r="C36" s="116"/>
      <c r="D36" s="54"/>
      <c r="E36" s="14"/>
      <c r="F36" s="154"/>
      <c r="G36" s="93"/>
      <c r="H36" s="80">
        <f t="shared" si="2"/>
        <v>0</v>
      </c>
      <c r="I36" s="71"/>
      <c r="J36" s="146"/>
    </row>
    <row r="37" spans="1:10" ht="15.75" customHeight="1">
      <c r="A37" s="442"/>
      <c r="B37" s="13"/>
      <c r="C37" s="116"/>
      <c r="D37" s="54"/>
      <c r="E37" s="14"/>
      <c r="F37" s="154"/>
      <c r="G37" s="93"/>
      <c r="H37" s="80">
        <f t="shared" si="2"/>
        <v>0</v>
      </c>
      <c r="I37" s="71"/>
      <c r="J37" s="146"/>
    </row>
    <row r="38" spans="1:10" ht="15.75" customHeight="1">
      <c r="A38" s="442"/>
      <c r="B38" s="13"/>
      <c r="C38" s="116"/>
      <c r="D38" s="54"/>
      <c r="E38" s="14"/>
      <c r="F38" s="154"/>
      <c r="G38" s="93"/>
      <c r="H38" s="80">
        <f t="shared" si="2"/>
        <v>0</v>
      </c>
      <c r="I38" s="71"/>
      <c r="J38" s="146"/>
    </row>
    <row r="39" spans="1:10" ht="15.75" customHeight="1">
      <c r="A39" s="442"/>
      <c r="B39" s="15"/>
      <c r="C39" s="50"/>
      <c r="D39" s="114"/>
      <c r="E39" s="16"/>
      <c r="F39" s="151"/>
      <c r="G39" s="88"/>
      <c r="H39" s="80">
        <f t="shared" si="2"/>
        <v>0</v>
      </c>
      <c r="I39" s="69"/>
      <c r="J39" s="140"/>
    </row>
    <row r="40" spans="1:10" ht="15.75" customHeight="1">
      <c r="A40" s="442"/>
      <c r="B40" s="15"/>
      <c r="C40" s="50"/>
      <c r="D40" s="114"/>
      <c r="E40" s="16"/>
      <c r="F40" s="151"/>
      <c r="G40" s="88"/>
      <c r="H40" s="80">
        <f t="shared" si="2"/>
        <v>0</v>
      </c>
      <c r="I40" s="69"/>
      <c r="J40" s="140"/>
    </row>
    <row r="41" spans="1:10" ht="15.75" customHeight="1">
      <c r="A41" s="442"/>
      <c r="B41" s="15"/>
      <c r="C41" s="50"/>
      <c r="D41" s="114"/>
      <c r="E41" s="16"/>
      <c r="F41" s="151"/>
      <c r="G41" s="88"/>
      <c r="H41" s="80">
        <f t="shared" si="2"/>
        <v>0</v>
      </c>
      <c r="I41" s="69"/>
      <c r="J41" s="140"/>
    </row>
    <row r="42" spans="1:10" ht="15.75" customHeight="1">
      <c r="A42" s="443"/>
      <c r="B42" s="17"/>
      <c r="C42" s="112"/>
      <c r="D42" s="115"/>
      <c r="E42" s="18"/>
      <c r="F42" s="153"/>
      <c r="G42" s="89"/>
      <c r="H42" s="81">
        <f t="shared" si="2"/>
        <v>0</v>
      </c>
      <c r="I42" s="61"/>
      <c r="J42" s="141"/>
    </row>
    <row r="43" spans="1:10" ht="24.75" customHeight="1">
      <c r="A43" s="453" t="s">
        <v>10</v>
      </c>
      <c r="B43" s="454"/>
      <c r="C43" s="454"/>
      <c r="D43" s="454"/>
      <c r="E43" s="454"/>
      <c r="F43" s="454"/>
      <c r="G43" s="455"/>
      <c r="H43" s="90">
        <f>SUM(H10:H42)</f>
        <v>0</v>
      </c>
      <c r="I43" s="458" t="s">
        <v>26</v>
      </c>
      <c r="J43" s="459"/>
    </row>
    <row r="44" spans="1:10" ht="37.5" customHeight="1">
      <c r="A44" s="287" t="s">
        <v>2</v>
      </c>
      <c r="B44" s="352" t="s">
        <v>11</v>
      </c>
      <c r="C44" s="347"/>
      <c r="D44" s="460"/>
      <c r="E44" s="298" t="s">
        <v>5</v>
      </c>
      <c r="F44" s="299" t="s">
        <v>6</v>
      </c>
      <c r="G44" s="300" t="s">
        <v>7</v>
      </c>
      <c r="H44" s="291" t="s">
        <v>22</v>
      </c>
      <c r="I44" s="461" t="s">
        <v>9</v>
      </c>
      <c r="J44" s="462"/>
    </row>
    <row r="45" spans="1:10" ht="15.75" customHeight="1">
      <c r="A45" s="441" t="s">
        <v>12</v>
      </c>
      <c r="B45" s="468"/>
      <c r="C45" s="512"/>
      <c r="D45" s="486"/>
      <c r="E45" s="55"/>
      <c r="F45" s="154"/>
      <c r="G45" s="94"/>
      <c r="H45" s="82">
        <f>ROUNDDOWN(E45*G45,0)</f>
        <v>0</v>
      </c>
      <c r="I45" s="522"/>
      <c r="J45" s="523"/>
    </row>
    <row r="46" spans="1:10" ht="15.75" customHeight="1">
      <c r="A46" s="442"/>
      <c r="B46" s="463"/>
      <c r="C46" s="487"/>
      <c r="D46" s="488"/>
      <c r="E46" s="19"/>
      <c r="F46" s="155"/>
      <c r="G46" s="95"/>
      <c r="H46" s="80">
        <f aca="true" t="shared" si="3" ref="H46:H54">ROUNDDOWN(E46*G46,0)</f>
        <v>0</v>
      </c>
      <c r="I46" s="463"/>
      <c r="J46" s="504"/>
    </row>
    <row r="47" spans="1:10" ht="15.75" customHeight="1">
      <c r="A47" s="442"/>
      <c r="B47" s="463"/>
      <c r="C47" s="487"/>
      <c r="D47" s="488"/>
      <c r="E47" s="16"/>
      <c r="F47" s="151"/>
      <c r="G47" s="85"/>
      <c r="H47" s="80">
        <f t="shared" si="3"/>
        <v>0</v>
      </c>
      <c r="I47" s="463"/>
      <c r="J47" s="504"/>
    </row>
    <row r="48" spans="1:10" ht="15.75" customHeight="1">
      <c r="A48" s="442"/>
      <c r="B48" s="463"/>
      <c r="C48" s="487"/>
      <c r="D48" s="488"/>
      <c r="E48" s="16"/>
      <c r="F48" s="151"/>
      <c r="G48" s="85"/>
      <c r="H48" s="80">
        <f t="shared" si="3"/>
        <v>0</v>
      </c>
      <c r="I48" s="463"/>
      <c r="J48" s="504"/>
    </row>
    <row r="49" spans="1:11" ht="15.75" customHeight="1">
      <c r="A49" s="442"/>
      <c r="B49" s="463"/>
      <c r="C49" s="487"/>
      <c r="D49" s="488"/>
      <c r="E49" s="16"/>
      <c r="F49" s="151"/>
      <c r="G49" s="85"/>
      <c r="H49" s="80">
        <f t="shared" si="3"/>
        <v>0</v>
      </c>
      <c r="I49" s="463"/>
      <c r="J49" s="504"/>
      <c r="K49" s="43"/>
    </row>
    <row r="50" spans="1:11" ht="15.75" customHeight="1">
      <c r="A50" s="442"/>
      <c r="B50" s="463"/>
      <c r="C50" s="487"/>
      <c r="D50" s="488"/>
      <c r="E50" s="16"/>
      <c r="F50" s="151"/>
      <c r="G50" s="85"/>
      <c r="H50" s="80">
        <f t="shared" si="3"/>
        <v>0</v>
      </c>
      <c r="I50" s="463"/>
      <c r="J50" s="504"/>
      <c r="K50" s="43"/>
    </row>
    <row r="51" spans="1:11" ht="15.75" customHeight="1">
      <c r="A51" s="442"/>
      <c r="B51" s="463"/>
      <c r="C51" s="487"/>
      <c r="D51" s="488"/>
      <c r="E51" s="16"/>
      <c r="F51" s="151"/>
      <c r="G51" s="85"/>
      <c r="H51" s="80">
        <f t="shared" si="3"/>
        <v>0</v>
      </c>
      <c r="I51" s="463"/>
      <c r="J51" s="504"/>
      <c r="K51" s="43"/>
    </row>
    <row r="52" spans="1:12" ht="15.75" customHeight="1">
      <c r="A52" s="442"/>
      <c r="B52" s="463"/>
      <c r="C52" s="487"/>
      <c r="D52" s="488"/>
      <c r="E52" s="16"/>
      <c r="F52" s="151"/>
      <c r="G52" s="85"/>
      <c r="H52" s="80">
        <f t="shared" si="3"/>
        <v>0</v>
      </c>
      <c r="I52" s="463"/>
      <c r="J52" s="504"/>
      <c r="L52" s="37"/>
    </row>
    <row r="53" spans="1:12" ht="15.75" customHeight="1">
      <c r="A53" s="442"/>
      <c r="B53" s="463"/>
      <c r="C53" s="487"/>
      <c r="D53" s="488"/>
      <c r="E53" s="16"/>
      <c r="F53" s="151"/>
      <c r="G53" s="85"/>
      <c r="H53" s="80">
        <f t="shared" si="3"/>
        <v>0</v>
      </c>
      <c r="I53" s="463"/>
      <c r="J53" s="504"/>
      <c r="L53" s="37"/>
    </row>
    <row r="54" spans="1:12" ht="15.75" customHeight="1">
      <c r="A54" s="443"/>
      <c r="B54" s="451"/>
      <c r="C54" s="478"/>
      <c r="D54" s="479"/>
      <c r="E54" s="18"/>
      <c r="F54" s="153"/>
      <c r="G54" s="86"/>
      <c r="H54" s="81">
        <f t="shared" si="3"/>
        <v>0</v>
      </c>
      <c r="I54" s="451"/>
      <c r="J54" s="505"/>
      <c r="L54" s="37"/>
    </row>
    <row r="55" spans="1:12" ht="24.75" customHeight="1" thickBot="1">
      <c r="A55" s="446" t="s">
        <v>15</v>
      </c>
      <c r="B55" s="447"/>
      <c r="C55" s="447"/>
      <c r="D55" s="447"/>
      <c r="E55" s="447"/>
      <c r="F55" s="447"/>
      <c r="G55" s="448"/>
      <c r="H55" s="83">
        <f>SUM(H45:H54)</f>
        <v>0</v>
      </c>
      <c r="I55" s="449" t="s">
        <v>26</v>
      </c>
      <c r="J55" s="506"/>
      <c r="L55" s="37"/>
    </row>
    <row r="56" spans="1:12" ht="27" customHeight="1" thickBot="1">
      <c r="A56" s="433" t="s">
        <v>23</v>
      </c>
      <c r="B56" s="434"/>
      <c r="C56" s="435"/>
      <c r="D56" s="435"/>
      <c r="E56" s="435"/>
      <c r="F56" s="435"/>
      <c r="G56" s="436"/>
      <c r="H56" s="320">
        <f>H43+H55</f>
        <v>0</v>
      </c>
      <c r="I56" s="437" t="s">
        <v>16</v>
      </c>
      <c r="J56" s="438"/>
      <c r="L56" s="37"/>
    </row>
    <row r="57" spans="1:12" ht="16.5" customHeight="1">
      <c r="A57" s="21"/>
      <c r="B57" s="21"/>
      <c r="C57" s="21"/>
      <c r="D57" s="21"/>
      <c r="E57" s="21"/>
      <c r="F57" s="21"/>
      <c r="G57" s="21"/>
      <c r="H57" s="22"/>
      <c r="I57" s="22"/>
      <c r="J57" s="22"/>
      <c r="L57" s="37"/>
    </row>
    <row r="58" spans="1:10" ht="16.5" customHeight="1">
      <c r="A58" s="23" t="s">
        <v>18</v>
      </c>
      <c r="B58" s="21"/>
      <c r="C58" s="21"/>
      <c r="D58" s="21"/>
      <c r="E58" s="21"/>
      <c r="F58" s="21"/>
      <c r="G58" s="21"/>
      <c r="H58" s="22"/>
      <c r="I58" s="22"/>
      <c r="J58" s="22"/>
    </row>
    <row r="59" spans="1:10" ht="37.5" customHeight="1">
      <c r="A59" s="293" t="s">
        <v>2</v>
      </c>
      <c r="B59" s="352" t="s">
        <v>11</v>
      </c>
      <c r="C59" s="347"/>
      <c r="D59" s="347"/>
      <c r="E59" s="347"/>
      <c r="F59" s="347"/>
      <c r="G59" s="460"/>
      <c r="H59" s="291" t="s">
        <v>22</v>
      </c>
      <c r="I59" s="347" t="s">
        <v>9</v>
      </c>
      <c r="J59" s="671"/>
    </row>
    <row r="60" spans="1:10" ht="16.5" customHeight="1">
      <c r="A60" s="481" t="s">
        <v>46</v>
      </c>
      <c r="B60" s="483"/>
      <c r="C60" s="484"/>
      <c r="D60" s="484"/>
      <c r="E60" s="484"/>
      <c r="F60" s="484"/>
      <c r="G60" s="485"/>
      <c r="H60" s="82"/>
      <c r="I60" s="468"/>
      <c r="J60" s="486"/>
    </row>
    <row r="61" spans="1:10" ht="16.5" customHeight="1">
      <c r="A61" s="481"/>
      <c r="B61" s="463"/>
      <c r="C61" s="487"/>
      <c r="D61" s="487"/>
      <c r="E61" s="487"/>
      <c r="F61" s="487"/>
      <c r="G61" s="488"/>
      <c r="H61" s="80"/>
      <c r="I61" s="463"/>
      <c r="J61" s="488"/>
    </row>
    <row r="62" spans="1:10" ht="16.5" customHeight="1">
      <c r="A62" s="481"/>
      <c r="B62" s="463"/>
      <c r="C62" s="487"/>
      <c r="D62" s="487"/>
      <c r="E62" s="487"/>
      <c r="F62" s="487"/>
      <c r="G62" s="488"/>
      <c r="H62" s="80"/>
      <c r="I62" s="463"/>
      <c r="J62" s="488"/>
    </row>
    <row r="63" spans="1:10" ht="15.75" customHeight="1">
      <c r="A63" s="481"/>
      <c r="B63" s="463"/>
      <c r="C63" s="487"/>
      <c r="D63" s="487"/>
      <c r="E63" s="487"/>
      <c r="F63" s="487"/>
      <c r="G63" s="488"/>
      <c r="H63" s="80"/>
      <c r="I63" s="463"/>
      <c r="J63" s="488"/>
    </row>
    <row r="64" spans="1:10" ht="16.5" customHeight="1">
      <c r="A64" s="482"/>
      <c r="B64" s="517"/>
      <c r="C64" s="518"/>
      <c r="D64" s="518"/>
      <c r="E64" s="518"/>
      <c r="F64" s="518"/>
      <c r="G64" s="519"/>
      <c r="H64" s="99"/>
      <c r="I64" s="451"/>
      <c r="J64" s="479"/>
    </row>
    <row r="65" spans="1:12" ht="27" customHeight="1">
      <c r="A65" s="465" t="s">
        <v>24</v>
      </c>
      <c r="B65" s="455"/>
      <c r="C65" s="465"/>
      <c r="D65" s="465"/>
      <c r="E65" s="465"/>
      <c r="F65" s="465"/>
      <c r="G65" s="458"/>
      <c r="H65" s="92">
        <f>SUM(H60:H64)</f>
        <v>0</v>
      </c>
      <c r="I65" s="476"/>
      <c r="J65" s="477"/>
      <c r="L65" s="37"/>
    </row>
    <row r="66" spans="1:12" ht="16.5" customHeight="1">
      <c r="A66" s="24"/>
      <c r="B66" s="21"/>
      <c r="C66" s="21"/>
      <c r="D66" s="21"/>
      <c r="E66" s="21"/>
      <c r="F66" s="21"/>
      <c r="G66" s="21"/>
      <c r="H66" s="22"/>
      <c r="I66" s="22"/>
      <c r="J66" s="22"/>
      <c r="L66" s="37"/>
    </row>
    <row r="67" ht="16.5" customHeight="1">
      <c r="L67" s="37"/>
    </row>
    <row r="68" ht="24.75" customHeight="1"/>
    <row r="69" ht="27" customHeight="1"/>
  </sheetData>
  <sheetProtection/>
  <mergeCells count="48">
    <mergeCell ref="A2:E2"/>
    <mergeCell ref="H2:J2"/>
    <mergeCell ref="F2:G2"/>
    <mergeCell ref="A56:G56"/>
    <mergeCell ref="I56:J56"/>
    <mergeCell ref="B50:D50"/>
    <mergeCell ref="I50:J50"/>
    <mergeCell ref="B54:D54"/>
    <mergeCell ref="I54:J54"/>
    <mergeCell ref="B53:D53"/>
    <mergeCell ref="B52:D52"/>
    <mergeCell ref="I52:J52"/>
    <mergeCell ref="B46:D46"/>
    <mergeCell ref="A10:A42"/>
    <mergeCell ref="A43:G43"/>
    <mergeCell ref="I43:J43"/>
    <mergeCell ref="I44:J44"/>
    <mergeCell ref="B44:D44"/>
    <mergeCell ref="I48:J48"/>
    <mergeCell ref="B49:D49"/>
    <mergeCell ref="I49:J49"/>
    <mergeCell ref="A55:G55"/>
    <mergeCell ref="I55:J55"/>
    <mergeCell ref="A45:A54"/>
    <mergeCell ref="B45:D45"/>
    <mergeCell ref="B47:D47"/>
    <mergeCell ref="I45:J45"/>
    <mergeCell ref="I53:J53"/>
    <mergeCell ref="I46:J46"/>
    <mergeCell ref="I47:J47"/>
    <mergeCell ref="B51:D51"/>
    <mergeCell ref="I51:J51"/>
    <mergeCell ref="B48:D48"/>
    <mergeCell ref="A60:A64"/>
    <mergeCell ref="B60:G60"/>
    <mergeCell ref="B64:G64"/>
    <mergeCell ref="B59:G59"/>
    <mergeCell ref="I59:J59"/>
    <mergeCell ref="I60:J60"/>
    <mergeCell ref="B61:G61"/>
    <mergeCell ref="A65:G65"/>
    <mergeCell ref="I65:J65"/>
    <mergeCell ref="I61:J61"/>
    <mergeCell ref="B62:G62"/>
    <mergeCell ref="I62:J62"/>
    <mergeCell ref="B63:G63"/>
    <mergeCell ref="I63:J63"/>
    <mergeCell ref="I64:J64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1:10" ht="15" customHeight="1">
      <c r="A1" s="48"/>
      <c r="B1" s="32"/>
      <c r="C1" s="32"/>
      <c r="D1" s="32"/>
      <c r="E1" s="32"/>
      <c r="F1" s="32"/>
      <c r="G1" s="32"/>
      <c r="H1" s="32"/>
      <c r="I1" s="32"/>
      <c r="J1" s="198"/>
    </row>
    <row r="2" spans="1:10" ht="21" customHeight="1">
      <c r="A2" s="672" t="s">
        <v>114</v>
      </c>
      <c r="B2" s="672"/>
      <c r="C2" s="672"/>
      <c r="D2" s="672"/>
      <c r="E2" s="672"/>
      <c r="F2" s="674"/>
      <c r="G2" s="675"/>
      <c r="H2" s="676" t="s">
        <v>113</v>
      </c>
      <c r="I2" s="676"/>
      <c r="J2" s="676"/>
    </row>
    <row r="3" spans="1:10" ht="14.25" customHeight="1">
      <c r="A3" s="26"/>
      <c r="B3" s="27"/>
      <c r="C3" s="28"/>
      <c r="D3" s="28"/>
      <c r="E3" s="28"/>
      <c r="F3" s="28"/>
      <c r="G3" s="28"/>
      <c r="H3" s="28"/>
      <c r="I3" s="28"/>
      <c r="J3" s="28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32"/>
      <c r="B7" s="40"/>
      <c r="C7" s="32"/>
      <c r="D7" s="32"/>
      <c r="E7" s="32"/>
      <c r="F7" s="32"/>
      <c r="G7" s="32"/>
      <c r="H7" s="32"/>
      <c r="I7" s="32"/>
      <c r="J7" s="41" t="s">
        <v>0</v>
      </c>
    </row>
    <row r="8" spans="1:10" ht="23.25" customHeight="1" thickBot="1">
      <c r="A8" s="42" t="s">
        <v>1</v>
      </c>
      <c r="B8" s="40"/>
      <c r="C8" s="32"/>
      <c r="D8" s="32"/>
      <c r="E8" s="32"/>
      <c r="F8" s="32"/>
      <c r="G8" s="32"/>
      <c r="H8" s="32"/>
      <c r="I8" s="32"/>
      <c r="J8" s="41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95" t="s">
        <v>9</v>
      </c>
    </row>
    <row r="10" spans="1:10" ht="15.75" customHeight="1">
      <c r="A10" s="441" t="s">
        <v>17</v>
      </c>
      <c r="B10" s="11"/>
      <c r="C10" s="49"/>
      <c r="D10" s="113"/>
      <c r="E10" s="12"/>
      <c r="F10" s="150"/>
      <c r="G10" s="87"/>
      <c r="H10" s="82">
        <f>ROUNDDOWN(E10*G10,0)</f>
        <v>0</v>
      </c>
      <c r="I10" s="62"/>
      <c r="J10" s="139"/>
    </row>
    <row r="11" spans="1:10" ht="15.75" customHeight="1">
      <c r="A11" s="442"/>
      <c r="B11" s="15"/>
      <c r="C11" s="50"/>
      <c r="D11" s="114"/>
      <c r="E11" s="16"/>
      <c r="F11" s="151"/>
      <c r="G11" s="88"/>
      <c r="H11" s="80">
        <f>ROUNDDOWN(E11*G11,0)</f>
        <v>0</v>
      </c>
      <c r="I11" s="69"/>
      <c r="J11" s="140"/>
    </row>
    <row r="12" spans="1:10" ht="15.75" customHeight="1">
      <c r="A12" s="442"/>
      <c r="B12" s="13"/>
      <c r="C12" s="116"/>
      <c r="D12" s="54"/>
      <c r="E12" s="14"/>
      <c r="F12" s="154"/>
      <c r="G12" s="93"/>
      <c r="H12" s="80">
        <f aca="true" t="shared" si="0" ref="H12:H42">ROUNDDOWN(E12*G12,0)</f>
        <v>0</v>
      </c>
      <c r="I12" s="71"/>
      <c r="J12" s="146"/>
    </row>
    <row r="13" spans="1:10" ht="15.75" customHeight="1">
      <c r="A13" s="442"/>
      <c r="B13" s="13"/>
      <c r="C13" s="116"/>
      <c r="D13" s="54"/>
      <c r="E13" s="14"/>
      <c r="F13" s="154"/>
      <c r="G13" s="93"/>
      <c r="H13" s="80">
        <f t="shared" si="0"/>
        <v>0</v>
      </c>
      <c r="I13" s="71"/>
      <c r="J13" s="146"/>
    </row>
    <row r="14" spans="1:10" ht="15.75" customHeight="1">
      <c r="A14" s="442"/>
      <c r="B14" s="13"/>
      <c r="C14" s="116"/>
      <c r="D14" s="54"/>
      <c r="E14" s="14"/>
      <c r="F14" s="154"/>
      <c r="G14" s="93"/>
      <c r="H14" s="80">
        <f t="shared" si="0"/>
        <v>0</v>
      </c>
      <c r="I14" s="71"/>
      <c r="J14" s="146"/>
    </row>
    <row r="15" spans="1:10" ht="15.75" customHeight="1">
      <c r="A15" s="442"/>
      <c r="B15" s="13"/>
      <c r="C15" s="116"/>
      <c r="D15" s="54"/>
      <c r="E15" s="14"/>
      <c r="F15" s="154"/>
      <c r="G15" s="93"/>
      <c r="H15" s="80">
        <f t="shared" si="0"/>
        <v>0</v>
      </c>
      <c r="I15" s="71"/>
      <c r="J15" s="146"/>
    </row>
    <row r="16" spans="1:10" ht="15.75" customHeight="1">
      <c r="A16" s="442"/>
      <c r="B16" s="13"/>
      <c r="C16" s="116"/>
      <c r="D16" s="54"/>
      <c r="E16" s="14"/>
      <c r="F16" s="154"/>
      <c r="G16" s="93"/>
      <c r="H16" s="80">
        <f t="shared" si="0"/>
        <v>0</v>
      </c>
      <c r="I16" s="71"/>
      <c r="J16" s="146"/>
    </row>
    <row r="17" spans="1:10" ht="15.75" customHeight="1">
      <c r="A17" s="442"/>
      <c r="B17" s="15"/>
      <c r="C17" s="50"/>
      <c r="D17" s="114"/>
      <c r="E17" s="16"/>
      <c r="F17" s="151"/>
      <c r="G17" s="88"/>
      <c r="H17" s="80">
        <f t="shared" si="0"/>
        <v>0</v>
      </c>
      <c r="I17" s="69"/>
      <c r="J17" s="140"/>
    </row>
    <row r="18" spans="1:10" ht="15.75" customHeight="1">
      <c r="A18" s="442"/>
      <c r="B18" s="15"/>
      <c r="C18" s="50"/>
      <c r="D18" s="114"/>
      <c r="E18" s="16"/>
      <c r="F18" s="151"/>
      <c r="G18" s="88"/>
      <c r="H18" s="80">
        <f t="shared" si="0"/>
        <v>0</v>
      </c>
      <c r="I18" s="69"/>
      <c r="J18" s="140"/>
    </row>
    <row r="19" spans="1:10" ht="15.75" customHeight="1">
      <c r="A19" s="442"/>
      <c r="B19" s="15"/>
      <c r="C19" s="50"/>
      <c r="D19" s="114"/>
      <c r="E19" s="16"/>
      <c r="F19" s="151"/>
      <c r="G19" s="88"/>
      <c r="H19" s="80">
        <f t="shared" si="0"/>
        <v>0</v>
      </c>
      <c r="I19" s="69"/>
      <c r="J19" s="140"/>
    </row>
    <row r="20" spans="1:10" ht="15.75" customHeight="1">
      <c r="A20" s="442"/>
      <c r="B20" s="13"/>
      <c r="C20" s="116"/>
      <c r="D20" s="54"/>
      <c r="E20" s="14"/>
      <c r="F20" s="154"/>
      <c r="G20" s="93"/>
      <c r="H20" s="80">
        <f t="shared" si="0"/>
        <v>0</v>
      </c>
      <c r="I20" s="71"/>
      <c r="J20" s="146"/>
    </row>
    <row r="21" spans="1:10" ht="15.75" customHeight="1">
      <c r="A21" s="442"/>
      <c r="B21" s="13"/>
      <c r="C21" s="116"/>
      <c r="D21" s="54"/>
      <c r="E21" s="14"/>
      <c r="F21" s="154"/>
      <c r="G21" s="93"/>
      <c r="H21" s="80">
        <f t="shared" si="0"/>
        <v>0</v>
      </c>
      <c r="I21" s="71"/>
      <c r="J21" s="146"/>
    </row>
    <row r="22" spans="1:10" ht="15.75" customHeight="1">
      <c r="A22" s="442"/>
      <c r="B22" s="13"/>
      <c r="C22" s="116"/>
      <c r="D22" s="54"/>
      <c r="E22" s="14"/>
      <c r="F22" s="154"/>
      <c r="G22" s="93"/>
      <c r="H22" s="80">
        <f t="shared" si="0"/>
        <v>0</v>
      </c>
      <c r="I22" s="71"/>
      <c r="J22" s="146"/>
    </row>
    <row r="23" spans="1:10" ht="15.75" customHeight="1">
      <c r="A23" s="442"/>
      <c r="B23" s="13"/>
      <c r="C23" s="116"/>
      <c r="D23" s="54"/>
      <c r="E23" s="14"/>
      <c r="F23" s="154"/>
      <c r="G23" s="93"/>
      <c r="H23" s="80">
        <f t="shared" si="0"/>
        <v>0</v>
      </c>
      <c r="I23" s="71"/>
      <c r="J23" s="146"/>
    </row>
    <row r="24" spans="1:10" ht="15.75" customHeight="1">
      <c r="A24" s="442"/>
      <c r="B24" s="13"/>
      <c r="C24" s="116"/>
      <c r="D24" s="54"/>
      <c r="E24" s="14"/>
      <c r="F24" s="154"/>
      <c r="G24" s="93"/>
      <c r="H24" s="80">
        <f t="shared" si="0"/>
        <v>0</v>
      </c>
      <c r="I24" s="71"/>
      <c r="J24" s="146"/>
    </row>
    <row r="25" spans="1:10" ht="15.75" customHeight="1">
      <c r="A25" s="442"/>
      <c r="B25" s="15"/>
      <c r="C25" s="50"/>
      <c r="D25" s="114"/>
      <c r="E25" s="16"/>
      <c r="F25" s="151"/>
      <c r="G25" s="88"/>
      <c r="H25" s="80">
        <f t="shared" si="0"/>
        <v>0</v>
      </c>
      <c r="I25" s="69"/>
      <c r="J25" s="140"/>
    </row>
    <row r="26" spans="1:10" ht="15.75" customHeight="1">
      <c r="A26" s="442"/>
      <c r="B26" s="15"/>
      <c r="C26" s="50"/>
      <c r="D26" s="114"/>
      <c r="E26" s="16"/>
      <c r="F26" s="151"/>
      <c r="G26" s="88"/>
      <c r="H26" s="80">
        <f t="shared" si="0"/>
        <v>0</v>
      </c>
      <c r="I26" s="69"/>
      <c r="J26" s="140"/>
    </row>
    <row r="27" spans="1:10" ht="15.75" customHeight="1">
      <c r="A27" s="442"/>
      <c r="B27" s="15"/>
      <c r="C27" s="50"/>
      <c r="D27" s="114"/>
      <c r="E27" s="16"/>
      <c r="F27" s="151"/>
      <c r="G27" s="88"/>
      <c r="H27" s="80">
        <f t="shared" si="0"/>
        <v>0</v>
      </c>
      <c r="I27" s="69"/>
      <c r="J27" s="140"/>
    </row>
    <row r="28" spans="1:10" ht="15.75" customHeight="1">
      <c r="A28" s="442"/>
      <c r="B28" s="13"/>
      <c r="C28" s="116"/>
      <c r="D28" s="54"/>
      <c r="E28" s="14"/>
      <c r="F28" s="154"/>
      <c r="G28" s="93"/>
      <c r="H28" s="80">
        <f t="shared" si="0"/>
        <v>0</v>
      </c>
      <c r="I28" s="71"/>
      <c r="J28" s="146"/>
    </row>
    <row r="29" spans="1:10" ht="15.75" customHeight="1">
      <c r="A29" s="442"/>
      <c r="B29" s="13"/>
      <c r="C29" s="116"/>
      <c r="D29" s="54"/>
      <c r="E29" s="14"/>
      <c r="F29" s="154"/>
      <c r="G29" s="93"/>
      <c r="H29" s="80">
        <f t="shared" si="0"/>
        <v>0</v>
      </c>
      <c r="I29" s="71"/>
      <c r="J29" s="146"/>
    </row>
    <row r="30" spans="1:10" ht="15.75" customHeight="1">
      <c r="A30" s="442"/>
      <c r="B30" s="13"/>
      <c r="C30" s="116"/>
      <c r="D30" s="54"/>
      <c r="E30" s="14"/>
      <c r="F30" s="154"/>
      <c r="G30" s="93"/>
      <c r="H30" s="80">
        <f t="shared" si="0"/>
        <v>0</v>
      </c>
      <c r="I30" s="71"/>
      <c r="J30" s="146"/>
    </row>
    <row r="31" spans="1:10" ht="15.75" customHeight="1">
      <c r="A31" s="442"/>
      <c r="B31" s="13"/>
      <c r="C31" s="116"/>
      <c r="D31" s="54"/>
      <c r="E31" s="14"/>
      <c r="F31" s="154"/>
      <c r="G31" s="93"/>
      <c r="H31" s="80">
        <f t="shared" si="0"/>
        <v>0</v>
      </c>
      <c r="I31" s="71"/>
      <c r="J31" s="146"/>
    </row>
    <row r="32" spans="1:10" ht="15.75" customHeight="1">
      <c r="A32" s="442"/>
      <c r="B32" s="13"/>
      <c r="C32" s="116"/>
      <c r="D32" s="54"/>
      <c r="E32" s="14"/>
      <c r="F32" s="154"/>
      <c r="G32" s="93"/>
      <c r="H32" s="80">
        <f t="shared" si="0"/>
        <v>0</v>
      </c>
      <c r="I32" s="71"/>
      <c r="J32" s="146"/>
    </row>
    <row r="33" spans="1:10" ht="15.75" customHeight="1">
      <c r="A33" s="442"/>
      <c r="B33" s="15"/>
      <c r="C33" s="50"/>
      <c r="D33" s="114"/>
      <c r="E33" s="16"/>
      <c r="F33" s="151"/>
      <c r="G33" s="88"/>
      <c r="H33" s="80">
        <f t="shared" si="0"/>
        <v>0</v>
      </c>
      <c r="I33" s="69"/>
      <c r="J33" s="140"/>
    </row>
    <row r="34" spans="1:10" ht="15.75" customHeight="1">
      <c r="A34" s="516"/>
      <c r="B34" s="13"/>
      <c r="C34" s="116"/>
      <c r="D34" s="54"/>
      <c r="E34" s="14"/>
      <c r="F34" s="154"/>
      <c r="G34" s="93"/>
      <c r="H34" s="80">
        <f t="shared" si="0"/>
        <v>0</v>
      </c>
      <c r="I34" s="71"/>
      <c r="J34" s="146"/>
    </row>
    <row r="35" spans="1:10" ht="15.75" customHeight="1">
      <c r="A35" s="442"/>
      <c r="B35" s="13"/>
      <c r="C35" s="116"/>
      <c r="D35" s="54"/>
      <c r="E35" s="14"/>
      <c r="F35" s="154"/>
      <c r="G35" s="93"/>
      <c r="H35" s="80">
        <f t="shared" si="0"/>
        <v>0</v>
      </c>
      <c r="I35" s="71"/>
      <c r="J35" s="146"/>
    </row>
    <row r="36" spans="1:10" ht="15.75" customHeight="1">
      <c r="A36" s="442"/>
      <c r="B36" s="13"/>
      <c r="C36" s="116"/>
      <c r="D36" s="54"/>
      <c r="E36" s="14"/>
      <c r="F36" s="154"/>
      <c r="G36" s="93"/>
      <c r="H36" s="80">
        <f t="shared" si="0"/>
        <v>0</v>
      </c>
      <c r="I36" s="71"/>
      <c r="J36" s="146"/>
    </row>
    <row r="37" spans="1:10" ht="15.75" customHeight="1">
      <c r="A37" s="442"/>
      <c r="B37" s="13"/>
      <c r="C37" s="116"/>
      <c r="D37" s="54"/>
      <c r="E37" s="14"/>
      <c r="F37" s="154"/>
      <c r="G37" s="93"/>
      <c r="H37" s="80">
        <f t="shared" si="0"/>
        <v>0</v>
      </c>
      <c r="I37" s="71"/>
      <c r="J37" s="146"/>
    </row>
    <row r="38" spans="1:10" ht="15.75" customHeight="1">
      <c r="A38" s="442"/>
      <c r="B38" s="13"/>
      <c r="C38" s="116"/>
      <c r="D38" s="54"/>
      <c r="E38" s="14"/>
      <c r="F38" s="154"/>
      <c r="G38" s="93"/>
      <c r="H38" s="80">
        <f t="shared" si="0"/>
        <v>0</v>
      </c>
      <c r="I38" s="71"/>
      <c r="J38" s="146"/>
    </row>
    <row r="39" spans="1:10" ht="15.75" customHeight="1">
      <c r="A39" s="442"/>
      <c r="B39" s="15"/>
      <c r="C39" s="50"/>
      <c r="D39" s="114"/>
      <c r="E39" s="16"/>
      <c r="F39" s="151"/>
      <c r="G39" s="88"/>
      <c r="H39" s="80">
        <f t="shared" si="0"/>
        <v>0</v>
      </c>
      <c r="I39" s="69"/>
      <c r="J39" s="140"/>
    </row>
    <row r="40" spans="1:10" ht="15.75" customHeight="1">
      <c r="A40" s="442"/>
      <c r="B40" s="15"/>
      <c r="C40" s="50"/>
      <c r="D40" s="114"/>
      <c r="E40" s="16"/>
      <c r="F40" s="151"/>
      <c r="G40" s="88"/>
      <c r="H40" s="80">
        <f t="shared" si="0"/>
        <v>0</v>
      </c>
      <c r="I40" s="69"/>
      <c r="J40" s="140"/>
    </row>
    <row r="41" spans="1:10" ht="15.75" customHeight="1">
      <c r="A41" s="442"/>
      <c r="B41" s="15"/>
      <c r="C41" s="50"/>
      <c r="D41" s="114"/>
      <c r="E41" s="16"/>
      <c r="F41" s="151"/>
      <c r="G41" s="88"/>
      <c r="H41" s="80">
        <f t="shared" si="0"/>
        <v>0</v>
      </c>
      <c r="I41" s="69"/>
      <c r="J41" s="140"/>
    </row>
    <row r="42" spans="1:10" ht="15.75" customHeight="1">
      <c r="A42" s="443"/>
      <c r="B42" s="17"/>
      <c r="C42" s="112"/>
      <c r="D42" s="115"/>
      <c r="E42" s="18"/>
      <c r="F42" s="153"/>
      <c r="G42" s="89"/>
      <c r="H42" s="81">
        <f t="shared" si="0"/>
        <v>0</v>
      </c>
      <c r="I42" s="61"/>
      <c r="J42" s="141"/>
    </row>
    <row r="43" spans="1:10" ht="24.75" customHeight="1">
      <c r="A43" s="453" t="s">
        <v>10</v>
      </c>
      <c r="B43" s="454"/>
      <c r="C43" s="454"/>
      <c r="D43" s="454"/>
      <c r="E43" s="454"/>
      <c r="F43" s="454"/>
      <c r="G43" s="455"/>
      <c r="H43" s="90">
        <f>SUM(H10:H42)</f>
        <v>0</v>
      </c>
      <c r="I43" s="458" t="s">
        <v>26</v>
      </c>
      <c r="J43" s="459"/>
    </row>
    <row r="44" spans="1:10" ht="37.5" customHeight="1">
      <c r="A44" s="287" t="s">
        <v>2</v>
      </c>
      <c r="B44" s="352" t="s">
        <v>11</v>
      </c>
      <c r="C44" s="347"/>
      <c r="D44" s="460"/>
      <c r="E44" s="298" t="s">
        <v>5</v>
      </c>
      <c r="F44" s="299" t="s">
        <v>6</v>
      </c>
      <c r="G44" s="300" t="s">
        <v>7</v>
      </c>
      <c r="H44" s="291" t="s">
        <v>22</v>
      </c>
      <c r="I44" s="461" t="s">
        <v>9</v>
      </c>
      <c r="J44" s="462"/>
    </row>
    <row r="45" spans="1:10" ht="15.75" customHeight="1">
      <c r="A45" s="441" t="s">
        <v>12</v>
      </c>
      <c r="B45" s="468"/>
      <c r="C45" s="512"/>
      <c r="D45" s="486"/>
      <c r="E45" s="55"/>
      <c r="F45" s="154"/>
      <c r="G45" s="94"/>
      <c r="H45" s="82">
        <f>ROUNDDOWN(E45*G45,0)</f>
        <v>0</v>
      </c>
      <c r="I45" s="522"/>
      <c r="J45" s="523"/>
    </row>
    <row r="46" spans="1:10" ht="15.75" customHeight="1">
      <c r="A46" s="442"/>
      <c r="B46" s="463"/>
      <c r="C46" s="487"/>
      <c r="D46" s="488"/>
      <c r="E46" s="19"/>
      <c r="F46" s="155"/>
      <c r="G46" s="95"/>
      <c r="H46" s="80">
        <f aca="true" t="shared" si="1" ref="H46:H54">ROUNDDOWN(E46*G46,0)</f>
        <v>0</v>
      </c>
      <c r="I46" s="463"/>
      <c r="J46" s="504"/>
    </row>
    <row r="47" spans="1:10" ht="15.75" customHeight="1">
      <c r="A47" s="442"/>
      <c r="B47" s="463"/>
      <c r="C47" s="487"/>
      <c r="D47" s="488"/>
      <c r="E47" s="16"/>
      <c r="F47" s="151"/>
      <c r="G47" s="85"/>
      <c r="H47" s="80">
        <f t="shared" si="1"/>
        <v>0</v>
      </c>
      <c r="I47" s="463"/>
      <c r="J47" s="504"/>
    </row>
    <row r="48" spans="1:10" ht="15.75" customHeight="1">
      <c r="A48" s="442"/>
      <c r="B48" s="463"/>
      <c r="C48" s="487"/>
      <c r="D48" s="488"/>
      <c r="E48" s="16"/>
      <c r="F48" s="151"/>
      <c r="G48" s="85"/>
      <c r="H48" s="80">
        <f t="shared" si="1"/>
        <v>0</v>
      </c>
      <c r="I48" s="463"/>
      <c r="J48" s="504"/>
    </row>
    <row r="49" spans="1:11" ht="15.75" customHeight="1">
      <c r="A49" s="442"/>
      <c r="B49" s="463"/>
      <c r="C49" s="487"/>
      <c r="D49" s="488"/>
      <c r="E49" s="16"/>
      <c r="F49" s="151"/>
      <c r="G49" s="85"/>
      <c r="H49" s="80">
        <f t="shared" si="1"/>
        <v>0</v>
      </c>
      <c r="I49" s="463"/>
      <c r="J49" s="504"/>
      <c r="K49" s="43"/>
    </row>
    <row r="50" spans="1:11" ht="15.75" customHeight="1">
      <c r="A50" s="442"/>
      <c r="B50" s="463"/>
      <c r="C50" s="487"/>
      <c r="D50" s="488"/>
      <c r="E50" s="16"/>
      <c r="F50" s="151"/>
      <c r="G50" s="85"/>
      <c r="H50" s="80">
        <f t="shared" si="1"/>
        <v>0</v>
      </c>
      <c r="I50" s="463"/>
      <c r="J50" s="504"/>
      <c r="K50" s="43"/>
    </row>
    <row r="51" spans="1:11" ht="15.75" customHeight="1">
      <c r="A51" s="442"/>
      <c r="B51" s="463"/>
      <c r="C51" s="487"/>
      <c r="D51" s="488"/>
      <c r="E51" s="16"/>
      <c r="F51" s="151"/>
      <c r="G51" s="85"/>
      <c r="H51" s="80">
        <f t="shared" si="1"/>
        <v>0</v>
      </c>
      <c r="I51" s="463"/>
      <c r="J51" s="504"/>
      <c r="K51" s="43"/>
    </row>
    <row r="52" spans="1:12" ht="15.75" customHeight="1">
      <c r="A52" s="442"/>
      <c r="B52" s="463"/>
      <c r="C52" s="487"/>
      <c r="D52" s="488"/>
      <c r="E52" s="16"/>
      <c r="F52" s="151"/>
      <c r="G52" s="85"/>
      <c r="H52" s="80">
        <f t="shared" si="1"/>
        <v>0</v>
      </c>
      <c r="I52" s="463"/>
      <c r="J52" s="504"/>
      <c r="L52" s="37"/>
    </row>
    <row r="53" spans="1:12" ht="15.75" customHeight="1">
      <c r="A53" s="442"/>
      <c r="B53" s="463"/>
      <c r="C53" s="487"/>
      <c r="D53" s="488"/>
      <c r="E53" s="16"/>
      <c r="F53" s="151"/>
      <c r="G53" s="85"/>
      <c r="H53" s="80">
        <f t="shared" si="1"/>
        <v>0</v>
      </c>
      <c r="I53" s="463"/>
      <c r="J53" s="504"/>
      <c r="L53" s="37"/>
    </row>
    <row r="54" spans="1:12" ht="15.75" customHeight="1">
      <c r="A54" s="443"/>
      <c r="B54" s="451"/>
      <c r="C54" s="478"/>
      <c r="D54" s="479"/>
      <c r="E54" s="18"/>
      <c r="F54" s="153"/>
      <c r="G54" s="86"/>
      <c r="H54" s="81">
        <f t="shared" si="1"/>
        <v>0</v>
      </c>
      <c r="I54" s="451"/>
      <c r="J54" s="505"/>
      <c r="L54" s="37"/>
    </row>
    <row r="55" spans="1:12" ht="24.75" customHeight="1" thickBot="1">
      <c r="A55" s="446" t="s">
        <v>15</v>
      </c>
      <c r="B55" s="447"/>
      <c r="C55" s="447"/>
      <c r="D55" s="447"/>
      <c r="E55" s="447"/>
      <c r="F55" s="447"/>
      <c r="G55" s="448"/>
      <c r="H55" s="83">
        <f>SUM(H45:H54)</f>
        <v>0</v>
      </c>
      <c r="I55" s="449" t="s">
        <v>26</v>
      </c>
      <c r="J55" s="506"/>
      <c r="L55" s="37"/>
    </row>
    <row r="56" spans="1:12" ht="27" customHeight="1" thickBot="1">
      <c r="A56" s="433" t="s">
        <v>23</v>
      </c>
      <c r="B56" s="434"/>
      <c r="C56" s="435"/>
      <c r="D56" s="435"/>
      <c r="E56" s="435"/>
      <c r="F56" s="435"/>
      <c r="G56" s="436"/>
      <c r="H56" s="320">
        <f>H43+H55</f>
        <v>0</v>
      </c>
      <c r="I56" s="437" t="s">
        <v>16</v>
      </c>
      <c r="J56" s="438"/>
      <c r="L56" s="37"/>
    </row>
    <row r="57" spans="1:12" ht="16.5" customHeight="1">
      <c r="A57" s="21"/>
      <c r="B57" s="21"/>
      <c r="C57" s="21"/>
      <c r="D57" s="21"/>
      <c r="E57" s="21"/>
      <c r="F57" s="21"/>
      <c r="G57" s="21"/>
      <c r="H57" s="22"/>
      <c r="I57" s="22"/>
      <c r="J57" s="22"/>
      <c r="L57" s="37"/>
    </row>
    <row r="58" spans="1:10" ht="16.5" customHeight="1">
      <c r="A58" s="23" t="s">
        <v>18</v>
      </c>
      <c r="B58" s="21"/>
      <c r="C58" s="21"/>
      <c r="D58" s="21"/>
      <c r="E58" s="21"/>
      <c r="F58" s="21"/>
      <c r="G58" s="21"/>
      <c r="H58" s="22"/>
      <c r="I58" s="22"/>
      <c r="J58" s="22"/>
    </row>
    <row r="59" spans="1:10" ht="37.5" customHeight="1">
      <c r="A59" s="293" t="s">
        <v>2</v>
      </c>
      <c r="B59" s="352" t="s">
        <v>11</v>
      </c>
      <c r="C59" s="347"/>
      <c r="D59" s="347"/>
      <c r="E59" s="347"/>
      <c r="F59" s="347"/>
      <c r="G59" s="460"/>
      <c r="H59" s="291" t="s">
        <v>22</v>
      </c>
      <c r="I59" s="347" t="s">
        <v>9</v>
      </c>
      <c r="J59" s="671"/>
    </row>
    <row r="60" spans="1:10" ht="16.5" customHeight="1">
      <c r="A60" s="481" t="s">
        <v>46</v>
      </c>
      <c r="B60" s="483"/>
      <c r="C60" s="484"/>
      <c r="D60" s="484"/>
      <c r="E60" s="484"/>
      <c r="F60" s="484"/>
      <c r="G60" s="485"/>
      <c r="H60" s="82"/>
      <c r="I60" s="468"/>
      <c r="J60" s="486"/>
    </row>
    <row r="61" spans="1:10" ht="16.5" customHeight="1">
      <c r="A61" s="481"/>
      <c r="B61" s="463"/>
      <c r="C61" s="487"/>
      <c r="D61" s="487"/>
      <c r="E61" s="487"/>
      <c r="F61" s="487"/>
      <c r="G61" s="488"/>
      <c r="H61" s="80"/>
      <c r="I61" s="463"/>
      <c r="J61" s="488"/>
    </row>
    <row r="62" spans="1:10" ht="16.5" customHeight="1">
      <c r="A62" s="481"/>
      <c r="B62" s="463"/>
      <c r="C62" s="487"/>
      <c r="D62" s="487"/>
      <c r="E62" s="487"/>
      <c r="F62" s="487"/>
      <c r="G62" s="488"/>
      <c r="H62" s="80"/>
      <c r="I62" s="463"/>
      <c r="J62" s="488"/>
    </row>
    <row r="63" spans="1:10" ht="15.75" customHeight="1">
      <c r="A63" s="481"/>
      <c r="B63" s="463"/>
      <c r="C63" s="487"/>
      <c r="D63" s="487"/>
      <c r="E63" s="487"/>
      <c r="F63" s="487"/>
      <c r="G63" s="488"/>
      <c r="H63" s="80"/>
      <c r="I63" s="463"/>
      <c r="J63" s="488"/>
    </row>
    <row r="64" spans="1:10" ht="16.5" customHeight="1">
      <c r="A64" s="482"/>
      <c r="B64" s="517"/>
      <c r="C64" s="518"/>
      <c r="D64" s="518"/>
      <c r="E64" s="518"/>
      <c r="F64" s="518"/>
      <c r="G64" s="519"/>
      <c r="H64" s="99"/>
      <c r="I64" s="451"/>
      <c r="J64" s="479"/>
    </row>
    <row r="65" spans="1:12" ht="27" customHeight="1">
      <c r="A65" s="465" t="s">
        <v>24</v>
      </c>
      <c r="B65" s="455"/>
      <c r="C65" s="465"/>
      <c r="D65" s="465"/>
      <c r="E65" s="465"/>
      <c r="F65" s="465"/>
      <c r="G65" s="458"/>
      <c r="H65" s="92">
        <f>SUM(H60:H64)</f>
        <v>0</v>
      </c>
      <c r="I65" s="476"/>
      <c r="J65" s="477"/>
      <c r="L65" s="37"/>
    </row>
    <row r="66" spans="1:12" ht="16.5" customHeight="1">
      <c r="A66" s="24"/>
      <c r="B66" s="21"/>
      <c r="C66" s="21"/>
      <c r="D66" s="21"/>
      <c r="E66" s="21"/>
      <c r="F66" s="21"/>
      <c r="G66" s="21"/>
      <c r="H66" s="22"/>
      <c r="I66" s="22"/>
      <c r="J66" s="22"/>
      <c r="L66" s="37"/>
    </row>
    <row r="67" ht="16.5" customHeight="1">
      <c r="L67" s="37"/>
    </row>
    <row r="68" ht="24.75" customHeight="1"/>
    <row r="69" ht="27" customHeight="1"/>
  </sheetData>
  <sheetProtection/>
  <mergeCells count="48">
    <mergeCell ref="B52:D52"/>
    <mergeCell ref="H2:J2"/>
    <mergeCell ref="F2:G2"/>
    <mergeCell ref="I43:J43"/>
    <mergeCell ref="B44:D44"/>
    <mergeCell ref="I44:J44"/>
    <mergeCell ref="I49:J49"/>
    <mergeCell ref="A2:E2"/>
    <mergeCell ref="B49:D49"/>
    <mergeCell ref="A10:A42"/>
    <mergeCell ref="A43:G43"/>
    <mergeCell ref="B48:D48"/>
    <mergeCell ref="I48:J48"/>
    <mergeCell ref="B50:D50"/>
    <mergeCell ref="I50:J50"/>
    <mergeCell ref="I45:J45"/>
    <mergeCell ref="B46:D46"/>
    <mergeCell ref="I46:J46"/>
    <mergeCell ref="B47:D47"/>
    <mergeCell ref="I47:J47"/>
    <mergeCell ref="B51:D51"/>
    <mergeCell ref="I51:J51"/>
    <mergeCell ref="A65:G65"/>
    <mergeCell ref="I65:J65"/>
    <mergeCell ref="A56:G56"/>
    <mergeCell ref="I56:J56"/>
    <mergeCell ref="B59:G59"/>
    <mergeCell ref="I59:J59"/>
    <mergeCell ref="B63:G63"/>
    <mergeCell ref="I63:J63"/>
    <mergeCell ref="B54:D54"/>
    <mergeCell ref="I54:J54"/>
    <mergeCell ref="A60:A64"/>
    <mergeCell ref="B60:G60"/>
    <mergeCell ref="I61:J61"/>
    <mergeCell ref="B62:G62"/>
    <mergeCell ref="B64:G64"/>
    <mergeCell ref="I64:J64"/>
    <mergeCell ref="I52:J52"/>
    <mergeCell ref="I60:J60"/>
    <mergeCell ref="B61:G61"/>
    <mergeCell ref="I62:J62"/>
    <mergeCell ref="B53:D53"/>
    <mergeCell ref="I53:J53"/>
    <mergeCell ref="A55:G55"/>
    <mergeCell ref="I55:J55"/>
    <mergeCell ref="A45:A54"/>
    <mergeCell ref="B45:D45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1:10" ht="15" customHeight="1">
      <c r="A1" s="48"/>
      <c r="B1" s="32"/>
      <c r="C1" s="32"/>
      <c r="D1" s="32"/>
      <c r="E1" s="32"/>
      <c r="F1" s="32"/>
      <c r="G1" s="32"/>
      <c r="H1" s="32"/>
      <c r="I1" s="32"/>
      <c r="J1" s="198"/>
    </row>
    <row r="2" spans="1:10" ht="21" customHeight="1">
      <c r="A2" s="672" t="s">
        <v>115</v>
      </c>
      <c r="B2" s="672"/>
      <c r="C2" s="672"/>
      <c r="D2" s="672"/>
      <c r="E2" s="672"/>
      <c r="F2" s="674"/>
      <c r="G2" s="675"/>
      <c r="H2" s="676" t="s">
        <v>113</v>
      </c>
      <c r="I2" s="676"/>
      <c r="J2" s="676"/>
    </row>
    <row r="3" spans="1:10" ht="14.25" customHeight="1">
      <c r="A3" s="26"/>
      <c r="B3" s="27"/>
      <c r="C3" s="28"/>
      <c r="D3" s="28"/>
      <c r="E3" s="28"/>
      <c r="F3" s="28"/>
      <c r="G3" s="28"/>
      <c r="H3" s="28"/>
      <c r="I3" s="28"/>
      <c r="J3" s="28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32"/>
      <c r="B7" s="40"/>
      <c r="C7" s="32"/>
      <c r="D7" s="32"/>
      <c r="E7" s="32"/>
      <c r="F7" s="32"/>
      <c r="G7" s="32"/>
      <c r="H7" s="32"/>
      <c r="I7" s="32"/>
      <c r="J7" s="41" t="s">
        <v>0</v>
      </c>
    </row>
    <row r="8" spans="1:10" ht="23.25" customHeight="1" thickBot="1">
      <c r="A8" s="42" t="s">
        <v>1</v>
      </c>
      <c r="B8" s="40"/>
      <c r="C8" s="32"/>
      <c r="D8" s="32"/>
      <c r="E8" s="32"/>
      <c r="F8" s="32"/>
      <c r="G8" s="32"/>
      <c r="H8" s="32"/>
      <c r="I8" s="32"/>
      <c r="J8" s="41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95" t="s">
        <v>9</v>
      </c>
    </row>
    <row r="10" spans="1:10" ht="15.75" customHeight="1">
      <c r="A10" s="441" t="s">
        <v>17</v>
      </c>
      <c r="B10" s="11"/>
      <c r="C10" s="49"/>
      <c r="D10" s="113"/>
      <c r="E10" s="12"/>
      <c r="F10" s="150"/>
      <c r="G10" s="87"/>
      <c r="H10" s="82">
        <f>ROUNDDOWN(E10*G10,0)</f>
        <v>0</v>
      </c>
      <c r="I10" s="62"/>
      <c r="J10" s="139"/>
    </row>
    <row r="11" spans="1:10" ht="15.75" customHeight="1">
      <c r="A11" s="442"/>
      <c r="B11" s="15"/>
      <c r="C11" s="50"/>
      <c r="D11" s="114"/>
      <c r="E11" s="16"/>
      <c r="F11" s="151"/>
      <c r="G11" s="88"/>
      <c r="H11" s="80">
        <f>ROUNDDOWN(E11*G11,0)</f>
        <v>0</v>
      </c>
      <c r="I11" s="69"/>
      <c r="J11" s="140"/>
    </row>
    <row r="12" spans="1:10" ht="15.75" customHeight="1">
      <c r="A12" s="442"/>
      <c r="B12" s="13"/>
      <c r="C12" s="116"/>
      <c r="D12" s="54"/>
      <c r="E12" s="14"/>
      <c r="F12" s="154"/>
      <c r="G12" s="93"/>
      <c r="H12" s="80">
        <f aca="true" t="shared" si="0" ref="H12:H42">ROUNDDOWN(E12*G12,0)</f>
        <v>0</v>
      </c>
      <c r="I12" s="71"/>
      <c r="J12" s="146"/>
    </row>
    <row r="13" spans="1:10" ht="15.75" customHeight="1">
      <c r="A13" s="442"/>
      <c r="B13" s="13"/>
      <c r="C13" s="116"/>
      <c r="D13" s="54"/>
      <c r="E13" s="14"/>
      <c r="F13" s="154"/>
      <c r="G13" s="93"/>
      <c r="H13" s="80">
        <f t="shared" si="0"/>
        <v>0</v>
      </c>
      <c r="I13" s="71"/>
      <c r="J13" s="146"/>
    </row>
    <row r="14" spans="1:10" ht="15.75" customHeight="1">
      <c r="A14" s="442"/>
      <c r="B14" s="13"/>
      <c r="C14" s="116"/>
      <c r="D14" s="54"/>
      <c r="E14" s="14"/>
      <c r="F14" s="154"/>
      <c r="G14" s="93"/>
      <c r="H14" s="80">
        <f t="shared" si="0"/>
        <v>0</v>
      </c>
      <c r="I14" s="71"/>
      <c r="J14" s="146"/>
    </row>
    <row r="15" spans="1:10" ht="15.75" customHeight="1">
      <c r="A15" s="442"/>
      <c r="B15" s="13"/>
      <c r="C15" s="116"/>
      <c r="D15" s="54"/>
      <c r="E15" s="14"/>
      <c r="F15" s="154"/>
      <c r="G15" s="93"/>
      <c r="H15" s="80">
        <f t="shared" si="0"/>
        <v>0</v>
      </c>
      <c r="I15" s="71"/>
      <c r="J15" s="146"/>
    </row>
    <row r="16" spans="1:10" ht="15.75" customHeight="1">
      <c r="A16" s="442"/>
      <c r="B16" s="13"/>
      <c r="C16" s="116"/>
      <c r="D16" s="54"/>
      <c r="E16" s="14"/>
      <c r="F16" s="154"/>
      <c r="G16" s="93"/>
      <c r="H16" s="80">
        <f t="shared" si="0"/>
        <v>0</v>
      </c>
      <c r="I16" s="71"/>
      <c r="J16" s="146"/>
    </row>
    <row r="17" spans="1:10" ht="15.75" customHeight="1">
      <c r="A17" s="442"/>
      <c r="B17" s="15"/>
      <c r="C17" s="50"/>
      <c r="D17" s="114"/>
      <c r="E17" s="16"/>
      <c r="F17" s="151"/>
      <c r="G17" s="88"/>
      <c r="H17" s="80">
        <f t="shared" si="0"/>
        <v>0</v>
      </c>
      <c r="I17" s="69"/>
      <c r="J17" s="140"/>
    </row>
    <row r="18" spans="1:10" ht="15.75" customHeight="1">
      <c r="A18" s="442"/>
      <c r="B18" s="15"/>
      <c r="C18" s="50"/>
      <c r="D18" s="114"/>
      <c r="E18" s="16"/>
      <c r="F18" s="151"/>
      <c r="G18" s="88"/>
      <c r="H18" s="80">
        <f t="shared" si="0"/>
        <v>0</v>
      </c>
      <c r="I18" s="69"/>
      <c r="J18" s="140"/>
    </row>
    <row r="19" spans="1:10" ht="15.75" customHeight="1">
      <c r="A19" s="442"/>
      <c r="B19" s="15"/>
      <c r="C19" s="50"/>
      <c r="D19" s="114"/>
      <c r="E19" s="16"/>
      <c r="F19" s="151"/>
      <c r="G19" s="88"/>
      <c r="H19" s="80">
        <f t="shared" si="0"/>
        <v>0</v>
      </c>
      <c r="I19" s="69"/>
      <c r="J19" s="140"/>
    </row>
    <row r="20" spans="1:10" ht="15.75" customHeight="1">
      <c r="A20" s="442"/>
      <c r="B20" s="13"/>
      <c r="C20" s="116"/>
      <c r="D20" s="54"/>
      <c r="E20" s="14"/>
      <c r="F20" s="154"/>
      <c r="G20" s="93"/>
      <c r="H20" s="80">
        <f t="shared" si="0"/>
        <v>0</v>
      </c>
      <c r="I20" s="71"/>
      <c r="J20" s="146"/>
    </row>
    <row r="21" spans="1:10" ht="15.75" customHeight="1">
      <c r="A21" s="442"/>
      <c r="B21" s="13"/>
      <c r="C21" s="116"/>
      <c r="D21" s="54"/>
      <c r="E21" s="14"/>
      <c r="F21" s="154"/>
      <c r="G21" s="93"/>
      <c r="H21" s="80">
        <f t="shared" si="0"/>
        <v>0</v>
      </c>
      <c r="I21" s="71"/>
      <c r="J21" s="146"/>
    </row>
    <row r="22" spans="1:10" ht="15.75" customHeight="1">
      <c r="A22" s="442"/>
      <c r="B22" s="13"/>
      <c r="C22" s="116"/>
      <c r="D22" s="54"/>
      <c r="E22" s="14"/>
      <c r="F22" s="154"/>
      <c r="G22" s="93"/>
      <c r="H22" s="80">
        <f t="shared" si="0"/>
        <v>0</v>
      </c>
      <c r="I22" s="71"/>
      <c r="J22" s="146"/>
    </row>
    <row r="23" spans="1:10" ht="15.75" customHeight="1">
      <c r="A23" s="442"/>
      <c r="B23" s="13"/>
      <c r="C23" s="116"/>
      <c r="D23" s="54"/>
      <c r="E23" s="14"/>
      <c r="F23" s="154"/>
      <c r="G23" s="93"/>
      <c r="H23" s="80">
        <f t="shared" si="0"/>
        <v>0</v>
      </c>
      <c r="I23" s="71"/>
      <c r="J23" s="146"/>
    </row>
    <row r="24" spans="1:10" ht="15.75" customHeight="1">
      <c r="A24" s="442"/>
      <c r="B24" s="13"/>
      <c r="C24" s="116"/>
      <c r="D24" s="54"/>
      <c r="E24" s="14"/>
      <c r="F24" s="154"/>
      <c r="G24" s="93"/>
      <c r="H24" s="80">
        <f t="shared" si="0"/>
        <v>0</v>
      </c>
      <c r="I24" s="71"/>
      <c r="J24" s="146"/>
    </row>
    <row r="25" spans="1:10" ht="15.75" customHeight="1">
      <c r="A25" s="442"/>
      <c r="B25" s="15"/>
      <c r="C25" s="50"/>
      <c r="D25" s="114"/>
      <c r="E25" s="16"/>
      <c r="F25" s="151"/>
      <c r="G25" s="88"/>
      <c r="H25" s="80">
        <f t="shared" si="0"/>
        <v>0</v>
      </c>
      <c r="I25" s="69"/>
      <c r="J25" s="140"/>
    </row>
    <row r="26" spans="1:10" ht="15.75" customHeight="1">
      <c r="A26" s="442"/>
      <c r="B26" s="15"/>
      <c r="C26" s="50"/>
      <c r="D26" s="114"/>
      <c r="E26" s="16"/>
      <c r="F26" s="151"/>
      <c r="G26" s="88"/>
      <c r="H26" s="80">
        <f t="shared" si="0"/>
        <v>0</v>
      </c>
      <c r="I26" s="69"/>
      <c r="J26" s="140"/>
    </row>
    <row r="27" spans="1:10" ht="15.75" customHeight="1">
      <c r="A27" s="442"/>
      <c r="B27" s="15"/>
      <c r="C27" s="50"/>
      <c r="D27" s="114"/>
      <c r="E27" s="16"/>
      <c r="F27" s="151"/>
      <c r="G27" s="88"/>
      <c r="H27" s="80">
        <f t="shared" si="0"/>
        <v>0</v>
      </c>
      <c r="I27" s="69"/>
      <c r="J27" s="140"/>
    </row>
    <row r="28" spans="1:10" ht="15.75" customHeight="1">
      <c r="A28" s="442"/>
      <c r="B28" s="13"/>
      <c r="C28" s="116"/>
      <c r="D28" s="54"/>
      <c r="E28" s="14"/>
      <c r="F28" s="154"/>
      <c r="G28" s="93"/>
      <c r="H28" s="80">
        <f t="shared" si="0"/>
        <v>0</v>
      </c>
      <c r="I28" s="71"/>
      <c r="J28" s="146"/>
    </row>
    <row r="29" spans="1:10" ht="15.75" customHeight="1">
      <c r="A29" s="442"/>
      <c r="B29" s="13"/>
      <c r="C29" s="116"/>
      <c r="D29" s="54"/>
      <c r="E29" s="14"/>
      <c r="F29" s="154"/>
      <c r="G29" s="93"/>
      <c r="H29" s="80">
        <f t="shared" si="0"/>
        <v>0</v>
      </c>
      <c r="I29" s="71"/>
      <c r="J29" s="146"/>
    </row>
    <row r="30" spans="1:10" ht="15.75" customHeight="1">
      <c r="A30" s="442"/>
      <c r="B30" s="13"/>
      <c r="C30" s="116"/>
      <c r="D30" s="54"/>
      <c r="E30" s="14"/>
      <c r="F30" s="154"/>
      <c r="G30" s="93"/>
      <c r="H30" s="80">
        <f t="shared" si="0"/>
        <v>0</v>
      </c>
      <c r="I30" s="71"/>
      <c r="J30" s="146"/>
    </row>
    <row r="31" spans="1:10" ht="15.75" customHeight="1">
      <c r="A31" s="442"/>
      <c r="B31" s="13"/>
      <c r="C31" s="116"/>
      <c r="D31" s="54"/>
      <c r="E31" s="14"/>
      <c r="F31" s="154"/>
      <c r="G31" s="93"/>
      <c r="H31" s="80">
        <f t="shared" si="0"/>
        <v>0</v>
      </c>
      <c r="I31" s="71"/>
      <c r="J31" s="146"/>
    </row>
    <row r="32" spans="1:10" ht="15.75" customHeight="1">
      <c r="A32" s="442"/>
      <c r="B32" s="13"/>
      <c r="C32" s="116"/>
      <c r="D32" s="54"/>
      <c r="E32" s="14"/>
      <c r="F32" s="154"/>
      <c r="G32" s="93"/>
      <c r="H32" s="80">
        <f t="shared" si="0"/>
        <v>0</v>
      </c>
      <c r="I32" s="71"/>
      <c r="J32" s="146"/>
    </row>
    <row r="33" spans="1:10" ht="15.75" customHeight="1">
      <c r="A33" s="442"/>
      <c r="B33" s="15"/>
      <c r="C33" s="50"/>
      <c r="D33" s="114"/>
      <c r="E33" s="16"/>
      <c r="F33" s="151"/>
      <c r="G33" s="88"/>
      <c r="H33" s="80">
        <f t="shared" si="0"/>
        <v>0</v>
      </c>
      <c r="I33" s="69"/>
      <c r="J33" s="140"/>
    </row>
    <row r="34" spans="1:10" ht="15.75" customHeight="1">
      <c r="A34" s="516"/>
      <c r="B34" s="13"/>
      <c r="C34" s="116"/>
      <c r="D34" s="54"/>
      <c r="E34" s="14"/>
      <c r="F34" s="154"/>
      <c r="G34" s="93"/>
      <c r="H34" s="80">
        <f t="shared" si="0"/>
        <v>0</v>
      </c>
      <c r="I34" s="71"/>
      <c r="J34" s="146"/>
    </row>
    <row r="35" spans="1:10" ht="15.75" customHeight="1">
      <c r="A35" s="442"/>
      <c r="B35" s="13"/>
      <c r="C35" s="116"/>
      <c r="D35" s="54"/>
      <c r="E35" s="14"/>
      <c r="F35" s="154"/>
      <c r="G35" s="93"/>
      <c r="H35" s="80">
        <f t="shared" si="0"/>
        <v>0</v>
      </c>
      <c r="I35" s="71"/>
      <c r="J35" s="146"/>
    </row>
    <row r="36" spans="1:10" ht="15.75" customHeight="1">
      <c r="A36" s="442"/>
      <c r="B36" s="13"/>
      <c r="C36" s="116"/>
      <c r="D36" s="54"/>
      <c r="E36" s="14"/>
      <c r="F36" s="154"/>
      <c r="G36" s="93"/>
      <c r="H36" s="80">
        <f t="shared" si="0"/>
        <v>0</v>
      </c>
      <c r="I36" s="71"/>
      <c r="J36" s="146"/>
    </row>
    <row r="37" spans="1:10" ht="15.75" customHeight="1">
      <c r="A37" s="442"/>
      <c r="B37" s="13"/>
      <c r="C37" s="116"/>
      <c r="D37" s="54"/>
      <c r="E37" s="14"/>
      <c r="F37" s="154"/>
      <c r="G37" s="93"/>
      <c r="H37" s="80">
        <f t="shared" si="0"/>
        <v>0</v>
      </c>
      <c r="I37" s="71"/>
      <c r="J37" s="146"/>
    </row>
    <row r="38" spans="1:10" ht="15.75" customHeight="1">
      <c r="A38" s="442"/>
      <c r="B38" s="13"/>
      <c r="C38" s="116"/>
      <c r="D38" s="54"/>
      <c r="E38" s="14"/>
      <c r="F38" s="154"/>
      <c r="G38" s="93"/>
      <c r="H38" s="80">
        <f t="shared" si="0"/>
        <v>0</v>
      </c>
      <c r="I38" s="71"/>
      <c r="J38" s="146"/>
    </row>
    <row r="39" spans="1:10" ht="15.75" customHeight="1">
      <c r="A39" s="442"/>
      <c r="B39" s="15"/>
      <c r="C39" s="50"/>
      <c r="D39" s="114"/>
      <c r="E39" s="16"/>
      <c r="F39" s="151"/>
      <c r="G39" s="88"/>
      <c r="H39" s="80">
        <f t="shared" si="0"/>
        <v>0</v>
      </c>
      <c r="I39" s="69"/>
      <c r="J39" s="140"/>
    </row>
    <row r="40" spans="1:10" ht="15.75" customHeight="1">
      <c r="A40" s="442"/>
      <c r="B40" s="15"/>
      <c r="C40" s="50"/>
      <c r="D40" s="114"/>
      <c r="E40" s="16"/>
      <c r="F40" s="151"/>
      <c r="G40" s="88"/>
      <c r="H40" s="80">
        <f t="shared" si="0"/>
        <v>0</v>
      </c>
      <c r="I40" s="69"/>
      <c r="J40" s="140"/>
    </row>
    <row r="41" spans="1:10" ht="15.75" customHeight="1">
      <c r="A41" s="442"/>
      <c r="B41" s="15"/>
      <c r="C41" s="50"/>
      <c r="D41" s="114"/>
      <c r="E41" s="16"/>
      <c r="F41" s="151"/>
      <c r="G41" s="88"/>
      <c r="H41" s="80">
        <f t="shared" si="0"/>
        <v>0</v>
      </c>
      <c r="I41" s="69"/>
      <c r="J41" s="140"/>
    </row>
    <row r="42" spans="1:10" ht="15.75" customHeight="1">
      <c r="A42" s="443"/>
      <c r="B42" s="17"/>
      <c r="C42" s="112"/>
      <c r="D42" s="115"/>
      <c r="E42" s="18"/>
      <c r="F42" s="153"/>
      <c r="G42" s="89"/>
      <c r="H42" s="81">
        <f t="shared" si="0"/>
        <v>0</v>
      </c>
      <c r="I42" s="61"/>
      <c r="J42" s="141"/>
    </row>
    <row r="43" spans="1:10" ht="24.75" customHeight="1">
      <c r="A43" s="453" t="s">
        <v>10</v>
      </c>
      <c r="B43" s="454"/>
      <c r="C43" s="454"/>
      <c r="D43" s="454"/>
      <c r="E43" s="454"/>
      <c r="F43" s="454"/>
      <c r="G43" s="455"/>
      <c r="H43" s="90">
        <f>SUM(H10:H42)</f>
        <v>0</v>
      </c>
      <c r="I43" s="458" t="s">
        <v>26</v>
      </c>
      <c r="J43" s="459"/>
    </row>
    <row r="44" spans="1:10" ht="37.5" customHeight="1">
      <c r="A44" s="287" t="s">
        <v>2</v>
      </c>
      <c r="B44" s="352" t="s">
        <v>11</v>
      </c>
      <c r="C44" s="347"/>
      <c r="D44" s="460"/>
      <c r="E44" s="298" t="s">
        <v>5</v>
      </c>
      <c r="F44" s="299" t="s">
        <v>6</v>
      </c>
      <c r="G44" s="300" t="s">
        <v>7</v>
      </c>
      <c r="H44" s="291" t="s">
        <v>22</v>
      </c>
      <c r="I44" s="461" t="s">
        <v>9</v>
      </c>
      <c r="J44" s="462"/>
    </row>
    <row r="45" spans="1:10" ht="15.75" customHeight="1">
      <c r="A45" s="441" t="s">
        <v>12</v>
      </c>
      <c r="B45" s="468"/>
      <c r="C45" s="512"/>
      <c r="D45" s="486"/>
      <c r="E45" s="55"/>
      <c r="F45" s="154"/>
      <c r="G45" s="94"/>
      <c r="H45" s="82">
        <f>ROUNDDOWN(E45*G45,0)</f>
        <v>0</v>
      </c>
      <c r="I45" s="522"/>
      <c r="J45" s="523"/>
    </row>
    <row r="46" spans="1:10" ht="15.75" customHeight="1">
      <c r="A46" s="442"/>
      <c r="B46" s="463"/>
      <c r="C46" s="487"/>
      <c r="D46" s="488"/>
      <c r="E46" s="19"/>
      <c r="F46" s="155"/>
      <c r="G46" s="95"/>
      <c r="H46" s="80">
        <f aca="true" t="shared" si="1" ref="H46:H54">ROUNDDOWN(E46*G46,0)</f>
        <v>0</v>
      </c>
      <c r="I46" s="463"/>
      <c r="J46" s="504"/>
    </row>
    <row r="47" spans="1:10" ht="15.75" customHeight="1">
      <c r="A47" s="442"/>
      <c r="B47" s="463"/>
      <c r="C47" s="487"/>
      <c r="D47" s="488"/>
      <c r="E47" s="16"/>
      <c r="F47" s="151"/>
      <c r="G47" s="85"/>
      <c r="H47" s="80">
        <f t="shared" si="1"/>
        <v>0</v>
      </c>
      <c r="I47" s="463"/>
      <c r="J47" s="504"/>
    </row>
    <row r="48" spans="1:10" ht="15.75" customHeight="1">
      <c r="A48" s="442"/>
      <c r="B48" s="463"/>
      <c r="C48" s="487"/>
      <c r="D48" s="488"/>
      <c r="E48" s="16"/>
      <c r="F48" s="151"/>
      <c r="G48" s="85"/>
      <c r="H48" s="80">
        <f t="shared" si="1"/>
        <v>0</v>
      </c>
      <c r="I48" s="463"/>
      <c r="J48" s="504"/>
    </row>
    <row r="49" spans="1:11" ht="15.75" customHeight="1">
      <c r="A49" s="442"/>
      <c r="B49" s="463"/>
      <c r="C49" s="487"/>
      <c r="D49" s="488"/>
      <c r="E49" s="16"/>
      <c r="F49" s="151"/>
      <c r="G49" s="85"/>
      <c r="H49" s="80">
        <f t="shared" si="1"/>
        <v>0</v>
      </c>
      <c r="I49" s="463"/>
      <c r="J49" s="504"/>
      <c r="K49" s="43"/>
    </row>
    <row r="50" spans="1:11" ht="15.75" customHeight="1">
      <c r="A50" s="442"/>
      <c r="B50" s="463"/>
      <c r="C50" s="487"/>
      <c r="D50" s="488"/>
      <c r="E50" s="16"/>
      <c r="F50" s="151"/>
      <c r="G50" s="85"/>
      <c r="H50" s="80">
        <f t="shared" si="1"/>
        <v>0</v>
      </c>
      <c r="I50" s="463"/>
      <c r="J50" s="504"/>
      <c r="K50" s="43"/>
    </row>
    <row r="51" spans="1:11" ht="15.75" customHeight="1">
      <c r="A51" s="442"/>
      <c r="B51" s="463"/>
      <c r="C51" s="487"/>
      <c r="D51" s="488"/>
      <c r="E51" s="16"/>
      <c r="F51" s="151"/>
      <c r="G51" s="85"/>
      <c r="H51" s="80">
        <f t="shared" si="1"/>
        <v>0</v>
      </c>
      <c r="I51" s="463"/>
      <c r="J51" s="504"/>
      <c r="K51" s="43"/>
    </row>
    <row r="52" spans="1:12" ht="15.75" customHeight="1">
      <c r="A52" s="442"/>
      <c r="B52" s="463"/>
      <c r="C52" s="487"/>
      <c r="D52" s="488"/>
      <c r="E52" s="16"/>
      <c r="F52" s="151"/>
      <c r="G52" s="85"/>
      <c r="H52" s="80">
        <f t="shared" si="1"/>
        <v>0</v>
      </c>
      <c r="I52" s="463"/>
      <c r="J52" s="504"/>
      <c r="L52" s="37"/>
    </row>
    <row r="53" spans="1:12" ht="15.75" customHeight="1">
      <c r="A53" s="442"/>
      <c r="B53" s="463"/>
      <c r="C53" s="487"/>
      <c r="D53" s="488"/>
      <c r="E53" s="16"/>
      <c r="F53" s="151"/>
      <c r="G53" s="85"/>
      <c r="H53" s="80">
        <f t="shared" si="1"/>
        <v>0</v>
      </c>
      <c r="I53" s="463"/>
      <c r="J53" s="504"/>
      <c r="L53" s="37"/>
    </row>
    <row r="54" spans="1:12" ht="15.75" customHeight="1">
      <c r="A54" s="443"/>
      <c r="B54" s="451"/>
      <c r="C54" s="478"/>
      <c r="D54" s="479"/>
      <c r="E54" s="18"/>
      <c r="F54" s="153"/>
      <c r="G54" s="86"/>
      <c r="H54" s="81">
        <f t="shared" si="1"/>
        <v>0</v>
      </c>
      <c r="I54" s="451"/>
      <c r="J54" s="505"/>
      <c r="L54" s="37"/>
    </row>
    <row r="55" spans="1:12" ht="24.75" customHeight="1" thickBot="1">
      <c r="A55" s="446" t="s">
        <v>15</v>
      </c>
      <c r="B55" s="447"/>
      <c r="C55" s="447"/>
      <c r="D55" s="447"/>
      <c r="E55" s="447"/>
      <c r="F55" s="447"/>
      <c r="G55" s="448"/>
      <c r="H55" s="83">
        <f>SUM(H45:H54)</f>
        <v>0</v>
      </c>
      <c r="I55" s="449" t="s">
        <v>26</v>
      </c>
      <c r="J55" s="506"/>
      <c r="L55" s="37"/>
    </row>
    <row r="56" spans="1:12" ht="27" customHeight="1" thickBot="1">
      <c r="A56" s="433" t="s">
        <v>23</v>
      </c>
      <c r="B56" s="434"/>
      <c r="C56" s="435"/>
      <c r="D56" s="435"/>
      <c r="E56" s="435"/>
      <c r="F56" s="435"/>
      <c r="G56" s="436"/>
      <c r="H56" s="320">
        <f>H43+H55</f>
        <v>0</v>
      </c>
      <c r="I56" s="437" t="s">
        <v>16</v>
      </c>
      <c r="J56" s="438"/>
      <c r="L56" s="37"/>
    </row>
    <row r="57" spans="1:12" ht="16.5" customHeight="1">
      <c r="A57" s="21"/>
      <c r="B57" s="21"/>
      <c r="C57" s="21"/>
      <c r="D57" s="21"/>
      <c r="E57" s="21"/>
      <c r="F57" s="21"/>
      <c r="G57" s="21"/>
      <c r="H57" s="22"/>
      <c r="I57" s="22"/>
      <c r="J57" s="22"/>
      <c r="L57" s="37"/>
    </row>
    <row r="58" spans="1:10" ht="16.5" customHeight="1">
      <c r="A58" s="23" t="s">
        <v>18</v>
      </c>
      <c r="B58" s="21"/>
      <c r="C58" s="21"/>
      <c r="D58" s="21"/>
      <c r="E58" s="21"/>
      <c r="F58" s="21"/>
      <c r="G58" s="21"/>
      <c r="H58" s="22"/>
      <c r="I58" s="22"/>
      <c r="J58" s="22"/>
    </row>
    <row r="59" spans="1:10" ht="37.5" customHeight="1">
      <c r="A59" s="293" t="s">
        <v>2</v>
      </c>
      <c r="B59" s="352" t="s">
        <v>11</v>
      </c>
      <c r="C59" s="347"/>
      <c r="D59" s="347"/>
      <c r="E59" s="347"/>
      <c r="F59" s="347"/>
      <c r="G59" s="460"/>
      <c r="H59" s="291" t="s">
        <v>22</v>
      </c>
      <c r="I59" s="347" t="s">
        <v>9</v>
      </c>
      <c r="J59" s="671"/>
    </row>
    <row r="60" spans="1:10" ht="16.5" customHeight="1">
      <c r="A60" s="481" t="s">
        <v>46</v>
      </c>
      <c r="B60" s="483"/>
      <c r="C60" s="484"/>
      <c r="D60" s="484"/>
      <c r="E60" s="484"/>
      <c r="F60" s="484"/>
      <c r="G60" s="485"/>
      <c r="H60" s="82"/>
      <c r="I60" s="468"/>
      <c r="J60" s="486"/>
    </row>
    <row r="61" spans="1:10" ht="16.5" customHeight="1">
      <c r="A61" s="481"/>
      <c r="B61" s="463"/>
      <c r="C61" s="487"/>
      <c r="D61" s="487"/>
      <c r="E61" s="487"/>
      <c r="F61" s="487"/>
      <c r="G61" s="488"/>
      <c r="H61" s="80"/>
      <c r="I61" s="463"/>
      <c r="J61" s="488"/>
    </row>
    <row r="62" spans="1:10" ht="16.5" customHeight="1">
      <c r="A62" s="481"/>
      <c r="B62" s="463"/>
      <c r="C62" s="487"/>
      <c r="D62" s="487"/>
      <c r="E62" s="487"/>
      <c r="F62" s="487"/>
      <c r="G62" s="488"/>
      <c r="H62" s="80"/>
      <c r="I62" s="463"/>
      <c r="J62" s="488"/>
    </row>
    <row r="63" spans="1:10" ht="15.75" customHeight="1">
      <c r="A63" s="481"/>
      <c r="B63" s="463"/>
      <c r="C63" s="487"/>
      <c r="D63" s="487"/>
      <c r="E63" s="487"/>
      <c r="F63" s="487"/>
      <c r="G63" s="488"/>
      <c r="H63" s="80"/>
      <c r="I63" s="463"/>
      <c r="J63" s="488"/>
    </row>
    <row r="64" spans="1:10" ht="16.5" customHeight="1">
      <c r="A64" s="482"/>
      <c r="B64" s="517"/>
      <c r="C64" s="518"/>
      <c r="D64" s="518"/>
      <c r="E64" s="518"/>
      <c r="F64" s="518"/>
      <c r="G64" s="519"/>
      <c r="H64" s="99"/>
      <c r="I64" s="451"/>
      <c r="J64" s="479"/>
    </row>
    <row r="65" spans="1:12" ht="27" customHeight="1">
      <c r="A65" s="465" t="s">
        <v>24</v>
      </c>
      <c r="B65" s="455"/>
      <c r="C65" s="465"/>
      <c r="D65" s="465"/>
      <c r="E65" s="465"/>
      <c r="F65" s="465"/>
      <c r="G65" s="458"/>
      <c r="H65" s="92">
        <f>SUM(H60:H64)</f>
        <v>0</v>
      </c>
      <c r="I65" s="476"/>
      <c r="J65" s="477"/>
      <c r="L65" s="37"/>
    </row>
    <row r="66" spans="1:12" ht="16.5" customHeight="1">
      <c r="A66" s="24"/>
      <c r="B66" s="21"/>
      <c r="C66" s="21"/>
      <c r="D66" s="21"/>
      <c r="E66" s="21"/>
      <c r="F66" s="21"/>
      <c r="G66" s="21"/>
      <c r="H66" s="22"/>
      <c r="I66" s="22"/>
      <c r="J66" s="22"/>
      <c r="L66" s="37"/>
    </row>
    <row r="67" ht="16.5" customHeight="1">
      <c r="L67" s="37"/>
    </row>
    <row r="68" ht="24.75" customHeight="1"/>
    <row r="69" ht="27" customHeight="1"/>
  </sheetData>
  <sheetProtection/>
  <mergeCells count="48">
    <mergeCell ref="B52:D52"/>
    <mergeCell ref="H2:J2"/>
    <mergeCell ref="F2:G2"/>
    <mergeCell ref="I43:J43"/>
    <mergeCell ref="B44:D44"/>
    <mergeCell ref="I44:J44"/>
    <mergeCell ref="I49:J49"/>
    <mergeCell ref="A2:E2"/>
    <mergeCell ref="B49:D49"/>
    <mergeCell ref="A10:A42"/>
    <mergeCell ref="A43:G43"/>
    <mergeCell ref="B48:D48"/>
    <mergeCell ref="I48:J48"/>
    <mergeCell ref="B50:D50"/>
    <mergeCell ref="I50:J50"/>
    <mergeCell ref="I45:J45"/>
    <mergeCell ref="B46:D46"/>
    <mergeCell ref="I46:J46"/>
    <mergeCell ref="B47:D47"/>
    <mergeCell ref="I47:J47"/>
    <mergeCell ref="B51:D51"/>
    <mergeCell ref="I51:J51"/>
    <mergeCell ref="A65:G65"/>
    <mergeCell ref="I65:J65"/>
    <mergeCell ref="A56:G56"/>
    <mergeCell ref="I56:J56"/>
    <mergeCell ref="B59:G59"/>
    <mergeCell ref="I59:J59"/>
    <mergeCell ref="B63:G63"/>
    <mergeCell ref="I63:J63"/>
    <mergeCell ref="B54:D54"/>
    <mergeCell ref="I54:J54"/>
    <mergeCell ref="A60:A64"/>
    <mergeCell ref="B60:G60"/>
    <mergeCell ref="I61:J61"/>
    <mergeCell ref="B62:G62"/>
    <mergeCell ref="B64:G64"/>
    <mergeCell ref="I64:J64"/>
    <mergeCell ref="I52:J52"/>
    <mergeCell ref="I60:J60"/>
    <mergeCell ref="B61:G61"/>
    <mergeCell ref="I62:J62"/>
    <mergeCell ref="B53:D53"/>
    <mergeCell ref="I53:J53"/>
    <mergeCell ref="A55:G55"/>
    <mergeCell ref="I55:J55"/>
    <mergeCell ref="A45:A54"/>
    <mergeCell ref="B45:D45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1:10" ht="15" customHeight="1">
      <c r="A1" s="48"/>
      <c r="B1" s="32"/>
      <c r="C1" s="32"/>
      <c r="D1" s="32"/>
      <c r="E1" s="32"/>
      <c r="F1" s="32"/>
      <c r="G1" s="32"/>
      <c r="H1" s="32"/>
      <c r="I1" s="32"/>
      <c r="J1" s="198"/>
    </row>
    <row r="2" spans="1:10" ht="21" customHeight="1">
      <c r="A2" s="672" t="s">
        <v>116</v>
      </c>
      <c r="B2" s="672"/>
      <c r="C2" s="672"/>
      <c r="D2" s="672"/>
      <c r="E2" s="672"/>
      <c r="F2" s="674"/>
      <c r="G2" s="675"/>
      <c r="H2" s="676" t="s">
        <v>113</v>
      </c>
      <c r="I2" s="676"/>
      <c r="J2" s="676"/>
    </row>
    <row r="3" spans="1:10" ht="14.25" customHeight="1">
      <c r="A3" s="26"/>
      <c r="B3" s="27"/>
      <c r="C3" s="28"/>
      <c r="D3" s="28"/>
      <c r="E3" s="28"/>
      <c r="F3" s="28"/>
      <c r="G3" s="28"/>
      <c r="H3" s="28"/>
      <c r="I3" s="28"/>
      <c r="J3" s="28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32"/>
      <c r="B7" s="40"/>
      <c r="C7" s="32"/>
      <c r="D7" s="32"/>
      <c r="E7" s="32"/>
      <c r="F7" s="32"/>
      <c r="G7" s="32"/>
      <c r="H7" s="32"/>
      <c r="I7" s="32"/>
      <c r="J7" s="41" t="s">
        <v>0</v>
      </c>
    </row>
    <row r="8" spans="1:10" ht="23.25" customHeight="1" thickBot="1">
      <c r="A8" s="42" t="s">
        <v>1</v>
      </c>
      <c r="B8" s="40"/>
      <c r="C8" s="32"/>
      <c r="D8" s="32"/>
      <c r="E8" s="32"/>
      <c r="F8" s="32"/>
      <c r="G8" s="32"/>
      <c r="H8" s="32"/>
      <c r="I8" s="32"/>
      <c r="J8" s="41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95" t="s">
        <v>9</v>
      </c>
    </row>
    <row r="10" spans="1:10" ht="15.75" customHeight="1">
      <c r="A10" s="441" t="s">
        <v>17</v>
      </c>
      <c r="B10" s="11"/>
      <c r="C10" s="49"/>
      <c r="D10" s="113"/>
      <c r="E10" s="12"/>
      <c r="F10" s="150"/>
      <c r="G10" s="87"/>
      <c r="H10" s="82">
        <f>ROUNDDOWN(E10*G10,0)</f>
        <v>0</v>
      </c>
      <c r="I10" s="62"/>
      <c r="J10" s="139"/>
    </row>
    <row r="11" spans="1:10" ht="15.75" customHeight="1">
      <c r="A11" s="442"/>
      <c r="B11" s="15"/>
      <c r="C11" s="50"/>
      <c r="D11" s="114"/>
      <c r="E11" s="16"/>
      <c r="F11" s="151"/>
      <c r="G11" s="88"/>
      <c r="H11" s="80">
        <f>ROUNDDOWN(E11*G11,0)</f>
        <v>0</v>
      </c>
      <c r="I11" s="69"/>
      <c r="J11" s="140"/>
    </row>
    <row r="12" spans="1:10" ht="15.75" customHeight="1">
      <c r="A12" s="442"/>
      <c r="B12" s="13"/>
      <c r="C12" s="116"/>
      <c r="D12" s="54"/>
      <c r="E12" s="14"/>
      <c r="F12" s="154"/>
      <c r="G12" s="93"/>
      <c r="H12" s="80">
        <f aca="true" t="shared" si="0" ref="H12:H42">ROUNDDOWN(E12*G12,0)</f>
        <v>0</v>
      </c>
      <c r="I12" s="71"/>
      <c r="J12" s="146"/>
    </row>
    <row r="13" spans="1:10" ht="15.75" customHeight="1">
      <c r="A13" s="442"/>
      <c r="B13" s="13"/>
      <c r="C13" s="116"/>
      <c r="D13" s="54"/>
      <c r="E13" s="14"/>
      <c r="F13" s="154"/>
      <c r="G13" s="93"/>
      <c r="H13" s="80">
        <f t="shared" si="0"/>
        <v>0</v>
      </c>
      <c r="I13" s="71"/>
      <c r="J13" s="146"/>
    </row>
    <row r="14" spans="1:10" ht="15.75" customHeight="1">
      <c r="A14" s="442"/>
      <c r="B14" s="13"/>
      <c r="C14" s="116"/>
      <c r="D14" s="54"/>
      <c r="E14" s="14"/>
      <c r="F14" s="154"/>
      <c r="G14" s="93"/>
      <c r="H14" s="80">
        <f t="shared" si="0"/>
        <v>0</v>
      </c>
      <c r="I14" s="71"/>
      <c r="J14" s="146"/>
    </row>
    <row r="15" spans="1:10" ht="15.75" customHeight="1">
      <c r="A15" s="442"/>
      <c r="B15" s="13"/>
      <c r="C15" s="116"/>
      <c r="D15" s="54"/>
      <c r="E15" s="14"/>
      <c r="F15" s="154"/>
      <c r="G15" s="93"/>
      <c r="H15" s="80">
        <f t="shared" si="0"/>
        <v>0</v>
      </c>
      <c r="I15" s="71"/>
      <c r="J15" s="146"/>
    </row>
    <row r="16" spans="1:10" ht="15.75" customHeight="1">
      <c r="A16" s="442"/>
      <c r="B16" s="13"/>
      <c r="C16" s="116"/>
      <c r="D16" s="54"/>
      <c r="E16" s="14"/>
      <c r="F16" s="154"/>
      <c r="G16" s="93"/>
      <c r="H16" s="80">
        <f t="shared" si="0"/>
        <v>0</v>
      </c>
      <c r="I16" s="71"/>
      <c r="J16" s="146"/>
    </row>
    <row r="17" spans="1:10" ht="15.75" customHeight="1">
      <c r="A17" s="442"/>
      <c r="B17" s="15"/>
      <c r="C17" s="50"/>
      <c r="D17" s="114"/>
      <c r="E17" s="16"/>
      <c r="F17" s="151"/>
      <c r="G17" s="88"/>
      <c r="H17" s="80">
        <f t="shared" si="0"/>
        <v>0</v>
      </c>
      <c r="I17" s="69"/>
      <c r="J17" s="140"/>
    </row>
    <row r="18" spans="1:10" ht="15.75" customHeight="1">
      <c r="A18" s="442"/>
      <c r="B18" s="15"/>
      <c r="C18" s="50"/>
      <c r="D18" s="114"/>
      <c r="E18" s="16"/>
      <c r="F18" s="151"/>
      <c r="G18" s="88"/>
      <c r="H18" s="80">
        <f t="shared" si="0"/>
        <v>0</v>
      </c>
      <c r="I18" s="69"/>
      <c r="J18" s="140"/>
    </row>
    <row r="19" spans="1:10" ht="15.75" customHeight="1">
      <c r="A19" s="442"/>
      <c r="B19" s="15"/>
      <c r="C19" s="50"/>
      <c r="D19" s="114"/>
      <c r="E19" s="16"/>
      <c r="F19" s="151"/>
      <c r="G19" s="88"/>
      <c r="H19" s="80">
        <f t="shared" si="0"/>
        <v>0</v>
      </c>
      <c r="I19" s="69"/>
      <c r="J19" s="140"/>
    </row>
    <row r="20" spans="1:10" ht="15.75" customHeight="1">
      <c r="A20" s="442"/>
      <c r="B20" s="13"/>
      <c r="C20" s="116"/>
      <c r="D20" s="54"/>
      <c r="E20" s="14"/>
      <c r="F20" s="154"/>
      <c r="G20" s="93"/>
      <c r="H20" s="80">
        <f t="shared" si="0"/>
        <v>0</v>
      </c>
      <c r="I20" s="71"/>
      <c r="J20" s="146"/>
    </row>
    <row r="21" spans="1:10" ht="15.75" customHeight="1">
      <c r="A21" s="442"/>
      <c r="B21" s="13"/>
      <c r="C21" s="116"/>
      <c r="D21" s="54"/>
      <c r="E21" s="14"/>
      <c r="F21" s="154"/>
      <c r="G21" s="93"/>
      <c r="H21" s="80">
        <f t="shared" si="0"/>
        <v>0</v>
      </c>
      <c r="I21" s="71"/>
      <c r="J21" s="146"/>
    </row>
    <row r="22" spans="1:10" ht="15.75" customHeight="1">
      <c r="A22" s="442"/>
      <c r="B22" s="13"/>
      <c r="C22" s="116"/>
      <c r="D22" s="54"/>
      <c r="E22" s="14"/>
      <c r="F22" s="154"/>
      <c r="G22" s="93"/>
      <c r="H22" s="80">
        <f t="shared" si="0"/>
        <v>0</v>
      </c>
      <c r="I22" s="71"/>
      <c r="J22" s="146"/>
    </row>
    <row r="23" spans="1:10" ht="15.75" customHeight="1">
      <c r="A23" s="442"/>
      <c r="B23" s="13"/>
      <c r="C23" s="116"/>
      <c r="D23" s="54"/>
      <c r="E23" s="14"/>
      <c r="F23" s="154"/>
      <c r="G23" s="93"/>
      <c r="H23" s="80">
        <f t="shared" si="0"/>
        <v>0</v>
      </c>
      <c r="I23" s="71"/>
      <c r="J23" s="146"/>
    </row>
    <row r="24" spans="1:10" ht="15.75" customHeight="1">
      <c r="A24" s="442"/>
      <c r="B24" s="13"/>
      <c r="C24" s="116"/>
      <c r="D24" s="54"/>
      <c r="E24" s="14"/>
      <c r="F24" s="154"/>
      <c r="G24" s="93"/>
      <c r="H24" s="80">
        <f t="shared" si="0"/>
        <v>0</v>
      </c>
      <c r="I24" s="71"/>
      <c r="J24" s="146"/>
    </row>
    <row r="25" spans="1:10" ht="15.75" customHeight="1">
      <c r="A25" s="442"/>
      <c r="B25" s="15"/>
      <c r="C25" s="50"/>
      <c r="D25" s="114"/>
      <c r="E25" s="16"/>
      <c r="F25" s="151"/>
      <c r="G25" s="88"/>
      <c r="H25" s="80">
        <f t="shared" si="0"/>
        <v>0</v>
      </c>
      <c r="I25" s="69"/>
      <c r="J25" s="140"/>
    </row>
    <row r="26" spans="1:10" ht="15.75" customHeight="1">
      <c r="A26" s="442"/>
      <c r="B26" s="15"/>
      <c r="C26" s="50"/>
      <c r="D26" s="114"/>
      <c r="E26" s="16"/>
      <c r="F26" s="151"/>
      <c r="G26" s="88"/>
      <c r="H26" s="80">
        <f t="shared" si="0"/>
        <v>0</v>
      </c>
      <c r="I26" s="69"/>
      <c r="J26" s="140"/>
    </row>
    <row r="27" spans="1:10" ht="15.75" customHeight="1">
      <c r="A27" s="442"/>
      <c r="B27" s="15"/>
      <c r="C27" s="50"/>
      <c r="D27" s="114"/>
      <c r="E27" s="16"/>
      <c r="F27" s="151"/>
      <c r="G27" s="88"/>
      <c r="H27" s="80">
        <f t="shared" si="0"/>
        <v>0</v>
      </c>
      <c r="I27" s="69"/>
      <c r="J27" s="140"/>
    </row>
    <row r="28" spans="1:10" ht="15.75" customHeight="1">
      <c r="A28" s="442"/>
      <c r="B28" s="13"/>
      <c r="C28" s="116"/>
      <c r="D28" s="54"/>
      <c r="E28" s="14"/>
      <c r="F28" s="154"/>
      <c r="G28" s="93"/>
      <c r="H28" s="80">
        <f t="shared" si="0"/>
        <v>0</v>
      </c>
      <c r="I28" s="71"/>
      <c r="J28" s="146"/>
    </row>
    <row r="29" spans="1:10" ht="15.75" customHeight="1">
      <c r="A29" s="442"/>
      <c r="B29" s="13"/>
      <c r="C29" s="116"/>
      <c r="D29" s="54"/>
      <c r="E29" s="14"/>
      <c r="F29" s="154"/>
      <c r="G29" s="93"/>
      <c r="H29" s="80">
        <f t="shared" si="0"/>
        <v>0</v>
      </c>
      <c r="I29" s="71"/>
      <c r="J29" s="146"/>
    </row>
    <row r="30" spans="1:10" ht="15.75" customHeight="1">
      <c r="A30" s="442"/>
      <c r="B30" s="13"/>
      <c r="C30" s="116"/>
      <c r="D30" s="54"/>
      <c r="E30" s="14"/>
      <c r="F30" s="154"/>
      <c r="G30" s="93"/>
      <c r="H30" s="80">
        <f t="shared" si="0"/>
        <v>0</v>
      </c>
      <c r="I30" s="71"/>
      <c r="J30" s="146"/>
    </row>
    <row r="31" spans="1:10" ht="15.75" customHeight="1">
      <c r="A31" s="442"/>
      <c r="B31" s="15"/>
      <c r="C31" s="50"/>
      <c r="D31" s="114"/>
      <c r="E31" s="16"/>
      <c r="F31" s="151"/>
      <c r="G31" s="88"/>
      <c r="H31" s="80">
        <f t="shared" si="0"/>
        <v>0</v>
      </c>
      <c r="I31" s="69"/>
      <c r="J31" s="140"/>
    </row>
    <row r="32" spans="1:10" ht="15.75" customHeight="1">
      <c r="A32" s="442"/>
      <c r="B32" s="15"/>
      <c r="C32" s="50"/>
      <c r="D32" s="114"/>
      <c r="E32" s="16"/>
      <c r="F32" s="151"/>
      <c r="G32" s="88"/>
      <c r="H32" s="80">
        <f t="shared" si="0"/>
        <v>0</v>
      </c>
      <c r="I32" s="69"/>
      <c r="J32" s="140"/>
    </row>
    <row r="33" spans="1:10" ht="15.75" customHeight="1">
      <c r="A33" s="442"/>
      <c r="B33" s="15"/>
      <c r="C33" s="50"/>
      <c r="D33" s="114"/>
      <c r="E33" s="16"/>
      <c r="F33" s="151"/>
      <c r="G33" s="88"/>
      <c r="H33" s="80">
        <f t="shared" si="0"/>
        <v>0</v>
      </c>
      <c r="I33" s="69"/>
      <c r="J33" s="140"/>
    </row>
    <row r="34" spans="1:10" ht="15.75" customHeight="1">
      <c r="A34" s="516"/>
      <c r="B34" s="13"/>
      <c r="C34" s="116"/>
      <c r="D34" s="54"/>
      <c r="E34" s="14"/>
      <c r="F34" s="154"/>
      <c r="G34" s="93"/>
      <c r="H34" s="80">
        <f t="shared" si="0"/>
        <v>0</v>
      </c>
      <c r="I34" s="71"/>
      <c r="J34" s="146"/>
    </row>
    <row r="35" spans="1:10" ht="15.75" customHeight="1">
      <c r="A35" s="442"/>
      <c r="B35" s="13"/>
      <c r="C35" s="116"/>
      <c r="D35" s="54"/>
      <c r="E35" s="14"/>
      <c r="F35" s="154"/>
      <c r="G35" s="93"/>
      <c r="H35" s="80">
        <f t="shared" si="0"/>
        <v>0</v>
      </c>
      <c r="I35" s="71"/>
      <c r="J35" s="146"/>
    </row>
    <row r="36" spans="1:10" ht="15.75" customHeight="1">
      <c r="A36" s="442"/>
      <c r="B36" s="13"/>
      <c r="C36" s="116"/>
      <c r="D36" s="54"/>
      <c r="E36" s="14"/>
      <c r="F36" s="154"/>
      <c r="G36" s="93"/>
      <c r="H36" s="80">
        <f t="shared" si="0"/>
        <v>0</v>
      </c>
      <c r="I36" s="71"/>
      <c r="J36" s="146"/>
    </row>
    <row r="37" spans="1:10" ht="15.75" customHeight="1">
      <c r="A37" s="442"/>
      <c r="B37" s="13"/>
      <c r="C37" s="116"/>
      <c r="D37" s="54"/>
      <c r="E37" s="14"/>
      <c r="F37" s="154"/>
      <c r="G37" s="93"/>
      <c r="H37" s="80">
        <f t="shared" si="0"/>
        <v>0</v>
      </c>
      <c r="I37" s="71"/>
      <c r="J37" s="146"/>
    </row>
    <row r="38" spans="1:10" ht="15.75" customHeight="1">
      <c r="A38" s="442"/>
      <c r="B38" s="13"/>
      <c r="C38" s="116"/>
      <c r="D38" s="54"/>
      <c r="E38" s="14"/>
      <c r="F38" s="154"/>
      <c r="G38" s="93"/>
      <c r="H38" s="80">
        <f t="shared" si="0"/>
        <v>0</v>
      </c>
      <c r="I38" s="71"/>
      <c r="J38" s="146"/>
    </row>
    <row r="39" spans="1:10" ht="15.75" customHeight="1">
      <c r="A39" s="442"/>
      <c r="B39" s="15"/>
      <c r="C39" s="50"/>
      <c r="D39" s="114"/>
      <c r="E39" s="16"/>
      <c r="F39" s="151"/>
      <c r="G39" s="88"/>
      <c r="H39" s="80">
        <f t="shared" si="0"/>
        <v>0</v>
      </c>
      <c r="I39" s="69"/>
      <c r="J39" s="140"/>
    </row>
    <row r="40" spans="1:10" ht="15.75" customHeight="1">
      <c r="A40" s="442"/>
      <c r="B40" s="15"/>
      <c r="C40" s="50"/>
      <c r="D40" s="114"/>
      <c r="E40" s="16"/>
      <c r="F40" s="151"/>
      <c r="G40" s="88"/>
      <c r="H40" s="80">
        <f t="shared" si="0"/>
        <v>0</v>
      </c>
      <c r="I40" s="69"/>
      <c r="J40" s="140"/>
    </row>
    <row r="41" spans="1:10" ht="15.75" customHeight="1">
      <c r="A41" s="442"/>
      <c r="B41" s="15"/>
      <c r="C41" s="50"/>
      <c r="D41" s="114"/>
      <c r="E41" s="16"/>
      <c r="F41" s="151"/>
      <c r="G41" s="88"/>
      <c r="H41" s="80">
        <f t="shared" si="0"/>
        <v>0</v>
      </c>
      <c r="I41" s="69"/>
      <c r="J41" s="140"/>
    </row>
    <row r="42" spans="1:10" ht="15.75" customHeight="1">
      <c r="A42" s="443"/>
      <c r="B42" s="17"/>
      <c r="C42" s="112"/>
      <c r="D42" s="115"/>
      <c r="E42" s="18"/>
      <c r="F42" s="153"/>
      <c r="G42" s="89"/>
      <c r="H42" s="81">
        <f t="shared" si="0"/>
        <v>0</v>
      </c>
      <c r="I42" s="61"/>
      <c r="J42" s="141"/>
    </row>
    <row r="43" spans="1:10" ht="24.75" customHeight="1">
      <c r="A43" s="453" t="s">
        <v>10</v>
      </c>
      <c r="B43" s="454"/>
      <c r="C43" s="454"/>
      <c r="D43" s="454"/>
      <c r="E43" s="454"/>
      <c r="F43" s="454"/>
      <c r="G43" s="455"/>
      <c r="H43" s="90">
        <f>SUM(H10:H42)</f>
        <v>0</v>
      </c>
      <c r="I43" s="458" t="s">
        <v>26</v>
      </c>
      <c r="J43" s="459"/>
    </row>
    <row r="44" spans="1:10" ht="37.5" customHeight="1">
      <c r="A44" s="287" t="s">
        <v>2</v>
      </c>
      <c r="B44" s="352" t="s">
        <v>11</v>
      </c>
      <c r="C44" s="347"/>
      <c r="D44" s="460"/>
      <c r="E44" s="298" t="s">
        <v>5</v>
      </c>
      <c r="F44" s="299" t="s">
        <v>6</v>
      </c>
      <c r="G44" s="300" t="s">
        <v>7</v>
      </c>
      <c r="H44" s="291" t="s">
        <v>22</v>
      </c>
      <c r="I44" s="461" t="s">
        <v>9</v>
      </c>
      <c r="J44" s="462"/>
    </row>
    <row r="45" spans="1:10" ht="15.75" customHeight="1">
      <c r="A45" s="441" t="s">
        <v>12</v>
      </c>
      <c r="B45" s="468"/>
      <c r="C45" s="512"/>
      <c r="D45" s="486"/>
      <c r="E45" s="55"/>
      <c r="F45" s="154"/>
      <c r="G45" s="94"/>
      <c r="H45" s="82">
        <f>ROUNDDOWN(E45*G45,0)</f>
        <v>0</v>
      </c>
      <c r="I45" s="522"/>
      <c r="J45" s="523"/>
    </row>
    <row r="46" spans="1:10" ht="15.75" customHeight="1">
      <c r="A46" s="442"/>
      <c r="B46" s="463"/>
      <c r="C46" s="487"/>
      <c r="D46" s="488"/>
      <c r="E46" s="19"/>
      <c r="F46" s="155"/>
      <c r="G46" s="95"/>
      <c r="H46" s="80">
        <f aca="true" t="shared" si="1" ref="H46:H54">ROUNDDOWN(E46*G46,0)</f>
        <v>0</v>
      </c>
      <c r="I46" s="463"/>
      <c r="J46" s="504"/>
    </row>
    <row r="47" spans="1:10" ht="15.75" customHeight="1">
      <c r="A47" s="442"/>
      <c r="B47" s="463"/>
      <c r="C47" s="487"/>
      <c r="D47" s="488"/>
      <c r="E47" s="16"/>
      <c r="F47" s="151"/>
      <c r="G47" s="85"/>
      <c r="H47" s="80">
        <f t="shared" si="1"/>
        <v>0</v>
      </c>
      <c r="I47" s="463"/>
      <c r="J47" s="504"/>
    </row>
    <row r="48" spans="1:10" ht="15.75" customHeight="1">
      <c r="A48" s="442"/>
      <c r="B48" s="463"/>
      <c r="C48" s="487"/>
      <c r="D48" s="488"/>
      <c r="E48" s="16"/>
      <c r="F48" s="151"/>
      <c r="G48" s="85"/>
      <c r="H48" s="80">
        <f t="shared" si="1"/>
        <v>0</v>
      </c>
      <c r="I48" s="463"/>
      <c r="J48" s="504"/>
    </row>
    <row r="49" spans="1:11" ht="15.75" customHeight="1">
      <c r="A49" s="442"/>
      <c r="B49" s="463"/>
      <c r="C49" s="487"/>
      <c r="D49" s="488"/>
      <c r="E49" s="16"/>
      <c r="F49" s="151"/>
      <c r="G49" s="85"/>
      <c r="H49" s="80">
        <f t="shared" si="1"/>
        <v>0</v>
      </c>
      <c r="I49" s="463"/>
      <c r="J49" s="504"/>
      <c r="K49" s="43"/>
    </row>
    <row r="50" spans="1:11" ht="15.75" customHeight="1">
      <c r="A50" s="442"/>
      <c r="B50" s="463"/>
      <c r="C50" s="487"/>
      <c r="D50" s="488"/>
      <c r="E50" s="16"/>
      <c r="F50" s="151"/>
      <c r="G50" s="85"/>
      <c r="H50" s="80">
        <f t="shared" si="1"/>
        <v>0</v>
      </c>
      <c r="I50" s="463"/>
      <c r="J50" s="504"/>
      <c r="K50" s="43"/>
    </row>
    <row r="51" spans="1:11" ht="15.75" customHeight="1">
      <c r="A51" s="442"/>
      <c r="B51" s="463"/>
      <c r="C51" s="487"/>
      <c r="D51" s="488"/>
      <c r="E51" s="16"/>
      <c r="F51" s="151"/>
      <c r="G51" s="85"/>
      <c r="H51" s="80">
        <f t="shared" si="1"/>
        <v>0</v>
      </c>
      <c r="I51" s="463"/>
      <c r="J51" s="504"/>
      <c r="K51" s="43"/>
    </row>
    <row r="52" spans="1:12" ht="15.75" customHeight="1">
      <c r="A52" s="442"/>
      <c r="B52" s="463"/>
      <c r="C52" s="487"/>
      <c r="D52" s="488"/>
      <c r="E52" s="16"/>
      <c r="F52" s="151"/>
      <c r="G52" s="85"/>
      <c r="H52" s="80">
        <f t="shared" si="1"/>
        <v>0</v>
      </c>
      <c r="I52" s="463"/>
      <c r="J52" s="504"/>
      <c r="L52" s="37"/>
    </row>
    <row r="53" spans="1:12" ht="15.75" customHeight="1">
      <c r="A53" s="442"/>
      <c r="B53" s="463"/>
      <c r="C53" s="487"/>
      <c r="D53" s="488"/>
      <c r="E53" s="16"/>
      <c r="F53" s="151"/>
      <c r="G53" s="85"/>
      <c r="H53" s="80">
        <f t="shared" si="1"/>
        <v>0</v>
      </c>
      <c r="I53" s="463"/>
      <c r="J53" s="504"/>
      <c r="L53" s="37"/>
    </row>
    <row r="54" spans="1:12" ht="15.75" customHeight="1">
      <c r="A54" s="443"/>
      <c r="B54" s="451"/>
      <c r="C54" s="478"/>
      <c r="D54" s="479"/>
      <c r="E54" s="18"/>
      <c r="F54" s="153"/>
      <c r="G54" s="86"/>
      <c r="H54" s="81">
        <f t="shared" si="1"/>
        <v>0</v>
      </c>
      <c r="I54" s="451"/>
      <c r="J54" s="505"/>
      <c r="L54" s="37"/>
    </row>
    <row r="55" spans="1:12" ht="24.75" customHeight="1" thickBot="1">
      <c r="A55" s="446" t="s">
        <v>15</v>
      </c>
      <c r="B55" s="447"/>
      <c r="C55" s="447"/>
      <c r="D55" s="447"/>
      <c r="E55" s="447"/>
      <c r="F55" s="447"/>
      <c r="G55" s="448"/>
      <c r="H55" s="83">
        <f>SUM(H45:H54)</f>
        <v>0</v>
      </c>
      <c r="I55" s="449" t="s">
        <v>26</v>
      </c>
      <c r="J55" s="506"/>
      <c r="L55" s="37"/>
    </row>
    <row r="56" spans="1:12" ht="27" customHeight="1" thickBot="1">
      <c r="A56" s="433" t="s">
        <v>23</v>
      </c>
      <c r="B56" s="434"/>
      <c r="C56" s="435"/>
      <c r="D56" s="435"/>
      <c r="E56" s="435"/>
      <c r="F56" s="435"/>
      <c r="G56" s="436"/>
      <c r="H56" s="320">
        <f>H43+H55</f>
        <v>0</v>
      </c>
      <c r="I56" s="437" t="s">
        <v>16</v>
      </c>
      <c r="J56" s="438"/>
      <c r="L56" s="37"/>
    </row>
    <row r="57" spans="1:12" ht="16.5" customHeight="1">
      <c r="A57" s="21"/>
      <c r="B57" s="21"/>
      <c r="C57" s="21"/>
      <c r="D57" s="21"/>
      <c r="E57" s="21"/>
      <c r="F57" s="21"/>
      <c r="G57" s="21"/>
      <c r="H57" s="22"/>
      <c r="I57" s="22"/>
      <c r="J57" s="22"/>
      <c r="L57" s="37"/>
    </row>
    <row r="58" spans="1:10" ht="16.5" customHeight="1">
      <c r="A58" s="23" t="s">
        <v>18</v>
      </c>
      <c r="B58" s="21"/>
      <c r="C58" s="21"/>
      <c r="D58" s="21"/>
      <c r="E58" s="21"/>
      <c r="F58" s="21"/>
      <c r="G58" s="21"/>
      <c r="H58" s="22"/>
      <c r="I58" s="22"/>
      <c r="J58" s="22"/>
    </row>
    <row r="59" spans="1:10" ht="37.5" customHeight="1">
      <c r="A59" s="293" t="s">
        <v>2</v>
      </c>
      <c r="B59" s="352" t="s">
        <v>11</v>
      </c>
      <c r="C59" s="347"/>
      <c r="D59" s="347"/>
      <c r="E59" s="347"/>
      <c r="F59" s="347"/>
      <c r="G59" s="460"/>
      <c r="H59" s="291" t="s">
        <v>22</v>
      </c>
      <c r="I59" s="347" t="s">
        <v>9</v>
      </c>
      <c r="J59" s="671"/>
    </row>
    <row r="60" spans="1:10" ht="16.5" customHeight="1">
      <c r="A60" s="481" t="s">
        <v>46</v>
      </c>
      <c r="B60" s="483"/>
      <c r="C60" s="484"/>
      <c r="D60" s="484"/>
      <c r="E60" s="484"/>
      <c r="F60" s="484"/>
      <c r="G60" s="485"/>
      <c r="H60" s="82"/>
      <c r="I60" s="468"/>
      <c r="J60" s="486"/>
    </row>
    <row r="61" spans="1:10" ht="16.5" customHeight="1">
      <c r="A61" s="481"/>
      <c r="B61" s="463"/>
      <c r="C61" s="487"/>
      <c r="D61" s="487"/>
      <c r="E61" s="487"/>
      <c r="F61" s="487"/>
      <c r="G61" s="488"/>
      <c r="H61" s="80"/>
      <c r="I61" s="463"/>
      <c r="J61" s="488"/>
    </row>
    <row r="62" spans="1:10" ht="16.5" customHeight="1">
      <c r="A62" s="481"/>
      <c r="B62" s="463"/>
      <c r="C62" s="487"/>
      <c r="D62" s="487"/>
      <c r="E62" s="487"/>
      <c r="F62" s="487"/>
      <c r="G62" s="488"/>
      <c r="H62" s="80"/>
      <c r="I62" s="463"/>
      <c r="J62" s="488"/>
    </row>
    <row r="63" spans="1:10" ht="15.75" customHeight="1">
      <c r="A63" s="481"/>
      <c r="B63" s="463"/>
      <c r="C63" s="487"/>
      <c r="D63" s="487"/>
      <c r="E63" s="487"/>
      <c r="F63" s="487"/>
      <c r="G63" s="488"/>
      <c r="H63" s="80"/>
      <c r="I63" s="463"/>
      <c r="J63" s="488"/>
    </row>
    <row r="64" spans="1:10" ht="16.5" customHeight="1">
      <c r="A64" s="482"/>
      <c r="B64" s="517"/>
      <c r="C64" s="518"/>
      <c r="D64" s="518"/>
      <c r="E64" s="518"/>
      <c r="F64" s="518"/>
      <c r="G64" s="519"/>
      <c r="H64" s="99"/>
      <c r="I64" s="451"/>
      <c r="J64" s="479"/>
    </row>
    <row r="65" spans="1:12" ht="27" customHeight="1">
      <c r="A65" s="465" t="s">
        <v>24</v>
      </c>
      <c r="B65" s="455"/>
      <c r="C65" s="465"/>
      <c r="D65" s="465"/>
      <c r="E65" s="465"/>
      <c r="F65" s="465"/>
      <c r="G65" s="458"/>
      <c r="H65" s="92">
        <f>SUM(H60:H64)</f>
        <v>0</v>
      </c>
      <c r="I65" s="476"/>
      <c r="J65" s="477"/>
      <c r="L65" s="37"/>
    </row>
    <row r="66" spans="1:12" ht="16.5" customHeight="1">
      <c r="A66" s="24"/>
      <c r="B66" s="21"/>
      <c r="C66" s="21"/>
      <c r="D66" s="21"/>
      <c r="E66" s="21"/>
      <c r="F66" s="21"/>
      <c r="G66" s="21"/>
      <c r="H66" s="22"/>
      <c r="I66" s="22"/>
      <c r="J66" s="22"/>
      <c r="L66" s="37"/>
    </row>
    <row r="67" ht="16.5" customHeight="1">
      <c r="L67" s="37"/>
    </row>
    <row r="68" ht="24.75" customHeight="1"/>
    <row r="69" ht="27" customHeight="1"/>
  </sheetData>
  <sheetProtection/>
  <mergeCells count="48">
    <mergeCell ref="B52:D52"/>
    <mergeCell ref="H2:J2"/>
    <mergeCell ref="F2:G2"/>
    <mergeCell ref="I43:J43"/>
    <mergeCell ref="B44:D44"/>
    <mergeCell ref="I44:J44"/>
    <mergeCell ref="I49:J49"/>
    <mergeCell ref="A2:E2"/>
    <mergeCell ref="B49:D49"/>
    <mergeCell ref="A10:A42"/>
    <mergeCell ref="A43:G43"/>
    <mergeCell ref="B48:D48"/>
    <mergeCell ref="I48:J48"/>
    <mergeCell ref="B50:D50"/>
    <mergeCell ref="I50:J50"/>
    <mergeCell ref="I45:J45"/>
    <mergeCell ref="B46:D46"/>
    <mergeCell ref="I46:J46"/>
    <mergeCell ref="B47:D47"/>
    <mergeCell ref="I47:J47"/>
    <mergeCell ref="B51:D51"/>
    <mergeCell ref="I51:J51"/>
    <mergeCell ref="A65:G65"/>
    <mergeCell ref="I65:J65"/>
    <mergeCell ref="A56:G56"/>
    <mergeCell ref="I56:J56"/>
    <mergeCell ref="B59:G59"/>
    <mergeCell ref="I59:J59"/>
    <mergeCell ref="B63:G63"/>
    <mergeCell ref="I63:J63"/>
    <mergeCell ref="B54:D54"/>
    <mergeCell ref="I54:J54"/>
    <mergeCell ref="A60:A64"/>
    <mergeCell ref="B60:G60"/>
    <mergeCell ref="I61:J61"/>
    <mergeCell ref="B62:G62"/>
    <mergeCell ref="B64:G64"/>
    <mergeCell ref="I64:J64"/>
    <mergeCell ref="I52:J52"/>
    <mergeCell ref="I60:J60"/>
    <mergeCell ref="B61:G61"/>
    <mergeCell ref="I62:J62"/>
    <mergeCell ref="B53:D53"/>
    <mergeCell ref="I53:J53"/>
    <mergeCell ref="A55:G55"/>
    <mergeCell ref="I55:J55"/>
    <mergeCell ref="A45:A54"/>
    <mergeCell ref="B45:D45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1:10" ht="15" customHeight="1">
      <c r="A1" s="48"/>
      <c r="B1" s="32"/>
      <c r="C1" s="32"/>
      <c r="D1" s="32"/>
      <c r="E1" s="32"/>
      <c r="F1" s="32"/>
      <c r="G1" s="32"/>
      <c r="H1" s="32"/>
      <c r="I1" s="32"/>
      <c r="J1" s="198"/>
    </row>
    <row r="2" spans="1:10" ht="21" customHeight="1">
      <c r="A2" s="672" t="s">
        <v>117</v>
      </c>
      <c r="B2" s="672"/>
      <c r="C2" s="672"/>
      <c r="D2" s="672"/>
      <c r="E2" s="672"/>
      <c r="F2" s="674"/>
      <c r="G2" s="675"/>
      <c r="H2" s="676" t="s">
        <v>113</v>
      </c>
      <c r="I2" s="676"/>
      <c r="J2" s="676"/>
    </row>
    <row r="3" spans="1:10" ht="14.25" customHeight="1">
      <c r="A3" s="26"/>
      <c r="B3" s="27"/>
      <c r="C3" s="28"/>
      <c r="D3" s="28"/>
      <c r="E3" s="28"/>
      <c r="F3" s="28"/>
      <c r="G3" s="28"/>
      <c r="H3" s="28"/>
      <c r="I3" s="28"/>
      <c r="J3" s="28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32"/>
      <c r="B7" s="40"/>
      <c r="C7" s="32"/>
      <c r="D7" s="32"/>
      <c r="E7" s="32"/>
      <c r="F7" s="32"/>
      <c r="G7" s="32"/>
      <c r="H7" s="32"/>
      <c r="I7" s="32"/>
      <c r="J7" s="41" t="s">
        <v>0</v>
      </c>
    </row>
    <row r="8" spans="1:10" ht="23.25" customHeight="1" thickBot="1">
      <c r="A8" s="42" t="s">
        <v>1</v>
      </c>
      <c r="B8" s="40"/>
      <c r="C8" s="32"/>
      <c r="D8" s="32"/>
      <c r="E8" s="32"/>
      <c r="F8" s="32"/>
      <c r="G8" s="32"/>
      <c r="H8" s="32"/>
      <c r="I8" s="32"/>
      <c r="J8" s="41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95" t="s">
        <v>9</v>
      </c>
    </row>
    <row r="10" spans="1:10" ht="15.75" customHeight="1">
      <c r="A10" s="441" t="s">
        <v>17</v>
      </c>
      <c r="B10" s="11"/>
      <c r="C10" s="49"/>
      <c r="D10" s="113"/>
      <c r="E10" s="12"/>
      <c r="F10" s="150"/>
      <c r="G10" s="87"/>
      <c r="H10" s="82">
        <f>ROUNDDOWN(E10*G10,0)</f>
        <v>0</v>
      </c>
      <c r="I10" s="62"/>
      <c r="J10" s="139"/>
    </row>
    <row r="11" spans="1:10" ht="15.75" customHeight="1">
      <c r="A11" s="442"/>
      <c r="B11" s="15"/>
      <c r="C11" s="50"/>
      <c r="D11" s="114"/>
      <c r="E11" s="16"/>
      <c r="F11" s="151"/>
      <c r="G11" s="88"/>
      <c r="H11" s="80">
        <f>ROUNDDOWN(E11*G11,0)</f>
        <v>0</v>
      </c>
      <c r="I11" s="69"/>
      <c r="J11" s="140"/>
    </row>
    <row r="12" spans="1:10" ht="15.75" customHeight="1">
      <c r="A12" s="442"/>
      <c r="B12" s="13"/>
      <c r="C12" s="116"/>
      <c r="D12" s="54"/>
      <c r="E12" s="14"/>
      <c r="F12" s="154"/>
      <c r="G12" s="93"/>
      <c r="H12" s="80">
        <f aca="true" t="shared" si="0" ref="H12:H42">ROUNDDOWN(E12*G12,0)</f>
        <v>0</v>
      </c>
      <c r="I12" s="71"/>
      <c r="J12" s="146"/>
    </row>
    <row r="13" spans="1:10" ht="15.75" customHeight="1">
      <c r="A13" s="442"/>
      <c r="B13" s="13"/>
      <c r="C13" s="116"/>
      <c r="D13" s="54"/>
      <c r="E13" s="14"/>
      <c r="F13" s="154"/>
      <c r="G13" s="93"/>
      <c r="H13" s="80">
        <f t="shared" si="0"/>
        <v>0</v>
      </c>
      <c r="I13" s="71"/>
      <c r="J13" s="146"/>
    </row>
    <row r="14" spans="1:10" ht="15.75" customHeight="1">
      <c r="A14" s="442"/>
      <c r="B14" s="13"/>
      <c r="C14" s="116"/>
      <c r="D14" s="54"/>
      <c r="E14" s="14"/>
      <c r="F14" s="154"/>
      <c r="G14" s="93"/>
      <c r="H14" s="80">
        <f t="shared" si="0"/>
        <v>0</v>
      </c>
      <c r="I14" s="71"/>
      <c r="J14" s="146"/>
    </row>
    <row r="15" spans="1:10" ht="15.75" customHeight="1">
      <c r="A15" s="442"/>
      <c r="B15" s="13"/>
      <c r="C15" s="116"/>
      <c r="D15" s="54"/>
      <c r="E15" s="14"/>
      <c r="F15" s="154"/>
      <c r="G15" s="93"/>
      <c r="H15" s="80">
        <f t="shared" si="0"/>
        <v>0</v>
      </c>
      <c r="I15" s="71"/>
      <c r="J15" s="146"/>
    </row>
    <row r="16" spans="1:10" ht="15.75" customHeight="1">
      <c r="A16" s="442"/>
      <c r="B16" s="15"/>
      <c r="C16" s="50"/>
      <c r="D16" s="114"/>
      <c r="E16" s="16"/>
      <c r="F16" s="151"/>
      <c r="G16" s="88"/>
      <c r="H16" s="80">
        <f t="shared" si="0"/>
        <v>0</v>
      </c>
      <c r="I16" s="69"/>
      <c r="J16" s="140"/>
    </row>
    <row r="17" spans="1:10" ht="15.75" customHeight="1">
      <c r="A17" s="442"/>
      <c r="B17" s="15"/>
      <c r="C17" s="50"/>
      <c r="D17" s="114"/>
      <c r="E17" s="16"/>
      <c r="F17" s="151"/>
      <c r="G17" s="88"/>
      <c r="H17" s="80">
        <f t="shared" si="0"/>
        <v>0</v>
      </c>
      <c r="I17" s="69"/>
      <c r="J17" s="140"/>
    </row>
    <row r="18" spans="1:10" ht="15.75" customHeight="1">
      <c r="A18" s="442"/>
      <c r="B18" s="13"/>
      <c r="C18" s="116"/>
      <c r="D18" s="54"/>
      <c r="E18" s="14"/>
      <c r="F18" s="154"/>
      <c r="G18" s="93"/>
      <c r="H18" s="80">
        <f t="shared" si="0"/>
        <v>0</v>
      </c>
      <c r="I18" s="71"/>
      <c r="J18" s="146"/>
    </row>
    <row r="19" spans="1:10" ht="15.75" customHeight="1">
      <c r="A19" s="442"/>
      <c r="B19" s="13"/>
      <c r="C19" s="116"/>
      <c r="D19" s="54"/>
      <c r="E19" s="14"/>
      <c r="F19" s="154"/>
      <c r="G19" s="93"/>
      <c r="H19" s="80">
        <f t="shared" si="0"/>
        <v>0</v>
      </c>
      <c r="I19" s="71"/>
      <c r="J19" s="146"/>
    </row>
    <row r="20" spans="1:10" ht="15.75" customHeight="1">
      <c r="A20" s="442"/>
      <c r="B20" s="13"/>
      <c r="C20" s="116"/>
      <c r="D20" s="54"/>
      <c r="E20" s="14"/>
      <c r="F20" s="154"/>
      <c r="G20" s="93"/>
      <c r="H20" s="80">
        <f t="shared" si="0"/>
        <v>0</v>
      </c>
      <c r="I20" s="71"/>
      <c r="J20" s="146"/>
    </row>
    <row r="21" spans="1:10" ht="15.75" customHeight="1">
      <c r="A21" s="442"/>
      <c r="B21" s="13"/>
      <c r="C21" s="116"/>
      <c r="D21" s="54"/>
      <c r="E21" s="14"/>
      <c r="F21" s="154"/>
      <c r="G21" s="93"/>
      <c r="H21" s="80">
        <f t="shared" si="0"/>
        <v>0</v>
      </c>
      <c r="I21" s="71"/>
      <c r="J21" s="146"/>
    </row>
    <row r="22" spans="1:10" ht="15.75" customHeight="1">
      <c r="A22" s="442"/>
      <c r="B22" s="13"/>
      <c r="C22" s="116"/>
      <c r="D22" s="54"/>
      <c r="E22" s="14"/>
      <c r="F22" s="154"/>
      <c r="G22" s="93"/>
      <c r="H22" s="80">
        <f t="shared" si="0"/>
        <v>0</v>
      </c>
      <c r="I22" s="71"/>
      <c r="J22" s="146"/>
    </row>
    <row r="23" spans="1:10" ht="15.75" customHeight="1">
      <c r="A23" s="442"/>
      <c r="B23" s="15"/>
      <c r="C23" s="50"/>
      <c r="D23" s="114"/>
      <c r="E23" s="16"/>
      <c r="F23" s="151"/>
      <c r="G23" s="88"/>
      <c r="H23" s="80">
        <f t="shared" si="0"/>
        <v>0</v>
      </c>
      <c r="I23" s="69"/>
      <c r="J23" s="140"/>
    </row>
    <row r="24" spans="1:10" ht="15.75" customHeight="1">
      <c r="A24" s="442"/>
      <c r="B24" s="15"/>
      <c r="C24" s="50"/>
      <c r="D24" s="114"/>
      <c r="E24" s="16"/>
      <c r="F24" s="151"/>
      <c r="G24" s="88"/>
      <c r="H24" s="80">
        <f t="shared" si="0"/>
        <v>0</v>
      </c>
      <c r="I24" s="69"/>
      <c r="J24" s="140"/>
    </row>
    <row r="25" spans="1:10" ht="15.75" customHeight="1">
      <c r="A25" s="442"/>
      <c r="B25" s="15"/>
      <c r="C25" s="50"/>
      <c r="D25" s="114"/>
      <c r="E25" s="16"/>
      <c r="F25" s="151"/>
      <c r="G25" s="88"/>
      <c r="H25" s="80">
        <f t="shared" si="0"/>
        <v>0</v>
      </c>
      <c r="I25" s="69"/>
      <c r="J25" s="140"/>
    </row>
    <row r="26" spans="1:10" ht="15.75" customHeight="1">
      <c r="A26" s="442"/>
      <c r="B26" s="13"/>
      <c r="C26" s="116"/>
      <c r="D26" s="54"/>
      <c r="E26" s="14"/>
      <c r="F26" s="154"/>
      <c r="G26" s="93"/>
      <c r="H26" s="80">
        <f t="shared" si="0"/>
        <v>0</v>
      </c>
      <c r="I26" s="71"/>
      <c r="J26" s="146"/>
    </row>
    <row r="27" spans="1:10" ht="15.75" customHeight="1">
      <c r="A27" s="442"/>
      <c r="B27" s="13"/>
      <c r="C27" s="116"/>
      <c r="D27" s="54"/>
      <c r="E27" s="14"/>
      <c r="F27" s="154"/>
      <c r="G27" s="93"/>
      <c r="H27" s="80">
        <f t="shared" si="0"/>
        <v>0</v>
      </c>
      <c r="I27" s="71"/>
      <c r="J27" s="146"/>
    </row>
    <row r="28" spans="1:10" ht="15.75" customHeight="1">
      <c r="A28" s="442"/>
      <c r="B28" s="13"/>
      <c r="C28" s="116"/>
      <c r="D28" s="54"/>
      <c r="E28" s="14"/>
      <c r="F28" s="154"/>
      <c r="G28" s="93"/>
      <c r="H28" s="80">
        <f t="shared" si="0"/>
        <v>0</v>
      </c>
      <c r="I28" s="71"/>
      <c r="J28" s="146"/>
    </row>
    <row r="29" spans="1:10" ht="15.75" customHeight="1">
      <c r="A29" s="442"/>
      <c r="B29" s="13"/>
      <c r="C29" s="116"/>
      <c r="D29" s="54"/>
      <c r="E29" s="14"/>
      <c r="F29" s="154"/>
      <c r="G29" s="93"/>
      <c r="H29" s="80">
        <f t="shared" si="0"/>
        <v>0</v>
      </c>
      <c r="I29" s="71"/>
      <c r="J29" s="146"/>
    </row>
    <row r="30" spans="1:10" ht="15.75" customHeight="1">
      <c r="A30" s="442"/>
      <c r="B30" s="13"/>
      <c r="C30" s="116"/>
      <c r="D30" s="54"/>
      <c r="E30" s="14"/>
      <c r="F30" s="154"/>
      <c r="G30" s="93"/>
      <c r="H30" s="80">
        <f t="shared" si="0"/>
        <v>0</v>
      </c>
      <c r="I30" s="71"/>
      <c r="J30" s="146"/>
    </row>
    <row r="31" spans="1:10" ht="15.75" customHeight="1">
      <c r="A31" s="442"/>
      <c r="B31" s="15"/>
      <c r="C31" s="50"/>
      <c r="D31" s="114"/>
      <c r="E31" s="16"/>
      <c r="F31" s="151"/>
      <c r="G31" s="88"/>
      <c r="H31" s="80">
        <f t="shared" si="0"/>
        <v>0</v>
      </c>
      <c r="I31" s="69"/>
      <c r="J31" s="140"/>
    </row>
    <row r="32" spans="1:10" ht="15.75" customHeight="1">
      <c r="A32" s="442"/>
      <c r="B32" s="15"/>
      <c r="C32" s="50"/>
      <c r="D32" s="114"/>
      <c r="E32" s="16"/>
      <c r="F32" s="151"/>
      <c r="G32" s="88"/>
      <c r="H32" s="80">
        <f t="shared" si="0"/>
        <v>0</v>
      </c>
      <c r="I32" s="69"/>
      <c r="J32" s="140"/>
    </row>
    <row r="33" spans="1:10" ht="15.75" customHeight="1">
      <c r="A33" s="442"/>
      <c r="B33" s="15"/>
      <c r="C33" s="50"/>
      <c r="D33" s="114"/>
      <c r="E33" s="16"/>
      <c r="F33" s="151"/>
      <c r="G33" s="88"/>
      <c r="H33" s="80">
        <f t="shared" si="0"/>
        <v>0</v>
      </c>
      <c r="I33" s="69"/>
      <c r="J33" s="140"/>
    </row>
    <row r="34" spans="1:10" ht="15.75" customHeight="1">
      <c r="A34" s="516"/>
      <c r="B34" s="13"/>
      <c r="C34" s="116"/>
      <c r="D34" s="54"/>
      <c r="E34" s="14"/>
      <c r="F34" s="154"/>
      <c r="G34" s="93"/>
      <c r="H34" s="80">
        <f t="shared" si="0"/>
        <v>0</v>
      </c>
      <c r="I34" s="71"/>
      <c r="J34" s="146"/>
    </row>
    <row r="35" spans="1:10" ht="15.75" customHeight="1">
      <c r="A35" s="442"/>
      <c r="B35" s="13"/>
      <c r="C35" s="116"/>
      <c r="D35" s="54"/>
      <c r="E35" s="14"/>
      <c r="F35" s="154"/>
      <c r="G35" s="93"/>
      <c r="H35" s="80">
        <f t="shared" si="0"/>
        <v>0</v>
      </c>
      <c r="I35" s="71"/>
      <c r="J35" s="146"/>
    </row>
    <row r="36" spans="1:10" ht="15.75" customHeight="1">
      <c r="A36" s="442"/>
      <c r="B36" s="13"/>
      <c r="C36" s="116"/>
      <c r="D36" s="54"/>
      <c r="E36" s="14"/>
      <c r="F36" s="154"/>
      <c r="G36" s="93"/>
      <c r="H36" s="80">
        <f t="shared" si="0"/>
        <v>0</v>
      </c>
      <c r="I36" s="71"/>
      <c r="J36" s="146"/>
    </row>
    <row r="37" spans="1:10" ht="15.75" customHeight="1">
      <c r="A37" s="442"/>
      <c r="B37" s="13"/>
      <c r="C37" s="116"/>
      <c r="D37" s="54"/>
      <c r="E37" s="14"/>
      <c r="F37" s="154"/>
      <c r="G37" s="93"/>
      <c r="H37" s="80">
        <f t="shared" si="0"/>
        <v>0</v>
      </c>
      <c r="I37" s="71"/>
      <c r="J37" s="146"/>
    </row>
    <row r="38" spans="1:10" ht="15.75" customHeight="1">
      <c r="A38" s="442"/>
      <c r="B38" s="13"/>
      <c r="C38" s="116"/>
      <c r="D38" s="54"/>
      <c r="E38" s="14"/>
      <c r="F38" s="154"/>
      <c r="G38" s="93"/>
      <c r="H38" s="80">
        <f t="shared" si="0"/>
        <v>0</v>
      </c>
      <c r="I38" s="71"/>
      <c r="J38" s="146"/>
    </row>
    <row r="39" spans="1:10" ht="15.75" customHeight="1">
      <c r="A39" s="442"/>
      <c r="B39" s="15"/>
      <c r="C39" s="50"/>
      <c r="D39" s="114"/>
      <c r="E39" s="16"/>
      <c r="F39" s="151"/>
      <c r="G39" s="88"/>
      <c r="H39" s="80">
        <f t="shared" si="0"/>
        <v>0</v>
      </c>
      <c r="I39" s="69"/>
      <c r="J39" s="140"/>
    </row>
    <row r="40" spans="1:10" ht="15.75" customHeight="1">
      <c r="A40" s="442"/>
      <c r="B40" s="15"/>
      <c r="C40" s="50"/>
      <c r="D40" s="114"/>
      <c r="E40" s="16"/>
      <c r="F40" s="151"/>
      <c r="G40" s="88"/>
      <c r="H40" s="80">
        <f t="shared" si="0"/>
        <v>0</v>
      </c>
      <c r="I40" s="69"/>
      <c r="J40" s="140"/>
    </row>
    <row r="41" spans="1:10" ht="15.75" customHeight="1">
      <c r="A41" s="442"/>
      <c r="B41" s="15"/>
      <c r="C41" s="50"/>
      <c r="D41" s="114"/>
      <c r="E41" s="16"/>
      <c r="F41" s="151"/>
      <c r="G41" s="88"/>
      <c r="H41" s="80">
        <f t="shared" si="0"/>
        <v>0</v>
      </c>
      <c r="I41" s="69"/>
      <c r="J41" s="140"/>
    </row>
    <row r="42" spans="1:10" ht="15.75" customHeight="1">
      <c r="A42" s="443"/>
      <c r="B42" s="17"/>
      <c r="C42" s="112"/>
      <c r="D42" s="115"/>
      <c r="E42" s="18"/>
      <c r="F42" s="153"/>
      <c r="G42" s="89"/>
      <c r="H42" s="81">
        <f t="shared" si="0"/>
        <v>0</v>
      </c>
      <c r="I42" s="61"/>
      <c r="J42" s="141"/>
    </row>
    <row r="43" spans="1:10" ht="24.75" customHeight="1">
      <c r="A43" s="453" t="s">
        <v>10</v>
      </c>
      <c r="B43" s="454"/>
      <c r="C43" s="454"/>
      <c r="D43" s="454"/>
      <c r="E43" s="454"/>
      <c r="F43" s="454"/>
      <c r="G43" s="455"/>
      <c r="H43" s="90">
        <f>SUM(H10:H42)</f>
        <v>0</v>
      </c>
      <c r="I43" s="458" t="s">
        <v>26</v>
      </c>
      <c r="J43" s="459"/>
    </row>
    <row r="44" spans="1:10" ht="37.5" customHeight="1">
      <c r="A44" s="287" t="s">
        <v>2</v>
      </c>
      <c r="B44" s="352" t="s">
        <v>11</v>
      </c>
      <c r="C44" s="347"/>
      <c r="D44" s="460"/>
      <c r="E44" s="298" t="s">
        <v>5</v>
      </c>
      <c r="F44" s="299" t="s">
        <v>6</v>
      </c>
      <c r="G44" s="300" t="s">
        <v>7</v>
      </c>
      <c r="H44" s="291" t="s">
        <v>22</v>
      </c>
      <c r="I44" s="461" t="s">
        <v>9</v>
      </c>
      <c r="J44" s="462"/>
    </row>
    <row r="45" spans="1:10" ht="15.75" customHeight="1">
      <c r="A45" s="441" t="s">
        <v>12</v>
      </c>
      <c r="B45" s="468"/>
      <c r="C45" s="512"/>
      <c r="D45" s="486"/>
      <c r="E45" s="55"/>
      <c r="F45" s="154"/>
      <c r="G45" s="94"/>
      <c r="H45" s="82">
        <f>ROUNDDOWN(E45*G45,0)</f>
        <v>0</v>
      </c>
      <c r="I45" s="522"/>
      <c r="J45" s="523"/>
    </row>
    <row r="46" spans="1:10" ht="15.75" customHeight="1">
      <c r="A46" s="442"/>
      <c r="B46" s="463"/>
      <c r="C46" s="487"/>
      <c r="D46" s="488"/>
      <c r="E46" s="19"/>
      <c r="F46" s="155"/>
      <c r="G46" s="95"/>
      <c r="H46" s="80">
        <f aca="true" t="shared" si="1" ref="H46:H54">ROUNDDOWN(E46*G46,0)</f>
        <v>0</v>
      </c>
      <c r="I46" s="463"/>
      <c r="J46" s="504"/>
    </row>
    <row r="47" spans="1:10" ht="15.75" customHeight="1">
      <c r="A47" s="442"/>
      <c r="B47" s="463"/>
      <c r="C47" s="487"/>
      <c r="D47" s="488"/>
      <c r="E47" s="16"/>
      <c r="F47" s="151"/>
      <c r="G47" s="85"/>
      <c r="H47" s="80">
        <f t="shared" si="1"/>
        <v>0</v>
      </c>
      <c r="I47" s="463"/>
      <c r="J47" s="504"/>
    </row>
    <row r="48" spans="1:10" ht="15.75" customHeight="1">
      <c r="A48" s="442"/>
      <c r="B48" s="463"/>
      <c r="C48" s="487"/>
      <c r="D48" s="488"/>
      <c r="E48" s="16"/>
      <c r="F48" s="151"/>
      <c r="G48" s="85"/>
      <c r="H48" s="80">
        <f t="shared" si="1"/>
        <v>0</v>
      </c>
      <c r="I48" s="463"/>
      <c r="J48" s="504"/>
    </row>
    <row r="49" spans="1:11" ht="15.75" customHeight="1">
      <c r="A49" s="442"/>
      <c r="B49" s="463"/>
      <c r="C49" s="487"/>
      <c r="D49" s="488"/>
      <c r="E49" s="16"/>
      <c r="F49" s="151"/>
      <c r="G49" s="85"/>
      <c r="H49" s="80">
        <f t="shared" si="1"/>
        <v>0</v>
      </c>
      <c r="I49" s="463"/>
      <c r="J49" s="504"/>
      <c r="K49" s="43"/>
    </row>
    <row r="50" spans="1:11" ht="15.75" customHeight="1">
      <c r="A50" s="442"/>
      <c r="B50" s="463"/>
      <c r="C50" s="487"/>
      <c r="D50" s="488"/>
      <c r="E50" s="16"/>
      <c r="F50" s="151"/>
      <c r="G50" s="85"/>
      <c r="H50" s="80">
        <f t="shared" si="1"/>
        <v>0</v>
      </c>
      <c r="I50" s="463"/>
      <c r="J50" s="504"/>
      <c r="K50" s="43"/>
    </row>
    <row r="51" spans="1:11" ht="15.75" customHeight="1">
      <c r="A51" s="442"/>
      <c r="B51" s="463"/>
      <c r="C51" s="487"/>
      <c r="D51" s="488"/>
      <c r="E51" s="16"/>
      <c r="F51" s="151"/>
      <c r="G51" s="85"/>
      <c r="H51" s="80">
        <f t="shared" si="1"/>
        <v>0</v>
      </c>
      <c r="I51" s="463"/>
      <c r="J51" s="504"/>
      <c r="K51" s="43"/>
    </row>
    <row r="52" spans="1:12" ht="15.75" customHeight="1">
      <c r="A52" s="442"/>
      <c r="B52" s="463"/>
      <c r="C52" s="487"/>
      <c r="D52" s="488"/>
      <c r="E52" s="16"/>
      <c r="F52" s="151"/>
      <c r="G52" s="85"/>
      <c r="H52" s="80">
        <f t="shared" si="1"/>
        <v>0</v>
      </c>
      <c r="I52" s="463"/>
      <c r="J52" s="504"/>
      <c r="L52" s="37"/>
    </row>
    <row r="53" spans="1:12" ht="15.75" customHeight="1">
      <c r="A53" s="442"/>
      <c r="B53" s="463"/>
      <c r="C53" s="487"/>
      <c r="D53" s="488"/>
      <c r="E53" s="16"/>
      <c r="F53" s="151"/>
      <c r="G53" s="85"/>
      <c r="H53" s="80">
        <f t="shared" si="1"/>
        <v>0</v>
      </c>
      <c r="I53" s="463"/>
      <c r="J53" s="504"/>
      <c r="L53" s="37"/>
    </row>
    <row r="54" spans="1:12" ht="15.75" customHeight="1">
      <c r="A54" s="443"/>
      <c r="B54" s="451"/>
      <c r="C54" s="478"/>
      <c r="D54" s="479"/>
      <c r="E54" s="18"/>
      <c r="F54" s="153"/>
      <c r="G54" s="86"/>
      <c r="H54" s="81">
        <f t="shared" si="1"/>
        <v>0</v>
      </c>
      <c r="I54" s="451"/>
      <c r="J54" s="505"/>
      <c r="L54" s="37"/>
    </row>
    <row r="55" spans="1:12" ht="24.75" customHeight="1" thickBot="1">
      <c r="A55" s="446" t="s">
        <v>15</v>
      </c>
      <c r="B55" s="447"/>
      <c r="C55" s="447"/>
      <c r="D55" s="447"/>
      <c r="E55" s="447"/>
      <c r="F55" s="447"/>
      <c r="G55" s="448"/>
      <c r="H55" s="83">
        <f>SUM(H45:H54)</f>
        <v>0</v>
      </c>
      <c r="I55" s="449" t="s">
        <v>26</v>
      </c>
      <c r="J55" s="506"/>
      <c r="L55" s="37"/>
    </row>
    <row r="56" spans="1:12" ht="27" customHeight="1" thickBot="1">
      <c r="A56" s="433" t="s">
        <v>23</v>
      </c>
      <c r="B56" s="434"/>
      <c r="C56" s="435"/>
      <c r="D56" s="435"/>
      <c r="E56" s="435"/>
      <c r="F56" s="435"/>
      <c r="G56" s="436"/>
      <c r="H56" s="320">
        <f>H43+H55</f>
        <v>0</v>
      </c>
      <c r="I56" s="437" t="s">
        <v>16</v>
      </c>
      <c r="J56" s="438"/>
      <c r="L56" s="37"/>
    </row>
    <row r="57" spans="1:12" ht="16.5" customHeight="1">
      <c r="A57" s="21"/>
      <c r="B57" s="21"/>
      <c r="C57" s="21"/>
      <c r="D57" s="21"/>
      <c r="E57" s="21"/>
      <c r="F57" s="21"/>
      <c r="G57" s="21"/>
      <c r="H57" s="22"/>
      <c r="I57" s="22"/>
      <c r="J57" s="22"/>
      <c r="L57" s="37"/>
    </row>
    <row r="58" spans="1:10" ht="16.5" customHeight="1">
      <c r="A58" s="23" t="s">
        <v>18</v>
      </c>
      <c r="B58" s="21"/>
      <c r="C58" s="21"/>
      <c r="D58" s="21"/>
      <c r="E58" s="21"/>
      <c r="F58" s="21"/>
      <c r="G58" s="21"/>
      <c r="H58" s="22"/>
      <c r="I58" s="22"/>
      <c r="J58" s="22"/>
    </row>
    <row r="59" spans="1:10" ht="37.5" customHeight="1">
      <c r="A59" s="293" t="s">
        <v>2</v>
      </c>
      <c r="B59" s="352" t="s">
        <v>11</v>
      </c>
      <c r="C59" s="347"/>
      <c r="D59" s="347"/>
      <c r="E59" s="347"/>
      <c r="F59" s="347"/>
      <c r="G59" s="460"/>
      <c r="H59" s="291" t="s">
        <v>22</v>
      </c>
      <c r="I59" s="347" t="s">
        <v>9</v>
      </c>
      <c r="J59" s="671"/>
    </row>
    <row r="60" spans="1:10" ht="16.5" customHeight="1">
      <c r="A60" s="481" t="s">
        <v>46</v>
      </c>
      <c r="B60" s="483"/>
      <c r="C60" s="484"/>
      <c r="D60" s="484"/>
      <c r="E60" s="484"/>
      <c r="F60" s="484"/>
      <c r="G60" s="485"/>
      <c r="H60" s="82"/>
      <c r="I60" s="468"/>
      <c r="J60" s="486"/>
    </row>
    <row r="61" spans="1:10" ht="16.5" customHeight="1">
      <c r="A61" s="481"/>
      <c r="B61" s="463"/>
      <c r="C61" s="487"/>
      <c r="D61" s="487"/>
      <c r="E61" s="487"/>
      <c r="F61" s="487"/>
      <c r="G61" s="488"/>
      <c r="H61" s="80"/>
      <c r="I61" s="463"/>
      <c r="J61" s="488"/>
    </row>
    <row r="62" spans="1:10" ht="16.5" customHeight="1">
      <c r="A62" s="481"/>
      <c r="B62" s="463"/>
      <c r="C62" s="487"/>
      <c r="D62" s="487"/>
      <c r="E62" s="487"/>
      <c r="F62" s="487"/>
      <c r="G62" s="488"/>
      <c r="H62" s="80"/>
      <c r="I62" s="463"/>
      <c r="J62" s="488"/>
    </row>
    <row r="63" spans="1:10" ht="15.75" customHeight="1">
      <c r="A63" s="481"/>
      <c r="B63" s="463"/>
      <c r="C63" s="487"/>
      <c r="D63" s="487"/>
      <c r="E63" s="487"/>
      <c r="F63" s="487"/>
      <c r="G63" s="488"/>
      <c r="H63" s="80"/>
      <c r="I63" s="463"/>
      <c r="J63" s="488"/>
    </row>
    <row r="64" spans="1:10" ht="16.5" customHeight="1">
      <c r="A64" s="482"/>
      <c r="B64" s="517"/>
      <c r="C64" s="518"/>
      <c r="D64" s="518"/>
      <c r="E64" s="518"/>
      <c r="F64" s="518"/>
      <c r="G64" s="519"/>
      <c r="H64" s="99"/>
      <c r="I64" s="451"/>
      <c r="J64" s="479"/>
    </row>
    <row r="65" spans="1:12" ht="27" customHeight="1">
      <c r="A65" s="465" t="s">
        <v>24</v>
      </c>
      <c r="B65" s="455"/>
      <c r="C65" s="465"/>
      <c r="D65" s="465"/>
      <c r="E65" s="465"/>
      <c r="F65" s="465"/>
      <c r="G65" s="458"/>
      <c r="H65" s="92">
        <f>SUM(H60:H64)</f>
        <v>0</v>
      </c>
      <c r="I65" s="476"/>
      <c r="J65" s="477"/>
      <c r="L65" s="37"/>
    </row>
    <row r="66" spans="1:12" ht="16.5" customHeight="1">
      <c r="A66" s="24"/>
      <c r="B66" s="21"/>
      <c r="C66" s="21"/>
      <c r="D66" s="21"/>
      <c r="E66" s="21"/>
      <c r="F66" s="21"/>
      <c r="G66" s="21"/>
      <c r="H66" s="22"/>
      <c r="I66" s="22"/>
      <c r="J66" s="22"/>
      <c r="L66" s="37"/>
    </row>
    <row r="67" ht="16.5" customHeight="1">
      <c r="L67" s="37"/>
    </row>
    <row r="68" ht="24.75" customHeight="1"/>
    <row r="69" ht="27" customHeight="1"/>
  </sheetData>
  <sheetProtection/>
  <mergeCells count="48">
    <mergeCell ref="B52:D52"/>
    <mergeCell ref="H2:J2"/>
    <mergeCell ref="F2:G2"/>
    <mergeCell ref="I43:J43"/>
    <mergeCell ref="B44:D44"/>
    <mergeCell ref="I44:J44"/>
    <mergeCell ref="I49:J49"/>
    <mergeCell ref="A2:E2"/>
    <mergeCell ref="B49:D49"/>
    <mergeCell ref="A10:A42"/>
    <mergeCell ref="A43:G43"/>
    <mergeCell ref="B48:D48"/>
    <mergeCell ref="I48:J48"/>
    <mergeCell ref="B50:D50"/>
    <mergeCell ref="I50:J50"/>
    <mergeCell ref="I45:J45"/>
    <mergeCell ref="B46:D46"/>
    <mergeCell ref="I46:J46"/>
    <mergeCell ref="B47:D47"/>
    <mergeCell ref="I47:J47"/>
    <mergeCell ref="B51:D51"/>
    <mergeCell ref="I51:J51"/>
    <mergeCell ref="A65:G65"/>
    <mergeCell ref="I65:J65"/>
    <mergeCell ref="A56:G56"/>
    <mergeCell ref="I56:J56"/>
    <mergeCell ref="B59:G59"/>
    <mergeCell ref="I59:J59"/>
    <mergeCell ref="B63:G63"/>
    <mergeCell ref="I63:J63"/>
    <mergeCell ref="B54:D54"/>
    <mergeCell ref="I54:J54"/>
    <mergeCell ref="A60:A64"/>
    <mergeCell ref="B60:G60"/>
    <mergeCell ref="I61:J61"/>
    <mergeCell ref="B62:G62"/>
    <mergeCell ref="B64:G64"/>
    <mergeCell ref="I64:J64"/>
    <mergeCell ref="I52:J52"/>
    <mergeCell ref="I60:J60"/>
    <mergeCell ref="B61:G61"/>
    <mergeCell ref="I62:J62"/>
    <mergeCell ref="B53:D53"/>
    <mergeCell ref="I53:J53"/>
    <mergeCell ref="A55:G55"/>
    <mergeCell ref="I55:J55"/>
    <mergeCell ref="A45:A54"/>
    <mergeCell ref="B45:D45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2" customWidth="1"/>
    <col min="2" max="2" width="8.140625" style="2" bestFit="1" customWidth="1"/>
    <col min="3" max="4" width="20.421875" style="2" customWidth="1"/>
    <col min="5" max="5" width="7.421875" style="2" customWidth="1"/>
    <col min="6" max="6" width="6.8515625" style="2" customWidth="1"/>
    <col min="7" max="9" width="12.00390625" style="2" customWidth="1"/>
    <col min="10" max="10" width="13.421875" style="2" customWidth="1"/>
    <col min="11" max="12" width="9.00390625" style="2" customWidth="1"/>
    <col min="13" max="13" width="47.7109375" style="2" customWidth="1"/>
    <col min="14" max="16384" width="9.00390625" style="2" customWidth="1"/>
  </cols>
  <sheetData>
    <row r="1" spans="1:10" ht="15" customHeight="1">
      <c r="A1" s="29"/>
      <c r="B1" s="1"/>
      <c r="C1" s="1"/>
      <c r="D1" s="1"/>
      <c r="E1" s="1"/>
      <c r="F1" s="1"/>
      <c r="G1" s="1"/>
      <c r="H1" s="1"/>
      <c r="I1" s="1"/>
      <c r="J1" s="197"/>
    </row>
    <row r="2" spans="1:10" ht="21" customHeight="1">
      <c r="A2" s="470" t="s">
        <v>47</v>
      </c>
      <c r="B2" s="471"/>
      <c r="C2" s="472"/>
      <c r="D2" s="472"/>
      <c r="E2" s="472"/>
      <c r="F2" s="472"/>
      <c r="G2" s="472"/>
      <c r="H2" s="472"/>
      <c r="I2" s="472"/>
      <c r="J2" s="472"/>
    </row>
    <row r="3" spans="1:10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ht="14.25" customHeight="1">
      <c r="A6" s="1" t="s">
        <v>210</v>
      </c>
      <c r="B6" s="6"/>
      <c r="C6" s="1"/>
      <c r="D6" s="1"/>
      <c r="E6" s="1"/>
      <c r="F6" s="1"/>
      <c r="G6" s="1"/>
      <c r="H6" s="1"/>
      <c r="I6" s="1"/>
      <c r="J6" s="7"/>
    </row>
    <row r="7" spans="1:10" ht="14.25">
      <c r="A7" s="1"/>
      <c r="B7" s="6"/>
      <c r="C7" s="1"/>
      <c r="D7" s="1"/>
      <c r="E7" s="1"/>
      <c r="F7" s="1"/>
      <c r="G7" s="1"/>
      <c r="H7" s="1"/>
      <c r="I7" s="1"/>
      <c r="J7" s="7" t="s">
        <v>0</v>
      </c>
    </row>
    <row r="8" spans="1:10" ht="21" customHeight="1" thickBot="1">
      <c r="A8" s="10" t="s">
        <v>56</v>
      </c>
      <c r="B8" s="6"/>
      <c r="C8" s="1"/>
      <c r="D8" s="1"/>
      <c r="E8" s="1"/>
      <c r="F8" s="1"/>
      <c r="G8" s="1"/>
      <c r="H8" s="1"/>
      <c r="I8" s="1"/>
      <c r="J8" s="7" t="s">
        <v>25</v>
      </c>
    </row>
    <row r="9" spans="1:10" ht="27" customHeight="1">
      <c r="A9" s="279" t="s">
        <v>2</v>
      </c>
      <c r="B9" s="280" t="s">
        <v>202</v>
      </c>
      <c r="C9" s="281" t="s">
        <v>3</v>
      </c>
      <c r="D9" s="282" t="s">
        <v>20</v>
      </c>
      <c r="E9" s="283" t="s">
        <v>5</v>
      </c>
      <c r="F9" s="281" t="s">
        <v>6</v>
      </c>
      <c r="G9" s="282" t="s">
        <v>7</v>
      </c>
      <c r="H9" s="284" t="s">
        <v>22</v>
      </c>
      <c r="I9" s="285" t="s">
        <v>8</v>
      </c>
      <c r="J9" s="286" t="s">
        <v>9</v>
      </c>
    </row>
    <row r="10" spans="1:10" ht="16.5" customHeight="1">
      <c r="A10" s="441" t="s">
        <v>48</v>
      </c>
      <c r="B10" s="11"/>
      <c r="C10" s="49"/>
      <c r="D10" s="107"/>
      <c r="E10" s="12"/>
      <c r="F10" s="150"/>
      <c r="G10" s="84"/>
      <c r="H10" s="79">
        <f>ROUNDDOWN(E10*G10,0)</f>
        <v>0</v>
      </c>
      <c r="I10" s="62"/>
      <c r="J10" s="139"/>
    </row>
    <row r="11" spans="1:10" ht="16.5" customHeight="1">
      <c r="A11" s="442"/>
      <c r="B11" s="15"/>
      <c r="C11" s="50"/>
      <c r="D11" s="51"/>
      <c r="E11" s="16"/>
      <c r="F11" s="151"/>
      <c r="G11" s="85"/>
      <c r="H11" s="80">
        <f>ROUNDDOWN(E11*G11,0)</f>
        <v>0</v>
      </c>
      <c r="I11" s="60"/>
      <c r="J11" s="140"/>
    </row>
    <row r="12" spans="1:10" ht="16.5" customHeight="1">
      <c r="A12" s="442"/>
      <c r="B12" s="15"/>
      <c r="C12" s="50"/>
      <c r="D12" s="51"/>
      <c r="E12" s="16"/>
      <c r="F12" s="151"/>
      <c r="G12" s="85"/>
      <c r="H12" s="80">
        <f aca="true" t="shared" si="0" ref="H12:H24">ROUNDDOWN(E12*G12,0)</f>
        <v>0</v>
      </c>
      <c r="I12" s="60"/>
      <c r="J12" s="140"/>
    </row>
    <row r="13" spans="1:10" ht="16.5" customHeight="1">
      <c r="A13" s="442"/>
      <c r="B13" s="15"/>
      <c r="C13" s="50"/>
      <c r="D13" s="51"/>
      <c r="E13" s="16"/>
      <c r="F13" s="151"/>
      <c r="G13" s="85"/>
      <c r="H13" s="80">
        <f t="shared" si="0"/>
        <v>0</v>
      </c>
      <c r="I13" s="60"/>
      <c r="J13" s="140"/>
    </row>
    <row r="14" spans="1:10" ht="16.5" customHeight="1">
      <c r="A14" s="442"/>
      <c r="B14" s="15"/>
      <c r="C14" s="50"/>
      <c r="D14" s="51"/>
      <c r="E14" s="16"/>
      <c r="F14" s="151"/>
      <c r="G14" s="85"/>
      <c r="H14" s="80">
        <f t="shared" si="0"/>
        <v>0</v>
      </c>
      <c r="I14" s="60"/>
      <c r="J14" s="140"/>
    </row>
    <row r="15" spans="1:10" ht="16.5" customHeight="1">
      <c r="A15" s="442"/>
      <c r="B15" s="15"/>
      <c r="C15" s="50"/>
      <c r="D15" s="51"/>
      <c r="E15" s="16"/>
      <c r="F15" s="151"/>
      <c r="G15" s="85"/>
      <c r="H15" s="80">
        <f t="shared" si="0"/>
        <v>0</v>
      </c>
      <c r="I15" s="60"/>
      <c r="J15" s="140"/>
    </row>
    <row r="16" spans="1:10" ht="16.5" customHeight="1">
      <c r="A16" s="442"/>
      <c r="B16" s="15"/>
      <c r="C16" s="50"/>
      <c r="D16" s="51"/>
      <c r="E16" s="16"/>
      <c r="F16" s="151"/>
      <c r="G16" s="85"/>
      <c r="H16" s="80">
        <f t="shared" si="0"/>
        <v>0</v>
      </c>
      <c r="I16" s="60"/>
      <c r="J16" s="140"/>
    </row>
    <row r="17" spans="1:10" ht="16.5" customHeight="1">
      <c r="A17" s="442"/>
      <c r="B17" s="15"/>
      <c r="C17" s="50"/>
      <c r="D17" s="51"/>
      <c r="E17" s="16"/>
      <c r="F17" s="151"/>
      <c r="G17" s="85"/>
      <c r="H17" s="80">
        <f t="shared" si="0"/>
        <v>0</v>
      </c>
      <c r="I17" s="60"/>
      <c r="J17" s="140"/>
    </row>
    <row r="18" spans="1:10" ht="16.5" customHeight="1">
      <c r="A18" s="442"/>
      <c r="B18" s="15"/>
      <c r="C18" s="50"/>
      <c r="D18" s="51"/>
      <c r="E18" s="16"/>
      <c r="F18" s="151"/>
      <c r="G18" s="85"/>
      <c r="H18" s="80">
        <f t="shared" si="0"/>
        <v>0</v>
      </c>
      <c r="I18" s="60"/>
      <c r="J18" s="140"/>
    </row>
    <row r="19" spans="1:10" ht="16.5" customHeight="1">
      <c r="A19" s="442"/>
      <c r="B19" s="15"/>
      <c r="C19" s="50"/>
      <c r="D19" s="51"/>
      <c r="E19" s="16"/>
      <c r="F19" s="151"/>
      <c r="G19" s="85"/>
      <c r="H19" s="80">
        <f t="shared" si="0"/>
        <v>0</v>
      </c>
      <c r="I19" s="60"/>
      <c r="J19" s="140"/>
    </row>
    <row r="20" spans="1:10" ht="16.5" customHeight="1">
      <c r="A20" s="442"/>
      <c r="B20" s="15"/>
      <c r="C20" s="50"/>
      <c r="D20" s="51"/>
      <c r="E20" s="16"/>
      <c r="F20" s="151"/>
      <c r="G20" s="85"/>
      <c r="H20" s="80">
        <f t="shared" si="0"/>
        <v>0</v>
      </c>
      <c r="I20" s="60"/>
      <c r="J20" s="140"/>
    </row>
    <row r="21" spans="1:10" ht="16.5" customHeight="1">
      <c r="A21" s="442"/>
      <c r="B21" s="15"/>
      <c r="C21" s="50"/>
      <c r="D21" s="51"/>
      <c r="E21" s="16"/>
      <c r="F21" s="151"/>
      <c r="G21" s="85"/>
      <c r="H21" s="80">
        <f t="shared" si="0"/>
        <v>0</v>
      </c>
      <c r="I21" s="69"/>
      <c r="J21" s="140"/>
    </row>
    <row r="22" spans="1:10" ht="16.5" customHeight="1">
      <c r="A22" s="442"/>
      <c r="B22" s="15"/>
      <c r="C22" s="50"/>
      <c r="D22" s="51"/>
      <c r="E22" s="16"/>
      <c r="F22" s="151"/>
      <c r="G22" s="85"/>
      <c r="H22" s="80">
        <f t="shared" si="0"/>
        <v>0</v>
      </c>
      <c r="I22" s="69"/>
      <c r="J22" s="140"/>
    </row>
    <row r="23" spans="1:10" ht="16.5" customHeight="1">
      <c r="A23" s="442"/>
      <c r="B23" s="15"/>
      <c r="C23" s="50"/>
      <c r="D23" s="51"/>
      <c r="E23" s="16"/>
      <c r="F23" s="151"/>
      <c r="G23" s="85"/>
      <c r="H23" s="80">
        <f t="shared" si="0"/>
        <v>0</v>
      </c>
      <c r="I23" s="69"/>
      <c r="J23" s="140"/>
    </row>
    <row r="24" spans="1:10" ht="16.5" customHeight="1">
      <c r="A24" s="442"/>
      <c r="B24" s="129"/>
      <c r="C24" s="135"/>
      <c r="D24" s="130"/>
      <c r="E24" s="25"/>
      <c r="F24" s="152"/>
      <c r="G24" s="96"/>
      <c r="H24" s="99">
        <f t="shared" si="0"/>
        <v>0</v>
      </c>
      <c r="I24" s="144"/>
      <c r="J24" s="143"/>
    </row>
    <row r="25" spans="1:10" ht="20.25" customHeight="1">
      <c r="A25" s="431" t="s">
        <v>50</v>
      </c>
      <c r="B25" s="432"/>
      <c r="C25" s="432"/>
      <c r="D25" s="432"/>
      <c r="E25" s="432"/>
      <c r="F25" s="432"/>
      <c r="G25" s="473"/>
      <c r="H25" s="72">
        <f>SUM(H10:H24)</f>
        <v>0</v>
      </c>
      <c r="I25" s="474" t="s">
        <v>26</v>
      </c>
      <c r="J25" s="475"/>
    </row>
    <row r="26" spans="1:10" ht="27" customHeight="1">
      <c r="A26" s="287" t="s">
        <v>2</v>
      </c>
      <c r="B26" s="352" t="s">
        <v>11</v>
      </c>
      <c r="C26" s="347"/>
      <c r="D26" s="460"/>
      <c r="E26" s="288" t="s">
        <v>5</v>
      </c>
      <c r="F26" s="289" t="s">
        <v>6</v>
      </c>
      <c r="G26" s="290" t="s">
        <v>7</v>
      </c>
      <c r="H26" s="291" t="s">
        <v>22</v>
      </c>
      <c r="I26" s="461" t="s">
        <v>9</v>
      </c>
      <c r="J26" s="462"/>
    </row>
    <row r="27" spans="1:10" ht="16.5" customHeight="1">
      <c r="A27" s="441" t="s">
        <v>49</v>
      </c>
      <c r="B27" s="444"/>
      <c r="C27" s="444"/>
      <c r="D27" s="444"/>
      <c r="E27" s="52"/>
      <c r="F27" s="150"/>
      <c r="G27" s="84"/>
      <c r="H27" s="82">
        <f>ROUNDDOWN(E27*G27,0)</f>
        <v>0</v>
      </c>
      <c r="I27" s="444"/>
      <c r="J27" s="445"/>
    </row>
    <row r="28" spans="1:10" ht="16.5" customHeight="1">
      <c r="A28" s="442"/>
      <c r="B28" s="439"/>
      <c r="C28" s="439"/>
      <c r="D28" s="439"/>
      <c r="E28" s="53"/>
      <c r="F28" s="151"/>
      <c r="G28" s="85"/>
      <c r="H28" s="80">
        <f>ROUNDDOWN(E28*G28,0)</f>
        <v>0</v>
      </c>
      <c r="I28" s="439"/>
      <c r="J28" s="440"/>
    </row>
    <row r="29" spans="1:10" ht="16.5" customHeight="1">
      <c r="A29" s="442"/>
      <c r="B29" s="439"/>
      <c r="C29" s="439"/>
      <c r="D29" s="439"/>
      <c r="E29" s="53"/>
      <c r="F29" s="151"/>
      <c r="G29" s="85"/>
      <c r="H29" s="80">
        <f>ROUNDDOWN(E29*G29,0)</f>
        <v>0</v>
      </c>
      <c r="I29" s="439"/>
      <c r="J29" s="440"/>
    </row>
    <row r="30" spans="1:10" ht="16.5" customHeight="1">
      <c r="A30" s="443"/>
      <c r="B30" s="456"/>
      <c r="C30" s="456"/>
      <c r="D30" s="456"/>
      <c r="E30" s="18"/>
      <c r="F30" s="153"/>
      <c r="G30" s="86"/>
      <c r="H30" s="81">
        <f>ROUNDDOWN(E30*G30,0)</f>
        <v>0</v>
      </c>
      <c r="I30" s="456"/>
      <c r="J30" s="457"/>
    </row>
    <row r="31" spans="1:10" ht="20.25" customHeight="1" thickBot="1">
      <c r="A31" s="446" t="s">
        <v>51</v>
      </c>
      <c r="B31" s="447"/>
      <c r="C31" s="447"/>
      <c r="D31" s="447"/>
      <c r="E31" s="447"/>
      <c r="F31" s="447"/>
      <c r="G31" s="448"/>
      <c r="H31" s="83">
        <f>SUM(H27:H30)</f>
        <v>0</v>
      </c>
      <c r="I31" s="449" t="s">
        <v>26</v>
      </c>
      <c r="J31" s="450"/>
    </row>
    <row r="32" spans="1:10" ht="27" customHeight="1" thickBot="1">
      <c r="A32" s="433" t="s">
        <v>135</v>
      </c>
      <c r="B32" s="434"/>
      <c r="C32" s="435"/>
      <c r="D32" s="435"/>
      <c r="E32" s="435"/>
      <c r="F32" s="435"/>
      <c r="G32" s="436"/>
      <c r="H32" s="292">
        <f>H25+H31</f>
        <v>0</v>
      </c>
      <c r="I32" s="437" t="s">
        <v>16</v>
      </c>
      <c r="J32" s="438"/>
    </row>
    <row r="33" spans="1:10" s="31" customFormat="1" ht="20.25" customHeight="1">
      <c r="A33" s="23" t="s">
        <v>85</v>
      </c>
      <c r="B33" s="21"/>
      <c r="C33" s="21"/>
      <c r="D33" s="21"/>
      <c r="E33" s="21"/>
      <c r="F33" s="21"/>
      <c r="G33" s="21"/>
      <c r="H33" s="22"/>
      <c r="I33" s="22"/>
      <c r="J33" s="123"/>
    </row>
    <row r="34" spans="1:10" ht="27" customHeight="1">
      <c r="A34" s="293" t="s">
        <v>2</v>
      </c>
      <c r="B34" s="352" t="s">
        <v>11</v>
      </c>
      <c r="C34" s="347"/>
      <c r="D34" s="347"/>
      <c r="E34" s="347"/>
      <c r="F34" s="347"/>
      <c r="G34" s="460"/>
      <c r="H34" s="291" t="s">
        <v>22</v>
      </c>
      <c r="I34" s="352" t="s">
        <v>9</v>
      </c>
      <c r="J34" s="460"/>
    </row>
    <row r="35" spans="1:10" ht="16.5" customHeight="1">
      <c r="A35" s="480" t="s">
        <v>58</v>
      </c>
      <c r="B35" s="483"/>
      <c r="C35" s="484"/>
      <c r="D35" s="484"/>
      <c r="E35" s="484"/>
      <c r="F35" s="484"/>
      <c r="G35" s="485"/>
      <c r="H35" s="91"/>
      <c r="I35" s="468"/>
      <c r="J35" s="486"/>
    </row>
    <row r="36" spans="1:10" ht="16.5" customHeight="1">
      <c r="A36" s="481"/>
      <c r="B36" s="463"/>
      <c r="C36" s="487"/>
      <c r="D36" s="487"/>
      <c r="E36" s="487"/>
      <c r="F36" s="487"/>
      <c r="G36" s="488"/>
      <c r="H36" s="80"/>
      <c r="I36" s="463"/>
      <c r="J36" s="488"/>
    </row>
    <row r="37" spans="1:12" ht="16.5" customHeight="1">
      <c r="A37" s="481"/>
      <c r="B37" s="489"/>
      <c r="C37" s="490"/>
      <c r="D37" s="490"/>
      <c r="E37" s="490"/>
      <c r="F37" s="490"/>
      <c r="G37" s="491"/>
      <c r="H37" s="99"/>
      <c r="I37" s="492"/>
      <c r="J37" s="493"/>
      <c r="L37" s="20"/>
    </row>
    <row r="38" spans="1:12" ht="16.5" customHeight="1">
      <c r="A38" s="482"/>
      <c r="B38" s="451"/>
      <c r="C38" s="478"/>
      <c r="D38" s="478"/>
      <c r="E38" s="478"/>
      <c r="F38" s="478"/>
      <c r="G38" s="479"/>
      <c r="H38" s="81"/>
      <c r="I38" s="451"/>
      <c r="J38" s="479"/>
      <c r="L38" s="20"/>
    </row>
    <row r="39" spans="1:10" ht="20.25" customHeight="1">
      <c r="A39" s="465" t="s">
        <v>60</v>
      </c>
      <c r="B39" s="455"/>
      <c r="C39" s="465"/>
      <c r="D39" s="465"/>
      <c r="E39" s="465"/>
      <c r="F39" s="465"/>
      <c r="G39" s="458"/>
      <c r="H39" s="90">
        <f>SUM(H35:H38)</f>
        <v>0</v>
      </c>
      <c r="I39" s="476"/>
      <c r="J39" s="477"/>
    </row>
    <row r="40" spans="1:10" ht="9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21" customHeight="1" thickBot="1">
      <c r="A41" s="10" t="s">
        <v>57</v>
      </c>
      <c r="B41" s="6"/>
      <c r="C41" s="1"/>
      <c r="D41" s="1"/>
      <c r="E41" s="1"/>
      <c r="F41" s="1"/>
      <c r="G41" s="1"/>
      <c r="H41" s="1"/>
      <c r="I41" s="1"/>
      <c r="J41" s="7"/>
    </row>
    <row r="42" spans="1:10" ht="27" customHeight="1">
      <c r="A42" s="279" t="s">
        <v>2</v>
      </c>
      <c r="B42" s="466" t="s">
        <v>3</v>
      </c>
      <c r="C42" s="467"/>
      <c r="D42" s="282" t="s">
        <v>20</v>
      </c>
      <c r="E42" s="283" t="s">
        <v>5</v>
      </c>
      <c r="F42" s="281" t="s">
        <v>6</v>
      </c>
      <c r="G42" s="294" t="s">
        <v>7</v>
      </c>
      <c r="H42" s="284" t="s">
        <v>22</v>
      </c>
      <c r="I42" s="285" t="s">
        <v>8</v>
      </c>
      <c r="J42" s="295" t="s">
        <v>9</v>
      </c>
    </row>
    <row r="43" spans="1:10" ht="16.5" customHeight="1">
      <c r="A43" s="441" t="s">
        <v>52</v>
      </c>
      <c r="B43" s="468"/>
      <c r="C43" s="469"/>
      <c r="D43" s="107"/>
      <c r="E43" s="12"/>
      <c r="F43" s="150"/>
      <c r="G43" s="84"/>
      <c r="H43" s="79">
        <f>ROUNDDOWN(E43*G43,0)</f>
        <v>0</v>
      </c>
      <c r="I43" s="62"/>
      <c r="J43" s="139"/>
    </row>
    <row r="44" spans="1:10" ht="16.5" customHeight="1">
      <c r="A44" s="442"/>
      <c r="B44" s="463"/>
      <c r="C44" s="464"/>
      <c r="D44" s="51"/>
      <c r="E44" s="16"/>
      <c r="F44" s="151"/>
      <c r="G44" s="85"/>
      <c r="H44" s="80">
        <f>ROUNDDOWN(E44*G44,0)</f>
        <v>0</v>
      </c>
      <c r="I44" s="60"/>
      <c r="J44" s="140"/>
    </row>
    <row r="45" spans="1:10" ht="16.5" customHeight="1">
      <c r="A45" s="442"/>
      <c r="B45" s="463"/>
      <c r="C45" s="464"/>
      <c r="D45" s="51"/>
      <c r="E45" s="16"/>
      <c r="F45" s="151"/>
      <c r="G45" s="85"/>
      <c r="H45" s="80">
        <f aca="true" t="shared" si="1" ref="H45:H57">ROUNDDOWN(E45*G45,0)</f>
        <v>0</v>
      </c>
      <c r="I45" s="60"/>
      <c r="J45" s="140"/>
    </row>
    <row r="46" spans="1:10" ht="16.5" customHeight="1">
      <c r="A46" s="442"/>
      <c r="B46" s="463"/>
      <c r="C46" s="464"/>
      <c r="D46" s="51"/>
      <c r="E46" s="16"/>
      <c r="F46" s="151"/>
      <c r="G46" s="85"/>
      <c r="H46" s="80">
        <f t="shared" si="1"/>
        <v>0</v>
      </c>
      <c r="I46" s="60"/>
      <c r="J46" s="140"/>
    </row>
    <row r="47" spans="1:10" ht="16.5" customHeight="1">
      <c r="A47" s="442"/>
      <c r="B47" s="463"/>
      <c r="C47" s="464"/>
      <c r="D47" s="51"/>
      <c r="E47" s="16"/>
      <c r="F47" s="151"/>
      <c r="G47" s="85"/>
      <c r="H47" s="80">
        <f t="shared" si="1"/>
        <v>0</v>
      </c>
      <c r="I47" s="60"/>
      <c r="J47" s="140"/>
    </row>
    <row r="48" spans="1:10" ht="16.5" customHeight="1">
      <c r="A48" s="442"/>
      <c r="B48" s="463"/>
      <c r="C48" s="464"/>
      <c r="D48" s="51"/>
      <c r="E48" s="16"/>
      <c r="F48" s="151"/>
      <c r="G48" s="85"/>
      <c r="H48" s="80">
        <f t="shared" si="1"/>
        <v>0</v>
      </c>
      <c r="I48" s="60"/>
      <c r="J48" s="140"/>
    </row>
    <row r="49" spans="1:10" ht="16.5" customHeight="1">
      <c r="A49" s="442"/>
      <c r="B49" s="463"/>
      <c r="C49" s="464"/>
      <c r="D49" s="51"/>
      <c r="E49" s="16"/>
      <c r="F49" s="151"/>
      <c r="G49" s="85"/>
      <c r="H49" s="80">
        <f t="shared" si="1"/>
        <v>0</v>
      </c>
      <c r="I49" s="60"/>
      <c r="J49" s="140"/>
    </row>
    <row r="50" spans="1:10" ht="16.5" customHeight="1">
      <c r="A50" s="442"/>
      <c r="B50" s="463"/>
      <c r="C50" s="464"/>
      <c r="D50" s="51"/>
      <c r="E50" s="16"/>
      <c r="F50" s="151"/>
      <c r="G50" s="85"/>
      <c r="H50" s="80">
        <f t="shared" si="1"/>
        <v>0</v>
      </c>
      <c r="I50" s="60"/>
      <c r="J50" s="140"/>
    </row>
    <row r="51" spans="1:10" ht="16.5" customHeight="1">
      <c r="A51" s="442"/>
      <c r="B51" s="463"/>
      <c r="C51" s="464"/>
      <c r="D51" s="51"/>
      <c r="E51" s="16"/>
      <c r="F51" s="151"/>
      <c r="G51" s="85"/>
      <c r="H51" s="80">
        <f t="shared" si="1"/>
        <v>0</v>
      </c>
      <c r="I51" s="60"/>
      <c r="J51" s="140"/>
    </row>
    <row r="52" spans="1:10" ht="16.5" customHeight="1">
      <c r="A52" s="442"/>
      <c r="B52" s="463"/>
      <c r="C52" s="464"/>
      <c r="D52" s="51"/>
      <c r="E52" s="16"/>
      <c r="F52" s="151"/>
      <c r="G52" s="85"/>
      <c r="H52" s="80">
        <f t="shared" si="1"/>
        <v>0</v>
      </c>
      <c r="I52" s="60"/>
      <c r="J52" s="140"/>
    </row>
    <row r="53" spans="1:10" ht="16.5" customHeight="1">
      <c r="A53" s="442"/>
      <c r="B53" s="463"/>
      <c r="C53" s="464"/>
      <c r="D53" s="51"/>
      <c r="E53" s="16"/>
      <c r="F53" s="151"/>
      <c r="G53" s="85"/>
      <c r="H53" s="80">
        <f t="shared" si="1"/>
        <v>0</v>
      </c>
      <c r="I53" s="60"/>
      <c r="J53" s="140"/>
    </row>
    <row r="54" spans="1:10" ht="16.5" customHeight="1">
      <c r="A54" s="442"/>
      <c r="B54" s="463"/>
      <c r="C54" s="464"/>
      <c r="D54" s="51"/>
      <c r="E54" s="16"/>
      <c r="F54" s="151"/>
      <c r="G54" s="85"/>
      <c r="H54" s="80">
        <f t="shared" si="1"/>
        <v>0</v>
      </c>
      <c r="I54" s="69"/>
      <c r="J54" s="140"/>
    </row>
    <row r="55" spans="1:10" ht="16.5" customHeight="1">
      <c r="A55" s="442"/>
      <c r="B55" s="463"/>
      <c r="C55" s="464"/>
      <c r="D55" s="51"/>
      <c r="E55" s="16"/>
      <c r="F55" s="151"/>
      <c r="G55" s="85"/>
      <c r="H55" s="80">
        <f t="shared" si="1"/>
        <v>0</v>
      </c>
      <c r="I55" s="69"/>
      <c r="J55" s="140"/>
    </row>
    <row r="56" spans="1:10" ht="16.5" customHeight="1">
      <c r="A56" s="442"/>
      <c r="B56" s="463"/>
      <c r="C56" s="464"/>
      <c r="D56" s="51"/>
      <c r="E56" s="16"/>
      <c r="F56" s="151"/>
      <c r="G56" s="85"/>
      <c r="H56" s="80">
        <f t="shared" si="1"/>
        <v>0</v>
      </c>
      <c r="I56" s="69"/>
      <c r="J56" s="140"/>
    </row>
    <row r="57" spans="1:10" ht="16.5" customHeight="1">
      <c r="A57" s="443"/>
      <c r="B57" s="451"/>
      <c r="C57" s="452"/>
      <c r="D57" s="108"/>
      <c r="E57" s="18"/>
      <c r="F57" s="153"/>
      <c r="G57" s="86"/>
      <c r="H57" s="81">
        <f t="shared" si="1"/>
        <v>0</v>
      </c>
      <c r="I57" s="61"/>
      <c r="J57" s="141"/>
    </row>
    <row r="58" spans="1:10" ht="20.25" customHeight="1">
      <c r="A58" s="453" t="s">
        <v>54</v>
      </c>
      <c r="B58" s="454"/>
      <c r="C58" s="454"/>
      <c r="D58" s="454"/>
      <c r="E58" s="454"/>
      <c r="F58" s="454"/>
      <c r="G58" s="455"/>
      <c r="H58" s="65">
        <f>SUM(H43:H57)</f>
        <v>0</v>
      </c>
      <c r="I58" s="458" t="s">
        <v>26</v>
      </c>
      <c r="J58" s="459"/>
    </row>
    <row r="59" spans="1:10" ht="27" customHeight="1">
      <c r="A59" s="287" t="s">
        <v>2</v>
      </c>
      <c r="B59" s="352" t="s">
        <v>11</v>
      </c>
      <c r="C59" s="347"/>
      <c r="D59" s="460"/>
      <c r="E59" s="288" t="s">
        <v>5</v>
      </c>
      <c r="F59" s="289" t="s">
        <v>6</v>
      </c>
      <c r="G59" s="290" t="s">
        <v>7</v>
      </c>
      <c r="H59" s="291" t="s">
        <v>22</v>
      </c>
      <c r="I59" s="461" t="s">
        <v>9</v>
      </c>
      <c r="J59" s="462"/>
    </row>
    <row r="60" spans="1:10" ht="16.5" customHeight="1">
      <c r="A60" s="441" t="s">
        <v>53</v>
      </c>
      <c r="B60" s="444"/>
      <c r="C60" s="444"/>
      <c r="D60" s="444"/>
      <c r="E60" s="52"/>
      <c r="F60" s="150"/>
      <c r="G60" s="84"/>
      <c r="H60" s="82">
        <f>ROUNDDOWN(E60*G60,0)</f>
        <v>0</v>
      </c>
      <c r="I60" s="444"/>
      <c r="J60" s="445"/>
    </row>
    <row r="61" spans="1:10" ht="16.5" customHeight="1">
      <c r="A61" s="442"/>
      <c r="B61" s="439"/>
      <c r="C61" s="439"/>
      <c r="D61" s="439"/>
      <c r="E61" s="53"/>
      <c r="F61" s="151"/>
      <c r="G61" s="85"/>
      <c r="H61" s="80">
        <f>ROUNDDOWN(E61*G61,0)</f>
        <v>0</v>
      </c>
      <c r="I61" s="439"/>
      <c r="J61" s="440"/>
    </row>
    <row r="62" spans="1:10" ht="16.5" customHeight="1">
      <c r="A62" s="442"/>
      <c r="B62" s="439"/>
      <c r="C62" s="439"/>
      <c r="D62" s="439"/>
      <c r="E62" s="53"/>
      <c r="F62" s="151"/>
      <c r="G62" s="85"/>
      <c r="H62" s="80">
        <f>ROUNDDOWN(E62*G62,0)</f>
        <v>0</v>
      </c>
      <c r="I62" s="439"/>
      <c r="J62" s="440"/>
    </row>
    <row r="63" spans="1:10" ht="16.5" customHeight="1">
      <c r="A63" s="443"/>
      <c r="B63" s="456"/>
      <c r="C63" s="456"/>
      <c r="D63" s="456"/>
      <c r="E63" s="18"/>
      <c r="F63" s="112"/>
      <c r="G63" s="86"/>
      <c r="H63" s="81">
        <f>ROUNDDOWN(E63*G63,0)</f>
        <v>0</v>
      </c>
      <c r="I63" s="456"/>
      <c r="J63" s="457"/>
    </row>
    <row r="64" spans="1:10" ht="20.25" customHeight="1" thickBot="1">
      <c r="A64" s="446" t="s">
        <v>55</v>
      </c>
      <c r="B64" s="447"/>
      <c r="C64" s="447"/>
      <c r="D64" s="447"/>
      <c r="E64" s="447"/>
      <c r="F64" s="447"/>
      <c r="G64" s="448"/>
      <c r="H64" s="83">
        <f>SUM(H60:H63)</f>
        <v>0</v>
      </c>
      <c r="I64" s="449" t="s">
        <v>26</v>
      </c>
      <c r="J64" s="450"/>
    </row>
    <row r="65" spans="1:10" ht="27" customHeight="1" thickBot="1">
      <c r="A65" s="433" t="s">
        <v>136</v>
      </c>
      <c r="B65" s="434"/>
      <c r="C65" s="435"/>
      <c r="D65" s="435"/>
      <c r="E65" s="435"/>
      <c r="F65" s="435"/>
      <c r="G65" s="436"/>
      <c r="H65" s="292">
        <f>H58+H64</f>
        <v>0</v>
      </c>
      <c r="I65" s="437" t="s">
        <v>16</v>
      </c>
      <c r="J65" s="438"/>
    </row>
    <row r="66" spans="1:10" ht="13.5">
      <c r="A66" s="24"/>
      <c r="B66" s="21"/>
      <c r="C66" s="21"/>
      <c r="D66" s="21"/>
      <c r="E66" s="21"/>
      <c r="F66" s="21"/>
      <c r="G66" s="21"/>
      <c r="H66" s="22"/>
      <c r="I66" s="22"/>
      <c r="J66" s="22"/>
    </row>
  </sheetData>
  <sheetProtection/>
  <mergeCells count="66">
    <mergeCell ref="I39:J39"/>
    <mergeCell ref="B38:G38"/>
    <mergeCell ref="I38:J38"/>
    <mergeCell ref="A35:A38"/>
    <mergeCell ref="B35:G35"/>
    <mergeCell ref="I35:J35"/>
    <mergeCell ref="B36:G36"/>
    <mergeCell ref="I36:J36"/>
    <mergeCell ref="B37:G37"/>
    <mergeCell ref="I37:J37"/>
    <mergeCell ref="A2:J2"/>
    <mergeCell ref="A10:A24"/>
    <mergeCell ref="A25:G25"/>
    <mergeCell ref="I25:J25"/>
    <mergeCell ref="B34:G34"/>
    <mergeCell ref="I34:J34"/>
    <mergeCell ref="A32:G32"/>
    <mergeCell ref="I32:J32"/>
    <mergeCell ref="I27:J27"/>
    <mergeCell ref="I31:J31"/>
    <mergeCell ref="A27:A30"/>
    <mergeCell ref="I26:J26"/>
    <mergeCell ref="I29:J29"/>
    <mergeCell ref="B30:D30"/>
    <mergeCell ref="I30:J30"/>
    <mergeCell ref="B28:D28"/>
    <mergeCell ref="I28:J28"/>
    <mergeCell ref="B29:D29"/>
    <mergeCell ref="B27:D27"/>
    <mergeCell ref="B55:C55"/>
    <mergeCell ref="B56:C56"/>
    <mergeCell ref="B26:D26"/>
    <mergeCell ref="A39:G39"/>
    <mergeCell ref="B42:C42"/>
    <mergeCell ref="B43:C43"/>
    <mergeCell ref="B44:C44"/>
    <mergeCell ref="B45:C45"/>
    <mergeCell ref="B46:C46"/>
    <mergeCell ref="A31:G31"/>
    <mergeCell ref="B47:C47"/>
    <mergeCell ref="A43:A57"/>
    <mergeCell ref="B63:D63"/>
    <mergeCell ref="B52:C52"/>
    <mergeCell ref="B53:C53"/>
    <mergeCell ref="B48:C48"/>
    <mergeCell ref="B49:C49"/>
    <mergeCell ref="B50:C50"/>
    <mergeCell ref="B51:C51"/>
    <mergeCell ref="B54:C54"/>
    <mergeCell ref="I64:J64"/>
    <mergeCell ref="B57:C57"/>
    <mergeCell ref="A58:G58"/>
    <mergeCell ref="I63:J63"/>
    <mergeCell ref="I58:J58"/>
    <mergeCell ref="B59:D59"/>
    <mergeCell ref="I59:J59"/>
    <mergeCell ref="A65:G65"/>
    <mergeCell ref="I65:J65"/>
    <mergeCell ref="B62:D62"/>
    <mergeCell ref="I62:J62"/>
    <mergeCell ref="A60:A63"/>
    <mergeCell ref="B60:D60"/>
    <mergeCell ref="I60:J60"/>
    <mergeCell ref="B61:D61"/>
    <mergeCell ref="I61:J61"/>
    <mergeCell ref="A64:G64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2" customWidth="1"/>
    <col min="2" max="2" width="8.140625" style="2" bestFit="1" customWidth="1"/>
    <col min="3" max="4" width="20.421875" style="2" customWidth="1"/>
    <col min="5" max="5" width="7.421875" style="2" customWidth="1"/>
    <col min="6" max="6" width="6.8515625" style="2" customWidth="1"/>
    <col min="7" max="9" width="12.00390625" style="2" customWidth="1"/>
    <col min="10" max="10" width="13.421875" style="2" customWidth="1"/>
    <col min="11" max="12" width="9.00390625" style="2" customWidth="1"/>
    <col min="13" max="13" width="47.7109375" style="2" customWidth="1"/>
    <col min="14" max="16384" width="9.00390625" style="2" customWidth="1"/>
  </cols>
  <sheetData>
    <row r="1" spans="1:10" ht="15" customHeight="1">
      <c r="A1" s="29"/>
      <c r="B1" s="1"/>
      <c r="C1" s="1"/>
      <c r="D1" s="1"/>
      <c r="E1" s="1"/>
      <c r="F1" s="1"/>
      <c r="G1" s="1"/>
      <c r="H1" s="1"/>
      <c r="I1" s="1"/>
      <c r="J1" s="197"/>
    </row>
    <row r="2" spans="1:10" ht="21" customHeight="1">
      <c r="A2" s="470" t="s">
        <v>59</v>
      </c>
      <c r="B2" s="471"/>
      <c r="C2" s="472"/>
      <c r="D2" s="472"/>
      <c r="E2" s="472"/>
      <c r="F2" s="472"/>
      <c r="G2" s="472"/>
      <c r="H2" s="472"/>
      <c r="I2" s="472"/>
      <c r="J2" s="472"/>
    </row>
    <row r="3" spans="1:10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5"/>
      <c r="B4" s="6"/>
      <c r="C4" s="1"/>
      <c r="D4" s="1"/>
      <c r="E4" s="1"/>
      <c r="F4" s="1"/>
      <c r="G4" s="1"/>
      <c r="H4" s="1"/>
      <c r="I4" s="1"/>
      <c r="J4" s="7"/>
    </row>
    <row r="5" spans="1:10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6"/>
      <c r="C7" s="1"/>
      <c r="D7" s="1"/>
      <c r="E7" s="1"/>
      <c r="F7" s="1"/>
      <c r="G7" s="1"/>
      <c r="H7" s="1"/>
      <c r="I7" s="1"/>
      <c r="J7" s="7" t="s">
        <v>0</v>
      </c>
    </row>
    <row r="8" spans="1:10" ht="21" customHeight="1" thickBot="1">
      <c r="A8" s="10" t="s">
        <v>56</v>
      </c>
      <c r="B8" s="6"/>
      <c r="C8" s="1"/>
      <c r="D8" s="1"/>
      <c r="E8" s="1"/>
      <c r="F8" s="1"/>
      <c r="G8" s="1"/>
      <c r="H8" s="1"/>
      <c r="I8" s="1"/>
      <c r="J8" s="7" t="s">
        <v>25</v>
      </c>
    </row>
    <row r="9" spans="1:10" ht="27" customHeight="1">
      <c r="A9" s="279" t="s">
        <v>2</v>
      </c>
      <c r="B9" s="280" t="s">
        <v>202</v>
      </c>
      <c r="C9" s="281" t="s">
        <v>3</v>
      </c>
      <c r="D9" s="282" t="s">
        <v>20</v>
      </c>
      <c r="E9" s="283" t="s">
        <v>5</v>
      </c>
      <c r="F9" s="281" t="s">
        <v>6</v>
      </c>
      <c r="G9" s="294" t="s">
        <v>7</v>
      </c>
      <c r="H9" s="284" t="s">
        <v>22</v>
      </c>
      <c r="I9" s="285" t="s">
        <v>8</v>
      </c>
      <c r="J9" s="286" t="s">
        <v>9</v>
      </c>
    </row>
    <row r="10" spans="1:10" ht="16.5" customHeight="1">
      <c r="A10" s="441" t="s">
        <v>48</v>
      </c>
      <c r="B10" s="11"/>
      <c r="C10" s="49"/>
      <c r="D10" s="107"/>
      <c r="E10" s="12"/>
      <c r="F10" s="150"/>
      <c r="G10" s="84"/>
      <c r="H10" s="79">
        <f>ROUNDDOWN(E10*G10,0)</f>
        <v>0</v>
      </c>
      <c r="I10" s="62"/>
      <c r="J10" s="139"/>
    </row>
    <row r="11" spans="1:10" ht="16.5" customHeight="1">
      <c r="A11" s="442"/>
      <c r="B11" s="15"/>
      <c r="C11" s="50"/>
      <c r="D11" s="51"/>
      <c r="E11" s="16"/>
      <c r="F11" s="151"/>
      <c r="G11" s="85"/>
      <c r="H11" s="80">
        <f>ROUNDDOWN(E11*G11,0)</f>
        <v>0</v>
      </c>
      <c r="I11" s="60"/>
      <c r="J11" s="140"/>
    </row>
    <row r="12" spans="1:10" ht="16.5" customHeight="1">
      <c r="A12" s="442"/>
      <c r="B12" s="15"/>
      <c r="C12" s="50"/>
      <c r="D12" s="51"/>
      <c r="E12" s="16"/>
      <c r="F12" s="151"/>
      <c r="G12" s="85"/>
      <c r="H12" s="80">
        <f aca="true" t="shared" si="0" ref="H12:H22">ROUNDDOWN(E12*G12,0)</f>
        <v>0</v>
      </c>
      <c r="I12" s="60"/>
      <c r="J12" s="140"/>
    </row>
    <row r="13" spans="1:10" ht="16.5" customHeight="1">
      <c r="A13" s="442"/>
      <c r="B13" s="15"/>
      <c r="C13" s="50"/>
      <c r="D13" s="51"/>
      <c r="E13" s="16"/>
      <c r="F13" s="151"/>
      <c r="G13" s="85"/>
      <c r="H13" s="80">
        <f t="shared" si="0"/>
        <v>0</v>
      </c>
      <c r="I13" s="60"/>
      <c r="J13" s="140"/>
    </row>
    <row r="14" spans="1:10" ht="16.5" customHeight="1">
      <c r="A14" s="442"/>
      <c r="B14" s="15"/>
      <c r="C14" s="50"/>
      <c r="D14" s="51"/>
      <c r="E14" s="16"/>
      <c r="F14" s="151"/>
      <c r="G14" s="85"/>
      <c r="H14" s="80">
        <f t="shared" si="0"/>
        <v>0</v>
      </c>
      <c r="I14" s="60"/>
      <c r="J14" s="140"/>
    </row>
    <row r="15" spans="1:10" ht="16.5" customHeight="1">
      <c r="A15" s="442"/>
      <c r="B15" s="15"/>
      <c r="C15" s="50"/>
      <c r="D15" s="51"/>
      <c r="E15" s="16"/>
      <c r="F15" s="151"/>
      <c r="G15" s="85"/>
      <c r="H15" s="80">
        <f t="shared" si="0"/>
        <v>0</v>
      </c>
      <c r="I15" s="60"/>
      <c r="J15" s="140"/>
    </row>
    <row r="16" spans="1:10" ht="16.5" customHeight="1">
      <c r="A16" s="442"/>
      <c r="B16" s="15"/>
      <c r="C16" s="50"/>
      <c r="D16" s="51"/>
      <c r="E16" s="16"/>
      <c r="F16" s="151"/>
      <c r="G16" s="85"/>
      <c r="H16" s="80">
        <f t="shared" si="0"/>
        <v>0</v>
      </c>
      <c r="I16" s="60"/>
      <c r="J16" s="140"/>
    </row>
    <row r="17" spans="1:10" ht="16.5" customHeight="1">
      <c r="A17" s="442"/>
      <c r="B17" s="15"/>
      <c r="C17" s="50"/>
      <c r="D17" s="51"/>
      <c r="E17" s="16"/>
      <c r="F17" s="151"/>
      <c r="G17" s="85"/>
      <c r="H17" s="80">
        <f t="shared" si="0"/>
        <v>0</v>
      </c>
      <c r="I17" s="60"/>
      <c r="J17" s="140"/>
    </row>
    <row r="18" spans="1:10" ht="16.5" customHeight="1">
      <c r="A18" s="442"/>
      <c r="B18" s="15"/>
      <c r="C18" s="50"/>
      <c r="D18" s="51"/>
      <c r="E18" s="16"/>
      <c r="F18" s="151"/>
      <c r="G18" s="85"/>
      <c r="H18" s="80">
        <f t="shared" si="0"/>
        <v>0</v>
      </c>
      <c r="I18" s="60"/>
      <c r="J18" s="140"/>
    </row>
    <row r="19" spans="1:10" ht="16.5" customHeight="1">
      <c r="A19" s="442"/>
      <c r="B19" s="15"/>
      <c r="C19" s="50"/>
      <c r="D19" s="51"/>
      <c r="E19" s="16"/>
      <c r="F19" s="151"/>
      <c r="G19" s="85"/>
      <c r="H19" s="80">
        <f t="shared" si="0"/>
        <v>0</v>
      </c>
      <c r="I19" s="60"/>
      <c r="J19" s="140"/>
    </row>
    <row r="20" spans="1:10" ht="16.5" customHeight="1">
      <c r="A20" s="442"/>
      <c r="B20" s="15"/>
      <c r="C20" s="50"/>
      <c r="D20" s="51"/>
      <c r="E20" s="16"/>
      <c r="F20" s="151"/>
      <c r="G20" s="85"/>
      <c r="H20" s="80">
        <f t="shared" si="0"/>
        <v>0</v>
      </c>
      <c r="I20" s="69"/>
      <c r="J20" s="140"/>
    </row>
    <row r="21" spans="1:10" ht="16.5" customHeight="1">
      <c r="A21" s="442"/>
      <c r="B21" s="15"/>
      <c r="C21" s="50"/>
      <c r="D21" s="51"/>
      <c r="E21" s="16"/>
      <c r="F21" s="151"/>
      <c r="G21" s="85"/>
      <c r="H21" s="80">
        <f t="shared" si="0"/>
        <v>0</v>
      </c>
      <c r="I21" s="69"/>
      <c r="J21" s="140"/>
    </row>
    <row r="22" spans="1:10" ht="16.5" customHeight="1">
      <c r="A22" s="442"/>
      <c r="B22" s="129"/>
      <c r="C22" s="135"/>
      <c r="D22" s="130"/>
      <c r="E22" s="25"/>
      <c r="F22" s="152"/>
      <c r="G22" s="96"/>
      <c r="H22" s="99">
        <f t="shared" si="0"/>
        <v>0</v>
      </c>
      <c r="I22" s="144"/>
      <c r="J22" s="143"/>
    </row>
    <row r="23" spans="1:10" ht="20.25" customHeight="1">
      <c r="A23" s="431" t="s">
        <v>50</v>
      </c>
      <c r="B23" s="432"/>
      <c r="C23" s="432"/>
      <c r="D23" s="432"/>
      <c r="E23" s="432"/>
      <c r="F23" s="432"/>
      <c r="G23" s="473"/>
      <c r="H23" s="72">
        <f>SUM(H10:H22)</f>
        <v>0</v>
      </c>
      <c r="I23" s="474" t="s">
        <v>26</v>
      </c>
      <c r="J23" s="475"/>
    </row>
    <row r="24" spans="1:10" ht="27" customHeight="1">
      <c r="A24" s="287" t="s">
        <v>2</v>
      </c>
      <c r="B24" s="352" t="s">
        <v>11</v>
      </c>
      <c r="C24" s="347"/>
      <c r="D24" s="460"/>
      <c r="E24" s="288" t="s">
        <v>5</v>
      </c>
      <c r="F24" s="289" t="s">
        <v>6</v>
      </c>
      <c r="G24" s="290" t="s">
        <v>7</v>
      </c>
      <c r="H24" s="291" t="s">
        <v>22</v>
      </c>
      <c r="I24" s="461" t="s">
        <v>9</v>
      </c>
      <c r="J24" s="462"/>
    </row>
    <row r="25" spans="1:10" ht="16.5" customHeight="1">
      <c r="A25" s="441" t="s">
        <v>49</v>
      </c>
      <c r="B25" s="444"/>
      <c r="C25" s="444"/>
      <c r="D25" s="444"/>
      <c r="E25" s="52"/>
      <c r="F25" s="150"/>
      <c r="G25" s="84"/>
      <c r="H25" s="82">
        <f aca="true" t="shared" si="1" ref="H25:H30">ROUNDDOWN(E25*G25,0)</f>
        <v>0</v>
      </c>
      <c r="I25" s="444"/>
      <c r="J25" s="445"/>
    </row>
    <row r="26" spans="1:10" ht="16.5" customHeight="1">
      <c r="A26" s="442"/>
      <c r="B26" s="439"/>
      <c r="C26" s="439"/>
      <c r="D26" s="439"/>
      <c r="E26" s="53"/>
      <c r="F26" s="151"/>
      <c r="G26" s="85"/>
      <c r="H26" s="80">
        <f t="shared" si="1"/>
        <v>0</v>
      </c>
      <c r="I26" s="439"/>
      <c r="J26" s="440"/>
    </row>
    <row r="27" spans="1:10" ht="16.5" customHeight="1">
      <c r="A27" s="442"/>
      <c r="B27" s="439"/>
      <c r="C27" s="439"/>
      <c r="D27" s="439"/>
      <c r="E27" s="53"/>
      <c r="F27" s="151"/>
      <c r="G27" s="85"/>
      <c r="H27" s="80">
        <f t="shared" si="1"/>
        <v>0</v>
      </c>
      <c r="I27" s="439"/>
      <c r="J27" s="440"/>
    </row>
    <row r="28" spans="1:10" ht="16.5" customHeight="1">
      <c r="A28" s="442"/>
      <c r="B28" s="439"/>
      <c r="C28" s="439"/>
      <c r="D28" s="439"/>
      <c r="E28" s="53"/>
      <c r="F28" s="151"/>
      <c r="G28" s="85"/>
      <c r="H28" s="80">
        <f t="shared" si="1"/>
        <v>0</v>
      </c>
      <c r="I28" s="439"/>
      <c r="J28" s="440"/>
    </row>
    <row r="29" spans="1:10" ht="16.5" customHeight="1">
      <c r="A29" s="442"/>
      <c r="B29" s="439"/>
      <c r="C29" s="439"/>
      <c r="D29" s="439"/>
      <c r="E29" s="53"/>
      <c r="F29" s="151"/>
      <c r="G29" s="85"/>
      <c r="H29" s="80">
        <f t="shared" si="1"/>
        <v>0</v>
      </c>
      <c r="I29" s="439"/>
      <c r="J29" s="440"/>
    </row>
    <row r="30" spans="1:10" ht="16.5" customHeight="1">
      <c r="A30" s="443"/>
      <c r="B30" s="456"/>
      <c r="C30" s="456"/>
      <c r="D30" s="456"/>
      <c r="E30" s="18"/>
      <c r="F30" s="153"/>
      <c r="G30" s="86"/>
      <c r="H30" s="81">
        <f t="shared" si="1"/>
        <v>0</v>
      </c>
      <c r="I30" s="456"/>
      <c r="J30" s="457"/>
    </row>
    <row r="31" spans="1:10" ht="20.25" customHeight="1" thickBot="1">
      <c r="A31" s="446" t="s">
        <v>51</v>
      </c>
      <c r="B31" s="447"/>
      <c r="C31" s="447"/>
      <c r="D31" s="447"/>
      <c r="E31" s="447"/>
      <c r="F31" s="447"/>
      <c r="G31" s="448"/>
      <c r="H31" s="83">
        <f>SUM(H25:H30)</f>
        <v>0</v>
      </c>
      <c r="I31" s="449" t="s">
        <v>26</v>
      </c>
      <c r="J31" s="450"/>
    </row>
    <row r="32" spans="1:10" ht="27" customHeight="1" thickBot="1">
      <c r="A32" s="433" t="s">
        <v>135</v>
      </c>
      <c r="B32" s="434"/>
      <c r="C32" s="435"/>
      <c r="D32" s="435"/>
      <c r="E32" s="435"/>
      <c r="F32" s="435"/>
      <c r="G32" s="436"/>
      <c r="H32" s="292">
        <f>H23+H31</f>
        <v>0</v>
      </c>
      <c r="I32" s="437" t="s">
        <v>16</v>
      </c>
      <c r="J32" s="438"/>
    </row>
    <row r="33" spans="1:10" s="31" customFormat="1" ht="20.25" customHeight="1">
      <c r="A33" s="23" t="s">
        <v>85</v>
      </c>
      <c r="B33" s="21"/>
      <c r="C33" s="21"/>
      <c r="D33" s="21"/>
      <c r="E33" s="21"/>
      <c r="F33" s="21"/>
      <c r="G33" s="21"/>
      <c r="H33" s="22"/>
      <c r="I33" s="22"/>
      <c r="J33" s="123"/>
    </row>
    <row r="34" spans="1:10" ht="27" customHeight="1">
      <c r="A34" s="293" t="s">
        <v>2</v>
      </c>
      <c r="B34" s="352" t="s">
        <v>11</v>
      </c>
      <c r="C34" s="347"/>
      <c r="D34" s="347"/>
      <c r="E34" s="347"/>
      <c r="F34" s="347"/>
      <c r="G34" s="460"/>
      <c r="H34" s="291" t="s">
        <v>22</v>
      </c>
      <c r="I34" s="352" t="s">
        <v>9</v>
      </c>
      <c r="J34" s="460"/>
    </row>
    <row r="35" spans="1:10" ht="16.5" customHeight="1">
      <c r="A35" s="480" t="s">
        <v>58</v>
      </c>
      <c r="B35" s="483"/>
      <c r="C35" s="484"/>
      <c r="D35" s="484"/>
      <c r="E35" s="484"/>
      <c r="F35" s="484"/>
      <c r="G35" s="485"/>
      <c r="H35" s="91"/>
      <c r="I35" s="468"/>
      <c r="J35" s="486"/>
    </row>
    <row r="36" spans="1:10" ht="16.5" customHeight="1">
      <c r="A36" s="481"/>
      <c r="B36" s="463"/>
      <c r="C36" s="487"/>
      <c r="D36" s="487"/>
      <c r="E36" s="487"/>
      <c r="F36" s="487"/>
      <c r="G36" s="488"/>
      <c r="H36" s="80"/>
      <c r="I36" s="463"/>
      <c r="J36" s="488"/>
    </row>
    <row r="37" spans="1:12" ht="16.5" customHeight="1">
      <c r="A37" s="481"/>
      <c r="B37" s="489"/>
      <c r="C37" s="490"/>
      <c r="D37" s="490"/>
      <c r="E37" s="490"/>
      <c r="F37" s="490"/>
      <c r="G37" s="491"/>
      <c r="H37" s="99"/>
      <c r="I37" s="492"/>
      <c r="J37" s="493"/>
      <c r="L37" s="20"/>
    </row>
    <row r="38" spans="1:12" ht="16.5" customHeight="1">
      <c r="A38" s="482"/>
      <c r="B38" s="451"/>
      <c r="C38" s="478"/>
      <c r="D38" s="478"/>
      <c r="E38" s="478"/>
      <c r="F38" s="478"/>
      <c r="G38" s="479"/>
      <c r="H38" s="81"/>
      <c r="I38" s="451"/>
      <c r="J38" s="479"/>
      <c r="L38" s="20"/>
    </row>
    <row r="39" spans="1:10" ht="20.25" customHeight="1">
      <c r="A39" s="465" t="s">
        <v>60</v>
      </c>
      <c r="B39" s="455"/>
      <c r="C39" s="465"/>
      <c r="D39" s="465"/>
      <c r="E39" s="465"/>
      <c r="F39" s="465"/>
      <c r="G39" s="458"/>
      <c r="H39" s="90">
        <f>SUM(H35:H38)</f>
        <v>0</v>
      </c>
      <c r="I39" s="476"/>
      <c r="J39" s="477"/>
    </row>
    <row r="40" spans="1:10" ht="9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21" customHeight="1" thickBot="1">
      <c r="A41" s="10" t="s">
        <v>57</v>
      </c>
      <c r="B41" s="6"/>
      <c r="C41" s="1"/>
      <c r="D41" s="1"/>
      <c r="E41" s="1"/>
      <c r="F41" s="1"/>
      <c r="G41" s="1"/>
      <c r="H41" s="1"/>
      <c r="I41" s="1"/>
      <c r="J41" s="7"/>
    </row>
    <row r="42" spans="1:10" ht="27" customHeight="1">
      <c r="A42" s="279" t="s">
        <v>2</v>
      </c>
      <c r="B42" s="466" t="s">
        <v>3</v>
      </c>
      <c r="C42" s="467"/>
      <c r="D42" s="282" t="s">
        <v>20</v>
      </c>
      <c r="E42" s="283" t="s">
        <v>5</v>
      </c>
      <c r="F42" s="281" t="s">
        <v>6</v>
      </c>
      <c r="G42" s="294" t="s">
        <v>7</v>
      </c>
      <c r="H42" s="284" t="s">
        <v>22</v>
      </c>
      <c r="I42" s="285" t="s">
        <v>8</v>
      </c>
      <c r="J42" s="295" t="s">
        <v>9</v>
      </c>
    </row>
    <row r="43" spans="1:10" ht="16.5" customHeight="1">
      <c r="A43" s="441" t="s">
        <v>52</v>
      </c>
      <c r="B43" s="468"/>
      <c r="C43" s="469"/>
      <c r="D43" s="107"/>
      <c r="E43" s="12"/>
      <c r="F43" s="150"/>
      <c r="G43" s="84"/>
      <c r="H43" s="79">
        <f>ROUNDDOWN(E43*G43,0)</f>
        <v>0</v>
      </c>
      <c r="I43" s="62"/>
      <c r="J43" s="139"/>
    </row>
    <row r="44" spans="1:10" ht="16.5" customHeight="1">
      <c r="A44" s="442"/>
      <c r="B44" s="463"/>
      <c r="C44" s="464"/>
      <c r="D44" s="51"/>
      <c r="E44" s="16"/>
      <c r="F44" s="151"/>
      <c r="G44" s="85"/>
      <c r="H44" s="80">
        <f>ROUNDDOWN(E44*G44,0)</f>
        <v>0</v>
      </c>
      <c r="I44" s="60"/>
      <c r="J44" s="140"/>
    </row>
    <row r="45" spans="1:10" ht="16.5" customHeight="1">
      <c r="A45" s="442"/>
      <c r="B45" s="463"/>
      <c r="C45" s="464"/>
      <c r="D45" s="51"/>
      <c r="E45" s="16"/>
      <c r="F45" s="151"/>
      <c r="G45" s="85"/>
      <c r="H45" s="80">
        <f aca="true" t="shared" si="2" ref="H45:H55">ROUNDDOWN(E45*G45,0)</f>
        <v>0</v>
      </c>
      <c r="I45" s="60"/>
      <c r="J45" s="140"/>
    </row>
    <row r="46" spans="1:10" ht="16.5" customHeight="1">
      <c r="A46" s="442"/>
      <c r="B46" s="463"/>
      <c r="C46" s="464"/>
      <c r="D46" s="51"/>
      <c r="E46" s="16"/>
      <c r="F46" s="151"/>
      <c r="G46" s="85"/>
      <c r="H46" s="80">
        <f t="shared" si="2"/>
        <v>0</v>
      </c>
      <c r="I46" s="60"/>
      <c r="J46" s="140"/>
    </row>
    <row r="47" spans="1:10" ht="16.5" customHeight="1">
      <c r="A47" s="442"/>
      <c r="B47" s="463"/>
      <c r="C47" s="464"/>
      <c r="D47" s="51"/>
      <c r="E47" s="16"/>
      <c r="F47" s="151"/>
      <c r="G47" s="85"/>
      <c r="H47" s="80">
        <f t="shared" si="2"/>
        <v>0</v>
      </c>
      <c r="I47" s="60"/>
      <c r="J47" s="140"/>
    </row>
    <row r="48" spans="1:10" ht="16.5" customHeight="1">
      <c r="A48" s="442"/>
      <c r="B48" s="463"/>
      <c r="C48" s="464"/>
      <c r="D48" s="51"/>
      <c r="E48" s="16"/>
      <c r="F48" s="151"/>
      <c r="G48" s="85"/>
      <c r="H48" s="80">
        <f t="shared" si="2"/>
        <v>0</v>
      </c>
      <c r="I48" s="60"/>
      <c r="J48" s="140"/>
    </row>
    <row r="49" spans="1:10" ht="16.5" customHeight="1">
      <c r="A49" s="442"/>
      <c r="B49" s="463"/>
      <c r="C49" s="464"/>
      <c r="D49" s="51"/>
      <c r="E49" s="16"/>
      <c r="F49" s="151"/>
      <c r="G49" s="85"/>
      <c r="H49" s="80">
        <f t="shared" si="2"/>
        <v>0</v>
      </c>
      <c r="I49" s="60"/>
      <c r="J49" s="140"/>
    </row>
    <row r="50" spans="1:10" ht="16.5" customHeight="1">
      <c r="A50" s="442"/>
      <c r="B50" s="463"/>
      <c r="C50" s="464"/>
      <c r="D50" s="51"/>
      <c r="E50" s="16"/>
      <c r="F50" s="151"/>
      <c r="G50" s="85"/>
      <c r="H50" s="80">
        <f t="shared" si="2"/>
        <v>0</v>
      </c>
      <c r="I50" s="60"/>
      <c r="J50" s="140"/>
    </row>
    <row r="51" spans="1:10" ht="16.5" customHeight="1">
      <c r="A51" s="442"/>
      <c r="B51" s="463"/>
      <c r="C51" s="464"/>
      <c r="D51" s="51"/>
      <c r="E51" s="16"/>
      <c r="F51" s="151"/>
      <c r="G51" s="85"/>
      <c r="H51" s="80">
        <f t="shared" si="2"/>
        <v>0</v>
      </c>
      <c r="I51" s="60"/>
      <c r="J51" s="140"/>
    </row>
    <row r="52" spans="1:10" ht="16.5" customHeight="1">
      <c r="A52" s="442"/>
      <c r="B52" s="463"/>
      <c r="C52" s="464"/>
      <c r="D52" s="51"/>
      <c r="E52" s="16"/>
      <c r="F52" s="151"/>
      <c r="G52" s="85"/>
      <c r="H52" s="80">
        <f t="shared" si="2"/>
        <v>0</v>
      </c>
      <c r="I52" s="60"/>
      <c r="J52" s="140"/>
    </row>
    <row r="53" spans="1:10" ht="16.5" customHeight="1">
      <c r="A53" s="442"/>
      <c r="B53" s="463"/>
      <c r="C53" s="464"/>
      <c r="D53" s="51"/>
      <c r="E53" s="16"/>
      <c r="F53" s="151"/>
      <c r="G53" s="85"/>
      <c r="H53" s="80">
        <f t="shared" si="2"/>
        <v>0</v>
      </c>
      <c r="I53" s="60"/>
      <c r="J53" s="140"/>
    </row>
    <row r="54" spans="1:10" ht="16.5" customHeight="1">
      <c r="A54" s="442"/>
      <c r="B54" s="463"/>
      <c r="C54" s="464"/>
      <c r="D54" s="51"/>
      <c r="E54" s="16"/>
      <c r="F54" s="151"/>
      <c r="G54" s="85"/>
      <c r="H54" s="80">
        <f t="shared" si="2"/>
        <v>0</v>
      </c>
      <c r="I54" s="69"/>
      <c r="J54" s="140"/>
    </row>
    <row r="55" spans="1:10" ht="16.5" customHeight="1">
      <c r="A55" s="443"/>
      <c r="B55" s="451"/>
      <c r="C55" s="452"/>
      <c r="D55" s="108"/>
      <c r="E55" s="18"/>
      <c r="F55" s="153"/>
      <c r="G55" s="86"/>
      <c r="H55" s="81">
        <f t="shared" si="2"/>
        <v>0</v>
      </c>
      <c r="I55" s="61"/>
      <c r="J55" s="141"/>
    </row>
    <row r="56" spans="1:10" ht="20.25" customHeight="1">
      <c r="A56" s="453" t="s">
        <v>54</v>
      </c>
      <c r="B56" s="454"/>
      <c r="C56" s="454"/>
      <c r="D56" s="454"/>
      <c r="E56" s="454"/>
      <c r="F56" s="454"/>
      <c r="G56" s="455"/>
      <c r="H56" s="65">
        <f>SUM(H43:H55)</f>
        <v>0</v>
      </c>
      <c r="I56" s="458" t="s">
        <v>26</v>
      </c>
      <c r="J56" s="459"/>
    </row>
    <row r="57" spans="1:10" ht="27" customHeight="1">
      <c r="A57" s="287" t="s">
        <v>2</v>
      </c>
      <c r="B57" s="352" t="s">
        <v>11</v>
      </c>
      <c r="C57" s="347"/>
      <c r="D57" s="460"/>
      <c r="E57" s="288" t="s">
        <v>5</v>
      </c>
      <c r="F57" s="289" t="s">
        <v>6</v>
      </c>
      <c r="G57" s="290" t="s">
        <v>7</v>
      </c>
      <c r="H57" s="291" t="s">
        <v>22</v>
      </c>
      <c r="I57" s="461" t="s">
        <v>9</v>
      </c>
      <c r="J57" s="462"/>
    </row>
    <row r="58" spans="1:10" ht="16.5" customHeight="1">
      <c r="A58" s="441" t="s">
        <v>53</v>
      </c>
      <c r="B58" s="444"/>
      <c r="C58" s="444"/>
      <c r="D58" s="444"/>
      <c r="E58" s="52"/>
      <c r="F58" s="150"/>
      <c r="G58" s="84"/>
      <c r="H58" s="82">
        <f aca="true" t="shared" si="3" ref="H58:H63">ROUNDDOWN(E58*G58,0)</f>
        <v>0</v>
      </c>
      <c r="I58" s="444"/>
      <c r="J58" s="445"/>
    </row>
    <row r="59" spans="1:10" ht="16.5" customHeight="1">
      <c r="A59" s="442"/>
      <c r="B59" s="439"/>
      <c r="C59" s="439"/>
      <c r="D59" s="439"/>
      <c r="E59" s="53"/>
      <c r="F59" s="151"/>
      <c r="G59" s="85"/>
      <c r="H59" s="80">
        <f t="shared" si="3"/>
        <v>0</v>
      </c>
      <c r="I59" s="439"/>
      <c r="J59" s="440"/>
    </row>
    <row r="60" spans="1:10" ht="16.5" customHeight="1">
      <c r="A60" s="442"/>
      <c r="B60" s="439"/>
      <c r="C60" s="439"/>
      <c r="D60" s="439"/>
      <c r="E60" s="53"/>
      <c r="F60" s="151"/>
      <c r="G60" s="85"/>
      <c r="H60" s="80">
        <f t="shared" si="3"/>
        <v>0</v>
      </c>
      <c r="I60" s="439"/>
      <c r="J60" s="440"/>
    </row>
    <row r="61" spans="1:10" ht="16.5" customHeight="1">
      <c r="A61" s="442"/>
      <c r="B61" s="439"/>
      <c r="C61" s="439"/>
      <c r="D61" s="439"/>
      <c r="E61" s="53"/>
      <c r="F61" s="151"/>
      <c r="G61" s="85"/>
      <c r="H61" s="80">
        <f t="shared" si="3"/>
        <v>0</v>
      </c>
      <c r="I61" s="439"/>
      <c r="J61" s="440"/>
    </row>
    <row r="62" spans="1:10" ht="16.5" customHeight="1">
      <c r="A62" s="442"/>
      <c r="B62" s="439"/>
      <c r="C62" s="439"/>
      <c r="D62" s="439"/>
      <c r="E62" s="53"/>
      <c r="F62" s="151"/>
      <c r="G62" s="85"/>
      <c r="H62" s="80">
        <f t="shared" si="3"/>
        <v>0</v>
      </c>
      <c r="I62" s="439"/>
      <c r="J62" s="440"/>
    </row>
    <row r="63" spans="1:10" ht="16.5" customHeight="1">
      <c r="A63" s="443"/>
      <c r="B63" s="456"/>
      <c r="C63" s="456"/>
      <c r="D63" s="456"/>
      <c r="E63" s="18"/>
      <c r="F63" s="153"/>
      <c r="G63" s="86"/>
      <c r="H63" s="81">
        <f t="shared" si="3"/>
        <v>0</v>
      </c>
      <c r="I63" s="456"/>
      <c r="J63" s="457"/>
    </row>
    <row r="64" spans="1:10" ht="20.25" customHeight="1" thickBot="1">
      <c r="A64" s="446" t="s">
        <v>55</v>
      </c>
      <c r="B64" s="447"/>
      <c r="C64" s="447"/>
      <c r="D64" s="447"/>
      <c r="E64" s="447"/>
      <c r="F64" s="447"/>
      <c r="G64" s="448"/>
      <c r="H64" s="83">
        <f>SUM(H58:H63)</f>
        <v>0</v>
      </c>
      <c r="I64" s="449" t="s">
        <v>26</v>
      </c>
      <c r="J64" s="450"/>
    </row>
    <row r="65" spans="1:10" ht="27" customHeight="1" thickBot="1">
      <c r="A65" s="433" t="s">
        <v>136</v>
      </c>
      <c r="B65" s="434"/>
      <c r="C65" s="435"/>
      <c r="D65" s="435"/>
      <c r="E65" s="435"/>
      <c r="F65" s="435"/>
      <c r="G65" s="436"/>
      <c r="H65" s="292">
        <f>H56+H64</f>
        <v>0</v>
      </c>
      <c r="I65" s="437" t="s">
        <v>16</v>
      </c>
      <c r="J65" s="438"/>
    </row>
    <row r="66" spans="1:10" ht="13.5">
      <c r="A66" s="24"/>
      <c r="B66" s="21"/>
      <c r="C66" s="21"/>
      <c r="D66" s="21"/>
      <c r="E66" s="21"/>
      <c r="F66" s="21"/>
      <c r="G66" s="21"/>
      <c r="H66" s="22"/>
      <c r="I66" s="22"/>
      <c r="J66" s="22"/>
    </row>
  </sheetData>
  <sheetProtection/>
  <mergeCells count="72">
    <mergeCell ref="I35:J35"/>
    <mergeCell ref="A2:J2"/>
    <mergeCell ref="A10:A22"/>
    <mergeCell ref="A23:G23"/>
    <mergeCell ref="I23:J23"/>
    <mergeCell ref="A25:A30"/>
    <mergeCell ref="B25:D25"/>
    <mergeCell ref="I25:J25"/>
    <mergeCell ref="B26:D26"/>
    <mergeCell ref="I26:J26"/>
    <mergeCell ref="I59:J59"/>
    <mergeCell ref="I30:J30"/>
    <mergeCell ref="B28:D28"/>
    <mergeCell ref="I28:J28"/>
    <mergeCell ref="B34:G34"/>
    <mergeCell ref="I34:J34"/>
    <mergeCell ref="A32:G32"/>
    <mergeCell ref="I32:J32"/>
    <mergeCell ref="A35:A38"/>
    <mergeCell ref="B35:G35"/>
    <mergeCell ref="B29:D29"/>
    <mergeCell ref="I29:J29"/>
    <mergeCell ref="B30:D30"/>
    <mergeCell ref="A31:G31"/>
    <mergeCell ref="B27:D27"/>
    <mergeCell ref="I31:J31"/>
    <mergeCell ref="I27:J27"/>
    <mergeCell ref="B24:D24"/>
    <mergeCell ref="I24:J24"/>
    <mergeCell ref="B38:G38"/>
    <mergeCell ref="I38:J38"/>
    <mergeCell ref="A39:G39"/>
    <mergeCell ref="I39:J39"/>
    <mergeCell ref="B36:G36"/>
    <mergeCell ref="I36:J36"/>
    <mergeCell ref="B37:G37"/>
    <mergeCell ref="I37:J37"/>
    <mergeCell ref="A43:A55"/>
    <mergeCell ref="B43:C43"/>
    <mergeCell ref="B44:C44"/>
    <mergeCell ref="B45:C45"/>
    <mergeCell ref="B46:C46"/>
    <mergeCell ref="B47:C47"/>
    <mergeCell ref="B48:C48"/>
    <mergeCell ref="B54:C54"/>
    <mergeCell ref="B55:C55"/>
    <mergeCell ref="I60:J60"/>
    <mergeCell ref="B49:C49"/>
    <mergeCell ref="B50:C50"/>
    <mergeCell ref="B51:C51"/>
    <mergeCell ref="B52:C52"/>
    <mergeCell ref="B42:C42"/>
    <mergeCell ref="I56:J56"/>
    <mergeCell ref="B53:C53"/>
    <mergeCell ref="I57:J57"/>
    <mergeCell ref="B60:D60"/>
    <mergeCell ref="A64:G64"/>
    <mergeCell ref="I64:J64"/>
    <mergeCell ref="B62:D62"/>
    <mergeCell ref="I62:J62"/>
    <mergeCell ref="B63:D63"/>
    <mergeCell ref="I63:J63"/>
    <mergeCell ref="B57:D57"/>
    <mergeCell ref="B59:D59"/>
    <mergeCell ref="A65:G65"/>
    <mergeCell ref="I65:J65"/>
    <mergeCell ref="A56:G56"/>
    <mergeCell ref="A58:A63"/>
    <mergeCell ref="B58:D58"/>
    <mergeCell ref="I58:J58"/>
    <mergeCell ref="B61:D61"/>
    <mergeCell ref="I61:J61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2:10" ht="15" customHeight="1">
      <c r="B1" s="32"/>
      <c r="C1" s="32"/>
      <c r="D1" s="32"/>
      <c r="E1" s="32"/>
      <c r="F1" s="32"/>
      <c r="G1" s="32"/>
      <c r="H1" s="32"/>
      <c r="I1" s="32"/>
      <c r="J1" s="198"/>
    </row>
    <row r="2" spans="1:10" ht="21">
      <c r="A2" s="470" t="s">
        <v>36</v>
      </c>
      <c r="B2" s="514"/>
      <c r="C2" s="515"/>
      <c r="D2" s="515"/>
      <c r="E2" s="515"/>
      <c r="F2" s="515"/>
      <c r="G2" s="515"/>
      <c r="H2" s="515"/>
      <c r="I2" s="515"/>
      <c r="J2" s="515"/>
    </row>
    <row r="3" spans="1:10" ht="15" customHeight="1">
      <c r="A3" s="26"/>
      <c r="B3" s="33"/>
      <c r="C3" s="34"/>
      <c r="D3" s="34"/>
      <c r="E3" s="34"/>
      <c r="F3" s="34"/>
      <c r="G3" s="34"/>
      <c r="H3" s="34"/>
      <c r="I3" s="34"/>
      <c r="J3" s="34"/>
    </row>
    <row r="4" spans="1:10" ht="13.5" customHeight="1">
      <c r="A4" s="5"/>
      <c r="B4" s="33"/>
      <c r="C4" s="34"/>
      <c r="D4" s="34"/>
      <c r="E4" s="34"/>
      <c r="F4" s="34"/>
      <c r="G4" s="34"/>
      <c r="H4" s="34"/>
      <c r="I4" s="34"/>
      <c r="J4" s="34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35"/>
      <c r="C7" s="36"/>
      <c r="D7" s="36"/>
      <c r="E7" s="36"/>
      <c r="F7" s="36"/>
      <c r="G7" s="36"/>
      <c r="H7" s="36"/>
      <c r="I7" s="36"/>
      <c r="J7" s="7" t="s">
        <v>0</v>
      </c>
    </row>
    <row r="8" spans="1:10" ht="18" thickBot="1">
      <c r="A8" s="10" t="s">
        <v>1</v>
      </c>
      <c r="B8" s="35"/>
      <c r="C8" s="36"/>
      <c r="D8" s="36"/>
      <c r="E8" s="36"/>
      <c r="F8" s="36"/>
      <c r="G8" s="36"/>
      <c r="H8" s="36"/>
      <c r="I8" s="36"/>
      <c r="J8" s="7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86" t="s">
        <v>9</v>
      </c>
    </row>
    <row r="10" spans="1:10" ht="15.75" customHeight="1">
      <c r="A10" s="441" t="s">
        <v>17</v>
      </c>
      <c r="B10" s="11"/>
      <c r="C10" s="49"/>
      <c r="D10" s="113"/>
      <c r="E10" s="12"/>
      <c r="F10" s="150"/>
      <c r="G10" s="87"/>
      <c r="H10" s="79">
        <f>ROUNDDOWN(E10*G10,0)</f>
        <v>0</v>
      </c>
      <c r="I10" s="62"/>
      <c r="J10" s="139"/>
    </row>
    <row r="11" spans="1:10" ht="15.75" customHeight="1">
      <c r="A11" s="516"/>
      <c r="B11" s="13"/>
      <c r="C11" s="116"/>
      <c r="D11" s="54"/>
      <c r="E11" s="14"/>
      <c r="F11" s="154"/>
      <c r="G11" s="93"/>
      <c r="H11" s="80">
        <f>ROUNDDOWN(E11*G11,0)</f>
        <v>0</v>
      </c>
      <c r="I11" s="145"/>
      <c r="J11" s="146"/>
    </row>
    <row r="12" spans="1:10" ht="15.75" customHeight="1">
      <c r="A12" s="442"/>
      <c r="B12" s="13"/>
      <c r="C12" s="116"/>
      <c r="D12" s="54"/>
      <c r="E12" s="14"/>
      <c r="F12" s="154"/>
      <c r="G12" s="93"/>
      <c r="H12" s="80">
        <f aca="true" t="shared" si="0" ref="H12:H45">ROUNDDOWN(E12*G12,0)</f>
        <v>0</v>
      </c>
      <c r="I12" s="145"/>
      <c r="J12" s="146"/>
    </row>
    <row r="13" spans="1:10" ht="15.75" customHeight="1">
      <c r="A13" s="442"/>
      <c r="B13" s="13"/>
      <c r="C13" s="116"/>
      <c r="D13" s="54"/>
      <c r="E13" s="14"/>
      <c r="F13" s="154"/>
      <c r="G13" s="93"/>
      <c r="H13" s="80">
        <f t="shared" si="0"/>
        <v>0</v>
      </c>
      <c r="I13" s="145"/>
      <c r="J13" s="146"/>
    </row>
    <row r="14" spans="1:10" ht="15.75" customHeight="1">
      <c r="A14" s="442"/>
      <c r="B14" s="13"/>
      <c r="C14" s="116"/>
      <c r="D14" s="54"/>
      <c r="E14" s="14"/>
      <c r="F14" s="154"/>
      <c r="G14" s="93"/>
      <c r="H14" s="80">
        <f t="shared" si="0"/>
        <v>0</v>
      </c>
      <c r="I14" s="145"/>
      <c r="J14" s="146"/>
    </row>
    <row r="15" spans="1:10" ht="15.75" customHeight="1">
      <c r="A15" s="442"/>
      <c r="B15" s="13"/>
      <c r="C15" s="116"/>
      <c r="D15" s="54"/>
      <c r="E15" s="14"/>
      <c r="F15" s="154"/>
      <c r="G15" s="93"/>
      <c r="H15" s="80">
        <f t="shared" si="0"/>
        <v>0</v>
      </c>
      <c r="I15" s="145"/>
      <c r="J15" s="146"/>
    </row>
    <row r="16" spans="1:10" ht="15.75" customHeight="1">
      <c r="A16" s="442"/>
      <c r="B16" s="15"/>
      <c r="C16" s="50"/>
      <c r="D16" s="114"/>
      <c r="E16" s="16"/>
      <c r="F16" s="151"/>
      <c r="G16" s="88"/>
      <c r="H16" s="80">
        <f>ROUNDDOWN(E16*G16,0)</f>
        <v>0</v>
      </c>
      <c r="I16" s="60"/>
      <c r="J16" s="140"/>
    </row>
    <row r="17" spans="1:10" ht="15.75" customHeight="1">
      <c r="A17" s="442"/>
      <c r="B17" s="15"/>
      <c r="C17" s="50"/>
      <c r="D17" s="114"/>
      <c r="E17" s="16"/>
      <c r="F17" s="151"/>
      <c r="G17" s="88"/>
      <c r="H17" s="80">
        <f>ROUNDDOWN(E17*G17,0)</f>
        <v>0</v>
      </c>
      <c r="I17" s="60"/>
      <c r="J17" s="140"/>
    </row>
    <row r="18" spans="1:10" ht="15.75" customHeight="1">
      <c r="A18" s="442"/>
      <c r="B18" s="15"/>
      <c r="C18" s="50"/>
      <c r="D18" s="114"/>
      <c r="E18" s="16"/>
      <c r="F18" s="151"/>
      <c r="G18" s="88"/>
      <c r="H18" s="80">
        <f>ROUNDDOWN(E18*G18,0)</f>
        <v>0</v>
      </c>
      <c r="I18" s="60"/>
      <c r="J18" s="140"/>
    </row>
    <row r="19" spans="1:10" ht="15.75" customHeight="1">
      <c r="A19" s="442"/>
      <c r="B19" s="15"/>
      <c r="C19" s="50"/>
      <c r="D19" s="114"/>
      <c r="E19" s="16"/>
      <c r="F19" s="151"/>
      <c r="G19" s="88"/>
      <c r="H19" s="80">
        <f>ROUNDDOWN(E19*G19,0)</f>
        <v>0</v>
      </c>
      <c r="I19" s="60"/>
      <c r="J19" s="140"/>
    </row>
    <row r="20" spans="1:10" ht="15.75" customHeight="1">
      <c r="A20" s="442"/>
      <c r="B20" s="15"/>
      <c r="C20" s="50"/>
      <c r="D20" s="114"/>
      <c r="E20" s="16"/>
      <c r="F20" s="151"/>
      <c r="G20" s="88"/>
      <c r="H20" s="80">
        <f>ROUNDDOWN(E20*G20,0)</f>
        <v>0</v>
      </c>
      <c r="I20" s="60"/>
      <c r="J20" s="140"/>
    </row>
    <row r="21" spans="1:10" ht="15.75" customHeight="1">
      <c r="A21" s="442"/>
      <c r="B21" s="15"/>
      <c r="C21" s="50"/>
      <c r="D21" s="114"/>
      <c r="E21" s="16"/>
      <c r="F21" s="151"/>
      <c r="G21" s="88"/>
      <c r="H21" s="80">
        <f t="shared" si="0"/>
        <v>0</v>
      </c>
      <c r="I21" s="60"/>
      <c r="J21" s="140"/>
    </row>
    <row r="22" spans="1:10" ht="15.75" customHeight="1">
      <c r="A22" s="442"/>
      <c r="B22" s="15"/>
      <c r="C22" s="50"/>
      <c r="D22" s="114"/>
      <c r="E22" s="16"/>
      <c r="F22" s="151"/>
      <c r="G22" s="88"/>
      <c r="H22" s="80">
        <f t="shared" si="0"/>
        <v>0</v>
      </c>
      <c r="I22" s="60"/>
      <c r="J22" s="140"/>
    </row>
    <row r="23" spans="1:10" ht="15.75" customHeight="1">
      <c r="A23" s="442"/>
      <c r="B23" s="15"/>
      <c r="C23" s="50"/>
      <c r="D23" s="114"/>
      <c r="E23" s="16"/>
      <c r="F23" s="151"/>
      <c r="G23" s="88"/>
      <c r="H23" s="80">
        <f t="shared" si="0"/>
        <v>0</v>
      </c>
      <c r="I23" s="60"/>
      <c r="J23" s="140"/>
    </row>
    <row r="24" spans="1:10" ht="15.75" customHeight="1">
      <c r="A24" s="442"/>
      <c r="B24" s="15"/>
      <c r="C24" s="50"/>
      <c r="D24" s="114"/>
      <c r="E24" s="16"/>
      <c r="F24" s="151"/>
      <c r="G24" s="88"/>
      <c r="H24" s="80">
        <f t="shared" si="0"/>
        <v>0</v>
      </c>
      <c r="I24" s="60"/>
      <c r="J24" s="140"/>
    </row>
    <row r="25" spans="1:10" ht="15.75" customHeight="1">
      <c r="A25" s="442"/>
      <c r="B25" s="15"/>
      <c r="C25" s="50"/>
      <c r="D25" s="114"/>
      <c r="E25" s="16"/>
      <c r="F25" s="151"/>
      <c r="G25" s="88"/>
      <c r="H25" s="80">
        <f t="shared" si="0"/>
        <v>0</v>
      </c>
      <c r="I25" s="60"/>
      <c r="J25" s="140"/>
    </row>
    <row r="26" spans="1:10" ht="15.75" customHeight="1">
      <c r="A26" s="442"/>
      <c r="B26" s="15"/>
      <c r="C26" s="50"/>
      <c r="D26" s="114"/>
      <c r="E26" s="16"/>
      <c r="F26" s="151"/>
      <c r="G26" s="88"/>
      <c r="H26" s="80">
        <f>ROUNDDOWN(E26*G26,0)</f>
        <v>0</v>
      </c>
      <c r="I26" s="60"/>
      <c r="J26" s="140"/>
    </row>
    <row r="27" spans="1:10" ht="15.75" customHeight="1">
      <c r="A27" s="442"/>
      <c r="B27" s="15"/>
      <c r="C27" s="50"/>
      <c r="D27" s="114"/>
      <c r="E27" s="16"/>
      <c r="F27" s="151"/>
      <c r="G27" s="88"/>
      <c r="H27" s="80">
        <f>ROUNDDOWN(E27*G27,0)</f>
        <v>0</v>
      </c>
      <c r="I27" s="60"/>
      <c r="J27" s="140"/>
    </row>
    <row r="28" spans="1:10" ht="15.75" customHeight="1">
      <c r="A28" s="442"/>
      <c r="B28" s="15"/>
      <c r="C28" s="50"/>
      <c r="D28" s="114"/>
      <c r="E28" s="16"/>
      <c r="F28" s="151"/>
      <c r="G28" s="88"/>
      <c r="H28" s="80">
        <f>ROUNDDOWN(E28*G28,0)</f>
        <v>0</v>
      </c>
      <c r="I28" s="60"/>
      <c r="J28" s="140"/>
    </row>
    <row r="29" spans="1:10" ht="15.75" customHeight="1">
      <c r="A29" s="442"/>
      <c r="B29" s="15"/>
      <c r="C29" s="50"/>
      <c r="D29" s="114"/>
      <c r="E29" s="16"/>
      <c r="F29" s="151"/>
      <c r="G29" s="88"/>
      <c r="H29" s="80">
        <f>ROUNDDOWN(E29*G29,0)</f>
        <v>0</v>
      </c>
      <c r="I29" s="60"/>
      <c r="J29" s="140"/>
    </row>
    <row r="30" spans="1:10" ht="15.75" customHeight="1">
      <c r="A30" s="442"/>
      <c r="B30" s="15"/>
      <c r="C30" s="50"/>
      <c r="D30" s="114"/>
      <c r="E30" s="16"/>
      <c r="F30" s="151"/>
      <c r="G30" s="88"/>
      <c r="H30" s="80">
        <f>ROUNDDOWN(E30*G30,0)</f>
        <v>0</v>
      </c>
      <c r="I30" s="60"/>
      <c r="J30" s="140"/>
    </row>
    <row r="31" spans="1:10" ht="15.75" customHeight="1">
      <c r="A31" s="442"/>
      <c r="B31" s="15"/>
      <c r="C31" s="50"/>
      <c r="D31" s="114"/>
      <c r="E31" s="16"/>
      <c r="F31" s="151"/>
      <c r="G31" s="88"/>
      <c r="H31" s="80">
        <f t="shared" si="0"/>
        <v>0</v>
      </c>
      <c r="I31" s="60"/>
      <c r="J31" s="140"/>
    </row>
    <row r="32" spans="1:10" ht="15.75" customHeight="1">
      <c r="A32" s="442"/>
      <c r="B32" s="15"/>
      <c r="C32" s="50"/>
      <c r="D32" s="114"/>
      <c r="E32" s="16"/>
      <c r="F32" s="151"/>
      <c r="G32" s="88"/>
      <c r="H32" s="80">
        <f t="shared" si="0"/>
        <v>0</v>
      </c>
      <c r="I32" s="60"/>
      <c r="J32" s="140"/>
    </row>
    <row r="33" spans="1:10" ht="15.75" customHeight="1">
      <c r="A33" s="442"/>
      <c r="B33" s="15"/>
      <c r="C33" s="50"/>
      <c r="D33" s="114"/>
      <c r="E33" s="16"/>
      <c r="F33" s="151"/>
      <c r="G33" s="88"/>
      <c r="H33" s="80">
        <f>ROUNDDOWN(E33*G33,0)</f>
        <v>0</v>
      </c>
      <c r="I33" s="60"/>
      <c r="J33" s="140"/>
    </row>
    <row r="34" spans="1:10" ht="15.75" customHeight="1">
      <c r="A34" s="442"/>
      <c r="B34" s="15"/>
      <c r="C34" s="50"/>
      <c r="D34" s="114"/>
      <c r="E34" s="16"/>
      <c r="F34" s="151"/>
      <c r="G34" s="88"/>
      <c r="H34" s="80">
        <f>ROUNDDOWN(E34*G34,0)</f>
        <v>0</v>
      </c>
      <c r="I34" s="60"/>
      <c r="J34" s="140"/>
    </row>
    <row r="35" spans="1:10" ht="15.75" customHeight="1">
      <c r="A35" s="442"/>
      <c r="B35" s="15"/>
      <c r="C35" s="50"/>
      <c r="D35" s="114"/>
      <c r="E35" s="16"/>
      <c r="F35" s="151"/>
      <c r="G35" s="88"/>
      <c r="H35" s="80">
        <f>ROUNDDOWN(E35*G35,0)</f>
        <v>0</v>
      </c>
      <c r="I35" s="60"/>
      <c r="J35" s="140"/>
    </row>
    <row r="36" spans="1:10" ht="15.75" customHeight="1">
      <c r="A36" s="442"/>
      <c r="B36" s="15"/>
      <c r="C36" s="50"/>
      <c r="D36" s="114"/>
      <c r="E36" s="16"/>
      <c r="F36" s="151"/>
      <c r="G36" s="88"/>
      <c r="H36" s="80">
        <f>ROUNDDOWN(E36*G36,0)</f>
        <v>0</v>
      </c>
      <c r="I36" s="60"/>
      <c r="J36" s="140"/>
    </row>
    <row r="37" spans="1:10" ht="15.75" customHeight="1">
      <c r="A37" s="442"/>
      <c r="B37" s="15"/>
      <c r="C37" s="50"/>
      <c r="D37" s="114"/>
      <c r="E37" s="16"/>
      <c r="F37" s="151"/>
      <c r="G37" s="88"/>
      <c r="H37" s="80">
        <f t="shared" si="0"/>
        <v>0</v>
      </c>
      <c r="I37" s="60"/>
      <c r="J37" s="140"/>
    </row>
    <row r="38" spans="1:10" ht="15.75" customHeight="1">
      <c r="A38" s="442"/>
      <c r="B38" s="15"/>
      <c r="C38" s="50"/>
      <c r="D38" s="114"/>
      <c r="E38" s="16"/>
      <c r="F38" s="151"/>
      <c r="G38" s="88"/>
      <c r="H38" s="80">
        <f t="shared" si="0"/>
        <v>0</v>
      </c>
      <c r="I38" s="60"/>
      <c r="J38" s="140"/>
    </row>
    <row r="39" spans="1:10" ht="15.75" customHeight="1">
      <c r="A39" s="442"/>
      <c r="B39" s="15"/>
      <c r="C39" s="50"/>
      <c r="D39" s="114"/>
      <c r="E39" s="16"/>
      <c r="F39" s="151"/>
      <c r="G39" s="88"/>
      <c r="H39" s="80">
        <f t="shared" si="0"/>
        <v>0</v>
      </c>
      <c r="I39" s="60"/>
      <c r="J39" s="140"/>
    </row>
    <row r="40" spans="1:10" ht="15.75" customHeight="1">
      <c r="A40" s="442"/>
      <c r="B40" s="15"/>
      <c r="C40" s="50"/>
      <c r="D40" s="114"/>
      <c r="E40" s="16"/>
      <c r="F40" s="151"/>
      <c r="G40" s="88"/>
      <c r="H40" s="80">
        <f t="shared" si="0"/>
        <v>0</v>
      </c>
      <c r="I40" s="60"/>
      <c r="J40" s="140"/>
    </row>
    <row r="41" spans="1:10" ht="15.75" customHeight="1">
      <c r="A41" s="442"/>
      <c r="B41" s="15"/>
      <c r="C41" s="50"/>
      <c r="D41" s="114"/>
      <c r="E41" s="16"/>
      <c r="F41" s="151"/>
      <c r="G41" s="88"/>
      <c r="H41" s="80">
        <f t="shared" si="0"/>
        <v>0</v>
      </c>
      <c r="I41" s="60"/>
      <c r="J41" s="140"/>
    </row>
    <row r="42" spans="1:10" ht="15.75" customHeight="1">
      <c r="A42" s="442"/>
      <c r="B42" s="15"/>
      <c r="C42" s="50"/>
      <c r="D42" s="114"/>
      <c r="E42" s="16"/>
      <c r="F42" s="151"/>
      <c r="G42" s="88"/>
      <c r="H42" s="80">
        <f t="shared" si="0"/>
        <v>0</v>
      </c>
      <c r="I42" s="60"/>
      <c r="J42" s="140"/>
    </row>
    <row r="43" spans="1:10" ht="15.75" customHeight="1">
      <c r="A43" s="442"/>
      <c r="B43" s="15"/>
      <c r="C43" s="50"/>
      <c r="D43" s="114"/>
      <c r="E43" s="16"/>
      <c r="F43" s="151"/>
      <c r="G43" s="88"/>
      <c r="H43" s="80">
        <f t="shared" si="0"/>
        <v>0</v>
      </c>
      <c r="I43" s="60"/>
      <c r="J43" s="140"/>
    </row>
    <row r="44" spans="1:10" ht="15.75" customHeight="1">
      <c r="A44" s="442"/>
      <c r="B44" s="15"/>
      <c r="C44" s="50"/>
      <c r="D44" s="114"/>
      <c r="E44" s="16"/>
      <c r="F44" s="151"/>
      <c r="G44" s="88"/>
      <c r="H44" s="80">
        <f t="shared" si="0"/>
        <v>0</v>
      </c>
      <c r="I44" s="60"/>
      <c r="J44" s="140"/>
    </row>
    <row r="45" spans="1:10" ht="15.75" customHeight="1">
      <c r="A45" s="442"/>
      <c r="B45" s="15"/>
      <c r="C45" s="50"/>
      <c r="D45" s="114"/>
      <c r="E45" s="16"/>
      <c r="F45" s="151"/>
      <c r="G45" s="88"/>
      <c r="H45" s="80">
        <f t="shared" si="0"/>
        <v>0</v>
      </c>
      <c r="I45" s="60"/>
      <c r="J45" s="140"/>
    </row>
    <row r="46" spans="1:10" ht="15.75" customHeight="1">
      <c r="A46" s="442"/>
      <c r="B46" s="15"/>
      <c r="C46" s="50"/>
      <c r="D46" s="114"/>
      <c r="E46" s="16"/>
      <c r="F46" s="151"/>
      <c r="G46" s="88"/>
      <c r="H46" s="80">
        <f>ROUNDDOWN(E46*G46,0)</f>
        <v>0</v>
      </c>
      <c r="I46" s="60"/>
      <c r="J46" s="140"/>
    </row>
    <row r="47" spans="1:10" ht="15.75" customHeight="1">
      <c r="A47" s="443"/>
      <c r="B47" s="17"/>
      <c r="C47" s="112"/>
      <c r="D47" s="115"/>
      <c r="E47" s="18"/>
      <c r="F47" s="153"/>
      <c r="G47" s="89"/>
      <c r="H47" s="81">
        <f>ROUNDDOWN(E47*G47,0)</f>
        <v>0</v>
      </c>
      <c r="I47" s="76"/>
      <c r="J47" s="141"/>
    </row>
    <row r="48" spans="1:10" ht="24.75" customHeight="1">
      <c r="A48" s="453" t="s">
        <v>10</v>
      </c>
      <c r="B48" s="454"/>
      <c r="C48" s="454"/>
      <c r="D48" s="454"/>
      <c r="E48" s="454"/>
      <c r="F48" s="454"/>
      <c r="G48" s="455"/>
      <c r="H48" s="65">
        <f>SUM(H10:H47)</f>
        <v>0</v>
      </c>
      <c r="I48" s="458" t="s">
        <v>29</v>
      </c>
      <c r="J48" s="459"/>
    </row>
    <row r="49" spans="1:10" ht="37.5" customHeight="1">
      <c r="A49" s="287" t="s">
        <v>2</v>
      </c>
      <c r="B49" s="352" t="s">
        <v>11</v>
      </c>
      <c r="C49" s="347"/>
      <c r="D49" s="460"/>
      <c r="E49" s="298" t="s">
        <v>5</v>
      </c>
      <c r="F49" s="299" t="s">
        <v>6</v>
      </c>
      <c r="G49" s="300" t="s">
        <v>7</v>
      </c>
      <c r="H49" s="291" t="s">
        <v>22</v>
      </c>
      <c r="I49" s="461" t="s">
        <v>9</v>
      </c>
      <c r="J49" s="462"/>
    </row>
    <row r="50" spans="1:10" ht="15.75" customHeight="1">
      <c r="A50" s="441" t="s">
        <v>12</v>
      </c>
      <c r="B50" s="468"/>
      <c r="C50" s="512"/>
      <c r="D50" s="486"/>
      <c r="E50" s="55"/>
      <c r="F50" s="154"/>
      <c r="G50" s="73"/>
      <c r="H50" s="91">
        <f>ROUNDDOWN(E50*G50,0)</f>
        <v>0</v>
      </c>
      <c r="I50" s="468"/>
      <c r="J50" s="513"/>
    </row>
    <row r="51" spans="1:10" ht="15.75" customHeight="1">
      <c r="A51" s="442"/>
      <c r="B51" s="463"/>
      <c r="C51" s="487"/>
      <c r="D51" s="488"/>
      <c r="E51" s="19"/>
      <c r="F51" s="155"/>
      <c r="G51" s="75"/>
      <c r="H51" s="98">
        <f>ROUNDDOWN(E51*G51,0)</f>
        <v>0</v>
      </c>
      <c r="I51" s="463"/>
      <c r="J51" s="504"/>
    </row>
    <row r="52" spans="1:10" ht="15.75" customHeight="1">
      <c r="A52" s="442"/>
      <c r="B52" s="463"/>
      <c r="C52" s="487"/>
      <c r="D52" s="488"/>
      <c r="E52" s="16"/>
      <c r="F52" s="151"/>
      <c r="G52" s="74"/>
      <c r="H52" s="80">
        <f>ROUNDDOWN(E52*G52,0)</f>
        <v>0</v>
      </c>
      <c r="I52" s="463"/>
      <c r="J52" s="504"/>
    </row>
    <row r="53" spans="1:10" ht="15.75" customHeight="1">
      <c r="A53" s="442"/>
      <c r="B53" s="463"/>
      <c r="C53" s="487"/>
      <c r="D53" s="488"/>
      <c r="E53" s="19"/>
      <c r="F53" s="155"/>
      <c r="G53" s="75"/>
      <c r="H53" s="98">
        <f>ROUNDDOWN(E53*G53,0)</f>
        <v>0</v>
      </c>
      <c r="I53" s="463"/>
      <c r="J53" s="504"/>
    </row>
    <row r="54" spans="1:12" ht="15.75" customHeight="1">
      <c r="A54" s="443"/>
      <c r="B54" s="451"/>
      <c r="C54" s="478"/>
      <c r="D54" s="479"/>
      <c r="E54" s="18"/>
      <c r="F54" s="153"/>
      <c r="G54" s="63"/>
      <c r="H54" s="81">
        <f>ROUNDDOWN(E54*G54,0)</f>
        <v>0</v>
      </c>
      <c r="I54" s="451"/>
      <c r="J54" s="505"/>
      <c r="L54" s="37"/>
    </row>
    <row r="55" spans="1:12" ht="24.75" customHeight="1" thickBot="1">
      <c r="A55" s="446" t="s">
        <v>15</v>
      </c>
      <c r="B55" s="447"/>
      <c r="C55" s="447"/>
      <c r="D55" s="447"/>
      <c r="E55" s="447"/>
      <c r="F55" s="447"/>
      <c r="G55" s="448"/>
      <c r="H55" s="83">
        <f>SUM(H50:H54)</f>
        <v>0</v>
      </c>
      <c r="I55" s="449" t="s">
        <v>29</v>
      </c>
      <c r="J55" s="506"/>
      <c r="L55" s="37"/>
    </row>
    <row r="56" spans="1:12" ht="27" customHeight="1" thickBot="1">
      <c r="A56" s="433" t="s">
        <v>23</v>
      </c>
      <c r="B56" s="434"/>
      <c r="C56" s="435"/>
      <c r="D56" s="435"/>
      <c r="E56" s="435"/>
      <c r="F56" s="435"/>
      <c r="G56" s="436"/>
      <c r="H56" s="292">
        <f>H48+H55</f>
        <v>0</v>
      </c>
      <c r="I56" s="437" t="s">
        <v>16</v>
      </c>
      <c r="J56" s="438"/>
      <c r="L56" s="37"/>
    </row>
    <row r="57" spans="1:10" ht="16.5" customHeight="1">
      <c r="A57" s="21"/>
      <c r="B57" s="21"/>
      <c r="C57" s="21"/>
      <c r="D57" s="21"/>
      <c r="E57" s="21"/>
      <c r="F57" s="21"/>
      <c r="G57" s="21"/>
      <c r="H57" s="22"/>
      <c r="I57" s="56"/>
      <c r="J57" s="22"/>
    </row>
    <row r="58" spans="1:10" ht="24.75" customHeight="1">
      <c r="A58" s="23" t="s">
        <v>18</v>
      </c>
      <c r="B58" s="21"/>
      <c r="C58" s="21"/>
      <c r="D58" s="21"/>
      <c r="E58" s="21"/>
      <c r="F58" s="21"/>
      <c r="G58" s="21"/>
      <c r="H58" s="22"/>
      <c r="I58" s="22"/>
      <c r="J58" s="123"/>
    </row>
    <row r="59" spans="1:10" ht="38.25" customHeight="1">
      <c r="A59" s="293" t="s">
        <v>2</v>
      </c>
      <c r="B59" s="352" t="s">
        <v>11</v>
      </c>
      <c r="C59" s="347"/>
      <c r="D59" s="347"/>
      <c r="E59" s="347"/>
      <c r="F59" s="347"/>
      <c r="G59" s="460"/>
      <c r="H59" s="291" t="s">
        <v>22</v>
      </c>
      <c r="I59" s="352" t="s">
        <v>9</v>
      </c>
      <c r="J59" s="460"/>
    </row>
    <row r="60" spans="1:10" ht="15.75" customHeight="1">
      <c r="A60" s="481" t="s">
        <v>46</v>
      </c>
      <c r="B60" s="507"/>
      <c r="C60" s="508"/>
      <c r="D60" s="508"/>
      <c r="E60" s="508"/>
      <c r="F60" s="508"/>
      <c r="G60" s="509"/>
      <c r="H60" s="71"/>
      <c r="I60" s="510"/>
      <c r="J60" s="511"/>
    </row>
    <row r="61" spans="1:10" ht="15.75" customHeight="1">
      <c r="A61" s="481"/>
      <c r="B61" s="496"/>
      <c r="C61" s="497"/>
      <c r="D61" s="497"/>
      <c r="E61" s="497"/>
      <c r="F61" s="497"/>
      <c r="G61" s="498"/>
      <c r="H61" s="69"/>
      <c r="I61" s="499"/>
      <c r="J61" s="500"/>
    </row>
    <row r="62" spans="1:10" ht="15.75" customHeight="1">
      <c r="A62" s="481"/>
      <c r="B62" s="496"/>
      <c r="C62" s="497"/>
      <c r="D62" s="497"/>
      <c r="E62" s="497"/>
      <c r="F62" s="497"/>
      <c r="G62" s="498"/>
      <c r="H62" s="69"/>
      <c r="I62" s="499"/>
      <c r="J62" s="500"/>
    </row>
    <row r="63" spans="1:10" ht="15.75" customHeight="1">
      <c r="A63" s="481"/>
      <c r="B63" s="496"/>
      <c r="C63" s="497"/>
      <c r="D63" s="497"/>
      <c r="E63" s="497"/>
      <c r="F63" s="497"/>
      <c r="G63" s="498"/>
      <c r="H63" s="69"/>
      <c r="I63" s="499"/>
      <c r="J63" s="500"/>
    </row>
    <row r="64" spans="1:10" ht="15.75" customHeight="1">
      <c r="A64" s="482"/>
      <c r="B64" s="501"/>
      <c r="C64" s="502"/>
      <c r="D64" s="502"/>
      <c r="E64" s="502"/>
      <c r="F64" s="502"/>
      <c r="G64" s="503"/>
      <c r="H64" s="61"/>
      <c r="I64" s="494"/>
      <c r="J64" s="495"/>
    </row>
    <row r="65" spans="1:12" ht="27" customHeight="1">
      <c r="A65" s="465" t="s">
        <v>24</v>
      </c>
      <c r="B65" s="455"/>
      <c r="C65" s="465"/>
      <c r="D65" s="465"/>
      <c r="E65" s="465"/>
      <c r="F65" s="465"/>
      <c r="G65" s="458"/>
      <c r="H65" s="65">
        <f>SUM(H60:H64)</f>
        <v>0</v>
      </c>
      <c r="I65" s="476"/>
      <c r="J65" s="477"/>
      <c r="L65" s="37"/>
    </row>
    <row r="66" spans="1:12" ht="16.5" customHeight="1">
      <c r="A66" s="24"/>
      <c r="B66" s="21"/>
      <c r="C66" s="21"/>
      <c r="D66" s="21"/>
      <c r="E66" s="21"/>
      <c r="F66" s="21"/>
      <c r="G66" s="21"/>
      <c r="H66" s="22"/>
      <c r="I66" s="22"/>
      <c r="J66" s="22"/>
      <c r="L66" s="37"/>
    </row>
    <row r="67" ht="24.75" customHeight="1"/>
    <row r="68" ht="27" customHeight="1"/>
  </sheetData>
  <sheetProtection/>
  <mergeCells count="36">
    <mergeCell ref="B49:D49"/>
    <mergeCell ref="I49:J49"/>
    <mergeCell ref="A2:J2"/>
    <mergeCell ref="A10:A47"/>
    <mergeCell ref="A48:G48"/>
    <mergeCell ref="I48:J48"/>
    <mergeCell ref="I56:J56"/>
    <mergeCell ref="I60:J60"/>
    <mergeCell ref="A50:A54"/>
    <mergeCell ref="B50:D50"/>
    <mergeCell ref="A55:G55"/>
    <mergeCell ref="I50:J50"/>
    <mergeCell ref="B52:D52"/>
    <mergeCell ref="I52:J52"/>
    <mergeCell ref="B51:D51"/>
    <mergeCell ref="I51:J51"/>
    <mergeCell ref="B63:G63"/>
    <mergeCell ref="I63:J63"/>
    <mergeCell ref="B64:G64"/>
    <mergeCell ref="B53:D53"/>
    <mergeCell ref="I53:J53"/>
    <mergeCell ref="B54:D54"/>
    <mergeCell ref="I54:J54"/>
    <mergeCell ref="I55:J55"/>
    <mergeCell ref="B60:G60"/>
    <mergeCell ref="A56:G56"/>
    <mergeCell ref="A65:G65"/>
    <mergeCell ref="I65:J65"/>
    <mergeCell ref="B59:G59"/>
    <mergeCell ref="I59:J59"/>
    <mergeCell ref="I64:J64"/>
    <mergeCell ref="A60:A64"/>
    <mergeCell ref="B62:G62"/>
    <mergeCell ref="I62:J62"/>
    <mergeCell ref="B61:G61"/>
    <mergeCell ref="I61:J61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2" width="8.140625" style="31" bestFit="1" customWidth="1"/>
    <col min="3" max="4" width="20.421875" style="31" customWidth="1"/>
    <col min="5" max="5" width="7.421875" style="31" customWidth="1"/>
    <col min="6" max="6" width="6.8515625" style="31" customWidth="1"/>
    <col min="7" max="9" width="12.00390625" style="31" customWidth="1"/>
    <col min="10" max="10" width="13.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2:10" ht="15" customHeight="1">
      <c r="B1" s="32"/>
      <c r="C1" s="32"/>
      <c r="D1" s="32"/>
      <c r="E1" s="32"/>
      <c r="F1" s="32"/>
      <c r="G1" s="32"/>
      <c r="H1" s="32"/>
      <c r="I1" s="32"/>
      <c r="J1" s="198"/>
    </row>
    <row r="2" spans="1:10" ht="21">
      <c r="A2" s="470" t="s">
        <v>37</v>
      </c>
      <c r="B2" s="514"/>
      <c r="C2" s="515"/>
      <c r="D2" s="515"/>
      <c r="E2" s="515"/>
      <c r="F2" s="515"/>
      <c r="G2" s="515"/>
      <c r="H2" s="515"/>
      <c r="I2" s="515"/>
      <c r="J2" s="515"/>
    </row>
    <row r="3" spans="1:10" ht="15" customHeight="1">
      <c r="A3" s="26"/>
      <c r="B3" s="33"/>
      <c r="C3" s="34"/>
      <c r="D3" s="34"/>
      <c r="E3" s="34"/>
      <c r="F3" s="34"/>
      <c r="G3" s="34"/>
      <c r="H3" s="34"/>
      <c r="I3" s="34"/>
      <c r="J3" s="34"/>
    </row>
    <row r="4" spans="1:10" ht="13.5" customHeight="1">
      <c r="A4" s="5"/>
      <c r="B4" s="33"/>
      <c r="C4" s="34"/>
      <c r="D4" s="34"/>
      <c r="E4" s="34"/>
      <c r="F4" s="34"/>
      <c r="G4" s="34"/>
      <c r="H4" s="34"/>
      <c r="I4" s="34"/>
      <c r="J4" s="34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35"/>
      <c r="C7" s="36"/>
      <c r="D7" s="36"/>
      <c r="E7" s="36"/>
      <c r="F7" s="36"/>
      <c r="G7" s="36"/>
      <c r="H7" s="36"/>
      <c r="I7" s="36"/>
      <c r="J7" s="7" t="s">
        <v>0</v>
      </c>
    </row>
    <row r="8" spans="1:10" ht="18" thickBot="1">
      <c r="A8" s="10" t="s">
        <v>1</v>
      </c>
      <c r="B8" s="35"/>
      <c r="C8" s="36"/>
      <c r="D8" s="36"/>
      <c r="E8" s="36"/>
      <c r="F8" s="36"/>
      <c r="G8" s="36"/>
      <c r="H8" s="36"/>
      <c r="I8" s="36"/>
      <c r="J8" s="7" t="s">
        <v>25</v>
      </c>
    </row>
    <row r="9" spans="1:10" ht="37.5" customHeight="1">
      <c r="A9" s="279" t="s">
        <v>2</v>
      </c>
      <c r="B9" s="280" t="s">
        <v>202</v>
      </c>
      <c r="C9" s="281" t="s">
        <v>3</v>
      </c>
      <c r="D9" s="296" t="s">
        <v>20</v>
      </c>
      <c r="E9" s="283" t="s">
        <v>5</v>
      </c>
      <c r="F9" s="281" t="s">
        <v>6</v>
      </c>
      <c r="G9" s="297" t="s">
        <v>7</v>
      </c>
      <c r="H9" s="284" t="s">
        <v>22</v>
      </c>
      <c r="I9" s="285" t="s">
        <v>8</v>
      </c>
      <c r="J9" s="286" t="s">
        <v>9</v>
      </c>
    </row>
    <row r="10" spans="1:10" ht="15.75" customHeight="1">
      <c r="A10" s="441" t="s">
        <v>17</v>
      </c>
      <c r="B10" s="11"/>
      <c r="C10" s="49"/>
      <c r="D10" s="113"/>
      <c r="E10" s="12"/>
      <c r="F10" s="150"/>
      <c r="G10" s="87"/>
      <c r="H10" s="79">
        <f>ROUNDDOWN(E10*G10,0)</f>
        <v>0</v>
      </c>
      <c r="I10" s="62"/>
      <c r="J10" s="139"/>
    </row>
    <row r="11" spans="1:10" ht="15.75" customHeight="1">
      <c r="A11" s="516"/>
      <c r="B11" s="13"/>
      <c r="C11" s="116"/>
      <c r="D11" s="54"/>
      <c r="E11" s="14"/>
      <c r="F11" s="154"/>
      <c r="G11" s="93"/>
      <c r="H11" s="80">
        <f>ROUNDDOWN(E11*G11,0)</f>
        <v>0</v>
      </c>
      <c r="I11" s="145"/>
      <c r="J11" s="146"/>
    </row>
    <row r="12" spans="1:10" ht="15.75" customHeight="1">
      <c r="A12" s="442"/>
      <c r="B12" s="13"/>
      <c r="C12" s="116"/>
      <c r="D12" s="54"/>
      <c r="E12" s="14"/>
      <c r="F12" s="154"/>
      <c r="G12" s="93"/>
      <c r="H12" s="80">
        <f aca="true" t="shared" si="0" ref="H12:H45">ROUNDDOWN(E12*G12,0)</f>
        <v>0</v>
      </c>
      <c r="I12" s="145"/>
      <c r="J12" s="146"/>
    </row>
    <row r="13" spans="1:10" ht="15.75" customHeight="1">
      <c r="A13" s="442"/>
      <c r="B13" s="13"/>
      <c r="C13" s="116"/>
      <c r="D13" s="54"/>
      <c r="E13" s="14"/>
      <c r="F13" s="154"/>
      <c r="G13" s="93"/>
      <c r="H13" s="80">
        <f t="shared" si="0"/>
        <v>0</v>
      </c>
      <c r="I13" s="145"/>
      <c r="J13" s="146"/>
    </row>
    <row r="14" spans="1:10" ht="15.75" customHeight="1">
      <c r="A14" s="442"/>
      <c r="B14" s="13"/>
      <c r="C14" s="116"/>
      <c r="D14" s="54"/>
      <c r="E14" s="14"/>
      <c r="F14" s="154"/>
      <c r="G14" s="93"/>
      <c r="H14" s="80">
        <f t="shared" si="0"/>
        <v>0</v>
      </c>
      <c r="I14" s="145"/>
      <c r="J14" s="146"/>
    </row>
    <row r="15" spans="1:10" ht="15.75" customHeight="1">
      <c r="A15" s="442"/>
      <c r="B15" s="13"/>
      <c r="C15" s="116"/>
      <c r="D15" s="54"/>
      <c r="E15" s="14"/>
      <c r="F15" s="154"/>
      <c r="G15" s="93"/>
      <c r="H15" s="80">
        <f t="shared" si="0"/>
        <v>0</v>
      </c>
      <c r="I15" s="145"/>
      <c r="J15" s="146"/>
    </row>
    <row r="16" spans="1:10" ht="15.75" customHeight="1">
      <c r="A16" s="442"/>
      <c r="B16" s="15"/>
      <c r="C16" s="50"/>
      <c r="D16" s="114"/>
      <c r="E16" s="16"/>
      <c r="F16" s="151"/>
      <c r="G16" s="88"/>
      <c r="H16" s="80">
        <f t="shared" si="0"/>
        <v>0</v>
      </c>
      <c r="I16" s="60"/>
      <c r="J16" s="140"/>
    </row>
    <row r="17" spans="1:10" ht="15.75" customHeight="1">
      <c r="A17" s="442"/>
      <c r="B17" s="15"/>
      <c r="C17" s="50"/>
      <c r="D17" s="114"/>
      <c r="E17" s="16"/>
      <c r="F17" s="151"/>
      <c r="G17" s="88"/>
      <c r="H17" s="80">
        <f t="shared" si="0"/>
        <v>0</v>
      </c>
      <c r="I17" s="60"/>
      <c r="J17" s="140"/>
    </row>
    <row r="18" spans="1:10" ht="15.75" customHeight="1">
      <c r="A18" s="442"/>
      <c r="B18" s="13"/>
      <c r="C18" s="116"/>
      <c r="D18" s="54"/>
      <c r="E18" s="14"/>
      <c r="F18" s="154"/>
      <c r="G18" s="93"/>
      <c r="H18" s="80">
        <f aca="true" t="shared" si="1" ref="H18:H26">ROUNDDOWN(E18*G18,0)</f>
        <v>0</v>
      </c>
      <c r="I18" s="145"/>
      <c r="J18" s="146"/>
    </row>
    <row r="19" spans="1:10" ht="15.75" customHeight="1">
      <c r="A19" s="442"/>
      <c r="B19" s="13"/>
      <c r="C19" s="116"/>
      <c r="D19" s="54"/>
      <c r="E19" s="14"/>
      <c r="F19" s="154"/>
      <c r="G19" s="93"/>
      <c r="H19" s="80">
        <f t="shared" si="1"/>
        <v>0</v>
      </c>
      <c r="I19" s="145"/>
      <c r="J19" s="146"/>
    </row>
    <row r="20" spans="1:10" ht="15.75" customHeight="1">
      <c r="A20" s="442"/>
      <c r="B20" s="15"/>
      <c r="C20" s="50"/>
      <c r="D20" s="114"/>
      <c r="E20" s="16"/>
      <c r="F20" s="151"/>
      <c r="G20" s="88"/>
      <c r="H20" s="80">
        <f t="shared" si="1"/>
        <v>0</v>
      </c>
      <c r="I20" s="60"/>
      <c r="J20" s="140"/>
    </row>
    <row r="21" spans="1:10" ht="15.75" customHeight="1">
      <c r="A21" s="442"/>
      <c r="B21" s="15"/>
      <c r="C21" s="50"/>
      <c r="D21" s="114"/>
      <c r="E21" s="16"/>
      <c r="F21" s="151"/>
      <c r="G21" s="88"/>
      <c r="H21" s="80">
        <f t="shared" si="1"/>
        <v>0</v>
      </c>
      <c r="I21" s="60"/>
      <c r="J21" s="140"/>
    </row>
    <row r="22" spans="1:10" ht="15.75" customHeight="1">
      <c r="A22" s="442"/>
      <c r="B22" s="15"/>
      <c r="C22" s="50"/>
      <c r="D22" s="114"/>
      <c r="E22" s="16"/>
      <c r="F22" s="151"/>
      <c r="G22" s="88"/>
      <c r="H22" s="80">
        <f t="shared" si="1"/>
        <v>0</v>
      </c>
      <c r="I22" s="60"/>
      <c r="J22" s="140"/>
    </row>
    <row r="23" spans="1:10" ht="15.75" customHeight="1">
      <c r="A23" s="442"/>
      <c r="B23" s="13"/>
      <c r="C23" s="116"/>
      <c r="D23" s="54"/>
      <c r="E23" s="14"/>
      <c r="F23" s="154"/>
      <c r="G23" s="93"/>
      <c r="H23" s="80">
        <f t="shared" si="1"/>
        <v>0</v>
      </c>
      <c r="I23" s="145"/>
      <c r="J23" s="146"/>
    </row>
    <row r="24" spans="1:10" ht="15.75" customHeight="1">
      <c r="A24" s="442"/>
      <c r="B24" s="13"/>
      <c r="C24" s="116"/>
      <c r="D24" s="54"/>
      <c r="E24" s="14"/>
      <c r="F24" s="154"/>
      <c r="G24" s="93"/>
      <c r="H24" s="80">
        <f t="shared" si="1"/>
        <v>0</v>
      </c>
      <c r="I24" s="145"/>
      <c r="J24" s="146"/>
    </row>
    <row r="25" spans="1:10" ht="15.75" customHeight="1">
      <c r="A25" s="442"/>
      <c r="B25" s="15"/>
      <c r="C25" s="50"/>
      <c r="D25" s="114"/>
      <c r="E25" s="16"/>
      <c r="F25" s="151"/>
      <c r="G25" s="88"/>
      <c r="H25" s="80">
        <f t="shared" si="1"/>
        <v>0</v>
      </c>
      <c r="I25" s="60"/>
      <c r="J25" s="140"/>
    </row>
    <row r="26" spans="1:10" ht="15.75" customHeight="1">
      <c r="A26" s="442"/>
      <c r="B26" s="15"/>
      <c r="C26" s="50"/>
      <c r="D26" s="114"/>
      <c r="E26" s="16"/>
      <c r="F26" s="151"/>
      <c r="G26" s="88"/>
      <c r="H26" s="80">
        <f t="shared" si="1"/>
        <v>0</v>
      </c>
      <c r="I26" s="60"/>
      <c r="J26" s="140"/>
    </row>
    <row r="27" spans="1:10" ht="15.75" customHeight="1">
      <c r="A27" s="442"/>
      <c r="B27" s="13"/>
      <c r="C27" s="116"/>
      <c r="D27" s="54"/>
      <c r="E27" s="14"/>
      <c r="F27" s="154"/>
      <c r="G27" s="93"/>
      <c r="H27" s="80">
        <f t="shared" si="0"/>
        <v>0</v>
      </c>
      <c r="I27" s="145"/>
      <c r="J27" s="146"/>
    </row>
    <row r="28" spans="1:10" ht="15.75" customHeight="1">
      <c r="A28" s="442"/>
      <c r="B28" s="13"/>
      <c r="C28" s="116"/>
      <c r="D28" s="54"/>
      <c r="E28" s="14"/>
      <c r="F28" s="154"/>
      <c r="G28" s="93"/>
      <c r="H28" s="80">
        <f t="shared" si="0"/>
        <v>0</v>
      </c>
      <c r="I28" s="145"/>
      <c r="J28" s="146"/>
    </row>
    <row r="29" spans="1:10" ht="15.75" customHeight="1">
      <c r="A29" s="442"/>
      <c r="B29" s="15"/>
      <c r="C29" s="50"/>
      <c r="D29" s="114"/>
      <c r="E29" s="16"/>
      <c r="F29" s="151"/>
      <c r="G29" s="88"/>
      <c r="H29" s="80">
        <f t="shared" si="0"/>
        <v>0</v>
      </c>
      <c r="I29" s="60"/>
      <c r="J29" s="140"/>
    </row>
    <row r="30" spans="1:10" ht="15.75" customHeight="1">
      <c r="A30" s="442"/>
      <c r="B30" s="15"/>
      <c r="C30" s="50"/>
      <c r="D30" s="114"/>
      <c r="E30" s="16"/>
      <c r="F30" s="151"/>
      <c r="G30" s="88"/>
      <c r="H30" s="80">
        <f t="shared" si="0"/>
        <v>0</v>
      </c>
      <c r="I30" s="60"/>
      <c r="J30" s="140"/>
    </row>
    <row r="31" spans="1:10" ht="15.75" customHeight="1">
      <c r="A31" s="442"/>
      <c r="B31" s="15"/>
      <c r="C31" s="50"/>
      <c r="D31" s="114"/>
      <c r="E31" s="16"/>
      <c r="F31" s="151"/>
      <c r="G31" s="88"/>
      <c r="H31" s="80">
        <f t="shared" si="0"/>
        <v>0</v>
      </c>
      <c r="I31" s="60"/>
      <c r="J31" s="140"/>
    </row>
    <row r="32" spans="1:10" ht="15.75" customHeight="1">
      <c r="A32" s="442"/>
      <c r="B32" s="15"/>
      <c r="C32" s="50"/>
      <c r="D32" s="114"/>
      <c r="E32" s="16"/>
      <c r="F32" s="151"/>
      <c r="G32" s="88"/>
      <c r="H32" s="80">
        <f t="shared" si="0"/>
        <v>0</v>
      </c>
      <c r="I32" s="60"/>
      <c r="J32" s="140"/>
    </row>
    <row r="33" spans="1:10" ht="15.75" customHeight="1">
      <c r="A33" s="442"/>
      <c r="B33" s="15"/>
      <c r="C33" s="50"/>
      <c r="D33" s="114"/>
      <c r="E33" s="16"/>
      <c r="F33" s="151"/>
      <c r="G33" s="88"/>
      <c r="H33" s="80">
        <f t="shared" si="0"/>
        <v>0</v>
      </c>
      <c r="I33" s="60"/>
      <c r="J33" s="140"/>
    </row>
    <row r="34" spans="1:10" ht="15.75" customHeight="1">
      <c r="A34" s="442"/>
      <c r="B34" s="15"/>
      <c r="C34" s="50"/>
      <c r="D34" s="114"/>
      <c r="E34" s="16"/>
      <c r="F34" s="151"/>
      <c r="G34" s="88"/>
      <c r="H34" s="80">
        <f t="shared" si="0"/>
        <v>0</v>
      </c>
      <c r="I34" s="60"/>
      <c r="J34" s="140"/>
    </row>
    <row r="35" spans="1:10" ht="15.75" customHeight="1">
      <c r="A35" s="442"/>
      <c r="B35" s="15"/>
      <c r="C35" s="50"/>
      <c r="D35" s="114"/>
      <c r="E35" s="16"/>
      <c r="F35" s="151"/>
      <c r="G35" s="88"/>
      <c r="H35" s="80">
        <f t="shared" si="0"/>
        <v>0</v>
      </c>
      <c r="I35" s="60"/>
      <c r="J35" s="140"/>
    </row>
    <row r="36" spans="1:10" ht="15.75" customHeight="1">
      <c r="A36" s="442"/>
      <c r="B36" s="15"/>
      <c r="C36" s="50"/>
      <c r="D36" s="114"/>
      <c r="E36" s="16"/>
      <c r="F36" s="151"/>
      <c r="G36" s="88"/>
      <c r="H36" s="80">
        <f t="shared" si="0"/>
        <v>0</v>
      </c>
      <c r="I36" s="60"/>
      <c r="J36" s="140"/>
    </row>
    <row r="37" spans="1:10" ht="15.75" customHeight="1">
      <c r="A37" s="442"/>
      <c r="B37" s="15"/>
      <c r="C37" s="50"/>
      <c r="D37" s="114"/>
      <c r="E37" s="16"/>
      <c r="F37" s="151"/>
      <c r="G37" s="88"/>
      <c r="H37" s="80">
        <f>ROUNDDOWN(E37*G37,0)</f>
        <v>0</v>
      </c>
      <c r="I37" s="60"/>
      <c r="J37" s="140"/>
    </row>
    <row r="38" spans="1:10" ht="15.75" customHeight="1">
      <c r="A38" s="442"/>
      <c r="B38" s="15"/>
      <c r="C38" s="50"/>
      <c r="D38" s="114"/>
      <c r="E38" s="16"/>
      <c r="F38" s="151"/>
      <c r="G38" s="88"/>
      <c r="H38" s="80">
        <f>ROUNDDOWN(E38*G38,0)</f>
        <v>0</v>
      </c>
      <c r="I38" s="60"/>
      <c r="J38" s="140"/>
    </row>
    <row r="39" spans="1:10" ht="15.75" customHeight="1">
      <c r="A39" s="442"/>
      <c r="B39" s="15"/>
      <c r="C39" s="50"/>
      <c r="D39" s="114"/>
      <c r="E39" s="16"/>
      <c r="F39" s="151"/>
      <c r="G39" s="88"/>
      <c r="H39" s="80">
        <f t="shared" si="0"/>
        <v>0</v>
      </c>
      <c r="I39" s="60"/>
      <c r="J39" s="140"/>
    </row>
    <row r="40" spans="1:10" ht="15.75" customHeight="1">
      <c r="A40" s="442"/>
      <c r="B40" s="15"/>
      <c r="C40" s="50"/>
      <c r="D40" s="114"/>
      <c r="E40" s="16"/>
      <c r="F40" s="151"/>
      <c r="G40" s="88"/>
      <c r="H40" s="80">
        <f t="shared" si="0"/>
        <v>0</v>
      </c>
      <c r="I40" s="60"/>
      <c r="J40" s="140"/>
    </row>
    <row r="41" spans="1:10" ht="15.75" customHeight="1">
      <c r="A41" s="442"/>
      <c r="B41" s="15"/>
      <c r="C41" s="50"/>
      <c r="D41" s="114"/>
      <c r="E41" s="16"/>
      <c r="F41" s="151"/>
      <c r="G41" s="88"/>
      <c r="H41" s="80">
        <f t="shared" si="0"/>
        <v>0</v>
      </c>
      <c r="I41" s="60"/>
      <c r="J41" s="140"/>
    </row>
    <row r="42" spans="1:10" ht="15.75" customHeight="1">
      <c r="A42" s="442"/>
      <c r="B42" s="15"/>
      <c r="C42" s="50"/>
      <c r="D42" s="114"/>
      <c r="E42" s="16"/>
      <c r="F42" s="151"/>
      <c r="G42" s="88"/>
      <c r="H42" s="80">
        <f t="shared" si="0"/>
        <v>0</v>
      </c>
      <c r="I42" s="60"/>
      <c r="J42" s="140"/>
    </row>
    <row r="43" spans="1:10" ht="15.75" customHeight="1">
      <c r="A43" s="442"/>
      <c r="B43" s="15"/>
      <c r="C43" s="50"/>
      <c r="D43" s="114"/>
      <c r="E43" s="16"/>
      <c r="F43" s="151"/>
      <c r="G43" s="88"/>
      <c r="H43" s="80">
        <f t="shared" si="0"/>
        <v>0</v>
      </c>
      <c r="I43" s="60"/>
      <c r="J43" s="140"/>
    </row>
    <row r="44" spans="1:10" ht="15.75" customHeight="1">
      <c r="A44" s="442"/>
      <c r="B44" s="15"/>
      <c r="C44" s="50"/>
      <c r="D44" s="114"/>
      <c r="E44" s="16"/>
      <c r="F44" s="151"/>
      <c r="G44" s="88"/>
      <c r="H44" s="80">
        <f t="shared" si="0"/>
        <v>0</v>
      </c>
      <c r="I44" s="60"/>
      <c r="J44" s="140"/>
    </row>
    <row r="45" spans="1:10" ht="15.75" customHeight="1">
      <c r="A45" s="442"/>
      <c r="B45" s="15"/>
      <c r="C45" s="50"/>
      <c r="D45" s="114"/>
      <c r="E45" s="16"/>
      <c r="F45" s="151"/>
      <c r="G45" s="88"/>
      <c r="H45" s="80">
        <f t="shared" si="0"/>
        <v>0</v>
      </c>
      <c r="I45" s="60"/>
      <c r="J45" s="140"/>
    </row>
    <row r="46" spans="1:10" ht="15.75" customHeight="1">
      <c r="A46" s="442"/>
      <c r="B46" s="15"/>
      <c r="C46" s="50"/>
      <c r="D46" s="114"/>
      <c r="E46" s="16"/>
      <c r="F46" s="151"/>
      <c r="G46" s="88"/>
      <c r="H46" s="80">
        <f>ROUNDDOWN(E46*G46,0)</f>
        <v>0</v>
      </c>
      <c r="I46" s="60"/>
      <c r="J46" s="140"/>
    </row>
    <row r="47" spans="1:10" ht="15.75" customHeight="1">
      <c r="A47" s="443"/>
      <c r="B47" s="17"/>
      <c r="C47" s="112"/>
      <c r="D47" s="115"/>
      <c r="E47" s="18"/>
      <c r="F47" s="153"/>
      <c r="G47" s="89"/>
      <c r="H47" s="81">
        <f>ROUNDDOWN(E47*G47,0)</f>
        <v>0</v>
      </c>
      <c r="I47" s="76"/>
      <c r="J47" s="141"/>
    </row>
    <row r="48" spans="1:10" ht="24.75" customHeight="1">
      <c r="A48" s="453" t="s">
        <v>10</v>
      </c>
      <c r="B48" s="454"/>
      <c r="C48" s="454"/>
      <c r="D48" s="454"/>
      <c r="E48" s="454"/>
      <c r="F48" s="454"/>
      <c r="G48" s="455"/>
      <c r="H48" s="65">
        <f>SUM(H10:H47)</f>
        <v>0</v>
      </c>
      <c r="I48" s="458" t="s">
        <v>26</v>
      </c>
      <c r="J48" s="459"/>
    </row>
    <row r="49" spans="1:10" ht="37.5" customHeight="1">
      <c r="A49" s="287" t="s">
        <v>2</v>
      </c>
      <c r="B49" s="352" t="s">
        <v>11</v>
      </c>
      <c r="C49" s="347"/>
      <c r="D49" s="460"/>
      <c r="E49" s="298" t="s">
        <v>5</v>
      </c>
      <c r="F49" s="299" t="s">
        <v>6</v>
      </c>
      <c r="G49" s="300" t="s">
        <v>7</v>
      </c>
      <c r="H49" s="291" t="s">
        <v>22</v>
      </c>
      <c r="I49" s="461" t="s">
        <v>9</v>
      </c>
      <c r="J49" s="462"/>
    </row>
    <row r="50" spans="1:10" ht="15.75" customHeight="1">
      <c r="A50" s="441" t="s">
        <v>12</v>
      </c>
      <c r="B50" s="468"/>
      <c r="C50" s="512"/>
      <c r="D50" s="486"/>
      <c r="E50" s="55"/>
      <c r="F50" s="154"/>
      <c r="G50" s="73"/>
      <c r="H50" s="91">
        <f>ROUNDDOWN(E50*G50,0)</f>
        <v>0</v>
      </c>
      <c r="I50" s="468"/>
      <c r="J50" s="513"/>
    </row>
    <row r="51" spans="1:10" ht="15.75" customHeight="1">
      <c r="A51" s="442"/>
      <c r="B51" s="463"/>
      <c r="C51" s="487"/>
      <c r="D51" s="488"/>
      <c r="E51" s="16"/>
      <c r="F51" s="151"/>
      <c r="G51" s="74"/>
      <c r="H51" s="80">
        <f>ROUNDDOWN(E51*G51,0)</f>
        <v>0</v>
      </c>
      <c r="I51" s="463"/>
      <c r="J51" s="504"/>
    </row>
    <row r="52" spans="1:10" ht="15.75" customHeight="1">
      <c r="A52" s="442"/>
      <c r="B52" s="463"/>
      <c r="C52" s="487"/>
      <c r="D52" s="488"/>
      <c r="E52" s="16"/>
      <c r="F52" s="151"/>
      <c r="G52" s="74"/>
      <c r="H52" s="80">
        <f>ROUNDDOWN(E52*G52,0)</f>
        <v>0</v>
      </c>
      <c r="I52" s="463"/>
      <c r="J52" s="504"/>
    </row>
    <row r="53" spans="1:10" ht="15.75" customHeight="1">
      <c r="A53" s="442"/>
      <c r="B53" s="463"/>
      <c r="C53" s="487"/>
      <c r="D53" s="488"/>
      <c r="E53" s="16"/>
      <c r="F53" s="151"/>
      <c r="G53" s="74"/>
      <c r="H53" s="80">
        <f>ROUNDDOWN(E53*G53,0)</f>
        <v>0</v>
      </c>
      <c r="I53" s="463"/>
      <c r="J53" s="504"/>
    </row>
    <row r="54" spans="1:12" ht="15.75" customHeight="1">
      <c r="A54" s="443"/>
      <c r="B54" s="451"/>
      <c r="C54" s="478"/>
      <c r="D54" s="479"/>
      <c r="E54" s="18"/>
      <c r="F54" s="153"/>
      <c r="G54" s="63"/>
      <c r="H54" s="81">
        <f>ROUNDDOWN(E54*G54,0)</f>
        <v>0</v>
      </c>
      <c r="I54" s="451"/>
      <c r="J54" s="505"/>
      <c r="L54" s="37"/>
    </row>
    <row r="55" spans="1:12" ht="24.75" customHeight="1" thickBot="1">
      <c r="A55" s="446" t="s">
        <v>15</v>
      </c>
      <c r="B55" s="447"/>
      <c r="C55" s="447"/>
      <c r="D55" s="447"/>
      <c r="E55" s="447"/>
      <c r="F55" s="447"/>
      <c r="G55" s="448"/>
      <c r="H55" s="83">
        <f>SUM(H50:H54)</f>
        <v>0</v>
      </c>
      <c r="I55" s="449" t="s">
        <v>26</v>
      </c>
      <c r="J55" s="506"/>
      <c r="L55" s="37"/>
    </row>
    <row r="56" spans="1:12" ht="27" customHeight="1" thickBot="1">
      <c r="A56" s="433" t="s">
        <v>23</v>
      </c>
      <c r="B56" s="434"/>
      <c r="C56" s="435"/>
      <c r="D56" s="435"/>
      <c r="E56" s="435"/>
      <c r="F56" s="435"/>
      <c r="G56" s="436"/>
      <c r="H56" s="292">
        <f>H48+H55</f>
        <v>0</v>
      </c>
      <c r="I56" s="437" t="s">
        <v>16</v>
      </c>
      <c r="J56" s="438"/>
      <c r="L56" s="37"/>
    </row>
    <row r="57" spans="1:10" ht="16.5" customHeight="1">
      <c r="A57" s="21"/>
      <c r="B57" s="21"/>
      <c r="C57" s="21"/>
      <c r="D57" s="21"/>
      <c r="E57" s="21"/>
      <c r="F57" s="21"/>
      <c r="G57" s="21"/>
      <c r="H57" s="22"/>
      <c r="I57" s="56"/>
      <c r="J57" s="22"/>
    </row>
    <row r="58" spans="1:10" ht="24.75" customHeight="1">
      <c r="A58" s="23" t="s">
        <v>18</v>
      </c>
      <c r="B58" s="21"/>
      <c r="C58" s="21"/>
      <c r="D58" s="21"/>
      <c r="E58" s="21"/>
      <c r="F58" s="21"/>
      <c r="G58" s="21"/>
      <c r="H58" s="22"/>
      <c r="I58" s="22"/>
      <c r="J58" s="123"/>
    </row>
    <row r="59" spans="1:10" ht="38.25" customHeight="1">
      <c r="A59" s="293" t="s">
        <v>2</v>
      </c>
      <c r="B59" s="352" t="s">
        <v>11</v>
      </c>
      <c r="C59" s="347"/>
      <c r="D59" s="347"/>
      <c r="E59" s="347"/>
      <c r="F59" s="347"/>
      <c r="G59" s="460"/>
      <c r="H59" s="291" t="s">
        <v>22</v>
      </c>
      <c r="I59" s="352" t="s">
        <v>9</v>
      </c>
      <c r="J59" s="460"/>
    </row>
    <row r="60" spans="1:10" ht="15.75" customHeight="1">
      <c r="A60" s="481" t="s">
        <v>46</v>
      </c>
      <c r="B60" s="483"/>
      <c r="C60" s="484"/>
      <c r="D60" s="484"/>
      <c r="E60" s="484"/>
      <c r="F60" s="484"/>
      <c r="G60" s="485"/>
      <c r="H60" s="71"/>
      <c r="I60" s="468"/>
      <c r="J60" s="486"/>
    </row>
    <row r="61" spans="1:10" ht="15.75" customHeight="1">
      <c r="A61" s="481"/>
      <c r="B61" s="463"/>
      <c r="C61" s="487"/>
      <c r="D61" s="487"/>
      <c r="E61" s="487"/>
      <c r="F61" s="487"/>
      <c r="G61" s="488"/>
      <c r="H61" s="69"/>
      <c r="I61" s="463"/>
      <c r="J61" s="488"/>
    </row>
    <row r="62" spans="1:10" ht="15.75" customHeight="1">
      <c r="A62" s="481"/>
      <c r="B62" s="463"/>
      <c r="C62" s="487"/>
      <c r="D62" s="487"/>
      <c r="E62" s="487"/>
      <c r="F62" s="487"/>
      <c r="G62" s="488"/>
      <c r="H62" s="69"/>
      <c r="I62" s="463"/>
      <c r="J62" s="488"/>
    </row>
    <row r="63" spans="1:10" ht="15.75" customHeight="1">
      <c r="A63" s="481"/>
      <c r="B63" s="463"/>
      <c r="C63" s="487"/>
      <c r="D63" s="487"/>
      <c r="E63" s="487"/>
      <c r="F63" s="487"/>
      <c r="G63" s="488"/>
      <c r="H63" s="69"/>
      <c r="I63" s="463"/>
      <c r="J63" s="488"/>
    </row>
    <row r="64" spans="1:10" ht="15.75" customHeight="1">
      <c r="A64" s="482"/>
      <c r="B64" s="517"/>
      <c r="C64" s="518"/>
      <c r="D64" s="518"/>
      <c r="E64" s="518"/>
      <c r="F64" s="518"/>
      <c r="G64" s="519"/>
      <c r="H64" s="61"/>
      <c r="I64" s="451"/>
      <c r="J64" s="479"/>
    </row>
    <row r="65" spans="1:12" ht="27" customHeight="1">
      <c r="A65" s="465" t="s">
        <v>24</v>
      </c>
      <c r="B65" s="455"/>
      <c r="C65" s="465"/>
      <c r="D65" s="465"/>
      <c r="E65" s="465"/>
      <c r="F65" s="465"/>
      <c r="G65" s="458"/>
      <c r="H65" s="65">
        <f>SUM(H60:H64)</f>
        <v>0</v>
      </c>
      <c r="I65" s="476"/>
      <c r="J65" s="477"/>
      <c r="L65" s="37"/>
    </row>
    <row r="66" spans="1:12" ht="16.5" customHeight="1">
      <c r="A66" s="24"/>
      <c r="B66" s="21"/>
      <c r="C66" s="21"/>
      <c r="D66" s="21"/>
      <c r="E66" s="21"/>
      <c r="F66" s="21"/>
      <c r="G66" s="21"/>
      <c r="H66" s="22"/>
      <c r="I66" s="22"/>
      <c r="J66" s="22"/>
      <c r="L66" s="37"/>
    </row>
    <row r="67" ht="24.75" customHeight="1"/>
    <row r="68" ht="27" customHeight="1"/>
  </sheetData>
  <sheetProtection/>
  <mergeCells count="36">
    <mergeCell ref="I55:J55"/>
    <mergeCell ref="A56:G56"/>
    <mergeCell ref="I56:J56"/>
    <mergeCell ref="B49:D49"/>
    <mergeCell ref="I49:J49"/>
    <mergeCell ref="A50:A54"/>
    <mergeCell ref="B50:D50"/>
    <mergeCell ref="I50:J50"/>
    <mergeCell ref="B53:D53"/>
    <mergeCell ref="I53:J53"/>
    <mergeCell ref="B63:G63"/>
    <mergeCell ref="I64:J64"/>
    <mergeCell ref="B54:D54"/>
    <mergeCell ref="I54:J54"/>
    <mergeCell ref="A2:J2"/>
    <mergeCell ref="A10:A47"/>
    <mergeCell ref="A48:G48"/>
    <mergeCell ref="I48:J48"/>
    <mergeCell ref="B51:D51"/>
    <mergeCell ref="I51:J51"/>
    <mergeCell ref="B60:G60"/>
    <mergeCell ref="I60:J60"/>
    <mergeCell ref="B61:G61"/>
    <mergeCell ref="I61:J61"/>
    <mergeCell ref="B62:G62"/>
    <mergeCell ref="I62:J62"/>
    <mergeCell ref="A65:G65"/>
    <mergeCell ref="I65:J65"/>
    <mergeCell ref="B52:D52"/>
    <mergeCell ref="I52:J52"/>
    <mergeCell ref="I63:J63"/>
    <mergeCell ref="B64:G64"/>
    <mergeCell ref="B59:G59"/>
    <mergeCell ref="I59:J59"/>
    <mergeCell ref="A55:G55"/>
    <mergeCell ref="A60:A64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3" width="7.57421875" style="31" customWidth="1"/>
    <col min="4" max="5" width="18.57421875" style="31" customWidth="1"/>
    <col min="6" max="6" width="7.421875" style="31" customWidth="1"/>
    <col min="7" max="7" width="6.8515625" style="31" customWidth="1"/>
    <col min="8" max="10" width="12.28125" style="31" customWidth="1"/>
    <col min="11" max="11" width="13.421875" style="31" customWidth="1"/>
    <col min="12" max="13" width="9.00390625" style="31" customWidth="1"/>
    <col min="14" max="14" width="47.7109375" style="31" customWidth="1"/>
    <col min="15" max="16384" width="9.00390625" style="31" customWidth="1"/>
  </cols>
  <sheetData>
    <row r="1" spans="1:11" ht="15" customHeight="1">
      <c r="A1" s="30"/>
      <c r="B1" s="30"/>
      <c r="C1" s="32"/>
      <c r="D1" s="32"/>
      <c r="E1" s="32"/>
      <c r="F1" s="32"/>
      <c r="G1" s="32"/>
      <c r="H1" s="32"/>
      <c r="I1" s="32"/>
      <c r="J1" s="32"/>
      <c r="K1" s="198"/>
    </row>
    <row r="2" spans="1:11" ht="21">
      <c r="A2" s="526" t="s">
        <v>80</v>
      </c>
      <c r="B2" s="526"/>
      <c r="C2" s="526"/>
      <c r="D2" s="527"/>
      <c r="E2" s="527"/>
      <c r="F2" s="527"/>
      <c r="G2" s="527"/>
      <c r="H2" s="527"/>
      <c r="I2" s="527"/>
      <c r="J2" s="527"/>
      <c r="K2" s="527"/>
    </row>
    <row r="3" spans="1:11" ht="15" customHeight="1">
      <c r="A3" s="26"/>
      <c r="B3" s="26"/>
      <c r="C3" s="33"/>
      <c r="D3" s="34"/>
      <c r="E3" s="34"/>
      <c r="F3" s="34"/>
      <c r="G3" s="34"/>
      <c r="H3" s="34"/>
      <c r="I3" s="34"/>
      <c r="J3" s="34"/>
      <c r="K3" s="34"/>
    </row>
    <row r="4" spans="1:11" ht="13.5" customHeight="1">
      <c r="A4" s="5"/>
      <c r="B4" s="5"/>
      <c r="C4" s="33"/>
      <c r="D4" s="34"/>
      <c r="E4" s="34"/>
      <c r="F4" s="34"/>
      <c r="G4" s="34"/>
      <c r="H4" s="34"/>
      <c r="I4" s="34"/>
      <c r="J4" s="34"/>
      <c r="K4" s="34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1" ht="14.25">
      <c r="A7" s="32"/>
      <c r="B7" s="32"/>
      <c r="C7" s="40"/>
      <c r="D7" s="32"/>
      <c r="E7" s="32"/>
      <c r="F7" s="32"/>
      <c r="G7" s="32"/>
      <c r="H7" s="32"/>
      <c r="I7" s="32"/>
      <c r="J7" s="32"/>
      <c r="K7" s="41" t="s">
        <v>0</v>
      </c>
    </row>
    <row r="8" spans="1:11" ht="23.25" customHeight="1" thickBot="1">
      <c r="A8" s="42" t="s">
        <v>1</v>
      </c>
      <c r="B8" s="42"/>
      <c r="C8" s="40"/>
      <c r="D8" s="32"/>
      <c r="E8" s="32"/>
      <c r="F8" s="32"/>
      <c r="G8" s="32"/>
      <c r="H8" s="32"/>
      <c r="I8" s="32"/>
      <c r="J8" s="32"/>
      <c r="K8" s="41" t="s">
        <v>28</v>
      </c>
    </row>
    <row r="9" spans="1:11" ht="37.5" customHeight="1">
      <c r="A9" s="279" t="s">
        <v>2</v>
      </c>
      <c r="B9" s="301" t="s">
        <v>30</v>
      </c>
      <c r="C9" s="302" t="s">
        <v>202</v>
      </c>
      <c r="D9" s="281" t="s">
        <v>3</v>
      </c>
      <c r="E9" s="297" t="s">
        <v>4</v>
      </c>
      <c r="F9" s="283" t="s">
        <v>5</v>
      </c>
      <c r="G9" s="281" t="s">
        <v>6</v>
      </c>
      <c r="H9" s="297" t="s">
        <v>118</v>
      </c>
      <c r="I9" s="284" t="s">
        <v>21</v>
      </c>
      <c r="J9" s="535" t="s">
        <v>9</v>
      </c>
      <c r="K9" s="536"/>
    </row>
    <row r="10" spans="1:11" ht="16.5" customHeight="1">
      <c r="A10" s="441" t="s">
        <v>133</v>
      </c>
      <c r="B10" s="109"/>
      <c r="C10" s="117"/>
      <c r="D10" s="49"/>
      <c r="E10" s="113"/>
      <c r="F10" s="52"/>
      <c r="G10" s="150"/>
      <c r="H10" s="84"/>
      <c r="I10" s="82">
        <f aca="true" t="shared" si="0" ref="I10:I23">ROUNDDOWN(F10*H10,0)</f>
        <v>0</v>
      </c>
      <c r="J10" s="483"/>
      <c r="K10" s="520"/>
    </row>
    <row r="11" spans="1:11" ht="16.5" customHeight="1">
      <c r="A11" s="442"/>
      <c r="B11" s="110"/>
      <c r="C11" s="118"/>
      <c r="D11" s="50"/>
      <c r="E11" s="114"/>
      <c r="F11" s="53"/>
      <c r="G11" s="151"/>
      <c r="H11" s="85"/>
      <c r="I11" s="80">
        <f t="shared" si="0"/>
        <v>0</v>
      </c>
      <c r="J11" s="463"/>
      <c r="K11" s="504"/>
    </row>
    <row r="12" spans="1:11" ht="16.5" customHeight="1">
      <c r="A12" s="442"/>
      <c r="B12" s="110"/>
      <c r="C12" s="118"/>
      <c r="D12" s="50"/>
      <c r="E12" s="114"/>
      <c r="F12" s="53"/>
      <c r="G12" s="151"/>
      <c r="H12" s="85"/>
      <c r="I12" s="80">
        <f t="shared" si="0"/>
        <v>0</v>
      </c>
      <c r="J12" s="463"/>
      <c r="K12" s="504"/>
    </row>
    <row r="13" spans="1:11" ht="16.5" customHeight="1">
      <c r="A13" s="442"/>
      <c r="B13" s="110"/>
      <c r="C13" s="118"/>
      <c r="D13" s="50"/>
      <c r="E13" s="114"/>
      <c r="F13" s="53"/>
      <c r="G13" s="151"/>
      <c r="H13" s="85"/>
      <c r="I13" s="80">
        <f t="shared" si="0"/>
        <v>0</v>
      </c>
      <c r="J13" s="463"/>
      <c r="K13" s="504"/>
    </row>
    <row r="14" spans="1:11" ht="16.5" customHeight="1">
      <c r="A14" s="442"/>
      <c r="B14" s="110"/>
      <c r="C14" s="118"/>
      <c r="D14" s="50"/>
      <c r="E14" s="114"/>
      <c r="F14" s="53"/>
      <c r="G14" s="151"/>
      <c r="H14" s="85"/>
      <c r="I14" s="80">
        <f t="shared" si="0"/>
        <v>0</v>
      </c>
      <c r="J14" s="463"/>
      <c r="K14" s="504"/>
    </row>
    <row r="15" spans="1:11" ht="16.5" customHeight="1">
      <c r="A15" s="442"/>
      <c r="B15" s="110"/>
      <c r="C15" s="118"/>
      <c r="D15" s="50"/>
      <c r="E15" s="114"/>
      <c r="F15" s="53"/>
      <c r="G15" s="151"/>
      <c r="H15" s="85"/>
      <c r="I15" s="99">
        <f t="shared" si="0"/>
        <v>0</v>
      </c>
      <c r="J15" s="463"/>
      <c r="K15" s="504"/>
    </row>
    <row r="16" spans="1:11" ht="16.5" customHeight="1">
      <c r="A16" s="442"/>
      <c r="B16" s="110"/>
      <c r="C16" s="134"/>
      <c r="D16" s="135"/>
      <c r="E16" s="136"/>
      <c r="F16" s="124"/>
      <c r="G16" s="152"/>
      <c r="H16" s="85"/>
      <c r="I16" s="80">
        <f t="shared" si="0"/>
        <v>0</v>
      </c>
      <c r="J16" s="463"/>
      <c r="K16" s="504"/>
    </row>
    <row r="17" spans="1:11" ht="16.5" customHeight="1">
      <c r="A17" s="442"/>
      <c r="B17" s="247"/>
      <c r="C17" s="134"/>
      <c r="D17" s="135"/>
      <c r="E17" s="136"/>
      <c r="F17" s="124"/>
      <c r="G17" s="152"/>
      <c r="H17" s="96"/>
      <c r="I17" s="99">
        <f t="shared" si="0"/>
        <v>0</v>
      </c>
      <c r="J17" s="492"/>
      <c r="K17" s="534"/>
    </row>
    <row r="18" spans="1:11" ht="24.75" customHeight="1">
      <c r="A18" s="431" t="s">
        <v>189</v>
      </c>
      <c r="B18" s="432"/>
      <c r="C18" s="432"/>
      <c r="D18" s="432"/>
      <c r="E18" s="432"/>
      <c r="F18" s="432"/>
      <c r="G18" s="432"/>
      <c r="H18" s="473"/>
      <c r="I18" s="72">
        <f>SUM(I10:I17)</f>
        <v>0</v>
      </c>
      <c r="J18" s="474" t="s">
        <v>26</v>
      </c>
      <c r="K18" s="475"/>
    </row>
    <row r="19" spans="1:11" ht="37.5" customHeight="1">
      <c r="A19" s="303" t="s">
        <v>2</v>
      </c>
      <c r="B19" s="304" t="s">
        <v>30</v>
      </c>
      <c r="C19" s="305" t="s">
        <v>202</v>
      </c>
      <c r="D19" s="289" t="s">
        <v>3</v>
      </c>
      <c r="E19" s="306" t="s">
        <v>4</v>
      </c>
      <c r="F19" s="288" t="s">
        <v>5</v>
      </c>
      <c r="G19" s="289" t="s">
        <v>6</v>
      </c>
      <c r="H19" s="306" t="s">
        <v>119</v>
      </c>
      <c r="I19" s="291" t="s">
        <v>21</v>
      </c>
      <c r="J19" s="307" t="s">
        <v>8</v>
      </c>
      <c r="K19" s="272" t="s">
        <v>205</v>
      </c>
    </row>
    <row r="20" spans="1:11" ht="16.5" customHeight="1">
      <c r="A20" s="441" t="s">
        <v>134</v>
      </c>
      <c r="B20" s="132" t="s">
        <v>87</v>
      </c>
      <c r="C20" s="133"/>
      <c r="D20" s="116"/>
      <c r="E20" s="54"/>
      <c r="F20" s="55"/>
      <c r="G20" s="154"/>
      <c r="H20" s="94"/>
      <c r="I20" s="91">
        <f t="shared" si="0"/>
        <v>0</v>
      </c>
      <c r="J20" s="157"/>
      <c r="K20" s="139"/>
    </row>
    <row r="21" spans="1:11" ht="16.5" customHeight="1">
      <c r="A21" s="442"/>
      <c r="B21" s="110" t="s">
        <v>87</v>
      </c>
      <c r="C21" s="118"/>
      <c r="D21" s="50"/>
      <c r="E21" s="114"/>
      <c r="F21" s="53"/>
      <c r="G21" s="151"/>
      <c r="H21" s="85"/>
      <c r="I21" s="80">
        <f>ROUNDDOWN(F21*H21,0)</f>
        <v>0</v>
      </c>
      <c r="J21" s="158"/>
      <c r="K21" s="140"/>
    </row>
    <row r="22" spans="1:11" ht="16.5" customHeight="1">
      <c r="A22" s="442"/>
      <c r="B22" s="110" t="s">
        <v>87</v>
      </c>
      <c r="C22" s="118"/>
      <c r="D22" s="50"/>
      <c r="E22" s="114"/>
      <c r="F22" s="53"/>
      <c r="G22" s="151"/>
      <c r="H22" s="85"/>
      <c r="I22" s="80">
        <f t="shared" si="0"/>
        <v>0</v>
      </c>
      <c r="J22" s="158"/>
      <c r="K22" s="140"/>
    </row>
    <row r="23" spans="1:11" ht="16.5" customHeight="1">
      <c r="A23" s="442"/>
      <c r="B23" s="110" t="s">
        <v>87</v>
      </c>
      <c r="C23" s="118"/>
      <c r="D23" s="50"/>
      <c r="E23" s="114"/>
      <c r="F23" s="53"/>
      <c r="G23" s="151"/>
      <c r="H23" s="85"/>
      <c r="I23" s="80">
        <f t="shared" si="0"/>
        <v>0</v>
      </c>
      <c r="J23" s="158"/>
      <c r="K23" s="140"/>
    </row>
    <row r="24" spans="1:11" ht="16.5" customHeight="1">
      <c r="A24" s="442"/>
      <c r="B24" s="110" t="s">
        <v>87</v>
      </c>
      <c r="C24" s="118"/>
      <c r="D24" s="50"/>
      <c r="E24" s="114"/>
      <c r="F24" s="53"/>
      <c r="G24" s="151"/>
      <c r="H24" s="85"/>
      <c r="I24" s="80">
        <f>ROUNDDOWN(F24*H24,0)</f>
        <v>0</v>
      </c>
      <c r="J24" s="158"/>
      <c r="K24" s="140"/>
    </row>
    <row r="25" spans="1:11" ht="16.5" customHeight="1">
      <c r="A25" s="442"/>
      <c r="B25" s="110" t="s">
        <v>87</v>
      </c>
      <c r="C25" s="118"/>
      <c r="D25" s="50"/>
      <c r="E25" s="114"/>
      <c r="F25" s="53"/>
      <c r="G25" s="151"/>
      <c r="H25" s="85"/>
      <c r="I25" s="80">
        <f>ROUNDDOWN(F25*H25,0)</f>
        <v>0</v>
      </c>
      <c r="J25" s="158"/>
      <c r="K25" s="140"/>
    </row>
    <row r="26" spans="1:11" ht="16.5" customHeight="1">
      <c r="A26" s="442"/>
      <c r="B26" s="110" t="s">
        <v>87</v>
      </c>
      <c r="C26" s="118"/>
      <c r="D26" s="50"/>
      <c r="E26" s="114"/>
      <c r="F26" s="53"/>
      <c r="G26" s="151"/>
      <c r="H26" s="85"/>
      <c r="I26" s="80">
        <f>ROUNDDOWN(F26*H26,0)</f>
        <v>0</v>
      </c>
      <c r="J26" s="158"/>
      <c r="K26" s="140"/>
    </row>
    <row r="27" spans="1:11" ht="16.5" customHeight="1">
      <c r="A27" s="443"/>
      <c r="B27" s="111" t="s">
        <v>87</v>
      </c>
      <c r="C27" s="119"/>
      <c r="D27" s="112"/>
      <c r="E27" s="115"/>
      <c r="F27" s="57"/>
      <c r="G27" s="153"/>
      <c r="H27" s="86"/>
      <c r="I27" s="81">
        <f>ROUNDDOWN(F27*H27,0)</f>
        <v>0</v>
      </c>
      <c r="J27" s="159"/>
      <c r="K27" s="141"/>
    </row>
    <row r="28" spans="1:11" ht="24.75" customHeight="1">
      <c r="A28" s="528" t="s">
        <v>189</v>
      </c>
      <c r="B28" s="529"/>
      <c r="C28" s="529"/>
      <c r="D28" s="529"/>
      <c r="E28" s="529"/>
      <c r="F28" s="529"/>
      <c r="G28" s="529"/>
      <c r="H28" s="530"/>
      <c r="I28" s="131">
        <f>SUM(I20:I27)</f>
        <v>0</v>
      </c>
      <c r="J28" s="531" t="s">
        <v>26</v>
      </c>
      <c r="K28" s="532"/>
    </row>
    <row r="29" spans="1:11" ht="37.5" customHeight="1">
      <c r="A29" s="303" t="s">
        <v>2</v>
      </c>
      <c r="B29" s="304" t="s">
        <v>204</v>
      </c>
      <c r="C29" s="533" t="s">
        <v>3</v>
      </c>
      <c r="D29" s="353"/>
      <c r="E29" s="306" t="s">
        <v>4</v>
      </c>
      <c r="F29" s="288" t="s">
        <v>5</v>
      </c>
      <c r="G29" s="289" t="s">
        <v>6</v>
      </c>
      <c r="H29" s="306" t="s">
        <v>7</v>
      </c>
      <c r="I29" s="291" t="s">
        <v>21</v>
      </c>
      <c r="J29" s="307" t="s">
        <v>8</v>
      </c>
      <c r="K29" s="272" t="s">
        <v>205</v>
      </c>
    </row>
    <row r="30" spans="1:11" ht="16.5" customHeight="1">
      <c r="A30" s="441" t="s">
        <v>61</v>
      </c>
      <c r="B30" s="109"/>
      <c r="C30" s="521"/>
      <c r="D30" s="464"/>
      <c r="E30" s="113"/>
      <c r="F30" s="52"/>
      <c r="G30" s="150"/>
      <c r="H30" s="84"/>
      <c r="I30" s="82">
        <f aca="true" t="shared" si="1" ref="I30:I37">ROUNDDOWN(F30*H30,0)</f>
        <v>0</v>
      </c>
      <c r="J30" s="157"/>
      <c r="K30" s="139"/>
    </row>
    <row r="31" spans="1:11" ht="16.5" customHeight="1">
      <c r="A31" s="442"/>
      <c r="B31" s="132"/>
      <c r="C31" s="521"/>
      <c r="D31" s="464"/>
      <c r="E31" s="54"/>
      <c r="F31" s="55"/>
      <c r="G31" s="154"/>
      <c r="H31" s="94"/>
      <c r="I31" s="80">
        <f t="shared" si="1"/>
        <v>0</v>
      </c>
      <c r="J31" s="158"/>
      <c r="K31" s="140"/>
    </row>
    <row r="32" spans="1:11" ht="16.5" customHeight="1">
      <c r="A32" s="442"/>
      <c r="B32" s="132"/>
      <c r="C32" s="521"/>
      <c r="D32" s="464"/>
      <c r="E32" s="54"/>
      <c r="F32" s="55"/>
      <c r="G32" s="154"/>
      <c r="H32" s="94"/>
      <c r="I32" s="80">
        <f t="shared" si="1"/>
        <v>0</v>
      </c>
      <c r="J32" s="158"/>
      <c r="K32" s="140"/>
    </row>
    <row r="33" spans="1:11" ht="16.5" customHeight="1">
      <c r="A33" s="442"/>
      <c r="B33" s="132"/>
      <c r="C33" s="521"/>
      <c r="D33" s="464"/>
      <c r="E33" s="54"/>
      <c r="F33" s="55"/>
      <c r="G33" s="154"/>
      <c r="H33" s="94"/>
      <c r="I33" s="80">
        <f t="shared" si="1"/>
        <v>0</v>
      </c>
      <c r="J33" s="158"/>
      <c r="K33" s="140"/>
    </row>
    <row r="34" spans="1:11" ht="16.5" customHeight="1">
      <c r="A34" s="442"/>
      <c r="B34" s="132"/>
      <c r="C34" s="521"/>
      <c r="D34" s="464"/>
      <c r="E34" s="54"/>
      <c r="F34" s="55"/>
      <c r="G34" s="154"/>
      <c r="H34" s="94"/>
      <c r="I34" s="80">
        <f t="shared" si="1"/>
        <v>0</v>
      </c>
      <c r="J34" s="158"/>
      <c r="K34" s="140"/>
    </row>
    <row r="35" spans="1:11" ht="16.5" customHeight="1">
      <c r="A35" s="442"/>
      <c r="B35" s="110"/>
      <c r="C35" s="521"/>
      <c r="D35" s="464"/>
      <c r="E35" s="114"/>
      <c r="F35" s="53"/>
      <c r="G35" s="151"/>
      <c r="H35" s="85"/>
      <c r="I35" s="99">
        <f t="shared" si="1"/>
        <v>0</v>
      </c>
      <c r="J35" s="158"/>
      <c r="K35" s="140"/>
    </row>
    <row r="36" spans="1:11" ht="16.5" customHeight="1">
      <c r="A36" s="442"/>
      <c r="B36" s="110"/>
      <c r="C36" s="521"/>
      <c r="D36" s="464"/>
      <c r="E36" s="114"/>
      <c r="F36" s="53"/>
      <c r="G36" s="151"/>
      <c r="H36" s="85"/>
      <c r="I36" s="80">
        <f t="shared" si="1"/>
        <v>0</v>
      </c>
      <c r="J36" s="158"/>
      <c r="K36" s="140"/>
    </row>
    <row r="37" spans="1:11" ht="16.5" customHeight="1">
      <c r="A37" s="443"/>
      <c r="B37" s="111"/>
      <c r="C37" s="524"/>
      <c r="D37" s="452"/>
      <c r="E37" s="115"/>
      <c r="F37" s="57"/>
      <c r="G37" s="153"/>
      <c r="H37" s="86"/>
      <c r="I37" s="81">
        <f t="shared" si="1"/>
        <v>0</v>
      </c>
      <c r="J37" s="159"/>
      <c r="K37" s="141"/>
    </row>
    <row r="38" spans="1:11" ht="24.75" customHeight="1">
      <c r="A38" s="453" t="s">
        <v>79</v>
      </c>
      <c r="B38" s="454"/>
      <c r="C38" s="454"/>
      <c r="D38" s="454"/>
      <c r="E38" s="454"/>
      <c r="F38" s="454"/>
      <c r="G38" s="454"/>
      <c r="H38" s="455"/>
      <c r="I38" s="65">
        <f>SUM(I30:I37)</f>
        <v>0</v>
      </c>
      <c r="J38" s="458" t="s">
        <v>26</v>
      </c>
      <c r="K38" s="459"/>
    </row>
    <row r="39" spans="1:11" ht="24.75" customHeight="1">
      <c r="A39" s="453" t="s">
        <v>42</v>
      </c>
      <c r="B39" s="454"/>
      <c r="C39" s="454"/>
      <c r="D39" s="454"/>
      <c r="E39" s="454"/>
      <c r="F39" s="454"/>
      <c r="G39" s="454"/>
      <c r="H39" s="455"/>
      <c r="I39" s="65">
        <f>I18+I28+I38</f>
        <v>0</v>
      </c>
      <c r="J39" s="458" t="s">
        <v>26</v>
      </c>
      <c r="K39" s="459"/>
    </row>
    <row r="40" spans="1:11" ht="37.5" customHeight="1">
      <c r="A40" s="287" t="s">
        <v>2</v>
      </c>
      <c r="B40" s="352" t="s">
        <v>11</v>
      </c>
      <c r="C40" s="347"/>
      <c r="D40" s="347"/>
      <c r="E40" s="460"/>
      <c r="F40" s="298" t="s">
        <v>5</v>
      </c>
      <c r="G40" s="299" t="s">
        <v>6</v>
      </c>
      <c r="H40" s="300" t="s">
        <v>7</v>
      </c>
      <c r="I40" s="308" t="s">
        <v>22</v>
      </c>
      <c r="J40" s="461" t="s">
        <v>9</v>
      </c>
      <c r="K40" s="462"/>
    </row>
    <row r="41" spans="1:12" ht="16.5" customHeight="1">
      <c r="A41" s="442" t="s">
        <v>120</v>
      </c>
      <c r="B41" s="468"/>
      <c r="C41" s="512"/>
      <c r="D41" s="512"/>
      <c r="E41" s="486"/>
      <c r="F41" s="55"/>
      <c r="G41" s="154"/>
      <c r="H41" s="94"/>
      <c r="I41" s="91">
        <f>ROUNDDOWN(F41*H41,0)</f>
        <v>0</v>
      </c>
      <c r="J41" s="522"/>
      <c r="K41" s="523"/>
      <c r="L41" s="43"/>
    </row>
    <row r="42" spans="1:11" ht="16.5" customHeight="1">
      <c r="A42" s="442"/>
      <c r="B42" s="463"/>
      <c r="C42" s="487"/>
      <c r="D42" s="487"/>
      <c r="E42" s="488"/>
      <c r="F42" s="53"/>
      <c r="G42" s="151"/>
      <c r="H42" s="85"/>
      <c r="I42" s="80">
        <f>ROUNDDOWN(F42*H42,0)</f>
        <v>0</v>
      </c>
      <c r="J42" s="463"/>
      <c r="K42" s="504"/>
    </row>
    <row r="43" spans="1:13" ht="16.5" customHeight="1">
      <c r="A43" s="443"/>
      <c r="B43" s="451"/>
      <c r="C43" s="478"/>
      <c r="D43" s="478"/>
      <c r="E43" s="479"/>
      <c r="F43" s="57"/>
      <c r="G43" s="153"/>
      <c r="H43" s="86"/>
      <c r="I43" s="81">
        <f aca="true" t="shared" si="2" ref="I43:I48">ROUNDDOWN(F43*H43,0)</f>
        <v>0</v>
      </c>
      <c r="J43" s="451"/>
      <c r="K43" s="505"/>
      <c r="M43" s="37"/>
    </row>
    <row r="44" spans="1:13" ht="16.5" customHeight="1">
      <c r="A44" s="525" t="s">
        <v>121</v>
      </c>
      <c r="B44" s="468"/>
      <c r="C44" s="512"/>
      <c r="D44" s="512"/>
      <c r="E44" s="486"/>
      <c r="F44" s="52"/>
      <c r="G44" s="150"/>
      <c r="H44" s="84"/>
      <c r="I44" s="91">
        <f t="shared" si="2"/>
        <v>0</v>
      </c>
      <c r="J44" s="468"/>
      <c r="K44" s="513"/>
      <c r="M44" s="37"/>
    </row>
    <row r="45" spans="1:13" ht="16.5" customHeight="1">
      <c r="A45" s="525"/>
      <c r="B45" s="463"/>
      <c r="C45" s="487"/>
      <c r="D45" s="487"/>
      <c r="E45" s="488"/>
      <c r="F45" s="55"/>
      <c r="G45" s="154"/>
      <c r="H45" s="94"/>
      <c r="I45" s="80">
        <f t="shared" si="2"/>
        <v>0</v>
      </c>
      <c r="J45" s="463"/>
      <c r="K45" s="504"/>
      <c r="M45" s="37"/>
    </row>
    <row r="46" spans="1:13" ht="16.5" customHeight="1">
      <c r="A46" s="525"/>
      <c r="B46" s="451"/>
      <c r="C46" s="478"/>
      <c r="D46" s="478"/>
      <c r="E46" s="479"/>
      <c r="F46" s="57"/>
      <c r="G46" s="153"/>
      <c r="H46" s="86"/>
      <c r="I46" s="81">
        <f t="shared" si="2"/>
        <v>0</v>
      </c>
      <c r="J46" s="451"/>
      <c r="K46" s="505"/>
      <c r="M46" s="37"/>
    </row>
    <row r="47" spans="1:13" ht="16.5" customHeight="1">
      <c r="A47" s="441" t="s">
        <v>122</v>
      </c>
      <c r="B47" s="468"/>
      <c r="C47" s="512"/>
      <c r="D47" s="512"/>
      <c r="E47" s="486"/>
      <c r="F47" s="52"/>
      <c r="G47" s="150"/>
      <c r="H47" s="84"/>
      <c r="I47" s="91">
        <f t="shared" si="2"/>
        <v>0</v>
      </c>
      <c r="J47" s="468"/>
      <c r="K47" s="513"/>
      <c r="M47" s="37"/>
    </row>
    <row r="48" spans="1:13" ht="16.5" customHeight="1">
      <c r="A48" s="442"/>
      <c r="B48" s="463"/>
      <c r="C48" s="487"/>
      <c r="D48" s="487"/>
      <c r="E48" s="488"/>
      <c r="F48" s="55"/>
      <c r="G48" s="154"/>
      <c r="H48" s="94"/>
      <c r="I48" s="80">
        <f t="shared" si="2"/>
        <v>0</v>
      </c>
      <c r="J48" s="463"/>
      <c r="K48" s="504"/>
      <c r="M48" s="37"/>
    </row>
    <row r="49" spans="1:11" ht="16.5" customHeight="1">
      <c r="A49" s="443"/>
      <c r="B49" s="451"/>
      <c r="C49" s="478"/>
      <c r="D49" s="478"/>
      <c r="E49" s="479"/>
      <c r="F49" s="57"/>
      <c r="G49" s="153"/>
      <c r="H49" s="86"/>
      <c r="I49" s="81">
        <f>ROUNDDOWN(F49*H49,0)</f>
        <v>0</v>
      </c>
      <c r="J49" s="451"/>
      <c r="K49" s="505"/>
    </row>
    <row r="50" spans="1:11" ht="24.75" customHeight="1" thickBot="1">
      <c r="A50" s="446" t="s">
        <v>123</v>
      </c>
      <c r="B50" s="447"/>
      <c r="C50" s="447"/>
      <c r="D50" s="447"/>
      <c r="E50" s="447"/>
      <c r="F50" s="447"/>
      <c r="G50" s="447"/>
      <c r="H50" s="448"/>
      <c r="I50" s="83">
        <f>SUM(I41:I49)</f>
        <v>0</v>
      </c>
      <c r="J50" s="449" t="s">
        <v>26</v>
      </c>
      <c r="K50" s="506"/>
    </row>
    <row r="51" spans="1:11" ht="27" customHeight="1" thickBot="1">
      <c r="A51" s="433" t="s">
        <v>23</v>
      </c>
      <c r="B51" s="434"/>
      <c r="C51" s="434"/>
      <c r="D51" s="435"/>
      <c r="E51" s="435"/>
      <c r="F51" s="435"/>
      <c r="G51" s="435"/>
      <c r="H51" s="436"/>
      <c r="I51" s="292">
        <f>I39+I50</f>
        <v>0</v>
      </c>
      <c r="J51" s="437" t="s">
        <v>16</v>
      </c>
      <c r="K51" s="438"/>
    </row>
    <row r="52" spans="1:11" ht="22.5" customHeight="1">
      <c r="A52" s="21"/>
      <c r="B52" s="21"/>
      <c r="C52" s="21"/>
      <c r="D52" s="21"/>
      <c r="E52" s="21"/>
      <c r="F52" s="21"/>
      <c r="G52" s="21"/>
      <c r="H52" s="21"/>
      <c r="I52" s="22"/>
      <c r="J52" s="24"/>
      <c r="K52" s="22"/>
    </row>
    <row r="53" spans="1:11" ht="17.25">
      <c r="A53" s="23" t="s">
        <v>18</v>
      </c>
      <c r="B53" s="23"/>
      <c r="C53" s="21"/>
      <c r="D53" s="21"/>
      <c r="E53" s="21"/>
      <c r="F53" s="21"/>
      <c r="G53" s="21"/>
      <c r="H53" s="21"/>
      <c r="I53" s="22"/>
      <c r="J53" s="123"/>
      <c r="K53" s="22"/>
    </row>
    <row r="54" spans="1:11" ht="37.5" customHeight="1">
      <c r="A54" s="293" t="s">
        <v>2</v>
      </c>
      <c r="B54" s="352" t="s">
        <v>11</v>
      </c>
      <c r="C54" s="347"/>
      <c r="D54" s="347"/>
      <c r="E54" s="347"/>
      <c r="F54" s="347"/>
      <c r="G54" s="347"/>
      <c r="H54" s="460"/>
      <c r="I54" s="291" t="s">
        <v>22</v>
      </c>
      <c r="J54" s="352" t="s">
        <v>9</v>
      </c>
      <c r="K54" s="460"/>
    </row>
    <row r="55" spans="1:12" ht="16.5" customHeight="1">
      <c r="A55" s="480" t="s">
        <v>46</v>
      </c>
      <c r="B55" s="468"/>
      <c r="C55" s="512"/>
      <c r="D55" s="512"/>
      <c r="E55" s="512"/>
      <c r="F55" s="512"/>
      <c r="G55" s="512"/>
      <c r="H55" s="486"/>
      <c r="I55" s="67"/>
      <c r="J55" s="468"/>
      <c r="K55" s="486"/>
      <c r="L55" s="43"/>
    </row>
    <row r="56" spans="1:11" ht="16.5" customHeight="1">
      <c r="A56" s="481"/>
      <c r="B56" s="463"/>
      <c r="C56" s="487"/>
      <c r="D56" s="487"/>
      <c r="E56" s="487"/>
      <c r="F56" s="487"/>
      <c r="G56" s="487"/>
      <c r="H56" s="488"/>
      <c r="I56" s="69"/>
      <c r="J56" s="463"/>
      <c r="K56" s="488"/>
    </row>
    <row r="57" spans="1:11" ht="16.5" customHeight="1">
      <c r="A57" s="481"/>
      <c r="B57" s="463"/>
      <c r="C57" s="487"/>
      <c r="D57" s="487"/>
      <c r="E57" s="487"/>
      <c r="F57" s="487"/>
      <c r="G57" s="487"/>
      <c r="H57" s="488"/>
      <c r="I57" s="69"/>
      <c r="J57" s="463"/>
      <c r="K57" s="488"/>
    </row>
    <row r="58" spans="1:11" ht="16.5" customHeight="1">
      <c r="A58" s="482"/>
      <c r="B58" s="451"/>
      <c r="C58" s="478"/>
      <c r="D58" s="478"/>
      <c r="E58" s="478"/>
      <c r="F58" s="478"/>
      <c r="G58" s="478"/>
      <c r="H58" s="479"/>
      <c r="I58" s="61"/>
      <c r="J58" s="451"/>
      <c r="K58" s="479"/>
    </row>
    <row r="59" spans="1:11" ht="27" customHeight="1">
      <c r="A59" s="465" t="s">
        <v>24</v>
      </c>
      <c r="B59" s="455"/>
      <c r="C59" s="455"/>
      <c r="D59" s="465"/>
      <c r="E59" s="465"/>
      <c r="F59" s="465"/>
      <c r="G59" s="465"/>
      <c r="H59" s="458"/>
      <c r="I59" s="77">
        <f>SUM(I55:I58)</f>
        <v>0</v>
      </c>
      <c r="J59" s="476"/>
      <c r="K59" s="477"/>
    </row>
    <row r="60" spans="1:11" s="32" customFormat="1" ht="13.5">
      <c r="A60" s="24"/>
      <c r="B60" s="24"/>
      <c r="C60" s="21"/>
      <c r="D60" s="21"/>
      <c r="E60" s="21"/>
      <c r="F60" s="21"/>
      <c r="G60" s="21"/>
      <c r="H60" s="21"/>
      <c r="I60" s="22"/>
      <c r="J60" s="22"/>
      <c r="K60" s="22"/>
    </row>
    <row r="61" s="32" customFormat="1" ht="13.5"/>
  </sheetData>
  <sheetProtection/>
  <mergeCells count="70">
    <mergeCell ref="A2:K2"/>
    <mergeCell ref="A28:H28"/>
    <mergeCell ref="J28:K28"/>
    <mergeCell ref="C29:D29"/>
    <mergeCell ref="A10:A17"/>
    <mergeCell ref="J17:K17"/>
    <mergeCell ref="J13:K13"/>
    <mergeCell ref="J14:K14"/>
    <mergeCell ref="A20:A27"/>
    <mergeCell ref="J9:K9"/>
    <mergeCell ref="J54:K54"/>
    <mergeCell ref="B54:H54"/>
    <mergeCell ref="J47:K47"/>
    <mergeCell ref="B49:E49"/>
    <mergeCell ref="J48:K48"/>
    <mergeCell ref="A51:H51"/>
    <mergeCell ref="J51:K51"/>
    <mergeCell ref="A47:A49"/>
    <mergeCell ref="A50:H50"/>
    <mergeCell ref="J50:K50"/>
    <mergeCell ref="A55:A58"/>
    <mergeCell ref="B58:H58"/>
    <mergeCell ref="B56:H56"/>
    <mergeCell ref="J57:K57"/>
    <mergeCell ref="B55:H55"/>
    <mergeCell ref="B57:H57"/>
    <mergeCell ref="J46:K46"/>
    <mergeCell ref="B46:E46"/>
    <mergeCell ref="A59:H59"/>
    <mergeCell ref="J59:K59"/>
    <mergeCell ref="B47:E47"/>
    <mergeCell ref="B48:E48"/>
    <mergeCell ref="J55:K55"/>
    <mergeCell ref="J56:K56"/>
    <mergeCell ref="J58:K58"/>
    <mergeCell ref="J49:K49"/>
    <mergeCell ref="J44:K44"/>
    <mergeCell ref="J39:K39"/>
    <mergeCell ref="J40:K40"/>
    <mergeCell ref="J43:K43"/>
    <mergeCell ref="B44:E44"/>
    <mergeCell ref="A38:H38"/>
    <mergeCell ref="J38:K38"/>
    <mergeCell ref="A44:A46"/>
    <mergeCell ref="J45:K45"/>
    <mergeCell ref="B45:E45"/>
    <mergeCell ref="C36:D36"/>
    <mergeCell ref="J41:K41"/>
    <mergeCell ref="B40:E40"/>
    <mergeCell ref="A39:H39"/>
    <mergeCell ref="B41:E41"/>
    <mergeCell ref="J42:K42"/>
    <mergeCell ref="C37:D37"/>
    <mergeCell ref="C30:D30"/>
    <mergeCell ref="C35:D35"/>
    <mergeCell ref="A41:A43"/>
    <mergeCell ref="B43:E43"/>
    <mergeCell ref="B42:E42"/>
    <mergeCell ref="C33:D33"/>
    <mergeCell ref="C32:D32"/>
    <mergeCell ref="C31:D31"/>
    <mergeCell ref="A30:A37"/>
    <mergeCell ref="C34:D34"/>
    <mergeCell ref="J16:K16"/>
    <mergeCell ref="J12:K12"/>
    <mergeCell ref="A18:H18"/>
    <mergeCell ref="J18:K18"/>
    <mergeCell ref="J10:K10"/>
    <mergeCell ref="J11:K11"/>
    <mergeCell ref="J15:K15"/>
  </mergeCells>
  <dataValidations count="1">
    <dataValidation type="list" allowBlank="1" showInputMessage="1" showErrorMessage="1" sqref="B10:B17">
      <formula1>"2.2kW,2.5kW,2.8kW,3.6kW,4.0kW, "</formula1>
    </dataValidation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2.421875" style="31" customWidth="1"/>
    <col min="2" max="3" width="7.57421875" style="31" customWidth="1"/>
    <col min="4" max="5" width="18.57421875" style="31" customWidth="1"/>
    <col min="6" max="6" width="7.421875" style="31" customWidth="1"/>
    <col min="7" max="7" width="6.8515625" style="31" customWidth="1"/>
    <col min="8" max="10" width="12.28125" style="31" customWidth="1"/>
    <col min="11" max="11" width="13.421875" style="31" customWidth="1"/>
    <col min="12" max="13" width="9.00390625" style="31" customWidth="1"/>
    <col min="14" max="14" width="47.7109375" style="31" customWidth="1"/>
    <col min="15" max="16384" width="9.00390625" style="31" customWidth="1"/>
  </cols>
  <sheetData>
    <row r="1" spans="1:11" ht="15" customHeight="1">
      <c r="A1" s="30"/>
      <c r="B1" s="30"/>
      <c r="C1" s="32"/>
      <c r="D1" s="32"/>
      <c r="E1" s="32"/>
      <c r="F1" s="32"/>
      <c r="G1" s="32"/>
      <c r="H1" s="32"/>
      <c r="I1" s="32"/>
      <c r="J1" s="32"/>
      <c r="K1" s="198"/>
    </row>
    <row r="2" spans="1:11" ht="21">
      <c r="A2" s="526" t="s">
        <v>38</v>
      </c>
      <c r="B2" s="526"/>
      <c r="C2" s="526"/>
      <c r="D2" s="527"/>
      <c r="E2" s="527"/>
      <c r="F2" s="527"/>
      <c r="G2" s="527"/>
      <c r="H2" s="527"/>
      <c r="I2" s="527"/>
      <c r="J2" s="527"/>
      <c r="K2" s="527"/>
    </row>
    <row r="3" spans="1:11" ht="15" customHeight="1">
      <c r="A3" s="26"/>
      <c r="B3" s="26"/>
      <c r="C3" s="33"/>
      <c r="D3" s="34"/>
      <c r="E3" s="34"/>
      <c r="F3" s="34"/>
      <c r="G3" s="34"/>
      <c r="H3" s="34"/>
      <c r="I3" s="34"/>
      <c r="J3" s="34"/>
      <c r="K3" s="34"/>
    </row>
    <row r="4" spans="1:11" ht="13.5" customHeight="1">
      <c r="A4" s="5"/>
      <c r="B4" s="5"/>
      <c r="C4" s="33"/>
      <c r="D4" s="34"/>
      <c r="E4" s="34"/>
      <c r="F4" s="34"/>
      <c r="G4" s="34"/>
      <c r="H4" s="34"/>
      <c r="I4" s="34"/>
      <c r="J4" s="34"/>
      <c r="K4" s="34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1" ht="14.25">
      <c r="A7" s="32"/>
      <c r="B7" s="32"/>
      <c r="C7" s="40"/>
      <c r="D7" s="32"/>
      <c r="E7" s="32"/>
      <c r="F7" s="32"/>
      <c r="G7" s="32"/>
      <c r="H7" s="32"/>
      <c r="I7" s="32"/>
      <c r="J7" s="32"/>
      <c r="K7" s="41" t="s">
        <v>0</v>
      </c>
    </row>
    <row r="8" spans="1:11" ht="23.25" customHeight="1" thickBot="1">
      <c r="A8" s="42" t="s">
        <v>1</v>
      </c>
      <c r="B8" s="42"/>
      <c r="C8" s="40"/>
      <c r="D8" s="32"/>
      <c r="E8" s="32"/>
      <c r="F8" s="32"/>
      <c r="G8" s="32"/>
      <c r="H8" s="32"/>
      <c r="I8" s="32"/>
      <c r="J8" s="32"/>
      <c r="K8" s="41" t="s">
        <v>81</v>
      </c>
    </row>
    <row r="9" spans="1:11" ht="37.5" customHeight="1">
      <c r="A9" s="279" t="s">
        <v>2</v>
      </c>
      <c r="B9" s="309" t="s">
        <v>202</v>
      </c>
      <c r="C9" s="537" t="s">
        <v>3</v>
      </c>
      <c r="D9" s="467"/>
      <c r="E9" s="297" t="s">
        <v>4</v>
      </c>
      <c r="F9" s="283" t="s">
        <v>5</v>
      </c>
      <c r="G9" s="281" t="s">
        <v>6</v>
      </c>
      <c r="H9" s="297" t="s">
        <v>7</v>
      </c>
      <c r="I9" s="284" t="s">
        <v>21</v>
      </c>
      <c r="J9" s="285" t="s">
        <v>8</v>
      </c>
      <c r="K9" s="295" t="s">
        <v>9</v>
      </c>
    </row>
    <row r="10" spans="1:11" ht="16.5" customHeight="1">
      <c r="A10" s="538" t="s">
        <v>41</v>
      </c>
      <c r="B10" s="105"/>
      <c r="C10" s="542"/>
      <c r="D10" s="469"/>
      <c r="E10" s="113"/>
      <c r="F10" s="192"/>
      <c r="G10" s="150"/>
      <c r="H10" s="87"/>
      <c r="I10" s="82">
        <f aca="true" t="shared" si="0" ref="I10:I32">ROUNDDOWN(F10*H10,0)</f>
        <v>0</v>
      </c>
      <c r="J10" s="62"/>
      <c r="K10" s="139"/>
    </row>
    <row r="11" spans="1:11" ht="16.5" customHeight="1">
      <c r="A11" s="539"/>
      <c r="B11" s="103"/>
      <c r="C11" s="521"/>
      <c r="D11" s="464"/>
      <c r="E11" s="114"/>
      <c r="F11" s="193"/>
      <c r="G11" s="151"/>
      <c r="H11" s="88"/>
      <c r="I11" s="80">
        <f t="shared" si="0"/>
        <v>0</v>
      </c>
      <c r="J11" s="60"/>
      <c r="K11" s="140"/>
    </row>
    <row r="12" spans="1:11" ht="16.5" customHeight="1">
      <c r="A12" s="539"/>
      <c r="B12" s="103"/>
      <c r="C12" s="521"/>
      <c r="D12" s="464"/>
      <c r="E12" s="114"/>
      <c r="F12" s="193"/>
      <c r="G12" s="151"/>
      <c r="H12" s="88"/>
      <c r="I12" s="80">
        <f t="shared" si="0"/>
        <v>0</v>
      </c>
      <c r="J12" s="60"/>
      <c r="K12" s="140"/>
    </row>
    <row r="13" spans="1:11" ht="16.5" customHeight="1">
      <c r="A13" s="539"/>
      <c r="B13" s="103"/>
      <c r="C13" s="521"/>
      <c r="D13" s="464"/>
      <c r="E13" s="114"/>
      <c r="F13" s="193"/>
      <c r="G13" s="151"/>
      <c r="H13" s="88"/>
      <c r="I13" s="80">
        <f t="shared" si="0"/>
        <v>0</v>
      </c>
      <c r="J13" s="60"/>
      <c r="K13" s="140"/>
    </row>
    <row r="14" spans="1:11" ht="16.5" customHeight="1">
      <c r="A14" s="539"/>
      <c r="B14" s="103"/>
      <c r="C14" s="521"/>
      <c r="D14" s="464"/>
      <c r="E14" s="114"/>
      <c r="F14" s="193"/>
      <c r="G14" s="151"/>
      <c r="H14" s="88"/>
      <c r="I14" s="80">
        <f t="shared" si="0"/>
        <v>0</v>
      </c>
      <c r="J14" s="60"/>
      <c r="K14" s="140"/>
    </row>
    <row r="15" spans="1:11" ht="16.5" customHeight="1">
      <c r="A15" s="539"/>
      <c r="B15" s="103"/>
      <c r="C15" s="521"/>
      <c r="D15" s="464"/>
      <c r="E15" s="114"/>
      <c r="F15" s="193"/>
      <c r="G15" s="151"/>
      <c r="H15" s="88"/>
      <c r="I15" s="80">
        <f t="shared" si="0"/>
        <v>0</v>
      </c>
      <c r="J15" s="60"/>
      <c r="K15" s="140"/>
    </row>
    <row r="16" spans="1:11" ht="16.5" customHeight="1">
      <c r="A16" s="539"/>
      <c r="B16" s="103"/>
      <c r="C16" s="521"/>
      <c r="D16" s="464"/>
      <c r="E16" s="114"/>
      <c r="F16" s="193"/>
      <c r="G16" s="151"/>
      <c r="H16" s="88"/>
      <c r="I16" s="80">
        <f t="shared" si="0"/>
        <v>0</v>
      </c>
      <c r="J16" s="60"/>
      <c r="K16" s="140"/>
    </row>
    <row r="17" spans="1:11" ht="16.5" customHeight="1">
      <c r="A17" s="539"/>
      <c r="B17" s="103"/>
      <c r="C17" s="521"/>
      <c r="D17" s="464"/>
      <c r="E17" s="114"/>
      <c r="F17" s="193"/>
      <c r="G17" s="151"/>
      <c r="H17" s="88"/>
      <c r="I17" s="80">
        <f t="shared" si="0"/>
        <v>0</v>
      </c>
      <c r="J17" s="60"/>
      <c r="K17" s="140"/>
    </row>
    <row r="18" spans="1:11" ht="16.5" customHeight="1">
      <c r="A18" s="539"/>
      <c r="B18" s="103"/>
      <c r="C18" s="521"/>
      <c r="D18" s="464"/>
      <c r="E18" s="114"/>
      <c r="F18" s="193"/>
      <c r="G18" s="151"/>
      <c r="H18" s="88"/>
      <c r="I18" s="80">
        <f t="shared" si="0"/>
        <v>0</v>
      </c>
      <c r="J18" s="60"/>
      <c r="K18" s="140"/>
    </row>
    <row r="19" spans="1:11" ht="16.5" customHeight="1">
      <c r="A19" s="539"/>
      <c r="B19" s="103"/>
      <c r="C19" s="521"/>
      <c r="D19" s="464"/>
      <c r="E19" s="114"/>
      <c r="F19" s="193"/>
      <c r="G19" s="151"/>
      <c r="H19" s="88"/>
      <c r="I19" s="80">
        <f t="shared" si="0"/>
        <v>0</v>
      </c>
      <c r="J19" s="60"/>
      <c r="K19" s="140"/>
    </row>
    <row r="20" spans="1:11" ht="16.5" customHeight="1">
      <c r="A20" s="539"/>
      <c r="B20" s="103"/>
      <c r="C20" s="521"/>
      <c r="D20" s="464"/>
      <c r="E20" s="114"/>
      <c r="F20" s="193"/>
      <c r="G20" s="151"/>
      <c r="H20" s="88"/>
      <c r="I20" s="80">
        <f aca="true" t="shared" si="1" ref="I20:I25">ROUNDDOWN(F20*H20,0)</f>
        <v>0</v>
      </c>
      <c r="J20" s="60"/>
      <c r="K20" s="140"/>
    </row>
    <row r="21" spans="1:11" ht="16.5" customHeight="1">
      <c r="A21" s="539"/>
      <c r="B21" s="103"/>
      <c r="C21" s="521"/>
      <c r="D21" s="464"/>
      <c r="E21" s="114"/>
      <c r="F21" s="193"/>
      <c r="G21" s="151"/>
      <c r="H21" s="88"/>
      <c r="I21" s="80">
        <f t="shared" si="1"/>
        <v>0</v>
      </c>
      <c r="J21" s="69"/>
      <c r="K21" s="140"/>
    </row>
    <row r="22" spans="1:11" ht="16.5" customHeight="1">
      <c r="A22" s="539"/>
      <c r="B22" s="103"/>
      <c r="C22" s="521"/>
      <c r="D22" s="464"/>
      <c r="E22" s="114"/>
      <c r="F22" s="193"/>
      <c r="G22" s="151"/>
      <c r="H22" s="88"/>
      <c r="I22" s="80">
        <f t="shared" si="1"/>
        <v>0</v>
      </c>
      <c r="J22" s="60"/>
      <c r="K22" s="140"/>
    </row>
    <row r="23" spans="1:11" ht="16.5" customHeight="1">
      <c r="A23" s="539"/>
      <c r="B23" s="103"/>
      <c r="C23" s="521"/>
      <c r="D23" s="464"/>
      <c r="E23" s="114"/>
      <c r="F23" s="193"/>
      <c r="G23" s="151"/>
      <c r="H23" s="88"/>
      <c r="I23" s="80">
        <f t="shared" si="1"/>
        <v>0</v>
      </c>
      <c r="J23" s="60"/>
      <c r="K23" s="140"/>
    </row>
    <row r="24" spans="1:11" ht="16.5" customHeight="1">
      <c r="A24" s="539"/>
      <c r="B24" s="103"/>
      <c r="C24" s="521"/>
      <c r="D24" s="464"/>
      <c r="E24" s="114"/>
      <c r="F24" s="193"/>
      <c r="G24" s="151"/>
      <c r="H24" s="88"/>
      <c r="I24" s="80">
        <f t="shared" si="1"/>
        <v>0</v>
      </c>
      <c r="J24" s="60"/>
      <c r="K24" s="140"/>
    </row>
    <row r="25" spans="1:11" ht="16.5" customHeight="1">
      <c r="A25" s="539"/>
      <c r="B25" s="103"/>
      <c r="C25" s="521"/>
      <c r="D25" s="464"/>
      <c r="E25" s="114"/>
      <c r="F25" s="193"/>
      <c r="G25" s="151"/>
      <c r="H25" s="88"/>
      <c r="I25" s="80">
        <f t="shared" si="1"/>
        <v>0</v>
      </c>
      <c r="J25" s="69"/>
      <c r="K25" s="140"/>
    </row>
    <row r="26" spans="1:11" ht="16.5" customHeight="1">
      <c r="A26" s="540"/>
      <c r="B26" s="103"/>
      <c r="C26" s="521"/>
      <c r="D26" s="464"/>
      <c r="E26" s="114"/>
      <c r="F26" s="193"/>
      <c r="G26" s="151"/>
      <c r="H26" s="88"/>
      <c r="I26" s="80">
        <f t="shared" si="0"/>
        <v>0</v>
      </c>
      <c r="J26" s="60"/>
      <c r="K26" s="140"/>
    </row>
    <row r="27" spans="1:11" ht="16.5" customHeight="1">
      <c r="A27" s="539"/>
      <c r="B27" s="103"/>
      <c r="C27" s="521"/>
      <c r="D27" s="464"/>
      <c r="E27" s="114"/>
      <c r="F27" s="193"/>
      <c r="G27" s="151"/>
      <c r="H27" s="88"/>
      <c r="I27" s="80">
        <f t="shared" si="0"/>
        <v>0</v>
      </c>
      <c r="J27" s="60"/>
      <c r="K27" s="140"/>
    </row>
    <row r="28" spans="1:11" ht="16.5" customHeight="1">
      <c r="A28" s="539"/>
      <c r="B28" s="103"/>
      <c r="C28" s="521"/>
      <c r="D28" s="464"/>
      <c r="E28" s="114"/>
      <c r="F28" s="193"/>
      <c r="G28" s="151"/>
      <c r="H28" s="88"/>
      <c r="I28" s="80">
        <f t="shared" si="0"/>
        <v>0</v>
      </c>
      <c r="J28" s="60"/>
      <c r="K28" s="140"/>
    </row>
    <row r="29" spans="1:11" ht="16.5" customHeight="1">
      <c r="A29" s="539"/>
      <c r="B29" s="103"/>
      <c r="C29" s="521"/>
      <c r="D29" s="464"/>
      <c r="E29" s="114"/>
      <c r="F29" s="193"/>
      <c r="G29" s="151"/>
      <c r="H29" s="88"/>
      <c r="I29" s="80">
        <f t="shared" si="0"/>
        <v>0</v>
      </c>
      <c r="J29" s="60"/>
      <c r="K29" s="140"/>
    </row>
    <row r="30" spans="1:11" ht="16.5" customHeight="1">
      <c r="A30" s="539"/>
      <c r="B30" s="103"/>
      <c r="C30" s="521"/>
      <c r="D30" s="464"/>
      <c r="E30" s="114"/>
      <c r="F30" s="193"/>
      <c r="G30" s="151"/>
      <c r="H30" s="88"/>
      <c r="I30" s="80">
        <f t="shared" si="0"/>
        <v>0</v>
      </c>
      <c r="J30" s="60"/>
      <c r="K30" s="140"/>
    </row>
    <row r="31" spans="1:11" ht="16.5" customHeight="1">
      <c r="A31" s="539"/>
      <c r="B31" s="103"/>
      <c r="C31" s="521"/>
      <c r="D31" s="464"/>
      <c r="E31" s="114"/>
      <c r="F31" s="193"/>
      <c r="G31" s="151"/>
      <c r="H31" s="88"/>
      <c r="I31" s="80">
        <f t="shared" si="0"/>
        <v>0</v>
      </c>
      <c r="J31" s="60"/>
      <c r="K31" s="140"/>
    </row>
    <row r="32" spans="1:11" ht="16.5" customHeight="1">
      <c r="A32" s="539"/>
      <c r="B32" s="103"/>
      <c r="C32" s="521"/>
      <c r="D32" s="464"/>
      <c r="E32" s="114"/>
      <c r="F32" s="193"/>
      <c r="G32" s="151"/>
      <c r="H32" s="88"/>
      <c r="I32" s="80">
        <f t="shared" si="0"/>
        <v>0</v>
      </c>
      <c r="J32" s="60"/>
      <c r="K32" s="140"/>
    </row>
    <row r="33" spans="1:11" ht="16.5" customHeight="1">
      <c r="A33" s="539"/>
      <c r="B33" s="103"/>
      <c r="C33" s="521"/>
      <c r="D33" s="464"/>
      <c r="E33" s="114"/>
      <c r="F33" s="193"/>
      <c r="G33" s="151"/>
      <c r="H33" s="88"/>
      <c r="I33" s="80">
        <f>ROUNDDOWN(F33*H33,0)</f>
        <v>0</v>
      </c>
      <c r="J33" s="60"/>
      <c r="K33" s="140"/>
    </row>
    <row r="34" spans="1:11" ht="16.5" customHeight="1">
      <c r="A34" s="539"/>
      <c r="B34" s="103"/>
      <c r="C34" s="521"/>
      <c r="D34" s="464"/>
      <c r="E34" s="114"/>
      <c r="F34" s="193"/>
      <c r="G34" s="151"/>
      <c r="H34" s="88"/>
      <c r="I34" s="80">
        <f>ROUNDDOWN(F34*H34,0)</f>
        <v>0</v>
      </c>
      <c r="J34" s="69"/>
      <c r="K34" s="140"/>
    </row>
    <row r="35" spans="1:11" ht="16.5" customHeight="1">
      <c r="A35" s="541"/>
      <c r="B35" s="104"/>
      <c r="C35" s="524"/>
      <c r="D35" s="452"/>
      <c r="E35" s="115"/>
      <c r="F35" s="194"/>
      <c r="G35" s="153"/>
      <c r="H35" s="89"/>
      <c r="I35" s="81">
        <f>ROUNDDOWN(F35*H35,0)</f>
        <v>0</v>
      </c>
      <c r="J35" s="61"/>
      <c r="K35" s="141"/>
    </row>
    <row r="36" spans="1:11" ht="24.75" customHeight="1">
      <c r="A36" s="453" t="s">
        <v>42</v>
      </c>
      <c r="B36" s="454"/>
      <c r="C36" s="454"/>
      <c r="D36" s="454"/>
      <c r="E36" s="454"/>
      <c r="F36" s="454"/>
      <c r="G36" s="454"/>
      <c r="H36" s="455"/>
      <c r="I36" s="65">
        <f>SUM(I10:I35)</f>
        <v>0</v>
      </c>
      <c r="J36" s="458" t="s">
        <v>82</v>
      </c>
      <c r="K36" s="459"/>
    </row>
    <row r="37" spans="1:11" ht="37.5" customHeight="1">
      <c r="A37" s="287" t="s">
        <v>2</v>
      </c>
      <c r="B37" s="352" t="s">
        <v>11</v>
      </c>
      <c r="C37" s="347"/>
      <c r="D37" s="347"/>
      <c r="E37" s="460"/>
      <c r="F37" s="298" t="s">
        <v>5</v>
      </c>
      <c r="G37" s="299" t="s">
        <v>6</v>
      </c>
      <c r="H37" s="300" t="s">
        <v>7</v>
      </c>
      <c r="I37" s="308" t="s">
        <v>22</v>
      </c>
      <c r="J37" s="461" t="s">
        <v>9</v>
      </c>
      <c r="K37" s="462"/>
    </row>
    <row r="38" spans="1:12" ht="16.5" customHeight="1">
      <c r="A38" s="442" t="s">
        <v>12</v>
      </c>
      <c r="B38" s="468"/>
      <c r="C38" s="512"/>
      <c r="D38" s="512"/>
      <c r="E38" s="486"/>
      <c r="F38" s="55"/>
      <c r="G38" s="154"/>
      <c r="H38" s="94"/>
      <c r="I38" s="91">
        <f>ROUNDDOWN(F38*H38,0)</f>
        <v>0</v>
      </c>
      <c r="J38" s="522"/>
      <c r="K38" s="523"/>
      <c r="L38" s="43"/>
    </row>
    <row r="39" spans="1:11" ht="16.5" customHeight="1">
      <c r="A39" s="442"/>
      <c r="B39" s="463"/>
      <c r="C39" s="487"/>
      <c r="D39" s="487"/>
      <c r="E39" s="488"/>
      <c r="F39" s="53"/>
      <c r="G39" s="151"/>
      <c r="H39" s="85"/>
      <c r="I39" s="80">
        <f>ROUNDDOWN(F39*H39,0)</f>
        <v>0</v>
      </c>
      <c r="J39" s="463"/>
      <c r="K39" s="504"/>
    </row>
    <row r="40" spans="1:11" ht="16.5" customHeight="1">
      <c r="A40" s="442"/>
      <c r="B40" s="463"/>
      <c r="C40" s="487"/>
      <c r="D40" s="487"/>
      <c r="E40" s="488"/>
      <c r="F40" s="53"/>
      <c r="G40" s="151"/>
      <c r="H40" s="85"/>
      <c r="I40" s="80">
        <f>ROUNDDOWN(F40*H40,0)</f>
        <v>0</v>
      </c>
      <c r="J40" s="463"/>
      <c r="K40" s="504"/>
    </row>
    <row r="41" spans="1:11" ht="16.5" customHeight="1">
      <c r="A41" s="442"/>
      <c r="B41" s="463"/>
      <c r="C41" s="487"/>
      <c r="D41" s="487"/>
      <c r="E41" s="488"/>
      <c r="F41" s="53"/>
      <c r="G41" s="151"/>
      <c r="H41" s="85"/>
      <c r="I41" s="80">
        <f>ROUNDDOWN(F41*H41,0)</f>
        <v>0</v>
      </c>
      <c r="J41" s="463"/>
      <c r="K41" s="504"/>
    </row>
    <row r="42" spans="1:13" ht="16.5" customHeight="1">
      <c r="A42" s="443"/>
      <c r="B42" s="451"/>
      <c r="C42" s="478"/>
      <c r="D42" s="478"/>
      <c r="E42" s="479"/>
      <c r="F42" s="57"/>
      <c r="G42" s="153"/>
      <c r="H42" s="86"/>
      <c r="I42" s="81">
        <f aca="true" t="shared" si="2" ref="I42:I51">ROUNDDOWN(F42*H42,0)</f>
        <v>0</v>
      </c>
      <c r="J42" s="451"/>
      <c r="K42" s="505"/>
      <c r="M42" s="37"/>
    </row>
    <row r="43" spans="1:13" ht="16.5" customHeight="1">
      <c r="A43" s="525" t="s">
        <v>13</v>
      </c>
      <c r="B43" s="468"/>
      <c r="C43" s="512"/>
      <c r="D43" s="512"/>
      <c r="E43" s="486"/>
      <c r="F43" s="52"/>
      <c r="G43" s="150"/>
      <c r="H43" s="84"/>
      <c r="I43" s="91">
        <f t="shared" si="2"/>
        <v>0</v>
      </c>
      <c r="J43" s="468"/>
      <c r="K43" s="513"/>
      <c r="M43" s="37"/>
    </row>
    <row r="44" spans="1:13" ht="16.5" customHeight="1">
      <c r="A44" s="525"/>
      <c r="B44" s="463"/>
      <c r="C44" s="487"/>
      <c r="D44" s="487"/>
      <c r="E44" s="488"/>
      <c r="F44" s="55"/>
      <c r="G44" s="154"/>
      <c r="H44" s="94"/>
      <c r="I44" s="80">
        <f t="shared" si="2"/>
        <v>0</v>
      </c>
      <c r="J44" s="463"/>
      <c r="K44" s="504"/>
      <c r="M44" s="37"/>
    </row>
    <row r="45" spans="1:13" ht="16.5" customHeight="1">
      <c r="A45" s="525"/>
      <c r="B45" s="463"/>
      <c r="C45" s="487"/>
      <c r="D45" s="487"/>
      <c r="E45" s="488"/>
      <c r="F45" s="55"/>
      <c r="G45" s="154"/>
      <c r="H45" s="94"/>
      <c r="I45" s="80">
        <f>ROUNDDOWN(F45*H45,0)</f>
        <v>0</v>
      </c>
      <c r="J45" s="463"/>
      <c r="K45" s="504"/>
      <c r="M45" s="37"/>
    </row>
    <row r="46" spans="1:13" ht="16.5" customHeight="1">
      <c r="A46" s="525"/>
      <c r="B46" s="463"/>
      <c r="C46" s="487"/>
      <c r="D46" s="487"/>
      <c r="E46" s="488"/>
      <c r="F46" s="55"/>
      <c r="G46" s="154"/>
      <c r="H46" s="94"/>
      <c r="I46" s="80">
        <f t="shared" si="2"/>
        <v>0</v>
      </c>
      <c r="J46" s="463"/>
      <c r="K46" s="504"/>
      <c r="M46" s="37"/>
    </row>
    <row r="47" spans="1:13" ht="16.5" customHeight="1">
      <c r="A47" s="525"/>
      <c r="B47" s="451"/>
      <c r="C47" s="478"/>
      <c r="D47" s="478"/>
      <c r="E47" s="479"/>
      <c r="F47" s="57"/>
      <c r="G47" s="153"/>
      <c r="H47" s="86"/>
      <c r="I47" s="81">
        <f t="shared" si="2"/>
        <v>0</v>
      </c>
      <c r="J47" s="451"/>
      <c r="K47" s="505"/>
      <c r="M47" s="37"/>
    </row>
    <row r="48" spans="1:13" ht="16.5" customHeight="1">
      <c r="A48" s="441" t="s">
        <v>14</v>
      </c>
      <c r="B48" s="468"/>
      <c r="C48" s="512"/>
      <c r="D48" s="512"/>
      <c r="E48" s="486"/>
      <c r="F48" s="52"/>
      <c r="G48" s="150"/>
      <c r="H48" s="84"/>
      <c r="I48" s="91">
        <f t="shared" si="2"/>
        <v>0</v>
      </c>
      <c r="J48" s="468"/>
      <c r="K48" s="513"/>
      <c r="M48" s="37"/>
    </row>
    <row r="49" spans="1:13" ht="16.5" customHeight="1">
      <c r="A49" s="442"/>
      <c r="B49" s="463"/>
      <c r="C49" s="487"/>
      <c r="D49" s="487"/>
      <c r="E49" s="488"/>
      <c r="F49" s="55"/>
      <c r="G49" s="154"/>
      <c r="H49" s="94"/>
      <c r="I49" s="80">
        <f t="shared" si="2"/>
        <v>0</v>
      </c>
      <c r="J49" s="463"/>
      <c r="K49" s="504"/>
      <c r="M49" s="37"/>
    </row>
    <row r="50" spans="1:13" ht="16.5" customHeight="1">
      <c r="A50" s="442"/>
      <c r="B50" s="463"/>
      <c r="C50" s="487"/>
      <c r="D50" s="487"/>
      <c r="E50" s="488"/>
      <c r="F50" s="55"/>
      <c r="G50" s="154"/>
      <c r="H50" s="94"/>
      <c r="I50" s="80">
        <f>ROUNDDOWN(F50*H50,0)</f>
        <v>0</v>
      </c>
      <c r="J50" s="463"/>
      <c r="K50" s="504"/>
      <c r="M50" s="37"/>
    </row>
    <row r="51" spans="1:13" ht="16.5" customHeight="1">
      <c r="A51" s="442"/>
      <c r="B51" s="463"/>
      <c r="C51" s="487"/>
      <c r="D51" s="487"/>
      <c r="E51" s="488"/>
      <c r="F51" s="55"/>
      <c r="G51" s="154"/>
      <c r="H51" s="94"/>
      <c r="I51" s="80">
        <f t="shared" si="2"/>
        <v>0</v>
      </c>
      <c r="J51" s="463"/>
      <c r="K51" s="504"/>
      <c r="M51" s="37"/>
    </row>
    <row r="52" spans="1:11" ht="16.5" customHeight="1">
      <c r="A52" s="443"/>
      <c r="B52" s="451"/>
      <c r="C52" s="478"/>
      <c r="D52" s="478"/>
      <c r="E52" s="479"/>
      <c r="F52" s="57"/>
      <c r="G52" s="153"/>
      <c r="H52" s="86"/>
      <c r="I52" s="81">
        <f>ROUNDDOWN(F52*H52,0)</f>
        <v>0</v>
      </c>
      <c r="J52" s="451"/>
      <c r="K52" s="505"/>
    </row>
    <row r="53" spans="1:11" ht="24.75" customHeight="1" thickBot="1">
      <c r="A53" s="446" t="s">
        <v>15</v>
      </c>
      <c r="B53" s="447"/>
      <c r="C53" s="447"/>
      <c r="D53" s="447"/>
      <c r="E53" s="447"/>
      <c r="F53" s="447"/>
      <c r="G53" s="447"/>
      <c r="H53" s="448"/>
      <c r="I53" s="83">
        <f>SUM(I38:I52)</f>
        <v>0</v>
      </c>
      <c r="J53" s="449" t="s">
        <v>82</v>
      </c>
      <c r="K53" s="506"/>
    </row>
    <row r="54" spans="1:11" ht="27" customHeight="1" thickBot="1">
      <c r="A54" s="433" t="s">
        <v>23</v>
      </c>
      <c r="B54" s="434"/>
      <c r="C54" s="434"/>
      <c r="D54" s="435"/>
      <c r="E54" s="435"/>
      <c r="F54" s="435"/>
      <c r="G54" s="435"/>
      <c r="H54" s="436"/>
      <c r="I54" s="292">
        <f>I36+I53</f>
        <v>0</v>
      </c>
      <c r="J54" s="437" t="s">
        <v>16</v>
      </c>
      <c r="K54" s="438"/>
    </row>
    <row r="55" spans="1:11" ht="22.5" customHeight="1">
      <c r="A55" s="21"/>
      <c r="B55" s="21"/>
      <c r="C55" s="21"/>
      <c r="D55" s="21"/>
      <c r="E55" s="21"/>
      <c r="F55" s="21"/>
      <c r="G55" s="21"/>
      <c r="H55" s="21"/>
      <c r="I55" s="22"/>
      <c r="J55" s="24"/>
      <c r="K55" s="22"/>
    </row>
    <row r="56" spans="1:11" ht="17.25">
      <c r="A56" s="23" t="s">
        <v>18</v>
      </c>
      <c r="B56" s="23"/>
      <c r="C56" s="21"/>
      <c r="D56" s="21"/>
      <c r="E56" s="21"/>
      <c r="F56" s="21"/>
      <c r="G56" s="21"/>
      <c r="H56" s="21"/>
      <c r="I56" s="22"/>
      <c r="J56" s="123"/>
      <c r="K56" s="22"/>
    </row>
    <row r="57" spans="1:11" ht="37.5" customHeight="1">
      <c r="A57" s="293" t="s">
        <v>2</v>
      </c>
      <c r="B57" s="352" t="s">
        <v>11</v>
      </c>
      <c r="C57" s="347"/>
      <c r="D57" s="347"/>
      <c r="E57" s="347"/>
      <c r="F57" s="347"/>
      <c r="G57" s="347"/>
      <c r="H57" s="460"/>
      <c r="I57" s="291" t="s">
        <v>22</v>
      </c>
      <c r="J57" s="352" t="s">
        <v>9</v>
      </c>
      <c r="K57" s="460"/>
    </row>
    <row r="58" spans="1:12" ht="16.5" customHeight="1">
      <c r="A58" s="480" t="s">
        <v>46</v>
      </c>
      <c r="B58" s="468"/>
      <c r="C58" s="512"/>
      <c r="D58" s="512"/>
      <c r="E58" s="512"/>
      <c r="F58" s="512"/>
      <c r="G58" s="512"/>
      <c r="H58" s="486"/>
      <c r="I58" s="67"/>
      <c r="J58" s="468"/>
      <c r="K58" s="486"/>
      <c r="L58" s="43"/>
    </row>
    <row r="59" spans="1:11" ht="16.5" customHeight="1">
      <c r="A59" s="481"/>
      <c r="B59" s="463"/>
      <c r="C59" s="487"/>
      <c r="D59" s="487"/>
      <c r="E59" s="487"/>
      <c r="F59" s="487"/>
      <c r="G59" s="487"/>
      <c r="H59" s="488"/>
      <c r="I59" s="69"/>
      <c r="J59" s="463"/>
      <c r="K59" s="488"/>
    </row>
    <row r="60" spans="1:11" ht="16.5" customHeight="1">
      <c r="A60" s="481"/>
      <c r="B60" s="463"/>
      <c r="C60" s="487"/>
      <c r="D60" s="487"/>
      <c r="E60" s="487"/>
      <c r="F60" s="487"/>
      <c r="G60" s="487"/>
      <c r="H60" s="488"/>
      <c r="I60" s="69"/>
      <c r="J60" s="463"/>
      <c r="K60" s="488"/>
    </row>
    <row r="61" spans="1:11" ht="16.5" customHeight="1">
      <c r="A61" s="481"/>
      <c r="B61" s="463"/>
      <c r="C61" s="487"/>
      <c r="D61" s="487"/>
      <c r="E61" s="487"/>
      <c r="F61" s="487"/>
      <c r="G61" s="487"/>
      <c r="H61" s="488"/>
      <c r="I61" s="69"/>
      <c r="J61" s="463"/>
      <c r="K61" s="488"/>
    </row>
    <row r="62" spans="1:11" ht="16.5" customHeight="1">
      <c r="A62" s="482"/>
      <c r="B62" s="451"/>
      <c r="C62" s="478"/>
      <c r="D62" s="478"/>
      <c r="E62" s="478"/>
      <c r="F62" s="478"/>
      <c r="G62" s="478"/>
      <c r="H62" s="479"/>
      <c r="I62" s="61"/>
      <c r="J62" s="451"/>
      <c r="K62" s="479"/>
    </row>
    <row r="63" spans="1:11" ht="27" customHeight="1">
      <c r="A63" s="465" t="s">
        <v>24</v>
      </c>
      <c r="B63" s="455"/>
      <c r="C63" s="455"/>
      <c r="D63" s="465"/>
      <c r="E63" s="465"/>
      <c r="F63" s="465"/>
      <c r="G63" s="465"/>
      <c r="H63" s="458"/>
      <c r="I63" s="77">
        <f>SUM(I58:I62)</f>
        <v>0</v>
      </c>
      <c r="J63" s="476"/>
      <c r="K63" s="477"/>
    </row>
    <row r="64" spans="1:11" s="32" customFormat="1" ht="13.5">
      <c r="A64" s="24"/>
      <c r="B64" s="24"/>
      <c r="C64" s="21"/>
      <c r="D64" s="21"/>
      <c r="E64" s="21"/>
      <c r="F64" s="21"/>
      <c r="G64" s="21"/>
      <c r="H64" s="21"/>
      <c r="I64" s="22"/>
      <c r="J64" s="22"/>
      <c r="K64" s="22"/>
    </row>
    <row r="65" s="32" customFormat="1" ht="13.5"/>
  </sheetData>
  <sheetProtection/>
  <mergeCells count="85">
    <mergeCell ref="C17:D17"/>
    <mergeCell ref="C11:D11"/>
    <mergeCell ref="C12:D12"/>
    <mergeCell ref="C29:D29"/>
    <mergeCell ref="C34:D34"/>
    <mergeCell ref="C18:D18"/>
    <mergeCell ref="C19:D19"/>
    <mergeCell ref="C24:D24"/>
    <mergeCell ref="C13:D13"/>
    <mergeCell ref="C28:D28"/>
    <mergeCell ref="C14:D14"/>
    <mergeCell ref="C15:D15"/>
    <mergeCell ref="C16:D16"/>
    <mergeCell ref="C35:D35"/>
    <mergeCell ref="J40:K40"/>
    <mergeCell ref="A2:K2"/>
    <mergeCell ref="C9:D9"/>
    <mergeCell ref="A10:A35"/>
    <mergeCell ref="C10:D10"/>
    <mergeCell ref="C26:D26"/>
    <mergeCell ref="C27:D27"/>
    <mergeCell ref="C25:D25"/>
    <mergeCell ref="A36:H36"/>
    <mergeCell ref="B41:E41"/>
    <mergeCell ref="J41:K41"/>
    <mergeCell ref="B42:E42"/>
    <mergeCell ref="J42:K42"/>
    <mergeCell ref="C30:D30"/>
    <mergeCell ref="C31:D31"/>
    <mergeCell ref="C32:D32"/>
    <mergeCell ref="C33:D33"/>
    <mergeCell ref="B48:E48"/>
    <mergeCell ref="J48:K48"/>
    <mergeCell ref="B49:E49"/>
    <mergeCell ref="B52:E52"/>
    <mergeCell ref="A38:A42"/>
    <mergeCell ref="B38:E38"/>
    <mergeCell ref="J38:K38"/>
    <mergeCell ref="B39:E39"/>
    <mergeCell ref="J39:K39"/>
    <mergeCell ref="B40:E40"/>
    <mergeCell ref="J36:K36"/>
    <mergeCell ref="B37:E37"/>
    <mergeCell ref="J37:K37"/>
    <mergeCell ref="A43:A47"/>
    <mergeCell ref="J50:K50"/>
    <mergeCell ref="B43:E43"/>
    <mergeCell ref="B44:E44"/>
    <mergeCell ref="J44:K44"/>
    <mergeCell ref="A48:A52"/>
    <mergeCell ref="J43:K43"/>
    <mergeCell ref="B45:E45"/>
    <mergeCell ref="J45:K45"/>
    <mergeCell ref="B46:E46"/>
    <mergeCell ref="J46:K46"/>
    <mergeCell ref="B47:E47"/>
    <mergeCell ref="J47:K47"/>
    <mergeCell ref="B57:H57"/>
    <mergeCell ref="J57:K57"/>
    <mergeCell ref="B58:H58"/>
    <mergeCell ref="J58:K58"/>
    <mergeCell ref="J51:K51"/>
    <mergeCell ref="J53:K53"/>
    <mergeCell ref="A54:H54"/>
    <mergeCell ref="J54:K54"/>
    <mergeCell ref="A63:H63"/>
    <mergeCell ref="J63:K63"/>
    <mergeCell ref="B60:H60"/>
    <mergeCell ref="J60:K60"/>
    <mergeCell ref="A58:A62"/>
    <mergeCell ref="B61:H61"/>
    <mergeCell ref="J61:K61"/>
    <mergeCell ref="B62:H62"/>
    <mergeCell ref="B59:H59"/>
    <mergeCell ref="J59:K59"/>
    <mergeCell ref="J62:K62"/>
    <mergeCell ref="C20:D20"/>
    <mergeCell ref="C21:D21"/>
    <mergeCell ref="C22:D22"/>
    <mergeCell ref="C23:D23"/>
    <mergeCell ref="J52:K52"/>
    <mergeCell ref="A53:H53"/>
    <mergeCell ref="B50:E50"/>
    <mergeCell ref="B51:E51"/>
    <mergeCell ref="J49:K49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3.28125" style="31" customWidth="1"/>
    <col min="2" max="2" width="10.57421875" style="31" customWidth="1"/>
    <col min="3" max="3" width="7.57421875" style="31" customWidth="1"/>
    <col min="4" max="4" width="25.57421875" style="31" customWidth="1"/>
    <col min="5" max="5" width="7.421875" style="31" customWidth="1"/>
    <col min="6" max="6" width="6.8515625" style="31" customWidth="1"/>
    <col min="7" max="7" width="11.57421875" style="31" customWidth="1"/>
    <col min="8" max="9" width="12.28125" style="31" customWidth="1"/>
    <col min="10" max="10" width="17.57421875" style="31" customWidth="1"/>
    <col min="11" max="12" width="9.00390625" style="31" customWidth="1"/>
    <col min="13" max="13" width="47.7109375" style="31" customWidth="1"/>
    <col min="14" max="16384" width="9.00390625" style="31" customWidth="1"/>
  </cols>
  <sheetData>
    <row r="1" spans="1:18" ht="15" customHeight="1">
      <c r="A1" s="30"/>
      <c r="B1" s="32"/>
      <c r="C1" s="32"/>
      <c r="D1" s="32"/>
      <c r="E1" s="32"/>
      <c r="F1" s="32"/>
      <c r="G1" s="32"/>
      <c r="H1" s="32"/>
      <c r="I1" s="32"/>
      <c r="J1" s="198"/>
      <c r="N1" s="106"/>
      <c r="O1" s="569"/>
      <c r="P1" s="569"/>
      <c r="Q1" s="569"/>
      <c r="R1" s="569"/>
    </row>
    <row r="2" spans="1:18" ht="21">
      <c r="A2" s="526" t="s">
        <v>83</v>
      </c>
      <c r="B2" s="527"/>
      <c r="C2" s="527"/>
      <c r="D2" s="527"/>
      <c r="E2" s="527"/>
      <c r="F2" s="527"/>
      <c r="G2" s="527"/>
      <c r="H2" s="527"/>
      <c r="I2" s="527"/>
      <c r="J2" s="527"/>
      <c r="N2" s="106"/>
      <c r="O2" s="106"/>
      <c r="P2" s="106"/>
      <c r="Q2" s="106"/>
      <c r="R2" s="106"/>
    </row>
    <row r="3" spans="1:18" ht="14.25" customHeight="1">
      <c r="A3" s="38"/>
      <c r="B3" s="39"/>
      <c r="C3" s="38"/>
      <c r="D3" s="39"/>
      <c r="E3" s="39"/>
      <c r="F3" s="39"/>
      <c r="G3" s="39"/>
      <c r="H3" s="39"/>
      <c r="I3" s="39"/>
      <c r="J3" s="39"/>
      <c r="N3" s="106"/>
      <c r="O3" s="106"/>
      <c r="P3" s="106"/>
      <c r="Q3" s="106"/>
      <c r="R3" s="106"/>
    </row>
    <row r="4" spans="1:18" ht="13.5" customHeight="1">
      <c r="A4" s="5"/>
      <c r="B4" s="34"/>
      <c r="C4" s="33"/>
      <c r="D4" s="34"/>
      <c r="E4" s="34"/>
      <c r="F4" s="34"/>
      <c r="G4" s="34"/>
      <c r="H4" s="34"/>
      <c r="I4" s="34"/>
      <c r="J4" s="34"/>
      <c r="N4" s="106"/>
      <c r="O4" s="106"/>
      <c r="P4" s="106"/>
      <c r="Q4" s="106"/>
      <c r="R4" s="106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36"/>
      <c r="C7" s="35"/>
      <c r="D7" s="36"/>
      <c r="E7" s="36"/>
      <c r="F7" s="36"/>
      <c r="G7" s="36"/>
      <c r="H7" s="36"/>
      <c r="I7" s="36"/>
      <c r="J7" s="7" t="s">
        <v>0</v>
      </c>
    </row>
    <row r="8" spans="1:10" ht="23.25" customHeight="1" thickBot="1">
      <c r="A8" s="42" t="s">
        <v>1</v>
      </c>
      <c r="B8" s="32"/>
      <c r="C8" s="40"/>
      <c r="D8" s="32"/>
      <c r="E8" s="32"/>
      <c r="F8" s="32"/>
      <c r="G8" s="32"/>
      <c r="H8" s="32"/>
      <c r="I8" s="32"/>
      <c r="J8" s="41" t="s">
        <v>25</v>
      </c>
    </row>
    <row r="9" spans="1:10" ht="38.25" customHeight="1">
      <c r="A9" s="279" t="s">
        <v>2</v>
      </c>
      <c r="B9" s="310" t="s">
        <v>124</v>
      </c>
      <c r="C9" s="311" t="s">
        <v>202</v>
      </c>
      <c r="D9" s="336" t="s">
        <v>4</v>
      </c>
      <c r="E9" s="283" t="s">
        <v>5</v>
      </c>
      <c r="F9" s="281" t="s">
        <v>6</v>
      </c>
      <c r="G9" s="336" t="s">
        <v>7</v>
      </c>
      <c r="H9" s="284" t="s">
        <v>21</v>
      </c>
      <c r="I9" s="535" t="s">
        <v>9</v>
      </c>
      <c r="J9" s="536"/>
    </row>
    <row r="10" spans="1:10" ht="16.5" customHeight="1">
      <c r="A10" s="566" t="s">
        <v>44</v>
      </c>
      <c r="B10" s="109"/>
      <c r="C10" s="102"/>
      <c r="D10" s="107"/>
      <c r="E10" s="52"/>
      <c r="F10" s="150"/>
      <c r="G10" s="84"/>
      <c r="H10" s="82">
        <f>ROUNDDOWN(E10*G10,0)</f>
        <v>0</v>
      </c>
      <c r="I10" s="468"/>
      <c r="J10" s="513"/>
    </row>
    <row r="11" spans="1:10" ht="16.5" customHeight="1">
      <c r="A11" s="567"/>
      <c r="B11" s="110"/>
      <c r="C11" s="100"/>
      <c r="D11" s="51"/>
      <c r="E11" s="53"/>
      <c r="F11" s="151"/>
      <c r="G11" s="85"/>
      <c r="H11" s="80">
        <f>ROUNDDOWN(E11*G11,0)</f>
        <v>0</v>
      </c>
      <c r="I11" s="463"/>
      <c r="J11" s="504"/>
    </row>
    <row r="12" spans="1:10" ht="16.5" customHeight="1">
      <c r="A12" s="567"/>
      <c r="B12" s="110"/>
      <c r="C12" s="100"/>
      <c r="D12" s="51"/>
      <c r="E12" s="53"/>
      <c r="F12" s="151"/>
      <c r="G12" s="85"/>
      <c r="H12" s="80">
        <f>ROUNDDOWN(E12*G12,0)</f>
        <v>0</v>
      </c>
      <c r="I12" s="463"/>
      <c r="J12" s="504"/>
    </row>
    <row r="13" spans="1:10" ht="16.5" customHeight="1">
      <c r="A13" s="567"/>
      <c r="B13" s="110"/>
      <c r="C13" s="100"/>
      <c r="D13" s="51"/>
      <c r="E13" s="53"/>
      <c r="F13" s="151"/>
      <c r="G13" s="85"/>
      <c r="H13" s="80">
        <f>ROUNDDOWN(E13*G13,0)</f>
        <v>0</v>
      </c>
      <c r="I13" s="463"/>
      <c r="J13" s="504"/>
    </row>
    <row r="14" spans="1:10" ht="16.5" customHeight="1">
      <c r="A14" s="568"/>
      <c r="B14" s="111"/>
      <c r="C14" s="101"/>
      <c r="D14" s="108"/>
      <c r="E14" s="57"/>
      <c r="F14" s="153"/>
      <c r="G14" s="86"/>
      <c r="H14" s="81">
        <f>ROUNDDOWN(E14*G14,0)</f>
        <v>0</v>
      </c>
      <c r="I14" s="451"/>
      <c r="J14" s="505"/>
    </row>
    <row r="15" spans="1:10" ht="24" customHeight="1">
      <c r="A15" s="560" t="s">
        <v>45</v>
      </c>
      <c r="B15" s="561"/>
      <c r="C15" s="561"/>
      <c r="D15" s="561"/>
      <c r="E15" s="561"/>
      <c r="F15" s="561"/>
      <c r="G15" s="562"/>
      <c r="H15" s="90">
        <f>SUM(H10:H14)</f>
        <v>0</v>
      </c>
      <c r="I15" s="458" t="s">
        <v>26</v>
      </c>
      <c r="J15" s="459"/>
    </row>
    <row r="16" spans="1:10" ht="38.25" customHeight="1">
      <c r="A16" s="312" t="s">
        <v>2</v>
      </c>
      <c r="B16" s="313" t="s">
        <v>33</v>
      </c>
      <c r="C16" s="314" t="s">
        <v>202</v>
      </c>
      <c r="D16" s="315" t="s">
        <v>4</v>
      </c>
      <c r="E16" s="298" t="s">
        <v>5</v>
      </c>
      <c r="F16" s="299" t="s">
        <v>6</v>
      </c>
      <c r="G16" s="315" t="s">
        <v>7</v>
      </c>
      <c r="H16" s="308" t="s">
        <v>21</v>
      </c>
      <c r="I16" s="316" t="s">
        <v>88</v>
      </c>
      <c r="J16" s="317" t="s">
        <v>9</v>
      </c>
    </row>
    <row r="17" spans="1:10" ht="16.5" customHeight="1">
      <c r="A17" s="566" t="s">
        <v>63</v>
      </c>
      <c r="B17" s="109"/>
      <c r="C17" s="102"/>
      <c r="D17" s="107"/>
      <c r="E17" s="52"/>
      <c r="F17" s="150"/>
      <c r="G17" s="84"/>
      <c r="H17" s="82">
        <f>ROUNDDOWN(E17*G17,0)</f>
        <v>0</v>
      </c>
      <c r="I17" s="128"/>
      <c r="J17" s="139"/>
    </row>
    <row r="18" spans="1:10" ht="16.5" customHeight="1">
      <c r="A18" s="567"/>
      <c r="B18" s="110"/>
      <c r="C18" s="100"/>
      <c r="D18" s="51"/>
      <c r="E18" s="53"/>
      <c r="F18" s="151"/>
      <c r="G18" s="85"/>
      <c r="H18" s="80">
        <f>ROUNDDOWN(E18*G18,0)</f>
        <v>0</v>
      </c>
      <c r="I18" s="127"/>
      <c r="J18" s="140"/>
    </row>
    <row r="19" spans="1:10" ht="16.5" customHeight="1">
      <c r="A19" s="567"/>
      <c r="B19" s="110"/>
      <c r="C19" s="100"/>
      <c r="D19" s="51"/>
      <c r="E19" s="53"/>
      <c r="F19" s="151"/>
      <c r="G19" s="85"/>
      <c r="H19" s="80">
        <f>ROUNDDOWN(E19*G19,0)</f>
        <v>0</v>
      </c>
      <c r="I19" s="127"/>
      <c r="J19" s="140"/>
    </row>
    <row r="20" spans="1:10" ht="16.5" customHeight="1">
      <c r="A20" s="567"/>
      <c r="B20" s="110"/>
      <c r="C20" s="100"/>
      <c r="D20" s="51"/>
      <c r="E20" s="53"/>
      <c r="F20" s="151"/>
      <c r="G20" s="85"/>
      <c r="H20" s="80">
        <f>ROUNDDOWN(E20*G20,0)</f>
        <v>0</v>
      </c>
      <c r="I20" s="127"/>
      <c r="J20" s="140"/>
    </row>
    <row r="21" spans="1:10" ht="16.5" customHeight="1">
      <c r="A21" s="568"/>
      <c r="B21" s="111"/>
      <c r="C21" s="101"/>
      <c r="D21" s="108"/>
      <c r="E21" s="57"/>
      <c r="F21" s="153"/>
      <c r="G21" s="86"/>
      <c r="H21" s="81">
        <f>ROUNDDOWN(E21*G21,0)</f>
        <v>0</v>
      </c>
      <c r="I21" s="126"/>
      <c r="J21" s="141"/>
    </row>
    <row r="22" spans="1:10" ht="24" customHeight="1">
      <c r="A22" s="555" t="s">
        <v>64</v>
      </c>
      <c r="B22" s="556"/>
      <c r="C22" s="556"/>
      <c r="D22" s="556"/>
      <c r="E22" s="556"/>
      <c r="F22" s="556"/>
      <c r="G22" s="557"/>
      <c r="H22" s="90">
        <f>SUM(H17:H21)</f>
        <v>0</v>
      </c>
      <c r="I22" s="458" t="s">
        <v>26</v>
      </c>
      <c r="J22" s="459"/>
    </row>
    <row r="23" spans="1:10" ht="38.25" customHeight="1">
      <c r="A23" s="312" t="s">
        <v>2</v>
      </c>
      <c r="B23" s="313" t="s">
        <v>33</v>
      </c>
      <c r="C23" s="314" t="s">
        <v>202</v>
      </c>
      <c r="D23" s="315" t="s">
        <v>4</v>
      </c>
      <c r="E23" s="298" t="s">
        <v>5</v>
      </c>
      <c r="F23" s="299" t="s">
        <v>6</v>
      </c>
      <c r="G23" s="315" t="s">
        <v>7</v>
      </c>
      <c r="H23" s="308" t="s">
        <v>21</v>
      </c>
      <c r="I23" s="316" t="s">
        <v>88</v>
      </c>
      <c r="J23" s="317" t="s">
        <v>9</v>
      </c>
    </row>
    <row r="24" spans="1:10" ht="16.5" customHeight="1">
      <c r="A24" s="563" t="s">
        <v>190</v>
      </c>
      <c r="B24" s="109"/>
      <c r="C24" s="102"/>
      <c r="D24" s="107"/>
      <c r="E24" s="52"/>
      <c r="F24" s="150"/>
      <c r="G24" s="84"/>
      <c r="H24" s="82">
        <f>ROUNDDOWN(E24*G24,0)</f>
        <v>0</v>
      </c>
      <c r="I24" s="128" t="s">
        <v>145</v>
      </c>
      <c r="J24" s="139"/>
    </row>
    <row r="25" spans="1:10" ht="16.5" customHeight="1">
      <c r="A25" s="564"/>
      <c r="B25" s="110"/>
      <c r="C25" s="100"/>
      <c r="D25" s="51"/>
      <c r="E25" s="53"/>
      <c r="F25" s="151"/>
      <c r="G25" s="85"/>
      <c r="H25" s="80">
        <f>ROUNDDOWN(E25*G25,0)</f>
        <v>0</v>
      </c>
      <c r="I25" s="127"/>
      <c r="J25" s="140"/>
    </row>
    <row r="26" spans="1:10" ht="16.5" customHeight="1">
      <c r="A26" s="564"/>
      <c r="B26" s="110"/>
      <c r="C26" s="100"/>
      <c r="D26" s="51"/>
      <c r="E26" s="53"/>
      <c r="F26" s="151"/>
      <c r="G26" s="85"/>
      <c r="H26" s="80">
        <f>ROUNDDOWN(E26*G26,0)</f>
        <v>0</v>
      </c>
      <c r="I26" s="127"/>
      <c r="J26" s="140"/>
    </row>
    <row r="27" spans="1:10" ht="16.5" customHeight="1">
      <c r="A27" s="564"/>
      <c r="B27" s="110"/>
      <c r="C27" s="100"/>
      <c r="D27" s="51"/>
      <c r="E27" s="53"/>
      <c r="F27" s="151"/>
      <c r="G27" s="85"/>
      <c r="H27" s="80">
        <f>ROUNDDOWN(E27*G27,0)</f>
        <v>0</v>
      </c>
      <c r="I27" s="127"/>
      <c r="J27" s="140"/>
    </row>
    <row r="28" spans="1:10" ht="16.5" customHeight="1">
      <c r="A28" s="565"/>
      <c r="B28" s="111"/>
      <c r="C28" s="101"/>
      <c r="D28" s="108"/>
      <c r="E28" s="57"/>
      <c r="F28" s="153"/>
      <c r="G28" s="86"/>
      <c r="H28" s="81">
        <f>ROUNDDOWN(E28*G28,0)</f>
        <v>0</v>
      </c>
      <c r="I28" s="126"/>
      <c r="J28" s="141"/>
    </row>
    <row r="29" spans="1:10" ht="24" customHeight="1">
      <c r="A29" s="555" t="s">
        <v>65</v>
      </c>
      <c r="B29" s="556"/>
      <c r="C29" s="556"/>
      <c r="D29" s="556"/>
      <c r="E29" s="556"/>
      <c r="F29" s="556"/>
      <c r="G29" s="557"/>
      <c r="H29" s="90">
        <f>SUM(H24:H28)</f>
        <v>0</v>
      </c>
      <c r="I29" s="458" t="s">
        <v>26</v>
      </c>
      <c r="J29" s="459"/>
    </row>
    <row r="30" spans="1:11" ht="38.25" customHeight="1">
      <c r="A30" s="287" t="s">
        <v>2</v>
      </c>
      <c r="B30" s="352" t="s">
        <v>188</v>
      </c>
      <c r="C30" s="550"/>
      <c r="D30" s="551"/>
      <c r="E30" s="298" t="s">
        <v>5</v>
      </c>
      <c r="F30" s="299" t="s">
        <v>6</v>
      </c>
      <c r="G30" s="300" t="s">
        <v>7</v>
      </c>
      <c r="H30" s="308" t="s">
        <v>22</v>
      </c>
      <c r="I30" s="318" t="s">
        <v>67</v>
      </c>
      <c r="J30" s="337" t="s">
        <v>9</v>
      </c>
      <c r="K30" s="43"/>
    </row>
    <row r="31" spans="1:11" ht="16.5" customHeight="1">
      <c r="A31" s="552" t="s">
        <v>66</v>
      </c>
      <c r="B31" s="512"/>
      <c r="C31" s="512"/>
      <c r="D31" s="486"/>
      <c r="E31" s="55"/>
      <c r="F31" s="154"/>
      <c r="G31" s="94"/>
      <c r="H31" s="91">
        <f aca="true" t="shared" si="0" ref="H31:H47">ROUNDDOWN(E31*G31,0)</f>
        <v>0</v>
      </c>
      <c r="I31" s="147"/>
      <c r="J31" s="139"/>
      <c r="K31" s="43"/>
    </row>
    <row r="32" spans="1:12" ht="16.5" customHeight="1">
      <c r="A32" s="553"/>
      <c r="B32" s="487"/>
      <c r="C32" s="487"/>
      <c r="D32" s="488"/>
      <c r="E32" s="55"/>
      <c r="F32" s="154"/>
      <c r="G32" s="94"/>
      <c r="H32" s="91">
        <f t="shared" si="0"/>
        <v>0</v>
      </c>
      <c r="I32" s="148"/>
      <c r="J32" s="140"/>
      <c r="L32" s="37"/>
    </row>
    <row r="33" spans="1:12" ht="16.5" customHeight="1">
      <c r="A33" s="553"/>
      <c r="B33" s="487"/>
      <c r="C33" s="487"/>
      <c r="D33" s="488"/>
      <c r="E33" s="55"/>
      <c r="F33" s="154"/>
      <c r="G33" s="94"/>
      <c r="H33" s="91">
        <f t="shared" si="0"/>
        <v>0</v>
      </c>
      <c r="I33" s="148"/>
      <c r="J33" s="140"/>
      <c r="L33" s="37"/>
    </row>
    <row r="34" spans="1:12" ht="16.5" customHeight="1">
      <c r="A34" s="553"/>
      <c r="B34" s="487"/>
      <c r="C34" s="487"/>
      <c r="D34" s="488"/>
      <c r="E34" s="55"/>
      <c r="F34" s="154"/>
      <c r="G34" s="94"/>
      <c r="H34" s="91">
        <f t="shared" si="0"/>
        <v>0</v>
      </c>
      <c r="I34" s="148"/>
      <c r="J34" s="140"/>
      <c r="L34" s="37"/>
    </row>
    <row r="35" spans="1:12" ht="16.5" customHeight="1">
      <c r="A35" s="553"/>
      <c r="B35" s="487"/>
      <c r="C35" s="487"/>
      <c r="D35" s="488"/>
      <c r="E35" s="55"/>
      <c r="F35" s="154"/>
      <c r="G35" s="94"/>
      <c r="H35" s="91">
        <f t="shared" si="0"/>
        <v>0</v>
      </c>
      <c r="I35" s="148"/>
      <c r="J35" s="140"/>
      <c r="L35" s="37"/>
    </row>
    <row r="36" spans="1:12" ht="16.5" customHeight="1">
      <c r="A36" s="553"/>
      <c r="B36" s="487"/>
      <c r="C36" s="487"/>
      <c r="D36" s="488"/>
      <c r="E36" s="55"/>
      <c r="F36" s="154"/>
      <c r="G36" s="94"/>
      <c r="H36" s="91">
        <f t="shared" si="0"/>
        <v>0</v>
      </c>
      <c r="I36" s="148"/>
      <c r="J36" s="140"/>
      <c r="L36" s="37"/>
    </row>
    <row r="37" spans="1:12" ht="16.5" customHeight="1">
      <c r="A37" s="553"/>
      <c r="B37" s="549"/>
      <c r="C37" s="549"/>
      <c r="D37" s="493"/>
      <c r="E37" s="124"/>
      <c r="F37" s="152"/>
      <c r="G37" s="96"/>
      <c r="H37" s="98">
        <f t="shared" si="0"/>
        <v>0</v>
      </c>
      <c r="I37" s="160"/>
      <c r="J37" s="143"/>
      <c r="L37" s="37"/>
    </row>
    <row r="38" spans="1:11" ht="16.5" customHeight="1">
      <c r="A38" s="554"/>
      <c r="B38" s="451"/>
      <c r="C38" s="478"/>
      <c r="D38" s="479"/>
      <c r="E38" s="57"/>
      <c r="F38" s="153"/>
      <c r="G38" s="86"/>
      <c r="H38" s="81">
        <f t="shared" si="0"/>
        <v>0</v>
      </c>
      <c r="I38" s="149"/>
      <c r="J38" s="141"/>
      <c r="K38" s="43"/>
    </row>
    <row r="39" spans="1:10" ht="24.75" customHeight="1">
      <c r="A39" s="546" t="s">
        <v>186</v>
      </c>
      <c r="B39" s="547"/>
      <c r="C39" s="547"/>
      <c r="D39" s="547"/>
      <c r="E39" s="547"/>
      <c r="F39" s="547"/>
      <c r="G39" s="548"/>
      <c r="H39" s="92">
        <f>SUM(H31:H38)</f>
        <v>0</v>
      </c>
      <c r="I39" s="474" t="s">
        <v>26</v>
      </c>
      <c r="J39" s="475"/>
    </row>
    <row r="40" spans="1:10" ht="24.75" customHeight="1">
      <c r="A40" s="546" t="s">
        <v>187</v>
      </c>
      <c r="B40" s="547"/>
      <c r="C40" s="547"/>
      <c r="D40" s="547"/>
      <c r="E40" s="547"/>
      <c r="F40" s="547"/>
      <c r="G40" s="548"/>
      <c r="H40" s="92">
        <f>H15+H22+H29+H39</f>
        <v>0</v>
      </c>
      <c r="I40" s="474" t="s">
        <v>26</v>
      </c>
      <c r="J40" s="475"/>
    </row>
    <row r="41" spans="1:11" ht="38.25" customHeight="1">
      <c r="A41" s="287" t="s">
        <v>2</v>
      </c>
      <c r="B41" s="352" t="s">
        <v>34</v>
      </c>
      <c r="C41" s="550"/>
      <c r="D41" s="551"/>
      <c r="E41" s="298" t="s">
        <v>5</v>
      </c>
      <c r="F41" s="299" t="s">
        <v>6</v>
      </c>
      <c r="G41" s="300" t="s">
        <v>7</v>
      </c>
      <c r="H41" s="308" t="s">
        <v>22</v>
      </c>
      <c r="I41" s="318" t="s">
        <v>67</v>
      </c>
      <c r="J41" s="337" t="s">
        <v>9</v>
      </c>
      <c r="K41" s="43"/>
    </row>
    <row r="42" spans="1:12" ht="16.5" customHeight="1">
      <c r="A42" s="553" t="s">
        <v>120</v>
      </c>
      <c r="B42" s="558"/>
      <c r="C42" s="558"/>
      <c r="D42" s="559"/>
      <c r="E42" s="55"/>
      <c r="F42" s="154"/>
      <c r="G42" s="94"/>
      <c r="H42" s="91">
        <f t="shared" si="0"/>
        <v>0</v>
      </c>
      <c r="I42" s="161"/>
      <c r="J42" s="146"/>
      <c r="L42" s="37"/>
    </row>
    <row r="43" spans="1:12" ht="16.5" customHeight="1">
      <c r="A43" s="553"/>
      <c r="B43" s="487"/>
      <c r="C43" s="487"/>
      <c r="D43" s="488"/>
      <c r="E43" s="55"/>
      <c r="F43" s="154"/>
      <c r="G43" s="94"/>
      <c r="H43" s="91">
        <f t="shared" si="0"/>
        <v>0</v>
      </c>
      <c r="I43" s="148"/>
      <c r="J43" s="140"/>
      <c r="L43" s="37"/>
    </row>
    <row r="44" spans="1:12" ht="16.5" customHeight="1">
      <c r="A44" s="553"/>
      <c r="B44" s="487"/>
      <c r="C44" s="487"/>
      <c r="D44" s="488"/>
      <c r="E44" s="55"/>
      <c r="F44" s="154"/>
      <c r="G44" s="94"/>
      <c r="H44" s="91">
        <f t="shared" si="0"/>
        <v>0</v>
      </c>
      <c r="I44" s="148"/>
      <c r="J44" s="140"/>
      <c r="L44" s="37"/>
    </row>
    <row r="45" spans="1:12" ht="16.5" customHeight="1">
      <c r="A45" s="553"/>
      <c r="B45" s="487"/>
      <c r="C45" s="487"/>
      <c r="D45" s="488"/>
      <c r="E45" s="55"/>
      <c r="F45" s="154"/>
      <c r="G45" s="94"/>
      <c r="H45" s="91">
        <f t="shared" si="0"/>
        <v>0</v>
      </c>
      <c r="I45" s="148"/>
      <c r="J45" s="140"/>
      <c r="L45" s="37"/>
    </row>
    <row r="46" spans="1:12" ht="16.5" customHeight="1">
      <c r="A46" s="553"/>
      <c r="B46" s="487"/>
      <c r="C46" s="487"/>
      <c r="D46" s="488"/>
      <c r="E46" s="55"/>
      <c r="F46" s="154"/>
      <c r="G46" s="94"/>
      <c r="H46" s="91">
        <f t="shared" si="0"/>
        <v>0</v>
      </c>
      <c r="I46" s="148"/>
      <c r="J46" s="140"/>
      <c r="L46" s="37"/>
    </row>
    <row r="47" spans="1:12" ht="16.5" customHeight="1">
      <c r="A47" s="554"/>
      <c r="B47" s="478"/>
      <c r="C47" s="478"/>
      <c r="D47" s="479"/>
      <c r="E47" s="57"/>
      <c r="F47" s="153"/>
      <c r="G47" s="86"/>
      <c r="H47" s="90">
        <f t="shared" si="0"/>
        <v>0</v>
      </c>
      <c r="I47" s="149"/>
      <c r="J47" s="141"/>
      <c r="L47" s="37"/>
    </row>
    <row r="48" spans="1:10" ht="24.75" customHeight="1" thickBot="1">
      <c r="A48" s="543" t="s">
        <v>185</v>
      </c>
      <c r="B48" s="544"/>
      <c r="C48" s="544"/>
      <c r="D48" s="544"/>
      <c r="E48" s="544"/>
      <c r="F48" s="544"/>
      <c r="G48" s="545"/>
      <c r="H48" s="83">
        <f>SUM(H42:H47)</f>
        <v>0</v>
      </c>
      <c r="I48" s="449" t="s">
        <v>26</v>
      </c>
      <c r="J48" s="506"/>
    </row>
    <row r="49" spans="1:10" ht="27" customHeight="1" thickBot="1">
      <c r="A49" s="433" t="s">
        <v>23</v>
      </c>
      <c r="B49" s="435"/>
      <c r="C49" s="435"/>
      <c r="D49" s="435"/>
      <c r="E49" s="435"/>
      <c r="F49" s="435"/>
      <c r="G49" s="436"/>
      <c r="H49" s="292">
        <f>H40+H48</f>
        <v>0</v>
      </c>
      <c r="I49" s="437" t="s">
        <v>16</v>
      </c>
      <c r="J49" s="438"/>
    </row>
    <row r="50" spans="1:10" ht="13.5" customHeight="1">
      <c r="A50" s="21"/>
      <c r="B50" s="21"/>
      <c r="C50" s="21"/>
      <c r="D50" s="21"/>
      <c r="E50" s="21"/>
      <c r="F50" s="21"/>
      <c r="G50" s="21"/>
      <c r="H50" s="22"/>
      <c r="I50" s="22"/>
      <c r="J50" s="22"/>
    </row>
    <row r="51" spans="1:10" ht="17.25" customHeight="1">
      <c r="A51" s="23" t="s">
        <v>18</v>
      </c>
      <c r="B51" s="21"/>
      <c r="C51" s="21"/>
      <c r="D51" s="21"/>
      <c r="E51" s="21"/>
      <c r="F51" s="21"/>
      <c r="G51" s="21"/>
      <c r="H51" s="22"/>
      <c r="I51" s="22"/>
      <c r="J51" s="22"/>
    </row>
    <row r="52" spans="1:11" ht="37.5" customHeight="1">
      <c r="A52" s="293" t="s">
        <v>2</v>
      </c>
      <c r="B52" s="347" t="s">
        <v>62</v>
      </c>
      <c r="C52" s="347"/>
      <c r="D52" s="347"/>
      <c r="E52" s="347"/>
      <c r="F52" s="347"/>
      <c r="G52" s="460"/>
      <c r="H52" s="291" t="s">
        <v>22</v>
      </c>
      <c r="I52" s="352" t="s">
        <v>9</v>
      </c>
      <c r="J52" s="460"/>
      <c r="K52" s="43"/>
    </row>
    <row r="53" spans="1:11" ht="16.5" customHeight="1">
      <c r="A53" s="480" t="s">
        <v>46</v>
      </c>
      <c r="B53" s="512"/>
      <c r="C53" s="512"/>
      <c r="D53" s="512"/>
      <c r="E53" s="512"/>
      <c r="F53" s="512"/>
      <c r="G53" s="486"/>
      <c r="H53" s="67"/>
      <c r="I53" s="468"/>
      <c r="J53" s="486"/>
      <c r="K53" s="43"/>
    </row>
    <row r="54" spans="1:10" ht="16.5" customHeight="1">
      <c r="A54" s="481"/>
      <c r="B54" s="487"/>
      <c r="C54" s="487"/>
      <c r="D54" s="487"/>
      <c r="E54" s="487"/>
      <c r="F54" s="487"/>
      <c r="G54" s="488"/>
      <c r="H54" s="69"/>
      <c r="I54" s="463"/>
      <c r="J54" s="488"/>
    </row>
    <row r="55" spans="1:10" ht="16.5" customHeight="1">
      <c r="A55" s="481"/>
      <c r="B55" s="487"/>
      <c r="C55" s="487"/>
      <c r="D55" s="487"/>
      <c r="E55" s="487"/>
      <c r="F55" s="487"/>
      <c r="G55" s="488"/>
      <c r="H55" s="69"/>
      <c r="I55" s="463"/>
      <c r="J55" s="488"/>
    </row>
    <row r="56" spans="1:10" ht="16.5" customHeight="1">
      <c r="A56" s="481"/>
      <c r="B56" s="487"/>
      <c r="C56" s="487"/>
      <c r="D56" s="487"/>
      <c r="E56" s="487"/>
      <c r="F56" s="487"/>
      <c r="G56" s="488"/>
      <c r="H56" s="69"/>
      <c r="I56" s="463"/>
      <c r="J56" s="488"/>
    </row>
    <row r="57" spans="1:10" ht="16.5" customHeight="1">
      <c r="A57" s="482"/>
      <c r="B57" s="478"/>
      <c r="C57" s="478"/>
      <c r="D57" s="478"/>
      <c r="E57" s="478"/>
      <c r="F57" s="478"/>
      <c r="G57" s="479"/>
      <c r="H57" s="61"/>
      <c r="I57" s="451"/>
      <c r="J57" s="479"/>
    </row>
    <row r="58" spans="1:10" ht="26.25" customHeight="1">
      <c r="A58" s="465" t="s">
        <v>24</v>
      </c>
      <c r="B58" s="465"/>
      <c r="C58" s="465"/>
      <c r="D58" s="465"/>
      <c r="E58" s="465"/>
      <c r="F58" s="465"/>
      <c r="G58" s="458"/>
      <c r="H58" s="77">
        <f>SUM(H53:H57)</f>
        <v>0</v>
      </c>
      <c r="I58" s="476"/>
      <c r="J58" s="477"/>
    </row>
    <row r="59" spans="1:10" ht="13.5">
      <c r="A59" s="46"/>
      <c r="B59" s="44"/>
      <c r="C59" s="44"/>
      <c r="D59" s="44"/>
      <c r="E59" s="44"/>
      <c r="F59" s="44"/>
      <c r="G59" s="44"/>
      <c r="H59" s="45"/>
      <c r="I59" s="45"/>
      <c r="J59" s="45"/>
    </row>
  </sheetData>
  <sheetProtection/>
  <mergeCells count="59">
    <mergeCell ref="Q1:R1"/>
    <mergeCell ref="A2:J2"/>
    <mergeCell ref="A10:A14"/>
    <mergeCell ref="I9:J9"/>
    <mergeCell ref="I10:J10"/>
    <mergeCell ref="I12:J12"/>
    <mergeCell ref="I15:J15"/>
    <mergeCell ref="I13:J13"/>
    <mergeCell ref="I14:J14"/>
    <mergeCell ref="I29:J29"/>
    <mergeCell ref="I22:J22"/>
    <mergeCell ref="O1:P1"/>
    <mergeCell ref="I11:J11"/>
    <mergeCell ref="A29:G29"/>
    <mergeCell ref="B34:D34"/>
    <mergeCell ref="B42:D42"/>
    <mergeCell ref="B30:D30"/>
    <mergeCell ref="A15:G15"/>
    <mergeCell ref="B36:D36"/>
    <mergeCell ref="A24:A28"/>
    <mergeCell ref="A22:G22"/>
    <mergeCell ref="A17:A21"/>
    <mergeCell ref="B32:D32"/>
    <mergeCell ref="B38:D38"/>
    <mergeCell ref="B43:D43"/>
    <mergeCell ref="B41:D41"/>
    <mergeCell ref="A39:G39"/>
    <mergeCell ref="B45:D45"/>
    <mergeCell ref="A31:A38"/>
    <mergeCell ref="B33:D33"/>
    <mergeCell ref="A42:A47"/>
    <mergeCell ref="B44:D44"/>
    <mergeCell ref="B31:D31"/>
    <mergeCell ref="A58:G58"/>
    <mergeCell ref="I58:J58"/>
    <mergeCell ref="A49:G49"/>
    <mergeCell ref="I49:J49"/>
    <mergeCell ref="B56:G56"/>
    <mergeCell ref="I57:J57"/>
    <mergeCell ref="I55:J55"/>
    <mergeCell ref="I54:J54"/>
    <mergeCell ref="I53:J53"/>
    <mergeCell ref="A53:A57"/>
    <mergeCell ref="I40:J40"/>
    <mergeCell ref="I39:J39"/>
    <mergeCell ref="B35:D35"/>
    <mergeCell ref="A40:G40"/>
    <mergeCell ref="B54:G54"/>
    <mergeCell ref="B55:G55"/>
    <mergeCell ref="B47:D47"/>
    <mergeCell ref="B52:G52"/>
    <mergeCell ref="I52:J52"/>
    <mergeCell ref="B37:D37"/>
    <mergeCell ref="I56:J56"/>
    <mergeCell ref="B57:G57"/>
    <mergeCell ref="B46:D46"/>
    <mergeCell ref="B53:G53"/>
    <mergeCell ref="A48:G48"/>
    <mergeCell ref="I48:J48"/>
  </mergeCells>
  <dataValidations count="4">
    <dataValidation type="list" allowBlank="1" showInputMessage="1" showErrorMessage="1" sqref="I17:I21 I24:I28">
      <formula1>"フル,オート,　"</formula1>
    </dataValidation>
    <dataValidation type="list" allowBlank="1" showInputMessage="1" showErrorMessage="1" sqref="B24:B28">
      <formula1>"46.5kw相当,　"</formula1>
    </dataValidation>
    <dataValidation type="list" allowBlank="1" showInputMessage="1" showErrorMessage="1" sqref="B17:B21">
      <formula1>"20号,24号, 　"</formula1>
    </dataValidation>
    <dataValidation type="list" allowBlank="1" showInputMessage="1" showErrorMessage="1" sqref="B10:B14">
      <formula1>"370L,460L,　"</formula1>
    </dataValidation>
  </dataValidation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  <ignoredErrors>
    <ignoredError sqref="H3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64"/>
  <sheetViews>
    <sheetView showGridLines="0"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13.28125" style="31" customWidth="1"/>
    <col min="2" max="2" width="7.57421875" style="31" customWidth="1"/>
    <col min="3" max="3" width="18.57421875" style="31" customWidth="1"/>
    <col min="4" max="4" width="7.57421875" style="31" customWidth="1"/>
    <col min="5" max="5" width="18.57421875" style="31" customWidth="1"/>
    <col min="6" max="6" width="7.421875" style="31" customWidth="1"/>
    <col min="7" max="7" width="6.8515625" style="31" customWidth="1"/>
    <col min="8" max="8" width="11.57421875" style="31" customWidth="1"/>
    <col min="9" max="10" width="12.28125" style="31" customWidth="1"/>
    <col min="11" max="11" width="13.421875" style="31" customWidth="1"/>
    <col min="12" max="13" width="9.00390625" style="31" customWidth="1"/>
    <col min="14" max="14" width="47.7109375" style="31" customWidth="1"/>
    <col min="15" max="16384" width="9.00390625" style="31" customWidth="1"/>
  </cols>
  <sheetData>
    <row r="1" spans="1:19" ht="15" customHeight="1">
      <c r="A1" s="30"/>
      <c r="B1" s="30"/>
      <c r="C1" s="32"/>
      <c r="D1" s="32"/>
      <c r="E1" s="32"/>
      <c r="F1" s="32"/>
      <c r="G1" s="32"/>
      <c r="H1" s="32"/>
      <c r="I1" s="32"/>
      <c r="J1" s="32"/>
      <c r="K1" s="198"/>
      <c r="O1" s="106"/>
      <c r="P1" s="569"/>
      <c r="Q1" s="569"/>
      <c r="R1" s="569"/>
      <c r="S1" s="569"/>
    </row>
    <row r="2" spans="1:19" ht="21">
      <c r="A2" s="526" t="s">
        <v>39</v>
      </c>
      <c r="B2" s="526"/>
      <c r="C2" s="527"/>
      <c r="D2" s="527"/>
      <c r="E2" s="527"/>
      <c r="F2" s="527"/>
      <c r="G2" s="527"/>
      <c r="H2" s="527"/>
      <c r="I2" s="527"/>
      <c r="J2" s="527"/>
      <c r="K2" s="527"/>
      <c r="O2" s="106"/>
      <c r="P2" s="106"/>
      <c r="Q2" s="106"/>
      <c r="R2" s="106"/>
      <c r="S2" s="106"/>
    </row>
    <row r="3" spans="1:19" ht="14.25" customHeight="1">
      <c r="A3" s="38"/>
      <c r="B3" s="38"/>
      <c r="C3" s="39"/>
      <c r="D3" s="38"/>
      <c r="E3" s="39"/>
      <c r="F3" s="39"/>
      <c r="G3" s="39"/>
      <c r="H3" s="39"/>
      <c r="I3" s="39"/>
      <c r="J3" s="39"/>
      <c r="K3" s="39"/>
      <c r="O3" s="106"/>
      <c r="P3" s="106"/>
      <c r="Q3" s="106"/>
      <c r="R3" s="106"/>
      <c r="S3" s="106"/>
    </row>
    <row r="4" spans="1:19" ht="13.5" customHeight="1">
      <c r="A4" s="5"/>
      <c r="B4" s="5"/>
      <c r="C4" s="34"/>
      <c r="D4" s="33"/>
      <c r="E4" s="34"/>
      <c r="F4" s="34"/>
      <c r="G4" s="34"/>
      <c r="H4" s="34"/>
      <c r="I4" s="34"/>
      <c r="J4" s="34"/>
      <c r="K4" s="34"/>
      <c r="O4" s="106"/>
      <c r="P4" s="106"/>
      <c r="Q4" s="106"/>
      <c r="R4" s="106"/>
      <c r="S4" s="106"/>
    </row>
    <row r="5" spans="1:10" s="2" customFormat="1" ht="13.5">
      <c r="A5" s="8" t="s">
        <v>209</v>
      </c>
      <c r="B5" s="9"/>
      <c r="C5" s="1"/>
      <c r="D5" s="1"/>
      <c r="E5" s="1"/>
      <c r="F5" s="1"/>
      <c r="G5" s="1"/>
      <c r="H5" s="1"/>
      <c r="I5" s="1"/>
      <c r="J5" s="1"/>
    </row>
    <row r="6" spans="1:10" s="2" customFormat="1" ht="13.5">
      <c r="A6" s="1" t="s">
        <v>210</v>
      </c>
      <c r="B6" s="9"/>
      <c r="C6" s="1"/>
      <c r="D6" s="1"/>
      <c r="E6" s="1"/>
      <c r="F6" s="1"/>
      <c r="G6" s="1"/>
      <c r="H6" s="1"/>
      <c r="I6" s="1"/>
      <c r="J6" s="1"/>
    </row>
    <row r="7" spans="1:11" ht="13.5" customHeight="1">
      <c r="A7" s="1"/>
      <c r="B7" s="1"/>
      <c r="C7" s="36"/>
      <c r="D7" s="35"/>
      <c r="E7" s="36"/>
      <c r="F7" s="36"/>
      <c r="G7" s="36"/>
      <c r="H7" s="36"/>
      <c r="I7" s="36"/>
      <c r="J7" s="36"/>
      <c r="K7" s="7" t="s">
        <v>0</v>
      </c>
    </row>
    <row r="8" spans="1:11" ht="23.25" customHeight="1" thickBot="1">
      <c r="A8" s="42" t="s">
        <v>1</v>
      </c>
      <c r="B8" s="42"/>
      <c r="C8" s="32"/>
      <c r="D8" s="40"/>
      <c r="E8" s="32"/>
      <c r="F8" s="32"/>
      <c r="G8" s="32"/>
      <c r="H8" s="32"/>
      <c r="I8" s="32"/>
      <c r="J8" s="32"/>
      <c r="K8" s="41" t="s">
        <v>25</v>
      </c>
    </row>
    <row r="9" spans="1:11" ht="38.25" customHeight="1">
      <c r="A9" s="279" t="s">
        <v>2</v>
      </c>
      <c r="B9" s="319" t="s">
        <v>202</v>
      </c>
      <c r="C9" s="537" t="s">
        <v>31</v>
      </c>
      <c r="D9" s="467"/>
      <c r="E9" s="294" t="s">
        <v>4</v>
      </c>
      <c r="F9" s="283" t="s">
        <v>5</v>
      </c>
      <c r="G9" s="281" t="s">
        <v>6</v>
      </c>
      <c r="H9" s="297" t="s">
        <v>7</v>
      </c>
      <c r="I9" s="284" t="s">
        <v>21</v>
      </c>
      <c r="J9" s="285" t="s">
        <v>8</v>
      </c>
      <c r="K9" s="295" t="s">
        <v>9</v>
      </c>
    </row>
    <row r="10" spans="1:11" ht="16.5" customHeight="1">
      <c r="A10" s="538" t="s">
        <v>43</v>
      </c>
      <c r="B10" s="105"/>
      <c r="C10" s="542"/>
      <c r="D10" s="469"/>
      <c r="E10" s="142"/>
      <c r="F10" s="52"/>
      <c r="G10" s="150"/>
      <c r="H10" s="87"/>
      <c r="I10" s="82">
        <f aca="true" t="shared" si="0" ref="I10:I33">ROUNDDOWN(F10*H10,0)</f>
        <v>0</v>
      </c>
      <c r="J10" s="62"/>
      <c r="K10" s="139"/>
    </row>
    <row r="11" spans="1:11" ht="16.5" customHeight="1">
      <c r="A11" s="539"/>
      <c r="B11" s="103"/>
      <c r="C11" s="521"/>
      <c r="D11" s="464"/>
      <c r="E11" s="137"/>
      <c r="F11" s="53"/>
      <c r="G11" s="151"/>
      <c r="H11" s="88"/>
      <c r="I11" s="80">
        <f t="shared" si="0"/>
        <v>0</v>
      </c>
      <c r="J11" s="60"/>
      <c r="K11" s="140"/>
    </row>
    <row r="12" spans="1:11" ht="16.5" customHeight="1">
      <c r="A12" s="539"/>
      <c r="B12" s="103"/>
      <c r="C12" s="521"/>
      <c r="D12" s="464"/>
      <c r="E12" s="137"/>
      <c r="F12" s="53"/>
      <c r="G12" s="151"/>
      <c r="H12" s="88"/>
      <c r="I12" s="80">
        <f t="shared" si="0"/>
        <v>0</v>
      </c>
      <c r="J12" s="60"/>
      <c r="K12" s="140"/>
    </row>
    <row r="13" spans="1:11" ht="16.5" customHeight="1">
      <c r="A13" s="539"/>
      <c r="B13" s="103"/>
      <c r="C13" s="521"/>
      <c r="D13" s="464"/>
      <c r="E13" s="137"/>
      <c r="F13" s="53"/>
      <c r="G13" s="151"/>
      <c r="H13" s="88"/>
      <c r="I13" s="80">
        <f t="shared" si="0"/>
        <v>0</v>
      </c>
      <c r="J13" s="60"/>
      <c r="K13" s="140"/>
    </row>
    <row r="14" spans="1:11" ht="16.5" customHeight="1">
      <c r="A14" s="539"/>
      <c r="B14" s="103"/>
      <c r="C14" s="521"/>
      <c r="D14" s="464"/>
      <c r="E14" s="137"/>
      <c r="F14" s="53"/>
      <c r="G14" s="151"/>
      <c r="H14" s="88"/>
      <c r="I14" s="80">
        <f t="shared" si="0"/>
        <v>0</v>
      </c>
      <c r="J14" s="60"/>
      <c r="K14" s="140"/>
    </row>
    <row r="15" spans="1:11" ht="16.5" customHeight="1">
      <c r="A15" s="539"/>
      <c r="B15" s="103"/>
      <c r="C15" s="521"/>
      <c r="D15" s="464"/>
      <c r="E15" s="137"/>
      <c r="F15" s="53"/>
      <c r="G15" s="151"/>
      <c r="H15" s="88"/>
      <c r="I15" s="80">
        <f t="shared" si="0"/>
        <v>0</v>
      </c>
      <c r="J15" s="60"/>
      <c r="K15" s="140"/>
    </row>
    <row r="16" spans="1:11" ht="16.5" customHeight="1">
      <c r="A16" s="539"/>
      <c r="B16" s="103"/>
      <c r="C16" s="521"/>
      <c r="D16" s="464"/>
      <c r="E16" s="137"/>
      <c r="F16" s="53"/>
      <c r="G16" s="151"/>
      <c r="H16" s="88"/>
      <c r="I16" s="80">
        <f t="shared" si="0"/>
        <v>0</v>
      </c>
      <c r="J16" s="60"/>
      <c r="K16" s="140"/>
    </row>
    <row r="17" spans="1:11" ht="16.5" customHeight="1">
      <c r="A17" s="539"/>
      <c r="B17" s="103"/>
      <c r="C17" s="521"/>
      <c r="D17" s="464"/>
      <c r="E17" s="137"/>
      <c r="F17" s="53"/>
      <c r="G17" s="151"/>
      <c r="H17" s="88"/>
      <c r="I17" s="80">
        <f t="shared" si="0"/>
        <v>0</v>
      </c>
      <c r="J17" s="60"/>
      <c r="K17" s="140"/>
    </row>
    <row r="18" spans="1:11" ht="16.5" customHeight="1">
      <c r="A18" s="539"/>
      <c r="B18" s="103"/>
      <c r="C18" s="521"/>
      <c r="D18" s="464"/>
      <c r="E18" s="137"/>
      <c r="F18" s="53"/>
      <c r="G18" s="151"/>
      <c r="H18" s="88"/>
      <c r="I18" s="80">
        <f t="shared" si="0"/>
        <v>0</v>
      </c>
      <c r="J18" s="60"/>
      <c r="K18" s="140"/>
    </row>
    <row r="19" spans="1:11" ht="16.5" customHeight="1">
      <c r="A19" s="539"/>
      <c r="B19" s="103"/>
      <c r="C19" s="521"/>
      <c r="D19" s="464"/>
      <c r="E19" s="137"/>
      <c r="F19" s="53"/>
      <c r="G19" s="151"/>
      <c r="H19" s="88"/>
      <c r="I19" s="80">
        <f t="shared" si="0"/>
        <v>0</v>
      </c>
      <c r="J19" s="60"/>
      <c r="K19" s="140"/>
    </row>
    <row r="20" spans="1:11" ht="16.5" customHeight="1">
      <c r="A20" s="539"/>
      <c r="B20" s="103"/>
      <c r="C20" s="521"/>
      <c r="D20" s="464"/>
      <c r="E20" s="137"/>
      <c r="F20" s="53"/>
      <c r="G20" s="151"/>
      <c r="H20" s="88"/>
      <c r="I20" s="80">
        <f t="shared" si="0"/>
        <v>0</v>
      </c>
      <c r="J20" s="60"/>
      <c r="K20" s="140"/>
    </row>
    <row r="21" spans="1:11" ht="16.5" customHeight="1">
      <c r="A21" s="539"/>
      <c r="B21" s="103"/>
      <c r="C21" s="521"/>
      <c r="D21" s="464"/>
      <c r="E21" s="137"/>
      <c r="F21" s="53"/>
      <c r="G21" s="151"/>
      <c r="H21" s="88"/>
      <c r="I21" s="80">
        <f t="shared" si="0"/>
        <v>0</v>
      </c>
      <c r="J21" s="60"/>
      <c r="K21" s="140"/>
    </row>
    <row r="22" spans="1:11" ht="16.5" customHeight="1">
      <c r="A22" s="539"/>
      <c r="B22" s="103"/>
      <c r="C22" s="521"/>
      <c r="D22" s="464"/>
      <c r="E22" s="137"/>
      <c r="F22" s="53"/>
      <c r="G22" s="151"/>
      <c r="H22" s="88"/>
      <c r="I22" s="80">
        <f t="shared" si="0"/>
        <v>0</v>
      </c>
      <c r="J22" s="60"/>
      <c r="K22" s="140"/>
    </row>
    <row r="23" spans="1:11" ht="16.5" customHeight="1">
      <c r="A23" s="539"/>
      <c r="B23" s="103"/>
      <c r="C23" s="521"/>
      <c r="D23" s="464"/>
      <c r="E23" s="137"/>
      <c r="F23" s="53"/>
      <c r="G23" s="151"/>
      <c r="H23" s="88"/>
      <c r="I23" s="80">
        <f t="shared" si="0"/>
        <v>0</v>
      </c>
      <c r="J23" s="60"/>
      <c r="K23" s="140"/>
    </row>
    <row r="24" spans="1:11" ht="16.5" customHeight="1">
      <c r="A24" s="539"/>
      <c r="B24" s="103"/>
      <c r="C24" s="521"/>
      <c r="D24" s="464"/>
      <c r="E24" s="137"/>
      <c r="F24" s="53"/>
      <c r="G24" s="151"/>
      <c r="H24" s="88"/>
      <c r="I24" s="80">
        <f t="shared" si="0"/>
        <v>0</v>
      </c>
      <c r="J24" s="60"/>
      <c r="K24" s="140"/>
    </row>
    <row r="25" spans="1:11" ht="16.5" customHeight="1">
      <c r="A25" s="539"/>
      <c r="B25" s="103"/>
      <c r="C25" s="521"/>
      <c r="D25" s="464"/>
      <c r="E25" s="137"/>
      <c r="F25" s="53"/>
      <c r="G25" s="151"/>
      <c r="H25" s="88"/>
      <c r="I25" s="80">
        <f t="shared" si="0"/>
        <v>0</v>
      </c>
      <c r="J25" s="60"/>
      <c r="K25" s="140"/>
    </row>
    <row r="26" spans="1:11" ht="16.5" customHeight="1">
      <c r="A26" s="539"/>
      <c r="B26" s="103"/>
      <c r="C26" s="521"/>
      <c r="D26" s="464"/>
      <c r="E26" s="137"/>
      <c r="F26" s="53"/>
      <c r="G26" s="151"/>
      <c r="H26" s="88"/>
      <c r="I26" s="80">
        <f t="shared" si="0"/>
        <v>0</v>
      </c>
      <c r="J26" s="60"/>
      <c r="K26" s="140"/>
    </row>
    <row r="27" spans="1:11" ht="16.5" customHeight="1">
      <c r="A27" s="539"/>
      <c r="B27" s="103"/>
      <c r="C27" s="521"/>
      <c r="D27" s="464"/>
      <c r="E27" s="137"/>
      <c r="F27" s="53"/>
      <c r="G27" s="151"/>
      <c r="H27" s="88"/>
      <c r="I27" s="80">
        <f t="shared" si="0"/>
        <v>0</v>
      </c>
      <c r="J27" s="60"/>
      <c r="K27" s="140"/>
    </row>
    <row r="28" spans="1:11" ht="16.5" customHeight="1">
      <c r="A28" s="539"/>
      <c r="B28" s="103"/>
      <c r="C28" s="521"/>
      <c r="D28" s="464"/>
      <c r="E28" s="137"/>
      <c r="F28" s="53"/>
      <c r="G28" s="151"/>
      <c r="H28" s="88"/>
      <c r="I28" s="80">
        <f t="shared" si="0"/>
        <v>0</v>
      </c>
      <c r="J28" s="60"/>
      <c r="K28" s="140"/>
    </row>
    <row r="29" spans="1:11" ht="16.5" customHeight="1">
      <c r="A29" s="539"/>
      <c r="B29" s="103"/>
      <c r="C29" s="521"/>
      <c r="D29" s="464"/>
      <c r="E29" s="137"/>
      <c r="F29" s="53"/>
      <c r="G29" s="151"/>
      <c r="H29" s="88"/>
      <c r="I29" s="80">
        <f t="shared" si="0"/>
        <v>0</v>
      </c>
      <c r="J29" s="60"/>
      <c r="K29" s="140"/>
    </row>
    <row r="30" spans="1:11" ht="16.5" customHeight="1">
      <c r="A30" s="539"/>
      <c r="B30" s="103"/>
      <c r="C30" s="521"/>
      <c r="D30" s="464"/>
      <c r="E30" s="137"/>
      <c r="F30" s="53"/>
      <c r="G30" s="151"/>
      <c r="H30" s="88"/>
      <c r="I30" s="80">
        <f t="shared" si="0"/>
        <v>0</v>
      </c>
      <c r="J30" s="60"/>
      <c r="K30" s="140"/>
    </row>
    <row r="31" spans="1:11" ht="16.5" customHeight="1">
      <c r="A31" s="539"/>
      <c r="B31" s="103"/>
      <c r="C31" s="521"/>
      <c r="D31" s="464"/>
      <c r="E31" s="137"/>
      <c r="F31" s="53"/>
      <c r="G31" s="151"/>
      <c r="H31" s="88"/>
      <c r="I31" s="80">
        <f t="shared" si="0"/>
        <v>0</v>
      </c>
      <c r="J31" s="60"/>
      <c r="K31" s="140"/>
    </row>
    <row r="32" spans="1:11" ht="16.5" customHeight="1">
      <c r="A32" s="539"/>
      <c r="B32" s="103"/>
      <c r="C32" s="521"/>
      <c r="D32" s="464"/>
      <c r="E32" s="137"/>
      <c r="F32" s="53"/>
      <c r="G32" s="151"/>
      <c r="H32" s="88"/>
      <c r="I32" s="80">
        <f t="shared" si="0"/>
        <v>0</v>
      </c>
      <c r="J32" s="60"/>
      <c r="K32" s="140"/>
    </row>
    <row r="33" spans="1:11" ht="16.5" customHeight="1">
      <c r="A33" s="541"/>
      <c r="B33" s="104"/>
      <c r="C33" s="524"/>
      <c r="D33" s="452"/>
      <c r="E33" s="138"/>
      <c r="F33" s="57"/>
      <c r="G33" s="153"/>
      <c r="H33" s="89"/>
      <c r="I33" s="81">
        <f t="shared" si="0"/>
        <v>0</v>
      </c>
      <c r="J33" s="76"/>
      <c r="K33" s="141"/>
    </row>
    <row r="34" spans="1:11" ht="24" customHeight="1">
      <c r="A34" s="453" t="s">
        <v>10</v>
      </c>
      <c r="B34" s="454"/>
      <c r="C34" s="454"/>
      <c r="D34" s="454"/>
      <c r="E34" s="454"/>
      <c r="F34" s="454"/>
      <c r="G34" s="454"/>
      <c r="H34" s="455"/>
      <c r="I34" s="90">
        <f>SUM(I10:I33)</f>
        <v>0</v>
      </c>
      <c r="J34" s="458" t="s">
        <v>26</v>
      </c>
      <c r="K34" s="459"/>
    </row>
    <row r="35" spans="1:12" ht="38.25" customHeight="1">
      <c r="A35" s="287" t="s">
        <v>2</v>
      </c>
      <c r="B35" s="352" t="s">
        <v>11</v>
      </c>
      <c r="C35" s="347"/>
      <c r="D35" s="347"/>
      <c r="E35" s="460"/>
      <c r="F35" s="298" t="s">
        <v>5</v>
      </c>
      <c r="G35" s="299" t="s">
        <v>6</v>
      </c>
      <c r="H35" s="300" t="s">
        <v>7</v>
      </c>
      <c r="I35" s="308" t="s">
        <v>22</v>
      </c>
      <c r="J35" s="461" t="s">
        <v>9</v>
      </c>
      <c r="K35" s="462"/>
      <c r="L35" s="43"/>
    </row>
    <row r="36" spans="1:12" ht="16.5" customHeight="1">
      <c r="A36" s="442" t="s">
        <v>12</v>
      </c>
      <c r="B36" s="468"/>
      <c r="C36" s="512"/>
      <c r="D36" s="512"/>
      <c r="E36" s="486"/>
      <c r="F36" s="55"/>
      <c r="G36" s="154"/>
      <c r="H36" s="94"/>
      <c r="I36" s="91">
        <f aca="true" t="shared" si="1" ref="I36:I52">ROUNDDOWN(F36*H36,0)</f>
        <v>0</v>
      </c>
      <c r="J36" s="522"/>
      <c r="K36" s="523"/>
      <c r="L36" s="43"/>
    </row>
    <row r="37" spans="1:13" ht="16.5" customHeight="1">
      <c r="A37" s="442"/>
      <c r="B37" s="463"/>
      <c r="C37" s="487"/>
      <c r="D37" s="487"/>
      <c r="E37" s="488"/>
      <c r="F37" s="55"/>
      <c r="G37" s="154"/>
      <c r="H37" s="94"/>
      <c r="I37" s="91">
        <f t="shared" si="1"/>
        <v>0</v>
      </c>
      <c r="J37" s="463"/>
      <c r="K37" s="504"/>
      <c r="M37" s="37"/>
    </row>
    <row r="38" spans="1:13" ht="16.5" customHeight="1">
      <c r="A38" s="442"/>
      <c r="B38" s="463"/>
      <c r="C38" s="487"/>
      <c r="D38" s="487"/>
      <c r="E38" s="488"/>
      <c r="F38" s="55"/>
      <c r="G38" s="154"/>
      <c r="H38" s="94"/>
      <c r="I38" s="91">
        <f t="shared" si="1"/>
        <v>0</v>
      </c>
      <c r="J38" s="463"/>
      <c r="K38" s="504"/>
      <c r="M38" s="37"/>
    </row>
    <row r="39" spans="1:13" ht="16.5" customHeight="1">
      <c r="A39" s="442"/>
      <c r="B39" s="463"/>
      <c r="C39" s="487"/>
      <c r="D39" s="487"/>
      <c r="E39" s="488"/>
      <c r="F39" s="55"/>
      <c r="G39" s="154"/>
      <c r="H39" s="94"/>
      <c r="I39" s="91">
        <f t="shared" si="1"/>
        <v>0</v>
      </c>
      <c r="J39" s="463"/>
      <c r="K39" s="504"/>
      <c r="M39" s="37"/>
    </row>
    <row r="40" spans="1:13" ht="16.5" customHeight="1">
      <c r="A40" s="443"/>
      <c r="B40" s="451"/>
      <c r="C40" s="478"/>
      <c r="D40" s="478"/>
      <c r="E40" s="479"/>
      <c r="F40" s="124"/>
      <c r="G40" s="152"/>
      <c r="H40" s="96"/>
      <c r="I40" s="98">
        <f t="shared" si="1"/>
        <v>0</v>
      </c>
      <c r="J40" s="451"/>
      <c r="K40" s="505"/>
      <c r="M40" s="37"/>
    </row>
    <row r="41" spans="1:13" ht="16.5" customHeight="1">
      <c r="A41" s="525" t="s">
        <v>13</v>
      </c>
      <c r="B41" s="468"/>
      <c r="C41" s="512"/>
      <c r="D41" s="512"/>
      <c r="E41" s="486"/>
      <c r="F41" s="52"/>
      <c r="G41" s="150"/>
      <c r="H41" s="84"/>
      <c r="I41" s="82">
        <f t="shared" si="1"/>
        <v>0</v>
      </c>
      <c r="J41" s="468"/>
      <c r="K41" s="513"/>
      <c r="M41" s="37"/>
    </row>
    <row r="42" spans="1:13" ht="16.5" customHeight="1">
      <c r="A42" s="525"/>
      <c r="B42" s="463"/>
      <c r="C42" s="487"/>
      <c r="D42" s="487"/>
      <c r="E42" s="488"/>
      <c r="F42" s="53"/>
      <c r="G42" s="151"/>
      <c r="H42" s="85"/>
      <c r="I42" s="80">
        <f t="shared" si="1"/>
        <v>0</v>
      </c>
      <c r="J42" s="463"/>
      <c r="K42" s="504"/>
      <c r="M42" s="37"/>
    </row>
    <row r="43" spans="1:13" ht="16.5" customHeight="1">
      <c r="A43" s="525"/>
      <c r="B43" s="463"/>
      <c r="C43" s="487"/>
      <c r="D43" s="487"/>
      <c r="E43" s="488"/>
      <c r="F43" s="53"/>
      <c r="G43" s="151"/>
      <c r="H43" s="85"/>
      <c r="I43" s="80">
        <f t="shared" si="1"/>
        <v>0</v>
      </c>
      <c r="J43" s="463"/>
      <c r="K43" s="504"/>
      <c r="M43" s="37"/>
    </row>
    <row r="44" spans="1:13" ht="16.5" customHeight="1">
      <c r="A44" s="525"/>
      <c r="B44" s="463"/>
      <c r="C44" s="487"/>
      <c r="D44" s="487"/>
      <c r="E44" s="488"/>
      <c r="F44" s="53"/>
      <c r="G44" s="151"/>
      <c r="H44" s="85"/>
      <c r="I44" s="80">
        <f t="shared" si="1"/>
        <v>0</v>
      </c>
      <c r="J44" s="463"/>
      <c r="K44" s="504"/>
      <c r="M44" s="37"/>
    </row>
    <row r="45" spans="1:13" ht="16.5" customHeight="1">
      <c r="A45" s="525"/>
      <c r="B45" s="451"/>
      <c r="C45" s="478"/>
      <c r="D45" s="478"/>
      <c r="E45" s="479"/>
      <c r="F45" s="57"/>
      <c r="G45" s="153"/>
      <c r="H45" s="86"/>
      <c r="I45" s="81">
        <f t="shared" si="1"/>
        <v>0</v>
      </c>
      <c r="J45" s="463"/>
      <c r="K45" s="504"/>
      <c r="M45" s="37"/>
    </row>
    <row r="46" spans="1:13" ht="16.5" customHeight="1">
      <c r="A46" s="441" t="s">
        <v>19</v>
      </c>
      <c r="B46" s="468"/>
      <c r="C46" s="512"/>
      <c r="D46" s="512"/>
      <c r="E46" s="486"/>
      <c r="F46" s="55"/>
      <c r="G46" s="154"/>
      <c r="H46" s="94"/>
      <c r="I46" s="91">
        <f t="shared" si="1"/>
        <v>0</v>
      </c>
      <c r="J46" s="468"/>
      <c r="K46" s="513"/>
      <c r="M46" s="37"/>
    </row>
    <row r="47" spans="1:13" ht="16.5" customHeight="1">
      <c r="A47" s="442"/>
      <c r="B47" s="463"/>
      <c r="C47" s="487"/>
      <c r="D47" s="487"/>
      <c r="E47" s="488"/>
      <c r="F47" s="53"/>
      <c r="G47" s="151"/>
      <c r="H47" s="85"/>
      <c r="I47" s="91">
        <f t="shared" si="1"/>
        <v>0</v>
      </c>
      <c r="J47" s="522"/>
      <c r="K47" s="523"/>
      <c r="M47" s="37"/>
    </row>
    <row r="48" spans="1:13" ht="16.5" customHeight="1">
      <c r="A48" s="442"/>
      <c r="B48" s="463"/>
      <c r="C48" s="487"/>
      <c r="D48" s="487"/>
      <c r="E48" s="488"/>
      <c r="F48" s="53"/>
      <c r="G48" s="151"/>
      <c r="H48" s="85"/>
      <c r="I48" s="91">
        <f t="shared" si="1"/>
        <v>0</v>
      </c>
      <c r="J48" s="522"/>
      <c r="K48" s="523"/>
      <c r="M48" s="37"/>
    </row>
    <row r="49" spans="1:13" ht="16.5" customHeight="1">
      <c r="A49" s="442"/>
      <c r="B49" s="463"/>
      <c r="C49" s="487"/>
      <c r="D49" s="487"/>
      <c r="E49" s="488"/>
      <c r="F49" s="53"/>
      <c r="G49" s="151"/>
      <c r="H49" s="85"/>
      <c r="I49" s="91">
        <f t="shared" si="1"/>
        <v>0</v>
      </c>
      <c r="J49" s="522"/>
      <c r="K49" s="523"/>
      <c r="M49" s="37"/>
    </row>
    <row r="50" spans="1:13" ht="16.5" customHeight="1">
      <c r="A50" s="443"/>
      <c r="B50" s="451"/>
      <c r="C50" s="478"/>
      <c r="D50" s="478"/>
      <c r="E50" s="479"/>
      <c r="F50" s="125"/>
      <c r="G50" s="156"/>
      <c r="H50" s="97"/>
      <c r="I50" s="98">
        <f t="shared" si="1"/>
        <v>0</v>
      </c>
      <c r="J50" s="451"/>
      <c r="K50" s="505"/>
      <c r="M50" s="37"/>
    </row>
    <row r="51" spans="1:11" ht="16.5" customHeight="1">
      <c r="A51" s="441" t="s">
        <v>14</v>
      </c>
      <c r="B51" s="468"/>
      <c r="C51" s="512"/>
      <c r="D51" s="512"/>
      <c r="E51" s="486"/>
      <c r="F51" s="12"/>
      <c r="G51" s="150"/>
      <c r="H51" s="84"/>
      <c r="I51" s="82">
        <f t="shared" si="1"/>
        <v>0</v>
      </c>
      <c r="J51" s="468"/>
      <c r="K51" s="513"/>
    </row>
    <row r="52" spans="1:11" ht="16.5" customHeight="1">
      <c r="A52" s="443"/>
      <c r="B52" s="451"/>
      <c r="C52" s="478"/>
      <c r="D52" s="478"/>
      <c r="E52" s="479"/>
      <c r="F52" s="18"/>
      <c r="G52" s="153"/>
      <c r="H52" s="86"/>
      <c r="I52" s="90">
        <f t="shared" si="1"/>
        <v>0</v>
      </c>
      <c r="J52" s="451"/>
      <c r="K52" s="505"/>
    </row>
    <row r="53" spans="1:11" ht="24.75" customHeight="1" thickBot="1">
      <c r="A53" s="446" t="s">
        <v>15</v>
      </c>
      <c r="B53" s="447"/>
      <c r="C53" s="447"/>
      <c r="D53" s="447"/>
      <c r="E53" s="447"/>
      <c r="F53" s="447"/>
      <c r="G53" s="447"/>
      <c r="H53" s="448"/>
      <c r="I53" s="83">
        <f>SUM(I36:I52)</f>
        <v>0</v>
      </c>
      <c r="J53" s="449" t="s">
        <v>26</v>
      </c>
      <c r="K53" s="506"/>
    </row>
    <row r="54" spans="1:11" ht="27" customHeight="1" thickBot="1">
      <c r="A54" s="433" t="s">
        <v>23</v>
      </c>
      <c r="B54" s="434"/>
      <c r="C54" s="435"/>
      <c r="D54" s="435"/>
      <c r="E54" s="435"/>
      <c r="F54" s="435"/>
      <c r="G54" s="435"/>
      <c r="H54" s="436"/>
      <c r="I54" s="292">
        <f>I34+I53</f>
        <v>0</v>
      </c>
      <c r="J54" s="437" t="s">
        <v>16</v>
      </c>
      <c r="K54" s="438"/>
    </row>
    <row r="55" spans="1:11" ht="21" customHeight="1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</row>
    <row r="56" spans="1:11" ht="17.25" customHeight="1">
      <c r="A56" s="23" t="s">
        <v>18</v>
      </c>
      <c r="B56" s="23"/>
      <c r="C56" s="21"/>
      <c r="D56" s="21"/>
      <c r="E56" s="21"/>
      <c r="F56" s="21"/>
      <c r="G56" s="21"/>
      <c r="H56" s="21"/>
      <c r="I56" s="22"/>
      <c r="J56" s="22"/>
      <c r="K56" s="22"/>
    </row>
    <row r="57" spans="1:12" ht="37.5" customHeight="1">
      <c r="A57" s="293" t="s">
        <v>2</v>
      </c>
      <c r="B57" s="352" t="s">
        <v>11</v>
      </c>
      <c r="C57" s="347"/>
      <c r="D57" s="347"/>
      <c r="E57" s="347"/>
      <c r="F57" s="347"/>
      <c r="G57" s="347"/>
      <c r="H57" s="460"/>
      <c r="I57" s="291" t="s">
        <v>22</v>
      </c>
      <c r="J57" s="352" t="s">
        <v>9</v>
      </c>
      <c r="K57" s="460"/>
      <c r="L57" s="43"/>
    </row>
    <row r="58" spans="1:12" ht="16.5" customHeight="1">
      <c r="A58" s="480" t="s">
        <v>46</v>
      </c>
      <c r="B58" s="573"/>
      <c r="C58" s="574"/>
      <c r="D58" s="574"/>
      <c r="E58" s="574"/>
      <c r="F58" s="574"/>
      <c r="G58" s="574"/>
      <c r="H58" s="575"/>
      <c r="I58" s="67"/>
      <c r="J58" s="468"/>
      <c r="K58" s="486"/>
      <c r="L58" s="43"/>
    </row>
    <row r="59" spans="1:11" ht="16.5" customHeight="1">
      <c r="A59" s="481"/>
      <c r="B59" s="496"/>
      <c r="C59" s="497"/>
      <c r="D59" s="497"/>
      <c r="E59" s="497"/>
      <c r="F59" s="497"/>
      <c r="G59" s="497"/>
      <c r="H59" s="498"/>
      <c r="I59" s="69"/>
      <c r="J59" s="463"/>
      <c r="K59" s="488"/>
    </row>
    <row r="60" spans="1:11" ht="16.5" customHeight="1">
      <c r="A60" s="481"/>
      <c r="B60" s="496"/>
      <c r="C60" s="497"/>
      <c r="D60" s="497"/>
      <c r="E60" s="497"/>
      <c r="F60" s="497"/>
      <c r="G60" s="497"/>
      <c r="H60" s="498"/>
      <c r="I60" s="69"/>
      <c r="J60" s="463"/>
      <c r="K60" s="488"/>
    </row>
    <row r="61" spans="1:11" ht="16.5" customHeight="1">
      <c r="A61" s="481"/>
      <c r="B61" s="496"/>
      <c r="C61" s="497"/>
      <c r="D61" s="497"/>
      <c r="E61" s="497"/>
      <c r="F61" s="497"/>
      <c r="G61" s="497"/>
      <c r="H61" s="498"/>
      <c r="I61" s="69"/>
      <c r="J61" s="463"/>
      <c r="K61" s="488"/>
    </row>
    <row r="62" spans="1:11" ht="16.5" customHeight="1">
      <c r="A62" s="482"/>
      <c r="B62" s="570"/>
      <c r="C62" s="571"/>
      <c r="D62" s="571"/>
      <c r="E62" s="571"/>
      <c r="F62" s="571"/>
      <c r="G62" s="571"/>
      <c r="H62" s="572"/>
      <c r="I62" s="61"/>
      <c r="J62" s="451"/>
      <c r="K62" s="479"/>
    </row>
    <row r="63" spans="1:11" ht="26.25" customHeight="1">
      <c r="A63" s="465" t="s">
        <v>24</v>
      </c>
      <c r="B63" s="455"/>
      <c r="C63" s="465"/>
      <c r="D63" s="465"/>
      <c r="E63" s="465"/>
      <c r="F63" s="465"/>
      <c r="G63" s="465"/>
      <c r="H63" s="458"/>
      <c r="I63" s="77">
        <f>SUM(I58:I62)</f>
        <v>0</v>
      </c>
      <c r="J63" s="476"/>
      <c r="K63" s="477"/>
    </row>
    <row r="64" spans="1:11" ht="13.5">
      <c r="A64" s="46"/>
      <c r="B64" s="46"/>
      <c r="C64" s="44"/>
      <c r="D64" s="44"/>
      <c r="E64" s="44"/>
      <c r="F64" s="44"/>
      <c r="G64" s="44"/>
      <c r="H64" s="44"/>
      <c r="I64" s="45"/>
      <c r="J64" s="45"/>
      <c r="K64" s="45"/>
    </row>
  </sheetData>
  <sheetProtection/>
  <mergeCells count="90">
    <mergeCell ref="A63:H63"/>
    <mergeCell ref="J63:K63"/>
    <mergeCell ref="B57:H57"/>
    <mergeCell ref="B46:E46"/>
    <mergeCell ref="B49:E49"/>
    <mergeCell ref="B50:E50"/>
    <mergeCell ref="B51:E51"/>
    <mergeCell ref="A53:H53"/>
    <mergeCell ref="B58:H58"/>
    <mergeCell ref="A58:A62"/>
    <mergeCell ref="J62:K62"/>
    <mergeCell ref="J58:K58"/>
    <mergeCell ref="J57:K57"/>
    <mergeCell ref="B62:H62"/>
    <mergeCell ref="J40:K40"/>
    <mergeCell ref="B59:H59"/>
    <mergeCell ref="B60:H60"/>
    <mergeCell ref="J60:K60"/>
    <mergeCell ref="J45:K45"/>
    <mergeCell ref="B45:E45"/>
    <mergeCell ref="A51:A52"/>
    <mergeCell ref="J51:K51"/>
    <mergeCell ref="J52:K52"/>
    <mergeCell ref="B52:E52"/>
    <mergeCell ref="B61:H61"/>
    <mergeCell ref="J53:K53"/>
    <mergeCell ref="A54:H54"/>
    <mergeCell ref="J54:K54"/>
    <mergeCell ref="J61:K61"/>
    <mergeCell ref="J59:K59"/>
    <mergeCell ref="A46:A50"/>
    <mergeCell ref="J46:K46"/>
    <mergeCell ref="J48:K48"/>
    <mergeCell ref="B47:E47"/>
    <mergeCell ref="B48:E48"/>
    <mergeCell ref="J47:K47"/>
    <mergeCell ref="J50:K50"/>
    <mergeCell ref="J49:K49"/>
    <mergeCell ref="A41:A45"/>
    <mergeCell ref="B44:E44"/>
    <mergeCell ref="B43:E43"/>
    <mergeCell ref="J43:K43"/>
    <mergeCell ref="B42:E42"/>
    <mergeCell ref="B41:E41"/>
    <mergeCell ref="B38:E38"/>
    <mergeCell ref="J38:K38"/>
    <mergeCell ref="B36:E36"/>
    <mergeCell ref="J36:K36"/>
    <mergeCell ref="J39:K39"/>
    <mergeCell ref="J37:K37"/>
    <mergeCell ref="A36:A40"/>
    <mergeCell ref="C16:D16"/>
    <mergeCell ref="C17:D17"/>
    <mergeCell ref="A34:H34"/>
    <mergeCell ref="C25:D25"/>
    <mergeCell ref="C26:D26"/>
    <mergeCell ref="B37:E37"/>
    <mergeCell ref="C21:D21"/>
    <mergeCell ref="C29:D29"/>
    <mergeCell ref="A10:A33"/>
    <mergeCell ref="C12:D12"/>
    <mergeCell ref="C13:D13"/>
    <mergeCell ref="C14:D14"/>
    <mergeCell ref="J34:K34"/>
    <mergeCell ref="C30:D30"/>
    <mergeCell ref="C33:D33"/>
    <mergeCell ref="C32:D32"/>
    <mergeCell ref="C31:D31"/>
    <mergeCell ref="C27:D27"/>
    <mergeCell ref="C28:D28"/>
    <mergeCell ref="C19:D19"/>
    <mergeCell ref="C20:D20"/>
    <mergeCell ref="C15:D15"/>
    <mergeCell ref="R1:S1"/>
    <mergeCell ref="P1:Q1"/>
    <mergeCell ref="A2:K2"/>
    <mergeCell ref="C9:D9"/>
    <mergeCell ref="C10:D10"/>
    <mergeCell ref="C18:D18"/>
    <mergeCell ref="C11:D11"/>
    <mergeCell ref="C22:D22"/>
    <mergeCell ref="C23:D23"/>
    <mergeCell ref="C24:D24"/>
    <mergeCell ref="B35:E35"/>
    <mergeCell ref="J41:K41"/>
    <mergeCell ref="J44:K44"/>
    <mergeCell ref="J35:K35"/>
    <mergeCell ref="J42:K42"/>
    <mergeCell ref="B39:E39"/>
    <mergeCell ref="B40:E40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Ｐ明朝,標準"&amp;14【交付申請】
添付書類２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2013-05-16T01:06:06Z</cp:lastPrinted>
  <dcterms:created xsi:type="dcterms:W3CDTF">2012-05-11T02:23:08Z</dcterms:created>
  <dcterms:modified xsi:type="dcterms:W3CDTF">2013-09-24T07:44:48Z</dcterms:modified>
  <cp:category/>
  <cp:version/>
  <cp:contentType/>
  <cp:contentStatus/>
</cp:coreProperties>
</file>