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4000" windowHeight="9720"/>
  </bookViews>
  <sheets>
    <sheet name="役員名簿" sheetId="19" r:id="rId1"/>
    <sheet name="data1" sheetId="16" state="hidden" r:id="rId2"/>
    <sheet name="data2" sheetId="18" state="hidden" r:id="rId3"/>
    <sheet name="data3" sheetId="20" state="hidden" r:id="rId4"/>
  </sheets>
  <externalReferences>
    <externalReference r:id="rId5"/>
  </externalReferences>
  <definedNames>
    <definedName name="_xlnm.Print_Area" localSheetId="0">役員名簿!$A$1:$AR$41</definedName>
    <definedName name="オレンジ" localSheetId="3">INDIRECT([1]ＺＥＢプランナー登録票!$BX$6)</definedName>
    <definedName name="オレンジ">INDIRECT(#REF!)</definedName>
    <definedName name="コンサルＡ">data2!$M$5:$M$8</definedName>
    <definedName name="コンサルＢ">data2!$M$10:$M$13</definedName>
    <definedName name="サービス業＿他に分類されないもの">data1!$S$2:$S$11</definedName>
    <definedName name="パープル" localSheetId="3">INDIRECT([1]ＺＥＢプランナー登録票!$BX$7)</definedName>
    <definedName name="パープル">INDIRECT(#REF!)</definedName>
    <definedName name="ブルー" localSheetId="3">INDIRECT([1]ＺＥＢプランナー登録票!$BX$8)</definedName>
    <definedName name="ブルー">INDIRECT(#REF!)</definedName>
    <definedName name="医療・福祉">data1!$Q$2:$Q$5</definedName>
    <definedName name="運輸業・郵便業">data1!$I$2:$I$10</definedName>
    <definedName name="卸売業・小売業">data1!$J$2:$J$14</definedName>
    <definedName name="学術研究・専門＿技術サービス業">data1!$M$2:$M$6</definedName>
    <definedName name="漁業">data1!$C$2:$C$4</definedName>
    <definedName name="教育・学習支援業">data1!$P$2:$P$4</definedName>
    <definedName name="金融業・保険業">data1!$K$2:$K$8</definedName>
    <definedName name="建設業">data1!$E$2:$E$5</definedName>
    <definedName name="公務＿他に分類されるものを除く">data1!$T$2:$T$4</definedName>
    <definedName name="鉱業・採石業・砂利採取業">data1!$D$2:$D$3</definedName>
    <definedName name="宿泊業・飲食サービス業">data1!$N$2:$N$5</definedName>
    <definedName name="情報通信業">data1!$H$2:$H$7</definedName>
    <definedName name="生活関連サービス業・娯楽業">data1!$O$2:$O$5</definedName>
    <definedName name="製造業">data1!$F$2:$F$26</definedName>
    <definedName name="設計Ａ">data2!$I$5:$I$8</definedName>
    <definedName name="設計Ｂ">data2!$I$10:$I$13</definedName>
    <definedName name="設計施工Ａ">data2!$K$5:$K$8</definedName>
    <definedName name="設計施工Ｂ">data2!$K$10:$K$13</definedName>
    <definedName name="大分類" localSheetId="3">[1]データ1!$A$2:$A$22</definedName>
    <definedName name="大分類">data1!$A$2:$A$22</definedName>
    <definedName name="電気・ガス・熱供給・水道業">data1!$G$2:$G$6</definedName>
    <definedName name="農業・林業">data1!$B$2:$B$4</definedName>
    <definedName name="不動産業・物品賃貸業">data1!$L$2:$L$5</definedName>
    <definedName name="複合サービス事業">data1!$R$2:$R$4</definedName>
    <definedName name="分類不能の産業">data1!$U$2:$U$3</definedName>
  </definedNames>
  <calcPr calcId="145621"/>
</workbook>
</file>

<file path=xl/calcChain.xml><?xml version="1.0" encoding="utf-8"?>
<calcChain xmlns="http://schemas.openxmlformats.org/spreadsheetml/2006/main">
  <c r="BD9" i="20" l="1"/>
  <c r="S9" i="20"/>
  <c r="E9" i="20" l="1"/>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BX9" i="20"/>
  <c r="EP9" i="20"/>
  <c r="CD9" i="20"/>
  <c r="CC9" i="20"/>
  <c r="CB9" i="20"/>
  <c r="CA9" i="20"/>
  <c r="BZ9" i="20"/>
  <c r="BY9" i="20"/>
  <c r="BW9" i="20"/>
  <c r="BG9" i="20"/>
  <c r="BJ9" i="20"/>
  <c r="BI9" i="20"/>
  <c r="BH9" i="20"/>
  <c r="EG9" i="20"/>
  <c r="DY9" i="20"/>
  <c r="DR9" i="20"/>
  <c r="DS9" i="20"/>
  <c r="DT9" i="20"/>
  <c r="DU9" i="20"/>
  <c r="DV9" i="20"/>
  <c r="DW9" i="20"/>
  <c r="DX9" i="20"/>
  <c r="DN9" i="20"/>
  <c r="DO9" i="20"/>
  <c r="DP9" i="20"/>
  <c r="DQ9" i="20"/>
  <c r="DI9" i="20"/>
  <c r="DJ9" i="20"/>
  <c r="DK9" i="20"/>
  <c r="DL9" i="20"/>
  <c r="DM9" i="20"/>
  <c r="DB9" i="20"/>
  <c r="DC9" i="20"/>
  <c r="DD9" i="20"/>
  <c r="DE9" i="20"/>
  <c r="DF9" i="20"/>
  <c r="DG9" i="20"/>
  <c r="DH9" i="20"/>
  <c r="CW9" i="20"/>
  <c r="CX9" i="20"/>
  <c r="CY9" i="20"/>
  <c r="CZ9" i="20"/>
  <c r="DA9" i="20"/>
  <c r="CS9" i="20"/>
  <c r="CT9" i="20"/>
  <c r="CU9" i="20"/>
  <c r="CV9" i="20"/>
  <c r="CL9" i="20"/>
  <c r="CM9" i="20"/>
  <c r="CN9" i="20"/>
  <c r="CO9" i="20"/>
  <c r="CP9" i="20"/>
  <c r="CQ9" i="20"/>
  <c r="CR9" i="20"/>
  <c r="CF9" i="20"/>
  <c r="CG9" i="20"/>
  <c r="CH9" i="20"/>
  <c r="CI9" i="20"/>
  <c r="CJ9" i="20"/>
  <c r="CK9" i="20"/>
  <c r="CE9" i="20"/>
  <c r="ER9" i="20" l="1"/>
  <c r="AW9" i="20"/>
  <c r="AV9" i="20"/>
  <c r="EO9" i="20" s="1"/>
  <c r="AU9" i="20"/>
  <c r="AT9" i="20"/>
  <c r="EN9" i="20" s="1"/>
  <c r="AS9" i="20"/>
  <c r="AR9" i="20"/>
  <c r="EM9" i="20" s="1"/>
  <c r="AQ9" i="20"/>
  <c r="AP9" i="20"/>
  <c r="EL9" i="20" s="1"/>
  <c r="AO9" i="20"/>
  <c r="AN9" i="20"/>
  <c r="EK9" i="20" s="1"/>
  <c r="AM9" i="20"/>
  <c r="AL9" i="20"/>
  <c r="EJ9" i="20" s="1"/>
  <c r="AK9" i="20"/>
  <c r="AJ9" i="20"/>
  <c r="EI9" i="20" s="1"/>
  <c r="AI9" i="20"/>
  <c r="AH9" i="20"/>
  <c r="EH9" i="20" s="1"/>
  <c r="AG9" i="20"/>
  <c r="AF9" i="20"/>
  <c r="GI9" i="20"/>
  <c r="FY9" i="20"/>
  <c r="A1" i="20" l="1"/>
  <c r="GO9" i="20" l="1"/>
  <c r="GN9" i="20"/>
  <c r="GM9" i="20"/>
  <c r="GL9" i="20"/>
  <c r="GK9" i="20"/>
  <c r="GJ9" i="20"/>
  <c r="GH9" i="20"/>
  <c r="GG9" i="20"/>
  <c r="GE9" i="20"/>
  <c r="GD9" i="20"/>
  <c r="GC9" i="20"/>
  <c r="GB9" i="20"/>
  <c r="GA9" i="20"/>
  <c r="FZ9" i="20"/>
  <c r="FX9" i="20"/>
  <c r="FW9" i="20"/>
  <c r="FU9" i="20"/>
  <c r="FT9" i="20"/>
  <c r="FS9" i="20"/>
  <c r="FR9" i="20"/>
  <c r="FQ9" i="20"/>
  <c r="FP9" i="20"/>
  <c r="FO9" i="20"/>
  <c r="FN9" i="20"/>
  <c r="FM9" i="20"/>
  <c r="FK9" i="20"/>
  <c r="FJ9" i="20"/>
  <c r="EZ9" i="20"/>
  <c r="FI9" i="20"/>
  <c r="FH9" i="20"/>
  <c r="FG9" i="20"/>
  <c r="FF9" i="20"/>
  <c r="FE9" i="20"/>
  <c r="FD9" i="20"/>
  <c r="ET9" i="20"/>
  <c r="FC9" i="20"/>
  <c r="FA9" i="20"/>
  <c r="EY9" i="20"/>
  <c r="EX9" i="20"/>
  <c r="EW9" i="20"/>
  <c r="EV9" i="20"/>
  <c r="EU9" i="20"/>
  <c r="ES9" i="20"/>
  <c r="EF9" i="20"/>
  <c r="EE9" i="20"/>
  <c r="ED9" i="20"/>
  <c r="EC9" i="20"/>
  <c r="EB9" i="20"/>
  <c r="EA9" i="20"/>
  <c r="DZ9" i="20"/>
  <c r="BK9" i="20"/>
  <c r="BF9" i="20"/>
  <c r="BE9" i="20"/>
  <c r="BC9" i="20"/>
  <c r="BB9" i="20"/>
  <c r="BA9" i="20"/>
  <c r="AZ9" i="20"/>
  <c r="AY9" i="20"/>
  <c r="AX9" i="20"/>
  <c r="V9" i="20"/>
  <c r="I9" i="20" s="1"/>
  <c r="U9" i="20"/>
  <c r="H9" i="20" s="1"/>
  <c r="T9" i="20"/>
  <c r="G9" i="20" s="1"/>
  <c r="BM9" i="20" s="1"/>
  <c r="F9" i="20"/>
  <c r="R9" i="20"/>
  <c r="Q9" i="20"/>
  <c r="P9" i="20"/>
  <c r="O9" i="20"/>
  <c r="N9" i="20"/>
  <c r="M9" i="20"/>
  <c r="L9" i="20"/>
  <c r="J9" i="20" s="1"/>
  <c r="BL9" i="20" s="1"/>
  <c r="K9" i="20" l="1"/>
  <c r="FL9" i="20" l="1"/>
  <c r="FB9" i="20"/>
  <c r="FV9" i="20"/>
  <c r="GF9" i="20"/>
  <c r="GP9" i="20"/>
  <c r="Z9" i="20" l="1"/>
  <c r="BQ9" i="20" s="1"/>
  <c r="W9" i="20"/>
  <c r="BN9" i="20" s="1"/>
  <c r="AC9" i="20" l="1"/>
  <c r="BT9" i="20" s="1"/>
  <c r="X9" i="20"/>
  <c r="BO9" i="20" s="1"/>
  <c r="AA9" i="20"/>
  <c r="BR9" i="20" s="1"/>
  <c r="AD9" i="20"/>
  <c r="BU9" i="20" s="1"/>
  <c r="Y9" i="20"/>
  <c r="BP9" i="20" s="1"/>
  <c r="AB9" i="20"/>
  <c r="BS9" i="20" s="1"/>
  <c r="AE9" i="20"/>
  <c r="BV9" i="20" s="1"/>
  <c r="EQ9" i="20" l="1"/>
</calcChain>
</file>

<file path=xl/sharedStrings.xml><?xml version="1.0" encoding="utf-8"?>
<sst xmlns="http://schemas.openxmlformats.org/spreadsheetml/2006/main" count="540" uniqueCount="375">
  <si>
    <t>業種</t>
    <rPh sb="0" eb="2">
      <t>ギョウシュ</t>
    </rPh>
    <phoneticPr fontId="1"/>
  </si>
  <si>
    <t>年</t>
    <rPh sb="0" eb="1">
      <t>ネン</t>
    </rPh>
    <phoneticPr fontId="4"/>
  </si>
  <si>
    <t>月</t>
    <rPh sb="0" eb="1">
      <t>ツキ</t>
    </rPh>
    <phoneticPr fontId="4"/>
  </si>
  <si>
    <t>別紙１</t>
    <rPh sb="0" eb="2">
      <t>ベッシ</t>
    </rPh>
    <phoneticPr fontId="4"/>
  </si>
  <si>
    <t>役員名簿</t>
    <rPh sb="0" eb="2">
      <t>ヤクイン</t>
    </rPh>
    <rPh sb="2" eb="4">
      <t>メイボ</t>
    </rPh>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</si>
  <si>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</si>
  <si>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</si>
  <si>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</si>
  <si>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和暦</t>
    <rPh sb="0" eb="2">
      <t>ワレキ</t>
    </rPh>
    <phoneticPr fontId="4"/>
  </si>
  <si>
    <t>日</t>
    <rPh sb="0" eb="1">
      <t>ヒ</t>
    </rPh>
    <phoneticPr fontId="4"/>
  </si>
  <si>
    <t>登録種別</t>
    <rPh sb="0" eb="2">
      <t>トウロク</t>
    </rPh>
    <rPh sb="2" eb="4">
      <t>シュベツ</t>
    </rPh>
    <phoneticPr fontId="1"/>
  </si>
  <si>
    <t>設計</t>
    <rPh sb="0" eb="2">
      <t>セッケイ</t>
    </rPh>
    <phoneticPr fontId="1"/>
  </si>
  <si>
    <t>設計施工</t>
    <rPh sb="0" eb="2">
      <t>セッケイ</t>
    </rPh>
    <rPh sb="2" eb="4">
      <t>セコウ</t>
    </rPh>
    <phoneticPr fontId="1"/>
  </si>
  <si>
    <t>大分類</t>
    <rPh sb="0" eb="3">
      <t>ダイブンルイ</t>
    </rPh>
    <phoneticPr fontId="1"/>
  </si>
  <si>
    <t>中分類</t>
    <rPh sb="0" eb="3">
      <t>チュウブンルイ</t>
    </rPh>
    <phoneticPr fontId="1"/>
  </si>
  <si>
    <t>建築物の名称</t>
    <rPh sb="0" eb="3">
      <t>ケンチクブツ</t>
    </rPh>
    <rPh sb="4" eb="6">
      <t>メイショウ</t>
    </rPh>
    <phoneticPr fontId="1"/>
  </si>
  <si>
    <t>建物用途</t>
    <rPh sb="0" eb="2">
      <t>タテモノ</t>
    </rPh>
    <rPh sb="2" eb="4">
      <t>ヨウト</t>
    </rPh>
    <phoneticPr fontId="1"/>
  </si>
  <si>
    <t>延床面積</t>
    <rPh sb="0" eb="4">
      <t>ノベユカメンセキ</t>
    </rPh>
    <phoneticPr fontId="1"/>
  </si>
  <si>
    <t>階数</t>
    <rPh sb="0" eb="2">
      <t>カイスウ</t>
    </rPh>
    <phoneticPr fontId="1"/>
  </si>
  <si>
    <t>竣工年</t>
    <rPh sb="0" eb="2">
      <t>シュンコウ</t>
    </rPh>
    <rPh sb="2" eb="3">
      <t>ネン</t>
    </rPh>
    <phoneticPr fontId="1"/>
  </si>
  <si>
    <t>一次エネルギー削減率</t>
    <rPh sb="0" eb="2">
      <t>イチジ</t>
    </rPh>
    <rPh sb="7" eb="9">
      <t>サクゲン</t>
    </rPh>
    <rPh sb="9" eb="10">
      <t>リツ</t>
    </rPh>
    <phoneticPr fontId="1"/>
  </si>
  <si>
    <t>主な保有免許</t>
    <rPh sb="0" eb="1">
      <t>オモ</t>
    </rPh>
    <rPh sb="2" eb="4">
      <t>ホユウ</t>
    </rPh>
    <rPh sb="4" eb="6">
      <t>メンキョ</t>
    </rPh>
    <phoneticPr fontId="1"/>
  </si>
  <si>
    <t>北海道</t>
    <rPh sb="0" eb="3">
      <t>ホッカイドウ</t>
    </rPh>
    <phoneticPr fontId="1"/>
  </si>
  <si>
    <t>都道府県</t>
    <rPh sb="0" eb="4">
      <t>トドウフケン</t>
    </rPh>
    <phoneticPr fontId="1"/>
  </si>
  <si>
    <t>法人名</t>
    <rPh sb="0" eb="2">
      <t>ホウジン</t>
    </rPh>
    <rPh sb="2" eb="3">
      <t>メイ</t>
    </rPh>
    <phoneticPr fontId="1"/>
  </si>
  <si>
    <t>住所</t>
    <rPh sb="0" eb="2">
      <t>ジュウショ</t>
    </rPh>
    <phoneticPr fontId="1"/>
  </si>
  <si>
    <t>東北</t>
    <rPh sb="0" eb="2">
      <t>トウホク</t>
    </rPh>
    <phoneticPr fontId="1"/>
  </si>
  <si>
    <t>関東</t>
    <rPh sb="0" eb="2">
      <t>カントウ</t>
    </rPh>
    <phoneticPr fontId="1"/>
  </si>
  <si>
    <t>北陸</t>
    <rPh sb="0" eb="2">
      <t>ホクリク</t>
    </rPh>
    <phoneticPr fontId="1"/>
  </si>
  <si>
    <t>中部</t>
    <rPh sb="0" eb="2">
      <t>チュウブ</t>
    </rPh>
    <phoneticPr fontId="1"/>
  </si>
  <si>
    <t>近畿</t>
    <rPh sb="0" eb="2">
      <t>キンキ</t>
    </rPh>
    <phoneticPr fontId="1"/>
  </si>
  <si>
    <t>規模</t>
    <rPh sb="0" eb="2">
      <t>キボ</t>
    </rPh>
    <phoneticPr fontId="1"/>
  </si>
  <si>
    <t>中国</t>
    <rPh sb="0" eb="2">
      <t>チュウゴク</t>
    </rPh>
    <phoneticPr fontId="1"/>
  </si>
  <si>
    <t>四国</t>
    <rPh sb="0" eb="2">
      <t>シコク</t>
    </rPh>
    <phoneticPr fontId="1"/>
  </si>
  <si>
    <t>九州</t>
    <rPh sb="0" eb="2">
      <t>キュウシュウ</t>
    </rPh>
    <phoneticPr fontId="1"/>
  </si>
  <si>
    <t>沖縄</t>
    <rPh sb="0" eb="2">
      <t>オキナワ</t>
    </rPh>
    <phoneticPr fontId="1"/>
  </si>
  <si>
    <t>農業・林業</t>
    <rPh sb="0" eb="2">
      <t>ノウギョウ</t>
    </rPh>
    <rPh sb="3" eb="5">
      <t>リンギョウ</t>
    </rPh>
    <phoneticPr fontId="1"/>
  </si>
  <si>
    <t>漁業</t>
    <rPh sb="0" eb="1">
      <t>リョウ</t>
    </rPh>
    <rPh sb="1" eb="2">
      <t>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</si>
  <si>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</si>
  <si>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</si>
  <si>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</si>
  <si>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</si>
  <si>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</si>
  <si>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</si>
  <si>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</si>
  <si>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林業</t>
    <rPh sb="0" eb="2">
      <t>リンギョウ</t>
    </rPh>
    <phoneticPr fontId="1"/>
  </si>
  <si>
    <t>水産養殖業</t>
    <rPh sb="0" eb="2">
      <t>スイサン</t>
    </rPh>
    <rPh sb="2" eb="4">
      <t>ヨウショク</t>
    </rPh>
    <rPh sb="4" eb="5">
      <t>ギョウ</t>
    </rPh>
    <phoneticPr fontId="1"/>
  </si>
  <si>
    <t>総合工事業</t>
    <rPh sb="0" eb="2">
      <t>ソウゴウ</t>
    </rPh>
    <rPh sb="2" eb="5">
      <t>コウジギョウ</t>
    </rPh>
    <phoneticPr fontId="1"/>
  </si>
  <si>
    <t>識別工事業</t>
    <rPh sb="0" eb="2">
      <t>シキベツ</t>
    </rPh>
    <rPh sb="2" eb="5">
      <t>コウジギョウ</t>
    </rPh>
    <phoneticPr fontId="1"/>
  </si>
  <si>
    <t>設備工事業</t>
    <rPh sb="0" eb="2">
      <t>セツビ</t>
    </rPh>
    <rPh sb="2" eb="5">
      <t>コウジギョウ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</si>
  <si>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</si>
  <si>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</si>
  <si>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</si>
  <si>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</si>
  <si>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複合サービス事業</t>
    <rPh sb="0" eb="2">
      <t>フクゴウ</t>
    </rPh>
    <rPh sb="6" eb="8">
      <t>ジギョウ</t>
    </rPh>
    <phoneticPr fontId="1"/>
  </si>
  <si>
    <t>分類不能の産業</t>
    <rPh sb="0" eb="2">
      <t>ブンルイ</t>
    </rPh>
    <rPh sb="2" eb="4">
      <t>フノウ</t>
    </rPh>
    <rPh sb="5" eb="7">
      <t>サンギョウ</t>
    </rPh>
    <phoneticPr fontId="1"/>
  </si>
  <si>
    <t>食料品製造業</t>
    <rPh sb="0" eb="3">
      <t>ショクリョウヒン</t>
    </rPh>
    <rPh sb="3" eb="6">
      <t>セイゾウギョウ</t>
    </rPh>
    <phoneticPr fontId="1"/>
  </si>
  <si>
    <t>飲料・たばこ・飼料製造業</t>
    <rPh sb="0" eb="2">
      <t>インリョウ</t>
    </rPh>
    <rPh sb="7" eb="9">
      <t>シリョウ</t>
    </rPh>
    <rPh sb="9" eb="12">
      <t>セイゾウギョウ</t>
    </rPh>
    <phoneticPr fontId="1"/>
  </si>
  <si>
    <t>繊維工業</t>
    <rPh sb="0" eb="2">
      <t>センイ</t>
    </rPh>
    <rPh sb="2" eb="4">
      <t>コウギョウ</t>
    </rPh>
    <phoneticPr fontId="1"/>
  </si>
  <si>
    <t>家具・装備品製造業</t>
    <rPh sb="0" eb="2">
      <t>カグ</t>
    </rPh>
    <rPh sb="3" eb="6">
      <t>ソウビヒン</t>
    </rPh>
    <rPh sb="6" eb="9">
      <t>セイゾウギョウ</t>
    </rPh>
    <phoneticPr fontId="1"/>
  </si>
  <si>
    <t>パルプ・紙・紙加工品製造業</t>
    <rPh sb="4" eb="5">
      <t>カミ</t>
    </rPh>
    <rPh sb="6" eb="10">
      <t>カミカコウヒン</t>
    </rPh>
    <rPh sb="10" eb="13">
      <t>セイゾウギョウ</t>
    </rPh>
    <phoneticPr fontId="1"/>
  </si>
  <si>
    <t>印刷・同関連業</t>
    <rPh sb="0" eb="2">
      <t>インサツ</t>
    </rPh>
    <rPh sb="3" eb="4">
      <t>ドウ</t>
    </rPh>
    <rPh sb="4" eb="6">
      <t>カンレン</t>
    </rPh>
    <rPh sb="6" eb="7">
      <t>ギョウ</t>
    </rPh>
    <phoneticPr fontId="1"/>
  </si>
  <si>
    <t>化学工業</t>
    <rPh sb="0" eb="2">
      <t>カガク</t>
    </rPh>
    <rPh sb="2" eb="4">
      <t>コウギョウ</t>
    </rPh>
    <phoneticPr fontId="1"/>
  </si>
  <si>
    <t>石油製品・石炭製品製造業</t>
    <rPh sb="0" eb="2">
      <t>セキユ</t>
    </rPh>
    <rPh sb="2" eb="4">
      <t>セイヒン</t>
    </rPh>
    <rPh sb="5" eb="7">
      <t>セキタン</t>
    </rPh>
    <rPh sb="7" eb="9">
      <t>セイヒン</t>
    </rPh>
    <rPh sb="9" eb="12">
      <t>セイゾウギョウ</t>
    </rPh>
    <phoneticPr fontId="1"/>
  </si>
  <si>
    <t>木材・木製品製造業（家具を除く）</t>
    <rPh sb="0" eb="2">
      <t>モクザイ</t>
    </rPh>
    <rPh sb="3" eb="6">
      <t>モクセイヒン</t>
    </rPh>
    <rPh sb="6" eb="9">
      <t>セイゾウギョウ</t>
    </rPh>
    <rPh sb="10" eb="12">
      <t>カグ</t>
    </rPh>
    <rPh sb="13" eb="14">
      <t>ノゾ</t>
    </rPh>
    <phoneticPr fontId="1"/>
  </si>
  <si>
    <t>プラスチック製品製造業（別掲を除く）</t>
    <rPh sb="6" eb="8">
      <t>セイヒン</t>
    </rPh>
    <rPh sb="8" eb="11">
      <t>セイゾウギョウ</t>
    </rPh>
    <rPh sb="12" eb="14">
      <t>ベッケイ</t>
    </rPh>
    <rPh sb="15" eb="16">
      <t>ノゾ</t>
    </rPh>
    <phoneticPr fontId="1"/>
  </si>
  <si>
    <t>ゴム製品製造業</t>
    <rPh sb="2" eb="4">
      <t>セイヒン</t>
    </rPh>
    <rPh sb="4" eb="7">
      <t>セイゾウギョウ</t>
    </rPh>
    <phoneticPr fontId="1"/>
  </si>
  <si>
    <t>なめし革・同製品・毛皮製造業</t>
    <rPh sb="3" eb="4">
      <t>カワ</t>
    </rPh>
    <rPh sb="5" eb="8">
      <t>ドウセイヒン</t>
    </rPh>
    <rPh sb="9" eb="11">
      <t>ケガワ</t>
    </rPh>
    <rPh sb="11" eb="14">
      <t>セイゾウギョウ</t>
    </rPh>
    <phoneticPr fontId="1"/>
  </si>
  <si>
    <t>窯業・土石製品製造業</t>
    <rPh sb="0" eb="1">
      <t>カマ</t>
    </rPh>
    <rPh sb="1" eb="2">
      <t>ギョウ</t>
    </rPh>
    <rPh sb="3" eb="5">
      <t>ドセキ</t>
    </rPh>
    <rPh sb="5" eb="7">
      <t>セイヒン</t>
    </rPh>
    <rPh sb="7" eb="10">
      <t>セイゾウギョウ</t>
    </rPh>
    <phoneticPr fontId="1"/>
  </si>
  <si>
    <t>鉄鋼業</t>
    <rPh sb="0" eb="2">
      <t>テッコウ</t>
    </rPh>
    <rPh sb="2" eb="3">
      <t>ギョウ</t>
    </rPh>
    <phoneticPr fontId="1"/>
  </si>
  <si>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</si>
  <si>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</si>
  <si>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</si>
  <si>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</si>
  <si>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</si>
  <si>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</si>
  <si>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</si>
  <si>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</si>
  <si>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郵便業（信書便事業を含む）</t>
  </si>
  <si>
    <t>農業</t>
    <rPh sb="0" eb="2">
      <t>ノウギョウ</t>
    </rPh>
    <phoneticPr fontId="1"/>
  </si>
  <si>
    <t>協同組織金融</t>
  </si>
  <si>
    <t>貸金業、クレジットカード業等非預金信用機関</t>
  </si>
  <si>
    <t>銀行業</t>
    <rPh sb="2" eb="3">
      <t>ギョウ</t>
    </rPh>
    <phoneticPr fontId="1"/>
  </si>
  <si>
    <t>鉄道業</t>
    <rPh sb="2" eb="3">
      <t>ギョウ</t>
    </rPh>
    <phoneticPr fontId="1"/>
  </si>
  <si>
    <t>宿泊業</t>
  </si>
  <si>
    <t>飲食店</t>
  </si>
  <si>
    <t>持ち帰り・配達飲食サービス業</t>
  </si>
  <si>
    <t>洗濯・理容・美容・浴場業</t>
  </si>
  <si>
    <t>その他の生活関連サービス業</t>
  </si>
  <si>
    <t>娯楽業</t>
  </si>
  <si>
    <t>その他の教育、学習支援業</t>
  </si>
  <si>
    <t>茨城県</t>
  </si>
  <si>
    <t>栃木県</t>
  </si>
  <si>
    <t>群馬県</t>
  </si>
  <si>
    <t>埼玉県</t>
  </si>
  <si>
    <t>千葉県</t>
  </si>
  <si>
    <t>東京都</t>
  </si>
  <si>
    <t>職業紹介・労働者派遣業</t>
  </si>
  <si>
    <t>その他の事業サービス業</t>
  </si>
  <si>
    <t>政治・経済・文化団体</t>
  </si>
  <si>
    <t>宗教</t>
  </si>
  <si>
    <t>その他のサービス業</t>
  </si>
  <si>
    <t>外国公務</t>
  </si>
  <si>
    <t>国家公務</t>
  </si>
  <si>
    <t>地方公務</t>
  </si>
  <si>
    <t>分類不能の産業</t>
  </si>
  <si>
    <t>市区町村</t>
    <rPh sb="0" eb="2">
      <t>シク</t>
    </rPh>
    <rPh sb="2" eb="4">
      <t>チョウソン</t>
    </rPh>
    <phoneticPr fontId="1"/>
  </si>
  <si>
    <t>北海道</t>
  </si>
  <si>
    <t>青森県</t>
  </si>
  <si>
    <t>岩手県</t>
  </si>
  <si>
    <t>宮城県</t>
  </si>
  <si>
    <t>秋田県</t>
  </si>
  <si>
    <t>山形県</t>
  </si>
  <si>
    <t>福島県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</si>
  <si>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</si>
  <si>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</si>
  <si>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</si>
  <si>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</si>
  <si>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</si>
  <si>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</si>
  <si>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</si>
  <si>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</si>
  <si>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</si>
  <si>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</si>
  <si>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</si>
  <si>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</si>
  <si>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</si>
  <si>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</si>
  <si>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</si>
  <si>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</si>
  <si>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</si>
  <si>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</si>
  <si>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</si>
  <si>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</si>
  <si>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</si>
  <si>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</si>
  <si>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</si>
  <si>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</si>
  <si>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</si>
  <si>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</si>
  <si>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</si>
  <si>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</si>
  <si>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</si>
  <si>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</si>
  <si>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</si>
  <si>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</si>
  <si>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</si>
  <si>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</si>
  <si>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</si>
  <si>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</si>
  <si>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</si>
  <si>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</si>
  <si>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</si>
  <si>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</si>
  <si>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</si>
  <si>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</si>
  <si>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</si>
  <si>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</si>
  <si>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</si>
  <si>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</si>
  <si>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</si>
  <si>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</si>
  <si>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</si>
  <si>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</si>
  <si>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</si>
  <si>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</si>
  <si>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</si>
  <si>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</si>
  <si>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</si>
  <si>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</si>
  <si>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</si>
  <si>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</si>
  <si>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</si>
  <si>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</si>
  <si>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</si>
  <si>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</si>
  <si>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</si>
  <si>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</si>
  <si>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</si>
  <si>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</si>
  <si>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</si>
  <si>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</si>
  <si>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</si>
  <si>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</si>
  <si>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</si>
  <si>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</si>
  <si>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</si>
  <si>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</si>
  <si>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</si>
  <si>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</si>
  <si>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</si>
  <si>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</si>
  <si>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</si>
  <si>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</si>
  <si>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北海道</t>
    <phoneticPr fontId="1"/>
  </si>
  <si>
    <t>--選択--</t>
    <rPh sb="2" eb="4">
      <t>センタク</t>
    </rPh>
    <phoneticPr fontId="1"/>
  </si>
  <si>
    <t>事務所等</t>
  </si>
  <si>
    <t>ホテル等</t>
  </si>
  <si>
    <t>病院等</t>
  </si>
  <si>
    <t>物販店舗等</t>
  </si>
  <si>
    <t>学校等</t>
  </si>
  <si>
    <t>集会所等</t>
  </si>
  <si>
    <t>新築</t>
    <rPh sb="0" eb="2">
      <t>シンチク</t>
    </rPh>
    <phoneticPr fontId="1"/>
  </si>
  <si>
    <t>農業・林業</t>
    <phoneticPr fontId="1"/>
  </si>
  <si>
    <t>漁業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</si>
  <si>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</si>
  <si>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</si>
  <si>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</si>
  <si>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</si>
  <si>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</si>
  <si>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</si>
  <si>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</si>
  <si>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</si>
  <si>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</si>
  <si>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</si>
  <si>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</si>
  <si>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</si>
  <si>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</si>
  <si>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</si>
  <si>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</si>
  <si>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</si>
  <si>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</si>
  <si>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電気業</t>
    <phoneticPr fontId="1"/>
  </si>
  <si>
    <t>通信業</t>
    <phoneticPr fontId="1"/>
  </si>
  <si>
    <t>各種商品卸売業</t>
    <phoneticPr fontId="1"/>
  </si>
  <si>
    <t>不動産取引業</t>
    <phoneticPr fontId="1"/>
  </si>
  <si>
    <t>学校教育</t>
    <phoneticPr fontId="1"/>
  </si>
  <si>
    <t>医療業</t>
    <phoneticPr fontId="1"/>
  </si>
  <si>
    <t>郵便局</t>
    <phoneticPr fontId="1"/>
  </si>
  <si>
    <t>廃棄物処理業</t>
    <phoneticPr fontId="1"/>
  </si>
  <si>
    <t>ガス業</t>
    <phoneticPr fontId="1"/>
  </si>
  <si>
    <t>放送業</t>
    <phoneticPr fontId="1"/>
  </si>
  <si>
    <t>道路旅客運送業</t>
    <phoneticPr fontId="1"/>
  </si>
  <si>
    <t>繊維・衣服等卸売業</t>
    <phoneticPr fontId="1"/>
  </si>
  <si>
    <t>不動産賃貸業・管理業</t>
    <phoneticPr fontId="1"/>
  </si>
  <si>
    <t>保健衛生</t>
    <phoneticPr fontId="1"/>
  </si>
  <si>
    <t>協同組合（他に分類されないもの）</t>
    <phoneticPr fontId="1"/>
  </si>
  <si>
    <t>自動車整備業</t>
    <phoneticPr fontId="1"/>
  </si>
  <si>
    <t>熱供給業</t>
    <phoneticPr fontId="1"/>
  </si>
  <si>
    <t>情報サービス業</t>
    <phoneticPr fontId="1"/>
  </si>
  <si>
    <t>道路貨物運送業</t>
    <phoneticPr fontId="1"/>
  </si>
  <si>
    <t>飲食料品卸売業</t>
    <phoneticPr fontId="1"/>
  </si>
  <si>
    <t>物品賃貸業</t>
    <phoneticPr fontId="1"/>
  </si>
  <si>
    <t>社会保険・社会福祉・介護事業</t>
    <phoneticPr fontId="1"/>
  </si>
  <si>
    <t>機械等修理業</t>
    <phoneticPr fontId="1"/>
  </si>
  <si>
    <t>水道業</t>
    <phoneticPr fontId="1"/>
  </si>
  <si>
    <t>インターネット付随サービス業</t>
    <phoneticPr fontId="1"/>
  </si>
  <si>
    <t>水運業</t>
    <phoneticPr fontId="1"/>
  </si>
  <si>
    <t>建築材料、鉱物・金属材料等卸売業</t>
    <phoneticPr fontId="1"/>
  </si>
  <si>
    <t>金融商品取引業、商品先物取引業</t>
    <phoneticPr fontId="1"/>
  </si>
  <si>
    <t>映像・音声・文字情報制作業</t>
    <phoneticPr fontId="1"/>
  </si>
  <si>
    <t>航空運輸業</t>
    <phoneticPr fontId="1"/>
  </si>
  <si>
    <t>機械器具卸売業</t>
    <phoneticPr fontId="1"/>
  </si>
  <si>
    <t>補助的金融業等</t>
    <phoneticPr fontId="1"/>
  </si>
  <si>
    <t>倉庫業</t>
    <phoneticPr fontId="1"/>
  </si>
  <si>
    <t>その他の卸売業</t>
    <phoneticPr fontId="1"/>
  </si>
  <si>
    <t>保険業（保険媒介代理業、保険サービス業を含む）</t>
    <phoneticPr fontId="1"/>
  </si>
  <si>
    <t>運輸に附帯するサービス業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</si>
  <si>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</si>
  <si>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</si>
  <si>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</si>
  <si>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</si>
  <si>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</si>
  <si>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</si>
  <si>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公務＿他に分類されるものを除く</t>
    <rPh sb="0" eb="2">
      <t>コウム</t>
    </rPh>
    <rPh sb="3" eb="4">
      <t>ホカ</t>
    </rPh>
    <rPh sb="5" eb="7">
      <t>ブンルイ</t>
    </rPh>
    <rPh sb="13" eb="14">
      <t>ノゾ</t>
    </rPh>
    <phoneticPr fontId="1"/>
  </si>
  <si>
    <t>輸送用機械器具製造業</t>
    <phoneticPr fontId="1"/>
  </si>
  <si>
    <t>その他の製造業</t>
    <phoneticPr fontId="1"/>
  </si>
  <si>
    <t>部署名等</t>
    <rPh sb="0" eb="2">
      <t>ブショ</t>
    </rPh>
    <rPh sb="2" eb="3">
      <t>メイ</t>
    </rPh>
    <rPh sb="3" eb="4">
      <t>トウ</t>
    </rPh>
    <phoneticPr fontId="1"/>
  </si>
  <si>
    <t>増改築</t>
    <rPh sb="0" eb="3">
      <t>ゾウカイチク</t>
    </rPh>
    <phoneticPr fontId="1"/>
  </si>
  <si>
    <t>-</t>
    <phoneticPr fontId="1"/>
  </si>
  <si>
    <t>役職名</t>
    <rPh sb="0" eb="3">
      <t>ヤクショクメイ</t>
    </rPh>
    <phoneticPr fontId="1"/>
  </si>
  <si>
    <t>性別</t>
    <rPh sb="0" eb="2">
      <t>セイベツ</t>
    </rPh>
    <phoneticPr fontId="1"/>
  </si>
  <si>
    <t>法人名・団体名等</t>
    <rPh sb="0" eb="2">
      <t>ホウジン</t>
    </rPh>
    <rPh sb="2" eb="3">
      <t>メイ</t>
    </rPh>
    <rPh sb="4" eb="6">
      <t>ダンタイ</t>
    </rPh>
    <rPh sb="6" eb="7">
      <t>メイ</t>
    </rPh>
    <rPh sb="7" eb="8">
      <t>トウ</t>
    </rPh>
    <phoneticPr fontId="1"/>
  </si>
  <si>
    <t>作成中</t>
    <rPh sb="0" eb="3">
      <t>サクセイチュウ</t>
    </rPh>
    <phoneticPr fontId="1"/>
  </si>
  <si>
    <t>--選択--</t>
    <rPh sb="2" eb="4">
      <t>センタク</t>
    </rPh>
    <phoneticPr fontId="1"/>
  </si>
  <si>
    <t>既存建築物</t>
    <rPh sb="0" eb="2">
      <t>キゾン</t>
    </rPh>
    <rPh sb="2" eb="5">
      <t>ケンチクブツ</t>
    </rPh>
    <phoneticPr fontId="1"/>
  </si>
  <si>
    <t>新築/
既存建築物</t>
    <rPh sb="0" eb="2">
      <t>シンチク</t>
    </rPh>
    <rPh sb="4" eb="6">
      <t>キゾン</t>
    </rPh>
    <rPh sb="6" eb="9">
      <t>ケンチクブツ</t>
    </rPh>
    <phoneticPr fontId="1"/>
  </si>
  <si>
    <t>基本情報</t>
    <rPh sb="0" eb="2">
      <t>キホン</t>
    </rPh>
    <rPh sb="2" eb="4">
      <t>ジョウホウ</t>
    </rPh>
    <phoneticPr fontId="1"/>
  </si>
  <si>
    <t>ＺＥＢプランナー登録申請書</t>
    <phoneticPr fontId="1"/>
  </si>
  <si>
    <t>プランナー公開情報</t>
    <rPh sb="5" eb="7">
      <t>コウカイ</t>
    </rPh>
    <rPh sb="7" eb="9">
      <t>ジョウホウ</t>
    </rPh>
    <phoneticPr fontId="1"/>
  </si>
  <si>
    <t>カガミ</t>
    <phoneticPr fontId="1"/>
  </si>
  <si>
    <t>1．プランナー情報</t>
    <rPh sb="7" eb="9">
      <t>ジョウホウ</t>
    </rPh>
    <phoneticPr fontId="1"/>
  </si>
  <si>
    <t>2.資格情報</t>
    <rPh sb="2" eb="4">
      <t>シカク</t>
    </rPh>
    <rPh sb="4" eb="6">
      <t>ジョウホウ</t>
    </rPh>
    <phoneticPr fontId="1"/>
  </si>
  <si>
    <t>3.実務担当者情報</t>
    <rPh sb="2" eb="4">
      <t>ジツム</t>
    </rPh>
    <rPh sb="4" eb="7">
      <t>タントウシャ</t>
    </rPh>
    <rPh sb="7" eb="9">
      <t>ジョウホウ</t>
    </rPh>
    <phoneticPr fontId="1"/>
  </si>
  <si>
    <t>1.ＺＥＢプランナー情報</t>
    <rPh sb="10" eb="12">
      <t>ジョウホウ</t>
    </rPh>
    <phoneticPr fontId="1"/>
  </si>
  <si>
    <t>2.ＺＥＢ受注に向けた自社行動計画</t>
    <phoneticPr fontId="1"/>
  </si>
  <si>
    <t>3..ＺＥＢプランニング実績</t>
    <phoneticPr fontId="1"/>
  </si>
  <si>
    <t>受付番号</t>
    <rPh sb="0" eb="2">
      <t>ウケツケ</t>
    </rPh>
    <rPh sb="2" eb="4">
      <t>バンゴウ</t>
    </rPh>
    <phoneticPr fontId="1"/>
  </si>
  <si>
    <t>受付日</t>
    <rPh sb="0" eb="3">
      <t>ウケツケビ</t>
    </rPh>
    <phoneticPr fontId="1"/>
  </si>
  <si>
    <t>交付決定
番号</t>
    <rPh sb="0" eb="2">
      <t>コウフ</t>
    </rPh>
    <rPh sb="2" eb="4">
      <t>ケッテイ</t>
    </rPh>
    <rPh sb="5" eb="7">
      <t>バンゴウ</t>
    </rPh>
    <phoneticPr fontId="1"/>
  </si>
  <si>
    <t>登録番号</t>
    <rPh sb="0" eb="2">
      <t>トウロク</t>
    </rPh>
    <rPh sb="2" eb="4">
      <t>バンゴウ</t>
    </rPh>
    <phoneticPr fontId="1"/>
  </si>
  <si>
    <t>記入日</t>
    <rPh sb="0" eb="2">
      <t>キニュウ</t>
    </rPh>
    <rPh sb="2" eb="3">
      <t>ビ</t>
    </rPh>
    <phoneticPr fontId="1"/>
  </si>
  <si>
    <t>登録申請者</t>
    <rPh sb="0" eb="2">
      <t>トウロク</t>
    </rPh>
    <rPh sb="2" eb="4">
      <t>シンセイ</t>
    </rPh>
    <rPh sb="4" eb="5">
      <t>シャ</t>
    </rPh>
    <phoneticPr fontId="1"/>
  </si>
  <si>
    <t>法人番号</t>
    <rPh sb="0" eb="2">
      <t>ホウジン</t>
    </rPh>
    <rPh sb="2" eb="4">
      <t>バンゴウ</t>
    </rPh>
    <phoneticPr fontId="1"/>
  </si>
  <si>
    <t>代表者役職</t>
    <rPh sb="0" eb="3">
      <t>ダイヒョウシャ</t>
    </rPh>
    <rPh sb="3" eb="5">
      <t>ヤクショク</t>
    </rPh>
    <phoneticPr fontId="1"/>
  </si>
  <si>
    <t>代表者</t>
    <rPh sb="0" eb="3">
      <t>ダイヒョウシャ</t>
    </rPh>
    <phoneticPr fontId="1"/>
  </si>
  <si>
    <t>郵便番号</t>
    <rPh sb="0" eb="4">
      <t>ユウビンバンゴウ</t>
    </rPh>
    <phoneticPr fontId="1"/>
  </si>
  <si>
    <t>所在地</t>
    <rPh sb="0" eb="3">
      <t>ショザイチ</t>
    </rPh>
    <phoneticPr fontId="1"/>
  </si>
  <si>
    <t>主な許可登録/許可（登録）番号</t>
    <rPh sb="0" eb="1">
      <t>オモ</t>
    </rPh>
    <rPh sb="2" eb="4">
      <t>キョカ</t>
    </rPh>
    <rPh sb="4" eb="6">
      <t>トウロク</t>
    </rPh>
    <phoneticPr fontId="1"/>
  </si>
  <si>
    <t>主な保有免許/保有者数</t>
    <rPh sb="0" eb="1">
      <t>オモ</t>
    </rPh>
    <rPh sb="2" eb="4">
      <t>ホユウ</t>
    </rPh>
    <rPh sb="4" eb="6">
      <t>メンキョ</t>
    </rPh>
    <rPh sb="7" eb="10">
      <t>ホユウシャ</t>
    </rPh>
    <rPh sb="10" eb="11">
      <t>スウ</t>
    </rPh>
    <phoneticPr fontId="1"/>
  </si>
  <si>
    <t>所属部署</t>
    <rPh sb="0" eb="2">
      <t>ショゾク</t>
    </rPh>
    <rPh sb="2" eb="4">
      <t>ブショ</t>
    </rPh>
    <phoneticPr fontId="1"/>
  </si>
  <si>
    <t>担当者役職</t>
    <rPh sb="0" eb="2">
      <t>タントウ</t>
    </rPh>
    <rPh sb="2" eb="3">
      <t>シャ</t>
    </rPh>
    <rPh sb="3" eb="5">
      <t>ヤクショク</t>
    </rPh>
    <phoneticPr fontId="1"/>
  </si>
  <si>
    <t>担当者名</t>
    <rPh sb="0" eb="3">
      <t>タントウシャ</t>
    </rPh>
    <rPh sb="3" eb="4">
      <t>メイ</t>
    </rPh>
    <phoneticPr fontId="1"/>
  </si>
  <si>
    <t>電話番号</t>
    <rPh sb="0" eb="2">
      <t>デンワ</t>
    </rPh>
    <rPh sb="2" eb="4">
      <t>バンゴウ</t>
    </rPh>
    <phoneticPr fontId="1"/>
  </si>
  <si>
    <t>ＦＡＸ番号</t>
    <rPh sb="3" eb="5">
      <t>バンゴウ</t>
    </rPh>
    <phoneticPr fontId="1"/>
  </si>
  <si>
    <t>ＥＭＡＩＬ</t>
    <phoneticPr fontId="1"/>
  </si>
  <si>
    <t>ＺＥＢ相談窓口</t>
    <rPh sb="3" eb="5">
      <t>ソウダン</t>
    </rPh>
    <rPh sb="5" eb="7">
      <t>マドグチ</t>
    </rPh>
    <phoneticPr fontId="1"/>
  </si>
  <si>
    <t>　対応可能なエリアと建物用途・規模</t>
  </si>
  <si>
    <t>-</t>
    <phoneticPr fontId="1"/>
  </si>
  <si>
    <t>プランニング実績　1</t>
    <rPh sb="6" eb="8">
      <t>ジッセキ</t>
    </rPh>
    <phoneticPr fontId="1"/>
  </si>
  <si>
    <t>プランニング実績　2</t>
    <rPh sb="6" eb="8">
      <t>ジッセキ</t>
    </rPh>
    <phoneticPr fontId="1"/>
  </si>
  <si>
    <t>プランニング実績　3</t>
    <rPh sb="6" eb="8">
      <t>ジッセキ</t>
    </rPh>
    <phoneticPr fontId="1"/>
  </si>
  <si>
    <t>プランニング実績　4</t>
    <rPh sb="6" eb="8">
      <t>ジッセキ</t>
    </rPh>
    <phoneticPr fontId="1"/>
  </si>
  <si>
    <t>プランニング実績　5</t>
    <rPh sb="6" eb="8">
      <t>ジッセキ</t>
    </rPh>
    <phoneticPr fontId="1"/>
  </si>
  <si>
    <t>代表者名等</t>
    <rPh sb="0" eb="3">
      <t>ダイヒョウシャ</t>
    </rPh>
    <rPh sb="3" eb="4">
      <t>メイ</t>
    </rPh>
    <rPh sb="4" eb="5">
      <t>トウ</t>
    </rPh>
    <phoneticPr fontId="1"/>
  </si>
  <si>
    <t>漢字
氏</t>
    <rPh sb="0" eb="2">
      <t>カンジ</t>
    </rPh>
    <rPh sb="3" eb="4">
      <t>シ</t>
    </rPh>
    <phoneticPr fontId="1"/>
  </si>
  <si>
    <t>漢字
名</t>
    <rPh sb="0" eb="2">
      <t>カンジ</t>
    </rPh>
    <rPh sb="3" eb="4">
      <t>ミョウ</t>
    </rPh>
    <phoneticPr fontId="1"/>
  </si>
  <si>
    <t>番地建物名等</t>
    <rPh sb="0" eb="2">
      <t>バンチ</t>
    </rPh>
    <rPh sb="2" eb="4">
      <t>タテモノ</t>
    </rPh>
    <rPh sb="4" eb="5">
      <t>メイ</t>
    </rPh>
    <rPh sb="5" eb="6">
      <t>トウ</t>
    </rPh>
    <phoneticPr fontId="1"/>
  </si>
  <si>
    <t>コンサルティング</t>
    <phoneticPr fontId="1"/>
  </si>
  <si>
    <t>名称
1</t>
    <rPh sb="0" eb="2">
      <t>メイショウ</t>
    </rPh>
    <phoneticPr fontId="1"/>
  </si>
  <si>
    <t>番号
1</t>
    <rPh sb="0" eb="2">
      <t>バンゴウ</t>
    </rPh>
    <phoneticPr fontId="1"/>
  </si>
  <si>
    <t>名称
2</t>
    <rPh sb="0" eb="2">
      <t>メイショウ</t>
    </rPh>
    <phoneticPr fontId="1"/>
  </si>
  <si>
    <t>番号
2</t>
    <rPh sb="0" eb="2">
      <t>バンゴウ</t>
    </rPh>
    <phoneticPr fontId="1"/>
  </si>
  <si>
    <t>名称
3</t>
    <rPh sb="0" eb="2">
      <t>メイショウ</t>
    </rPh>
    <phoneticPr fontId="1"/>
  </si>
  <si>
    <t>番号
3</t>
    <rPh sb="0" eb="2">
      <t>バンゴウ</t>
    </rPh>
    <phoneticPr fontId="1"/>
  </si>
  <si>
    <t>名称
4</t>
    <rPh sb="0" eb="2">
      <t>メイショウ</t>
    </rPh>
    <phoneticPr fontId="1"/>
  </si>
  <si>
    <t>番号
4</t>
    <rPh sb="0" eb="2">
      <t>バンゴウ</t>
    </rPh>
    <phoneticPr fontId="1"/>
  </si>
  <si>
    <t>保有者数
1</t>
    <rPh sb="0" eb="3">
      <t>ホユウシャ</t>
    </rPh>
    <rPh sb="3" eb="4">
      <t>スウ</t>
    </rPh>
    <phoneticPr fontId="1"/>
  </si>
  <si>
    <t>保有者数
2</t>
    <rPh sb="0" eb="3">
      <t>ホユウシャ</t>
    </rPh>
    <rPh sb="3" eb="4">
      <t>スウ</t>
    </rPh>
    <phoneticPr fontId="1"/>
  </si>
  <si>
    <t>保有者数
3</t>
    <rPh sb="0" eb="3">
      <t>ホユウシャ</t>
    </rPh>
    <rPh sb="3" eb="4">
      <t>スウ</t>
    </rPh>
    <phoneticPr fontId="1"/>
  </si>
  <si>
    <t>保有者数
4</t>
    <rPh sb="0" eb="3">
      <t>ホユウシャ</t>
    </rPh>
    <rPh sb="3" eb="4">
      <t>スウ</t>
    </rPh>
    <phoneticPr fontId="1"/>
  </si>
  <si>
    <t>所在地
（都道府県）</t>
    <rPh sb="0" eb="3">
      <t>ショザイチ</t>
    </rPh>
    <rPh sb="5" eb="9">
      <t>トドウフケン</t>
    </rPh>
    <phoneticPr fontId="1"/>
  </si>
  <si>
    <t>公表する
電話番号</t>
    <rPh sb="0" eb="2">
      <t>コウヒョウ</t>
    </rPh>
    <rPh sb="5" eb="7">
      <t>デンワ</t>
    </rPh>
    <rPh sb="7" eb="9">
      <t>バンゴウ</t>
    </rPh>
    <phoneticPr fontId="1"/>
  </si>
  <si>
    <t>公表する
ＦＡＸ番号</t>
    <rPh sb="0" eb="2">
      <t>コウヒョウ</t>
    </rPh>
    <rPh sb="8" eb="10">
      <t>バンゴウ</t>
    </rPh>
    <phoneticPr fontId="1"/>
  </si>
  <si>
    <t>公表する
メアド</t>
    <rPh sb="0" eb="2">
      <t>コウヒョウ</t>
    </rPh>
    <phoneticPr fontId="1"/>
  </si>
  <si>
    <t>公表するＵＲＬ</t>
    <rPh sb="0" eb="2">
      <t>コウヒョウ</t>
    </rPh>
    <phoneticPr fontId="1"/>
  </si>
  <si>
    <t>主な資格</t>
    <rPh sb="0" eb="1">
      <t>オモ</t>
    </rPh>
    <rPh sb="2" eb="4">
      <t>シカク</t>
    </rPh>
    <phoneticPr fontId="1"/>
  </si>
  <si>
    <t>ＺＥＢランク</t>
    <phoneticPr fontId="1"/>
  </si>
  <si>
    <t>その他の
ＺＥＢ
プランニング
実績件数
（No.6～）</t>
    <phoneticPr fontId="1"/>
  </si>
  <si>
    <t>ＺＥＢ以外の
省エネビル
プランニング
実績件数</t>
    <phoneticPr fontId="1"/>
  </si>
  <si>
    <t>建築
設計</t>
    <phoneticPr fontId="1"/>
  </si>
  <si>
    <t>設備
設計</t>
    <rPh sb="0" eb="2">
      <t>セツビ</t>
    </rPh>
    <rPh sb="3" eb="5">
      <t>セッケイ</t>
    </rPh>
    <phoneticPr fontId="1"/>
  </si>
  <si>
    <t>その他
設計</t>
    <rPh sb="2" eb="3">
      <t>タ</t>
    </rPh>
    <rPh sb="4" eb="6">
      <t>セッケイ</t>
    </rPh>
    <phoneticPr fontId="1"/>
  </si>
  <si>
    <t>建築
設計施工</t>
    <rPh sb="0" eb="2">
      <t>ケンチク</t>
    </rPh>
    <rPh sb="3" eb="5">
      <t>セッケイ</t>
    </rPh>
    <rPh sb="5" eb="7">
      <t>セコウ</t>
    </rPh>
    <phoneticPr fontId="1"/>
  </si>
  <si>
    <t>設備
設計施工</t>
    <rPh sb="0" eb="2">
      <t>セツビ</t>
    </rPh>
    <rPh sb="3" eb="5">
      <t>セッケイ</t>
    </rPh>
    <rPh sb="5" eb="7">
      <t>セコウ</t>
    </rPh>
    <phoneticPr fontId="1"/>
  </si>
  <si>
    <t>その他
設計施工</t>
    <rPh sb="2" eb="3">
      <t>タ</t>
    </rPh>
    <rPh sb="4" eb="6">
      <t>セッケイ</t>
    </rPh>
    <rPh sb="6" eb="8">
      <t>セコウ</t>
    </rPh>
    <phoneticPr fontId="1"/>
  </si>
  <si>
    <t>建築
コンサル</t>
    <rPh sb="0" eb="2">
      <t>ケンチク</t>
    </rPh>
    <phoneticPr fontId="1"/>
  </si>
  <si>
    <t>設備
コンサル</t>
    <rPh sb="0" eb="2">
      <t>セツビ</t>
    </rPh>
    <phoneticPr fontId="1"/>
  </si>
  <si>
    <t>省エネ
コンサル</t>
    <rPh sb="0" eb="1">
      <t>ショウ</t>
    </rPh>
    <phoneticPr fontId="1"/>
  </si>
  <si>
    <t>規模
問わず</t>
    <rPh sb="0" eb="2">
      <t>キボ</t>
    </rPh>
    <rPh sb="3" eb="4">
      <t>ト</t>
    </rPh>
    <phoneticPr fontId="1"/>
  </si>
  <si>
    <t>可能㎡数</t>
    <rPh sb="0" eb="2">
      <t>カノウ</t>
    </rPh>
    <rPh sb="3" eb="4">
      <t>スウ</t>
    </rPh>
    <phoneticPr fontId="1"/>
  </si>
  <si>
    <t>創エネ
含まず</t>
    <rPh sb="0" eb="1">
      <t>ソウ</t>
    </rPh>
    <rPh sb="4" eb="5">
      <t>フク</t>
    </rPh>
    <phoneticPr fontId="1"/>
  </si>
  <si>
    <t>創エネ
含む</t>
    <rPh sb="0" eb="1">
      <t>ソウ</t>
    </rPh>
    <rPh sb="4" eb="5">
      <t>フク</t>
    </rPh>
    <phoneticPr fontId="1"/>
  </si>
  <si>
    <t>新築/
既存建築物</t>
    <rPh sb="0" eb="2">
      <t>シンチク</t>
    </rPh>
    <rPh sb="4" eb="6">
      <t>キソン</t>
    </rPh>
    <rPh sb="6" eb="9">
      <t>ケンチクブツ</t>
    </rPh>
    <phoneticPr fontId="1"/>
  </si>
  <si>
    <t>新築/
既存建築物</t>
    <phoneticPr fontId="1"/>
  </si>
  <si>
    <t>件数</t>
    <rPh sb="0" eb="2">
      <t>ケンスウ</t>
    </rPh>
    <phoneticPr fontId="1"/>
  </si>
  <si>
    <t>郵便番号</t>
    <rPh sb="0" eb="4">
      <t>ユウビンバンゴウ</t>
    </rPh>
    <phoneticPr fontId="1"/>
  </si>
  <si>
    <t>フリガナ
氏</t>
    <rPh sb="5" eb="6">
      <t>シ</t>
    </rPh>
    <phoneticPr fontId="1"/>
  </si>
  <si>
    <t>フリガナ
名</t>
    <rPh sb="5" eb="6">
      <t>ミョウ</t>
    </rPh>
    <phoneticPr fontId="1"/>
  </si>
  <si>
    <t>携帯電話番号</t>
    <rPh sb="0" eb="2">
      <t>ケイタイ</t>
    </rPh>
    <rPh sb="2" eb="4">
      <t>デンワ</t>
    </rPh>
    <rPh sb="4" eb="6">
      <t>バンゴウ</t>
    </rPh>
    <phoneticPr fontId="1"/>
  </si>
  <si>
    <t>『ＺＥＢ』</t>
    <phoneticPr fontId="1"/>
  </si>
  <si>
    <t>Nearly ＺＥＢ</t>
    <phoneticPr fontId="1"/>
  </si>
  <si>
    <t>ＺＥＢ Ready</t>
    <phoneticPr fontId="1"/>
  </si>
  <si>
    <t>学術・開発研究機関</t>
    <rPh sb="0" eb="2">
      <t>ガクジュツ</t>
    </rPh>
    <rPh sb="3" eb="5">
      <t>カイハツ</t>
    </rPh>
    <rPh sb="5" eb="7">
      <t>ケンキュウ</t>
    </rPh>
    <rPh sb="7" eb="9">
      <t>キカン</t>
    </rPh>
    <phoneticPr fontId="1"/>
  </si>
  <si>
    <t>広告業</t>
    <rPh sb="0" eb="2">
      <t>コウコク</t>
    </rPh>
    <rPh sb="2" eb="3">
      <t>ギョウ</t>
    </rPh>
    <phoneticPr fontId="1"/>
  </si>
  <si>
    <t>専門サービス業（他に分類されないもの）</t>
    <rPh sb="0" eb="2">
      <t>センモン</t>
    </rPh>
    <rPh sb="6" eb="7">
      <t>ギョウ</t>
    </rPh>
    <rPh sb="8" eb="9">
      <t>ホカ</t>
    </rPh>
    <rPh sb="10" eb="12">
      <t>ブンルイ</t>
    </rPh>
    <phoneticPr fontId="1"/>
  </si>
  <si>
    <t>技術サービス業（他に分類されないもの）</t>
    <rPh sb="0" eb="2">
      <t>ギジュツ</t>
    </rPh>
    <rPh sb="6" eb="7">
      <t>ギョウ</t>
    </rPh>
    <rPh sb="8" eb="9">
      <t>タ</t>
    </rPh>
    <rPh sb="10" eb="12">
      <t>ブンルイ</t>
    </rPh>
    <phoneticPr fontId="1"/>
  </si>
  <si>
    <t>教育・学習支援業</t>
    <rPh sb="7" eb="8">
      <t>ギョウ</t>
    </rPh>
    <phoneticPr fontId="1"/>
  </si>
  <si>
    <t>教育・学習支援業</t>
    <rPh sb="0" eb="2">
      <t>キョウイク</t>
    </rPh>
    <rPh sb="3" eb="5">
      <t>ガクシュウ</t>
    </rPh>
    <rPh sb="5" eb="7">
      <t>シエン</t>
    </rPh>
    <rPh sb="7" eb="8">
      <t>ギョウ</t>
    </rPh>
    <phoneticPr fontId="1"/>
  </si>
  <si>
    <t>Nearly ＺＥＢ(※)</t>
    <phoneticPr fontId="1"/>
  </si>
  <si>
    <t>ＺＥＢ Ready(※)</t>
    <phoneticPr fontId="1"/>
  </si>
  <si>
    <t>『ＺＥＢ』(※)</t>
    <phoneticPr fontId="1"/>
  </si>
  <si>
    <t>http://</t>
    <phoneticPr fontId="1"/>
  </si>
  <si>
    <t>https://</t>
    <phoneticPr fontId="1"/>
  </si>
  <si>
    <t>（注）
役員名簿については、氏名カナ（全角、姓と名の間は全角で１マス空け）、氏名漢字（全角、姓と名の間は全角で１マス空け）、生年月日（全角で大正はＴ、昭和はＳ、平成はＨ、数字は２桁全角）、性別（全角で男性はＭ、女性はＦ）、会社名及び役職名を記載する。
また、外国人については、氏名漢字欄は商業登記簿に記載のとおりに記入し、氏名カナ欄はカナ読みを記入すること。</t>
    <rPh sb="28" eb="30">
      <t>ゼンカク</t>
    </rPh>
    <rPh sb="52" eb="54">
      <t>ゼンカク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</si>
</sst>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0#"/>
  </numFmts>
  <fonts count="2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color indexed="8"/>
      <name val="ＭＳ 明朝"/>
      <family val="1"/>
      <charset val="128"/>
    </font>
    <font>
      <sz val="10"/>
      <name val="ＭＳ 明朝"/>
      <family val="1"/>
      <charset val="128"/>
    </font>
    <font>
      <sz val="12"/>
      <name val="ＭＳ 明朝"/>
      <family val="1"/>
      <charset val="128"/>
    </font>
    <font>
      <sz val="15"/>
      <name val="ＭＳ 明朝"/>
      <family val="1"/>
      <charset val="128"/>
    </font>
    <font>
      <sz val="17"/>
      <name val="ＭＳ 明朝"/>
      <family val="1"/>
      <charset val="128"/>
    </font>
    <font>
      <sz val="14"/>
      <name val="ＭＳ 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u/>
      <sz val="11"/>
      <color indexed="12"/>
      <name val="ＭＳ Ｐゴシック"/>
      <family val="3"/>
      <charset val="128"/>
    </font>
    <font>
      <sz val="8"/>
      <name val="ＭＳ Ｐゴシック"/>
      <family val="3"/>
      <charset val="128"/>
      <scheme val="minor"/>
    </font>
    <font>
      <sz val="14"/>
      <color theme="0"/>
      <name val="ＭＳ 明朝"/>
      <family val="1"/>
      <charset val="128"/>
    </font>
    <font>
      <sz val="11"/>
      <color theme="0"/>
      <name val="ＭＳ Ｐゴシック"/>
      <family val="3"/>
      <charset val="128"/>
      <scheme val="minor"/>
    </font>
    <font>
      <sz val="12"/>
      <color theme="1"/>
      <name val="ＭＳ 明朝"/>
      <family val="1"/>
      <charset val="128"/>
    </font>
    <font>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ajor"/>
    </font>
    <font>
      <sz val="8"/>
      <name val="ＭＳ Ｐゴシック"/>
      <family val="2"/>
      <charset val="128"/>
      <scheme val="minor"/>
    </font>
    <font>
      <sz val="11"/>
      <name val="ＭＳ Ｐゴシック"/>
      <family val="2"/>
      <charset val="128"/>
      <scheme val="minor"/>
    </font>
    <font>
      <sz val="11"/>
      <name val="Meiryo"/>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0">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5" fillId="0" borderId="0" applyFont="0" applyFill="0" applyBorder="0" applyAlignment="0" applyProtection="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5" fillId="0" borderId="0"/>
    <xf numFmtId="0" fontId="2" fillId="0" borderId="0">
      <alignment vertical="center"/>
    </xf>
    <xf numFmtId="0" fontId="5" fillId="0" borderId="0"/>
    <xf numFmtId="0" fontId="2" fillId="0" borderId="0"/>
    <xf numFmtId="0" fontId="5"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5"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 fillId="0" borderId="0">
      <alignment vertical="center"/>
    </xf>
    <xf numFmtId="0" fontId="14" fillId="0" borderId="0">
      <alignment vertical="center"/>
    </xf>
    <xf numFmtId="0" fontId="5" fillId="0" borderId="0"/>
    <xf numFmtId="0" fontId="5" fillId="0" borderId="0"/>
  </cellStyleXfs>
  <cellXfs count="95">
    <xf numFmtId="0" fontId="0" fillId="0" borderId="0" xfId="0">
      <alignment vertical="center"/>
    </xf>
    <xf numFmtId="0" fontId="6" fillId="0" borderId="0" xfId="7" applyFont="1" applyFill="1" applyAlignment="1">
      <alignment vertical="center"/>
    </xf>
    <xf numFmtId="0" fontId="12" fillId="0" borderId="0" xfId="0" applyFont="1" applyBorder="1" applyAlignment="1" applyProtection="1">
      <alignment vertical="center" wrapText="1"/>
      <protection hidden="1"/>
    </xf>
    <xf numFmtId="0" fontId="12" fillId="4" borderId="0" xfId="0" applyFont="1" applyFill="1" applyBorder="1" applyAlignment="1" applyProtection="1">
      <alignment vertical="center" wrapText="1"/>
      <protection hidden="1"/>
    </xf>
    <xf numFmtId="0" fontId="16" fillId="5" borderId="1" xfId="0" applyFont="1" applyFill="1" applyBorder="1" applyAlignment="1">
      <alignment horizontal="center" vertical="center"/>
    </xf>
    <xf numFmtId="0" fontId="7" fillId="0" borderId="0" xfId="7" applyFont="1" applyFill="1" applyAlignment="1" applyProtection="1">
      <alignment vertical="center"/>
      <protection locked="0"/>
    </xf>
    <xf numFmtId="0" fontId="11" fillId="0" borderId="0" xfId="7" applyFont="1" applyFill="1" applyAlignment="1" applyProtection="1">
      <alignment vertical="center"/>
      <protection hidden="1"/>
    </xf>
    <xf numFmtId="0" fontId="6" fillId="0" borderId="0" xfId="7" applyFont="1" applyFill="1" applyAlignment="1" applyProtection="1">
      <alignment vertical="center"/>
      <protection hidden="1"/>
    </xf>
    <xf numFmtId="0" fontId="6" fillId="0" borderId="0" xfId="7" applyFont="1" applyFill="1" applyAlignment="1" applyProtection="1">
      <alignment horizontal="center" vertical="center"/>
      <protection hidden="1"/>
    </xf>
    <xf numFmtId="38" fontId="6" fillId="0" borderId="0" xfId="1" applyFont="1" applyFill="1" applyAlignment="1" applyProtection="1">
      <alignment vertical="center"/>
      <protection hidden="1"/>
    </xf>
    <xf numFmtId="0" fontId="11" fillId="0" borderId="0" xfId="7" applyFont="1" applyFill="1" applyBorder="1" applyAlignment="1" applyProtection="1">
      <alignment vertical="center"/>
      <protection hidden="1"/>
    </xf>
    <xf numFmtId="0" fontId="11" fillId="0" borderId="0" xfId="7" applyFont="1" applyFill="1" applyBorder="1" applyAlignment="1" applyProtection="1">
      <alignment horizontal="center" vertical="center"/>
      <protection hidden="1"/>
    </xf>
    <xf numFmtId="38" fontId="11" fillId="0" borderId="0" xfId="1" applyFont="1" applyFill="1" applyBorder="1" applyAlignment="1" applyProtection="1">
      <alignment vertical="center"/>
      <protection hidden="1"/>
    </xf>
    <xf numFmtId="0" fontId="11" fillId="0" borderId="0" xfId="7" applyFont="1" applyFill="1" applyBorder="1" applyAlignment="1" applyProtection="1">
      <alignment horizontal="right" vertical="center"/>
      <protection hidden="1"/>
    </xf>
    <xf numFmtId="0" fontId="7" fillId="0" borderId="0" xfId="7" applyFont="1" applyFill="1" applyAlignment="1" applyProtection="1">
      <alignment vertical="center"/>
      <protection hidden="1"/>
    </xf>
    <xf numFmtId="38" fontId="11" fillId="0" borderId="0" xfId="1" applyFont="1" applyFill="1" applyAlignment="1" applyProtection="1">
      <alignment vertical="center"/>
      <protection hidden="1"/>
    </xf>
    <xf numFmtId="0" fontId="7" fillId="0" borderId="0" xfId="7" applyFont="1" applyFill="1" applyAlignment="1" applyProtection="1">
      <alignment horizontal="center" vertical="center"/>
      <protection hidden="1"/>
    </xf>
    <xf numFmtId="38" fontId="7" fillId="0" borderId="0" xfId="1" applyFont="1" applyFill="1" applyAlignment="1" applyProtection="1">
      <alignment vertical="center"/>
      <protection hidden="1"/>
    </xf>
    <xf numFmtId="0" fontId="8" fillId="0" borderId="0" xfId="7" applyFont="1" applyFill="1" applyAlignment="1" applyProtection="1">
      <alignment vertical="center"/>
      <protection hidden="1"/>
    </xf>
    <xf numFmtId="49" fontId="8" fillId="0" borderId="0" xfId="7" applyNumberFormat="1" applyFont="1" applyFill="1" applyAlignment="1" applyProtection="1">
      <alignment vertical="center"/>
      <protection hidden="1"/>
    </xf>
    <xf numFmtId="0" fontId="10" fillId="0" borderId="0" xfId="7" applyFont="1" applyFill="1" applyAlignment="1" applyProtection="1">
      <alignment vertical="center"/>
      <protection hidden="1"/>
    </xf>
    <xf numFmtId="0" fontId="7" fillId="0" borderId="0" xfId="7" applyFont="1" applyFill="1" applyBorder="1" applyAlignment="1" applyProtection="1">
      <alignment vertical="center"/>
      <protection hidden="1"/>
    </xf>
    <xf numFmtId="0" fontId="9" fillId="0" borderId="0" xfId="7" applyFont="1" applyFill="1" applyBorder="1" applyAlignment="1" applyProtection="1">
      <alignment vertical="center"/>
      <protection hidden="1"/>
    </xf>
    <xf numFmtId="0" fontId="8" fillId="0" borderId="0" xfId="7" applyFont="1" applyFill="1" applyAlignment="1" applyProtection="1">
      <alignment horizontal="center" vertical="center"/>
      <protection hidden="1"/>
    </xf>
    <xf numFmtId="0" fontId="11" fillId="0" borderId="0" xfId="7" applyFont="1" applyFill="1" applyAlignment="1" applyProtection="1">
      <alignment horizontal="center" vertical="center"/>
      <protection hidden="1"/>
    </xf>
    <xf numFmtId="0" fontId="0" fillId="0" borderId="0" xfId="0" applyProtection="1">
      <alignment vertical="center"/>
    </xf>
    <xf numFmtId="0" fontId="22" fillId="0" borderId="0" xfId="0" applyFont="1" applyFill="1" applyBorder="1" applyAlignment="1" applyProtection="1">
      <alignment horizontal="center" vertical="center" wrapText="1"/>
    </xf>
    <xf numFmtId="0" fontId="20" fillId="0" borderId="1" xfId="1" applyNumberFormat="1"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8" borderId="1" xfId="0" applyFill="1" applyBorder="1" applyAlignment="1" applyProtection="1">
      <alignment horizontal="center" vertical="center"/>
    </xf>
    <xf numFmtId="0" fontId="0" fillId="0" borderId="1" xfId="0" applyBorder="1" applyAlignment="1" applyProtection="1">
      <alignment horizontal="center" vertical="center"/>
    </xf>
    <xf numFmtId="0" fontId="20" fillId="0" borderId="1" xfId="0" applyFont="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wrapText="1"/>
    </xf>
    <xf numFmtId="38" fontId="0" fillId="0" borderId="1" xfId="0" applyNumberFormat="1" applyBorder="1" applyAlignment="1" applyProtection="1">
      <alignment horizontal="center" vertical="center" wrapText="1"/>
    </xf>
    <xf numFmtId="38" fontId="0" fillId="0" borderId="1" xfId="0" applyNumberFormat="1" applyBorder="1" applyAlignment="1" applyProtection="1">
      <alignment vertical="center" wrapText="1"/>
    </xf>
    <xf numFmtId="0" fontId="0" fillId="0" borderId="1" xfId="0" applyNumberFormat="1" applyBorder="1" applyAlignment="1" applyProtection="1">
      <alignment vertical="center" wrapText="1"/>
    </xf>
    <xf numFmtId="0" fontId="0" fillId="2" borderId="1" xfId="0" applyFill="1" applyBorder="1" applyAlignment="1" applyProtection="1">
      <alignment vertical="center" wrapText="1"/>
    </xf>
    <xf numFmtId="0" fontId="0" fillId="2" borderId="1" xfId="0" applyNumberFormat="1" applyFill="1" applyBorder="1" applyAlignment="1" applyProtection="1">
      <alignment vertical="center" wrapText="1"/>
    </xf>
    <xf numFmtId="0" fontId="18" fillId="0" borderId="0" xfId="0" applyFont="1" applyProtection="1">
      <alignment vertical="center"/>
    </xf>
    <xf numFmtId="49" fontId="18" fillId="0" borderId="0" xfId="0" applyNumberFormat="1" applyFont="1" applyAlignment="1" applyProtection="1">
      <alignment horizontal="center" vertical="center"/>
    </xf>
    <xf numFmtId="0" fontId="18" fillId="0" borderId="0" xfId="0" applyFont="1" applyAlignment="1" applyProtection="1">
      <alignment vertical="center"/>
    </xf>
    <xf numFmtId="0" fontId="23" fillId="6" borderId="4" xfId="0" applyFont="1" applyFill="1" applyBorder="1" applyAlignment="1">
      <alignment horizontal="center" vertical="center"/>
    </xf>
    <xf numFmtId="0" fontId="24" fillId="0" borderId="0" xfId="0" applyFont="1">
      <alignment vertical="center"/>
    </xf>
    <xf numFmtId="49" fontId="23" fillId="2" borderId="4" xfId="0" applyNumberFormat="1" applyFont="1" applyFill="1" applyBorder="1" applyAlignment="1">
      <alignment horizontal="center" vertical="center"/>
    </xf>
    <xf numFmtId="0" fontId="23" fillId="0" borderId="1" xfId="0" applyFont="1" applyBorder="1" applyAlignment="1">
      <alignment horizontal="center" vertical="center"/>
    </xf>
    <xf numFmtId="0" fontId="16" fillId="0" borderId="1" xfId="0" applyNumberFormat="1" applyFont="1" applyBorder="1" applyAlignment="1">
      <alignment horizontal="center" vertical="center"/>
    </xf>
    <xf numFmtId="0" fontId="16" fillId="0" borderId="1" xfId="0" applyFont="1" applyFill="1" applyBorder="1" applyAlignment="1">
      <alignment horizontal="center" vertical="center"/>
    </xf>
    <xf numFmtId="0" fontId="24" fillId="0" borderId="0" xfId="0" applyFont="1" applyFill="1" applyBorder="1">
      <alignment vertical="center"/>
    </xf>
    <xf numFmtId="0" fontId="16" fillId="0" borderId="1" xfId="0" applyFont="1" applyBorder="1">
      <alignment vertical="center"/>
    </xf>
    <xf numFmtId="0" fontId="16" fillId="0" borderId="1" xfId="0" applyFont="1" applyBorder="1" applyAlignment="1">
      <alignment horizontal="center" vertical="center"/>
    </xf>
    <xf numFmtId="0" fontId="24" fillId="0" borderId="0" xfId="0" applyFont="1" applyAlignment="1">
      <alignment horizontal="center" vertical="center"/>
    </xf>
    <xf numFmtId="0" fontId="25" fillId="0" borderId="0" xfId="0" applyFont="1">
      <alignment vertical="center"/>
    </xf>
    <xf numFmtId="0" fontId="8" fillId="0" borderId="1" xfId="7" applyFont="1" applyFill="1" applyBorder="1" applyAlignment="1" applyProtection="1">
      <alignment vertical="center" shrinkToFit="1"/>
      <protection locked="0" hidden="1"/>
    </xf>
    <xf numFmtId="0" fontId="13" fillId="4" borderId="5" xfId="0" applyFont="1" applyFill="1" applyBorder="1" applyAlignment="1" applyProtection="1">
      <alignment horizontal="left" vertical="top" wrapText="1"/>
      <protection hidden="1"/>
    </xf>
    <xf numFmtId="0" fontId="13" fillId="4" borderId="0" xfId="0" applyFont="1" applyFill="1" applyBorder="1" applyAlignment="1" applyProtection="1">
      <alignment horizontal="left" vertical="top" wrapText="1"/>
      <protection hidden="1"/>
    </xf>
    <xf numFmtId="0" fontId="8" fillId="0" borderId="1" xfId="7" applyFont="1" applyFill="1" applyBorder="1" applyAlignment="1" applyProtection="1">
      <alignment horizontal="center" vertical="center" shrinkToFit="1"/>
      <protection locked="0" hidden="1"/>
    </xf>
    <xf numFmtId="49" fontId="8" fillId="0" borderId="1" xfId="7" applyNumberFormat="1" applyFont="1" applyFill="1" applyBorder="1" applyAlignment="1" applyProtection="1">
      <alignment vertical="center" shrinkToFit="1"/>
      <protection locked="0" hidden="1"/>
    </xf>
    <xf numFmtId="0" fontId="8" fillId="2" borderId="1" xfId="7" applyFont="1" applyFill="1" applyBorder="1" applyAlignment="1" applyProtection="1">
      <alignment horizontal="center" vertical="center" shrinkToFit="1"/>
      <protection locked="0" hidden="1"/>
    </xf>
    <xf numFmtId="176" fontId="19" fillId="2" borderId="2" xfId="7" applyNumberFormat="1" applyFont="1" applyFill="1" applyBorder="1" applyAlignment="1" applyProtection="1">
      <alignment horizontal="center" vertical="center" shrinkToFit="1"/>
      <protection locked="0"/>
    </xf>
    <xf numFmtId="176" fontId="19" fillId="2" borderId="4" xfId="7" applyNumberFormat="1" applyFont="1" applyFill="1" applyBorder="1" applyAlignment="1" applyProtection="1">
      <alignment horizontal="center" vertical="center" shrinkToFit="1"/>
      <protection locked="0"/>
    </xf>
    <xf numFmtId="0" fontId="17" fillId="2" borderId="0" xfId="7" applyFont="1" applyFill="1" applyAlignment="1" applyProtection="1">
      <alignment vertical="center"/>
      <protection hidden="1"/>
    </xf>
    <xf numFmtId="0" fontId="10" fillId="0" borderId="0" xfId="7" applyFont="1" applyFill="1" applyAlignment="1" applyProtection="1">
      <alignment horizontal="center" vertical="center"/>
      <protection hidden="1"/>
    </xf>
    <xf numFmtId="0" fontId="8" fillId="3" borderId="1" xfId="7" applyFont="1" applyFill="1" applyBorder="1" applyAlignment="1" applyProtection="1">
      <alignment horizontal="center" vertical="center" wrapText="1"/>
      <protection hidden="1"/>
    </xf>
    <xf numFmtId="0" fontId="8" fillId="3" borderId="1" xfId="7" applyFont="1" applyFill="1"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21" fillId="0" borderId="1" xfId="0" applyFont="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1" xfId="0" applyBorder="1" applyAlignment="1" applyProtection="1">
      <alignment horizontal="center" vertical="center" wrapText="1"/>
    </xf>
    <xf numFmtId="0" fontId="0" fillId="6" borderId="1" xfId="0" applyFill="1" applyBorder="1" applyAlignment="1" applyProtection="1">
      <alignment horizontal="center" vertical="center"/>
    </xf>
    <xf numFmtId="0" fontId="0" fillId="6"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7" borderId="1" xfId="0" applyFill="1" applyBorder="1" applyAlignment="1" applyProtection="1">
      <alignment horizontal="center" vertical="center"/>
    </xf>
    <xf numFmtId="0" fontId="0" fillId="0" borderId="0" xfId="0" applyAlignment="1" applyProtection="1">
      <alignment horizontal="center" vertical="center"/>
    </xf>
    <xf numFmtId="0" fontId="22"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xf>
    <xf numFmtId="0" fontId="0" fillId="8" borderId="1" xfId="0" applyFill="1" applyBorder="1" applyAlignment="1" applyProtection="1">
      <alignment horizontal="center" vertical="center"/>
    </xf>
    <xf numFmtId="0" fontId="0" fillId="7" borderId="1" xfId="0" applyFill="1" applyBorder="1" applyAlignment="1" applyProtection="1">
      <alignment horizontal="center" vertical="center" wrapText="1"/>
    </xf>
    <xf numFmtId="0" fontId="0" fillId="0" borderId="4" xfId="0" applyFill="1" applyBorder="1" applyAlignment="1" applyProtection="1">
      <alignment horizontal="center" vertical="center"/>
    </xf>
    <xf numFmtId="0" fontId="20" fillId="0" borderId="1" xfId="1" applyNumberFormat="1" applyFont="1" applyFill="1" applyBorder="1" applyAlignment="1" applyProtection="1">
      <alignment horizontal="center" vertical="center"/>
    </xf>
    <xf numFmtId="0" fontId="20" fillId="7" borderId="1" xfId="0" applyFont="1" applyFill="1" applyBorder="1" applyAlignment="1" applyProtection="1">
      <alignment horizontal="center" vertical="center"/>
    </xf>
    <xf numFmtId="0" fontId="20" fillId="0" borderId="1" xfId="0" applyFont="1" applyBorder="1" applyAlignment="1" applyProtection="1">
      <alignment horizontal="center" vertical="center"/>
    </xf>
    <xf numFmtId="0" fontId="20" fillId="0" borderId="1" xfId="0" applyFont="1" applyBorder="1" applyAlignment="1" applyProtection="1">
      <alignment horizontal="center" vertical="center" wrapText="1"/>
    </xf>
    <xf numFmtId="0" fontId="22" fillId="0" borderId="0" xfId="0" applyFont="1" applyFill="1" applyBorder="1" applyAlignment="1" applyProtection="1">
      <alignment horizontal="center" vertical="center"/>
    </xf>
    <xf numFmtId="0" fontId="0" fillId="0" borderId="1" xfId="0" applyFill="1" applyBorder="1" applyAlignment="1" applyProtection="1">
      <alignment horizontal="center" vertical="center" wrapText="1"/>
    </xf>
  </cellXfs>
  <cellStyles count="70">
    <cellStyle name="パーセント 2" xfId="13"/>
    <cellStyle name="パーセント 2 2" xfId="14"/>
    <cellStyle name="パーセント 3" xfId="15"/>
    <cellStyle name="パーセント 3 2" xfId="16"/>
    <cellStyle name="パーセント 4" xfId="17"/>
    <cellStyle name="パーセント 5" xfId="18"/>
    <cellStyle name="パーセント 6" xfId="19"/>
    <cellStyle name="ハイパーリンク 2" xfId="20"/>
    <cellStyle name="桁区切り 2" xfId="1"/>
    <cellStyle name="桁区切り 2 2" xfId="3"/>
    <cellStyle name="桁区切り 2 3" xfId="21"/>
    <cellStyle name="桁区切り 3" xfId="8"/>
    <cellStyle name="桁区切り 3 2" xfId="22"/>
    <cellStyle name="桁区切り 3 3" xfId="23"/>
    <cellStyle name="桁区切り 4" xfId="24"/>
    <cellStyle name="桁区切り 4 2" xfId="25"/>
    <cellStyle name="桁区切り 4 2 2" xfId="26"/>
    <cellStyle name="桁区切り 4 3" xfId="27"/>
    <cellStyle name="桁区切り 4 3 2" xfId="28"/>
    <cellStyle name="桁区切り 4 4" xfId="29"/>
    <cellStyle name="桁区切り 4 4 2" xfId="30"/>
    <cellStyle name="桁区切り 4 5" xfId="31"/>
    <cellStyle name="桁区切り 4 6" xfId="32"/>
    <cellStyle name="桁区切り 5" xfId="33"/>
    <cellStyle name="桁区切り 6" xfId="34"/>
    <cellStyle name="標準" xfId="0" builtinId="0"/>
    <cellStyle name="標準 10" xfId="35"/>
    <cellStyle name="標準 11" xfId="36"/>
    <cellStyle name="標準 12" xfId="37"/>
    <cellStyle name="標準 13" xfId="38"/>
    <cellStyle name="標準 14" xfId="39"/>
    <cellStyle name="標準 2" xfId="2"/>
    <cellStyle name="標準 2 2" xfId="4"/>
    <cellStyle name="標準 2 2 2" xfId="40"/>
    <cellStyle name="標準 2 2_★H25補正 ＺＥＢ 様式及び作成要領 記入例(2)　（書類関係②）システム提案概要" xfId="41"/>
    <cellStyle name="標準 2 3" xfId="5"/>
    <cellStyle name="標準 2 3 2" xfId="42"/>
    <cellStyle name="標準 2 3 3" xfId="43"/>
    <cellStyle name="標準 2 3_★H25補正 ＺＥＢ 様式及び作成要領 記入例(2)　（書類関係②）システム提案概要" xfId="44"/>
    <cellStyle name="標準 2 4" xfId="45"/>
    <cellStyle name="標準 2 5" xfId="46"/>
    <cellStyle name="標準 2_★H25補正 ＺＥＢ 様式及び作成要領 記入例(2)　（書類関係②）システム提案概要" xfId="47"/>
    <cellStyle name="標準 3" xfId="6"/>
    <cellStyle name="標準 3 2" xfId="12"/>
    <cellStyle name="標準 4" xfId="9"/>
    <cellStyle name="標準 4 2" xfId="48"/>
    <cellStyle name="標準 4 3" xfId="49"/>
    <cellStyle name="標準 4_★H25補正 ＺＥＢ 様式及び作成要領 記入例(2)　（書類関係②）システム提案概要" xfId="50"/>
    <cellStyle name="標準 5" xfId="10"/>
    <cellStyle name="標準 5 2" xfId="51"/>
    <cellStyle name="標準 5 3" xfId="52"/>
    <cellStyle name="標準 5 4" xfId="53"/>
    <cellStyle name="標準 6" xfId="11"/>
    <cellStyle name="標準 6 2" xfId="54"/>
    <cellStyle name="標準 6 3" xfId="55"/>
    <cellStyle name="標準 6 4" xfId="56"/>
    <cellStyle name="標準 7" xfId="7"/>
    <cellStyle name="標準 7 2" xfId="57"/>
    <cellStyle name="標準 7 2 2" xfId="58"/>
    <cellStyle name="標準 7 3" xfId="59"/>
    <cellStyle name="標準 7 3 2" xfId="60"/>
    <cellStyle name="標準 7 3 2 2" xfId="61"/>
    <cellStyle name="標準 7 3 3" xfId="62"/>
    <cellStyle name="標準 7 4" xfId="63"/>
    <cellStyle name="標準 7 4 2" xfId="64"/>
    <cellStyle name="標準 7 5" xfId="65"/>
    <cellStyle name="標準 7 6" xfId="66"/>
    <cellStyle name="標準 7 7" xfId="67"/>
    <cellStyle name="標準 8" xfId="68"/>
    <cellStyle name="標準 9" xfId="69"/>
  </cellStyles>
  <dxfs count="0"/>
  <tableStyles count="0" defaultTableStyle="TableStyleMedium2" defaultPivotStyle="PivotStyleLight16"/>
  <colors>
    <mruColors>
      <color rgb="FFBDD0D9"/>
      <color rgb="FFB2D5AF"/>
      <color rgb="FFAFDBCC"/>
      <color rgb="FFFFCC00"/>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4</xdr:row>
      <xdr:rowOff>28575</xdr:rowOff>
    </xdr:from>
    <xdr:to>
      <xdr:col>12</xdr:col>
      <xdr:colOff>678660</xdr:colOff>
      <xdr:row>12</xdr:row>
      <xdr:rowOff>63750</xdr:rowOff>
    </xdr:to>
    <xdr:grpSp>
      <xdr:nvGrpSpPr>
        <xdr:cNvPr id="11" name="グループ化 10"/>
        <xdr:cNvGrpSpPr/>
      </xdr:nvGrpSpPr>
      <xdr:grpSpPr>
        <a:xfrm>
          <a:off x="5676900" y="714375"/>
          <a:ext cx="3364710" cy="1406775"/>
          <a:chOff x="5495925" y="714375"/>
          <a:chExt cx="3364710" cy="1406775"/>
        </a:xfrm>
      </xdr:grpSpPr>
      <xdr:sp macro="" textlink="">
        <xdr:nvSpPr>
          <xdr:cNvPr id="2" name="角丸四角形 1"/>
          <xdr:cNvSpPr/>
        </xdr:nvSpPr>
        <xdr:spPr>
          <a:xfrm>
            <a:off x="5495925" y="723900"/>
            <a:ext cx="631035" cy="540000"/>
          </a:xfrm>
          <a:prstGeom prst="roundRect">
            <a:avLst/>
          </a:prstGeom>
          <a:solidFill>
            <a:schemeClr val="accent6"/>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en-US" sz="1000" b="1">
                <a:latin typeface="HG丸ｺﾞｼｯｸM-PRO" panose="020F0600000000000000" pitchFamily="50" charset="-128"/>
                <a:ea typeface="HG丸ｺﾞｼｯｸM-PRO" panose="020F0600000000000000" pitchFamily="50" charset="-128"/>
                <a:cs typeface="Meiryo UI" panose="020B0604030504040204" pitchFamily="50" charset="-128"/>
              </a:rPr>
              <a:t>設計</a:t>
            </a:r>
            <a:endParaRPr kumimoji="1" lang="en-US" altLang="ja-JP" sz="1000" b="1">
              <a:latin typeface="HG丸ｺﾞｼｯｸM-PRO" panose="020F0600000000000000" pitchFamily="50" charset="-128"/>
              <a:ea typeface="HG丸ｺﾞｼｯｸM-PRO" panose="020F0600000000000000" pitchFamily="50" charset="-128"/>
              <a:cs typeface="Meiryo UI" panose="020B0604030504040204" pitchFamily="50" charset="-128"/>
            </a:endParaRPr>
          </a:p>
        </xdr:txBody>
      </xdr:sp>
      <xdr:sp macro="" textlink="">
        <xdr:nvSpPr>
          <xdr:cNvPr id="3" name="角丸四角形 2"/>
          <xdr:cNvSpPr/>
        </xdr:nvSpPr>
        <xdr:spPr>
          <a:xfrm>
            <a:off x="6867525" y="723900"/>
            <a:ext cx="631035" cy="540000"/>
          </a:xfrm>
          <a:prstGeom prst="roundRect">
            <a:avLst/>
          </a:prstGeom>
          <a:solidFill>
            <a:schemeClr val="accent4"/>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設計施工</a:t>
            </a:r>
            <a:endParaRPr lang="ja-JP" altLang="ja-JP" sz="800" b="1">
              <a:effectLst/>
              <a:latin typeface="HG丸ｺﾞｼｯｸM-PRO" panose="020F0600000000000000" pitchFamily="50" charset="-128"/>
              <a:ea typeface="HG丸ｺﾞｼｯｸM-PRO" panose="020F0600000000000000" pitchFamily="50" charset="-128"/>
            </a:endParaRPr>
          </a:p>
        </xdr:txBody>
      </xdr:sp>
      <xdr:sp macro="" textlink="">
        <xdr:nvSpPr>
          <xdr:cNvPr id="4" name="角丸四角形 3"/>
          <xdr:cNvSpPr/>
        </xdr:nvSpPr>
        <xdr:spPr>
          <a:xfrm>
            <a:off x="8220075" y="714375"/>
            <a:ext cx="631035" cy="540000"/>
          </a:xfrm>
          <a:prstGeom prst="roundRect">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コンサル</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5" name="角丸四角形 4"/>
          <xdr:cNvSpPr/>
        </xdr:nvSpPr>
        <xdr:spPr>
          <a:xfrm>
            <a:off x="8229600" y="1571625"/>
            <a:ext cx="631035" cy="540000"/>
          </a:xfrm>
          <a:prstGeom prst="round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コンサル</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6" name="角丸四角形 5"/>
          <xdr:cNvSpPr/>
        </xdr:nvSpPr>
        <xdr:spPr>
          <a:xfrm>
            <a:off x="6867525" y="1581150"/>
            <a:ext cx="631035" cy="540000"/>
          </a:xfrm>
          <a:prstGeom prst="round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ja-JP" sz="1000" b="1">
                <a:solidFill>
                  <a:schemeClr val="lt1"/>
                </a:solidFill>
                <a:effectLst/>
                <a:latin typeface="HG丸ｺﾞｼｯｸM-PRO" panose="020F0600000000000000" pitchFamily="50" charset="-128"/>
                <a:ea typeface="HG丸ｺﾞｼｯｸM-PRO" panose="020F0600000000000000" pitchFamily="50" charset="-128"/>
                <a:cs typeface="+mn-cs"/>
              </a:rPr>
              <a:t>設計施工</a:t>
            </a:r>
            <a:endParaRPr lang="ja-JP" altLang="ja-JP" sz="800" b="1">
              <a:effectLst/>
              <a:latin typeface="HG丸ｺﾞｼｯｸM-PRO" panose="020F0600000000000000" pitchFamily="50" charset="-128"/>
              <a:ea typeface="HG丸ｺﾞｼｯｸM-PRO" panose="020F0600000000000000" pitchFamily="50" charset="-128"/>
            </a:endParaRPr>
          </a:p>
        </xdr:txBody>
      </xdr:sp>
      <xdr:sp macro="" textlink="">
        <xdr:nvSpPr>
          <xdr:cNvPr id="7" name="角丸四角形 6"/>
          <xdr:cNvSpPr/>
        </xdr:nvSpPr>
        <xdr:spPr>
          <a:xfrm>
            <a:off x="5505450" y="1581150"/>
            <a:ext cx="631035" cy="540000"/>
          </a:xfrm>
          <a:prstGeom prst="roundRect">
            <a:avLst/>
          </a:prstGeom>
          <a:solidFill>
            <a:schemeClr val="bg1">
              <a:lumMod val="8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rtlCol="0" anchor="ctr"/>
          <a:lstStyle/>
          <a:p>
            <a:pPr algn="ctr"/>
            <a:r>
              <a:rPr kumimoji="1" lang="ja-JP" altLang="en-US" sz="1000" b="1">
                <a:latin typeface="HG丸ｺﾞｼｯｸM-PRO" panose="020F0600000000000000" pitchFamily="50" charset="-128"/>
                <a:ea typeface="HG丸ｺﾞｼｯｸM-PRO" panose="020F0600000000000000" pitchFamily="50" charset="-128"/>
                <a:cs typeface="Meiryo UI" panose="020B0604030504040204" pitchFamily="50" charset="-128"/>
              </a:rPr>
              <a:t>設計</a:t>
            </a:r>
            <a:endParaRPr kumimoji="1" lang="en-US" altLang="ja-JP" sz="1000" b="1">
              <a:latin typeface="HG丸ｺﾞｼｯｸM-PRO" panose="020F0600000000000000" pitchFamily="50" charset="-128"/>
              <a:ea typeface="HG丸ｺﾞｼｯｸM-PRO" panose="020F0600000000000000" pitchFamily="50" charset="-128"/>
              <a:cs typeface="Meiryo UI"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i.or.jp/Users/sii277.SII/Downloads/&#26085;&#26286;&#12510;&#12473;&#12479;&#20837;&#12426;&#9733;&#9733;&#12304;&#21205;&#20316;&#12481;&#12455;&#12483;&#12463;&#12305;&#12503;&#12521;&#12531;&#12490;&#12540;&#30331;&#37682;&#30003;&#35531;&#27096;&#24335;1703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ＺＥＢプランナー登録申請書"/>
      <sheetName val="ＺＥＢプランナー公開情報"/>
      <sheetName val="ＺＥＢプランナー登録票"/>
      <sheetName val="役員名簿"/>
      <sheetName val="データ1"/>
      <sheetName val="データ2"/>
      <sheetName val="マスタ"/>
    </sheetNames>
    <sheetDataSet>
      <sheetData sheetId="0" refreshError="1"/>
      <sheetData sheetId="1" refreshError="1"/>
      <sheetData sheetId="2">
        <row r="6">
          <cell r="BX6" t="str">
            <v>設計Ａ</v>
          </cell>
        </row>
        <row r="7">
          <cell r="BX7" t="str">
            <v>設計施工Ａ</v>
          </cell>
        </row>
        <row r="8">
          <cell r="BX8" t="str">
            <v>コンサルＢ</v>
          </cell>
        </row>
      </sheetData>
      <sheetData sheetId="3" refreshError="1"/>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教育・学習支援行</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W41"/>
  <sheetViews>
    <sheetView showGridLines="0" showZeros="0" tabSelected="1" view="pageBreakPreview" topLeftCell="A10" zoomScale="70" zoomScaleNormal="75" zoomScaleSheetLayoutView="70" workbookViewId="0">
      <selection activeCell="K25" sqref="K25:Q25"/>
    </sheetView>
  </sheetViews>
  <sheetFormatPr defaultColWidth="3" defaultRowHeight="18" customHeight="1"/>
  <cols>
    <col min="1" max="3" width="3" style="7" customWidth="1"/>
    <col min="4" max="5" width="3" style="8" customWidth="1"/>
    <col min="6" max="7" width="3" style="9" customWidth="1"/>
    <col min="8" max="43" width="3" style="7" customWidth="1"/>
    <col min="44" max="100" width="3" style="7"/>
    <col min="101" max="255" width="3" style="1"/>
    <col min="256" max="298" width="3" style="1" customWidth="1"/>
    <col min="299" max="511" width="3" style="1"/>
    <col min="512" max="554" width="3" style="1" customWidth="1"/>
    <col min="555" max="767" width="3" style="1"/>
    <col min="768" max="810" width="3" style="1" customWidth="1"/>
    <col min="811" max="1023" width="3" style="1"/>
    <col min="1024" max="1066" width="3" style="1" customWidth="1"/>
    <col min="1067" max="1279" width="3" style="1"/>
    <col min="1280" max="1322" width="3" style="1" customWidth="1"/>
    <col min="1323" max="1535" width="3" style="1"/>
    <col min="1536" max="1578" width="3" style="1" customWidth="1"/>
    <col min="1579" max="1791" width="3" style="1"/>
    <col min="1792" max="1834" width="3" style="1" customWidth="1"/>
    <col min="1835" max="2047" width="3" style="1"/>
    <col min="2048" max="2090" width="3" style="1" customWidth="1"/>
    <col min="2091" max="2303" width="3" style="1"/>
    <col min="2304" max="2346" width="3" style="1" customWidth="1"/>
    <col min="2347" max="2559" width="3" style="1"/>
    <col min="2560" max="2602" width="3" style="1" customWidth="1"/>
    <col min="2603" max="2815" width="3" style="1"/>
    <col min="2816" max="2858" width="3" style="1" customWidth="1"/>
    <col min="2859" max="3071" width="3" style="1"/>
    <col min="3072" max="3114" width="3" style="1" customWidth="1"/>
    <col min="3115" max="3327" width="3" style="1"/>
    <col min="3328" max="3370" width="3" style="1" customWidth="1"/>
    <col min="3371" max="3583" width="3" style="1"/>
    <col min="3584" max="3626" width="3" style="1" customWidth="1"/>
    <col min="3627" max="3839" width="3" style="1"/>
    <col min="3840" max="3882" width="3" style="1" customWidth="1"/>
    <col min="3883" max="4095" width="3" style="1"/>
    <col min="4096" max="4138" width="3" style="1" customWidth="1"/>
    <col min="4139" max="4351" width="3" style="1"/>
    <col min="4352" max="4394" width="3" style="1" customWidth="1"/>
    <col min="4395" max="4607" width="3" style="1"/>
    <col min="4608" max="4650" width="3" style="1" customWidth="1"/>
    <col min="4651" max="4863" width="3" style="1"/>
    <col min="4864" max="4906" width="3" style="1" customWidth="1"/>
    <col min="4907" max="5119" width="3" style="1"/>
    <col min="5120" max="5162" width="3" style="1" customWidth="1"/>
    <col min="5163" max="5375" width="3" style="1"/>
    <col min="5376" max="5418" width="3" style="1" customWidth="1"/>
    <col min="5419" max="5631" width="3" style="1"/>
    <col min="5632" max="5674" width="3" style="1" customWidth="1"/>
    <col min="5675" max="5887" width="3" style="1"/>
    <col min="5888" max="5930" width="3" style="1" customWidth="1"/>
    <col min="5931" max="6143" width="3" style="1"/>
    <col min="6144" max="6186" width="3" style="1" customWidth="1"/>
    <col min="6187" max="6399" width="3" style="1"/>
    <col min="6400" max="6442" width="3" style="1" customWidth="1"/>
    <col min="6443" max="6655" width="3" style="1"/>
    <col min="6656" max="6698" width="3" style="1" customWidth="1"/>
    <col min="6699" max="6911" width="3" style="1"/>
    <col min="6912" max="6954" width="3" style="1" customWidth="1"/>
    <col min="6955" max="7167" width="3" style="1"/>
    <col min="7168" max="7210" width="3" style="1" customWidth="1"/>
    <col min="7211" max="7423" width="3" style="1"/>
    <col min="7424" max="7466" width="3" style="1" customWidth="1"/>
    <col min="7467" max="7679" width="3" style="1"/>
    <col min="7680" max="7722" width="3" style="1" customWidth="1"/>
    <col min="7723" max="7935" width="3" style="1"/>
    <col min="7936" max="7978" width="3" style="1" customWidth="1"/>
    <col min="7979" max="8191" width="3" style="1"/>
    <col min="8192" max="8234" width="3" style="1" customWidth="1"/>
    <col min="8235" max="8447" width="3" style="1"/>
    <col min="8448" max="8490" width="3" style="1" customWidth="1"/>
    <col min="8491" max="8703" width="3" style="1"/>
    <col min="8704" max="8746" width="3" style="1" customWidth="1"/>
    <col min="8747" max="8959" width="3" style="1"/>
    <col min="8960" max="9002" width="3" style="1" customWidth="1"/>
    <col min="9003" max="9215" width="3" style="1"/>
    <col min="9216" max="9258" width="3" style="1" customWidth="1"/>
    <col min="9259" max="9471" width="3" style="1"/>
    <col min="9472" max="9514" width="3" style="1" customWidth="1"/>
    <col min="9515" max="9727" width="3" style="1"/>
    <col min="9728" max="9770" width="3" style="1" customWidth="1"/>
    <col min="9771" max="9983" width="3" style="1"/>
    <col min="9984" max="10026" width="3" style="1" customWidth="1"/>
    <col min="10027" max="10239" width="3" style="1"/>
    <col min="10240" max="10282" width="3" style="1" customWidth="1"/>
    <col min="10283" max="10495" width="3" style="1"/>
    <col min="10496" max="10538" width="3" style="1" customWidth="1"/>
    <col min="10539" max="10751" width="3" style="1"/>
    <col min="10752" max="10794" width="3" style="1" customWidth="1"/>
    <col min="10795" max="11007" width="3" style="1"/>
    <col min="11008" max="11050" width="3" style="1" customWidth="1"/>
    <col min="11051" max="11263" width="3" style="1"/>
    <col min="11264" max="11306" width="3" style="1" customWidth="1"/>
    <col min="11307" max="11519" width="3" style="1"/>
    <col min="11520" max="11562" width="3" style="1" customWidth="1"/>
    <col min="11563" max="11775" width="3" style="1"/>
    <col min="11776" max="11818" width="3" style="1" customWidth="1"/>
    <col min="11819" max="12031" width="3" style="1"/>
    <col min="12032" max="12074" width="3" style="1" customWidth="1"/>
    <col min="12075" max="12287" width="3" style="1"/>
    <col min="12288" max="12330" width="3" style="1" customWidth="1"/>
    <col min="12331" max="12543" width="3" style="1"/>
    <col min="12544" max="12586" width="3" style="1" customWidth="1"/>
    <col min="12587" max="12799" width="3" style="1"/>
    <col min="12800" max="12842" width="3" style="1" customWidth="1"/>
    <col min="12843" max="13055" width="3" style="1"/>
    <col min="13056" max="13098" width="3" style="1" customWidth="1"/>
    <col min="13099" max="13311" width="3" style="1"/>
    <col min="13312" max="13354" width="3" style="1" customWidth="1"/>
    <col min="13355" max="13567" width="3" style="1"/>
    <col min="13568" max="13610" width="3" style="1" customWidth="1"/>
    <col min="13611" max="13823" width="3" style="1"/>
    <col min="13824" max="13866" width="3" style="1" customWidth="1"/>
    <col min="13867" max="14079" width="3" style="1"/>
    <col min="14080" max="14122" width="3" style="1" customWidth="1"/>
    <col min="14123" max="14335" width="3" style="1"/>
    <col min="14336" max="14378" width="3" style="1" customWidth="1"/>
    <col min="14379" max="14591" width="3" style="1"/>
    <col min="14592" max="14634" width="3" style="1" customWidth="1"/>
    <col min="14635" max="14847" width="3" style="1"/>
    <col min="14848" max="14890" width="3" style="1" customWidth="1"/>
    <col min="14891" max="15103" width="3" style="1"/>
    <col min="15104" max="15146" width="3" style="1" customWidth="1"/>
    <col min="15147" max="15359" width="3" style="1"/>
    <col min="15360" max="15402" width="3" style="1" customWidth="1"/>
    <col min="15403" max="15615" width="3" style="1"/>
    <col min="15616" max="15658" width="3" style="1" customWidth="1"/>
    <col min="15659" max="15871" width="3" style="1"/>
    <col min="15872" max="15914" width="3" style="1" customWidth="1"/>
    <col min="15915" max="16127" width="3" style="1"/>
    <col min="16128" max="16170" width="3" style="1" customWidth="1"/>
    <col min="16171" max="16384" width="3" style="1"/>
  </cols>
  <sheetData>
    <row r="1" spans="1:101" s="5" customFormat="1" ht="30" customHeight="1">
      <c r="A1" s="6" t="s">
        <v>3</v>
      </c>
      <c r="B1" s="10"/>
      <c r="C1" s="10"/>
      <c r="D1" s="11"/>
      <c r="E1" s="11"/>
      <c r="F1" s="12"/>
      <c r="G1" s="12"/>
      <c r="H1" s="10"/>
      <c r="I1" s="13"/>
      <c r="J1" s="6"/>
      <c r="K1" s="6"/>
      <c r="L1" s="6"/>
      <c r="M1" s="6"/>
      <c r="N1" s="6"/>
      <c r="O1" s="6"/>
      <c r="P1" s="6"/>
      <c r="Q1" s="6"/>
      <c r="R1" s="6"/>
      <c r="S1" s="6"/>
      <c r="T1" s="6"/>
      <c r="U1" s="6"/>
      <c r="V1" s="6"/>
      <c r="W1" s="6"/>
      <c r="X1" s="6"/>
      <c r="Y1" s="6"/>
      <c r="Z1" s="6"/>
      <c r="AA1" s="6"/>
      <c r="AB1" s="6"/>
      <c r="AC1" s="6"/>
      <c r="AD1" s="61"/>
      <c r="AE1" s="61"/>
      <c r="AF1" s="61"/>
      <c r="AG1" s="61"/>
      <c r="AH1" s="61"/>
      <c r="AI1" s="61"/>
      <c r="AJ1" s="61"/>
      <c r="AK1" s="61"/>
      <c r="AL1" s="61"/>
      <c r="AM1" s="61"/>
      <c r="AN1" s="61"/>
      <c r="AO1" s="61"/>
      <c r="AP1" s="61"/>
      <c r="AQ1" s="61"/>
      <c r="AR1" s="6"/>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row>
    <row r="2" spans="1:101" s="5" customFormat="1" ht="30" customHeight="1">
      <c r="A2" s="6"/>
      <c r="B2" s="6"/>
      <c r="C2" s="6"/>
      <c r="D2" s="24"/>
      <c r="E2" s="24"/>
      <c r="F2" s="15"/>
      <c r="G2" s="1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row>
    <row r="3" spans="1:101" s="5" customFormat="1" ht="30" customHeight="1">
      <c r="A3" s="14"/>
      <c r="B3" s="14"/>
      <c r="C3" s="14"/>
      <c r="D3" s="16"/>
      <c r="E3" s="16"/>
      <c r="F3" s="17"/>
      <c r="G3" s="17"/>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8"/>
      <c r="AK3" s="19"/>
      <c r="AL3" s="19"/>
      <c r="AM3" s="19"/>
      <c r="AN3" s="19"/>
      <c r="AO3" s="19"/>
      <c r="AP3" s="18"/>
      <c r="AQ3" s="18"/>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row>
    <row r="4" spans="1:101" s="5" customFormat="1" ht="30"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row>
    <row r="5" spans="1:101" s="5" customFormat="1" ht="30" customHeight="1">
      <c r="A5" s="62" t="s">
        <v>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row>
    <row r="6" spans="1:101" s="5" customFormat="1" ht="30"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row>
    <row r="7" spans="1:101" s="5" customFormat="1" ht="30" customHeight="1">
      <c r="A7" s="22"/>
      <c r="B7" s="63" t="s">
        <v>5</v>
      </c>
      <c r="C7" s="63"/>
      <c r="D7" s="63"/>
      <c r="E7" s="63"/>
      <c r="F7" s="63"/>
      <c r="G7" s="63"/>
      <c r="H7" s="63"/>
      <c r="I7" s="63"/>
      <c r="J7" s="63"/>
      <c r="K7" s="63" t="s">
        <v>6</v>
      </c>
      <c r="L7" s="64"/>
      <c r="M7" s="64"/>
      <c r="N7" s="64"/>
      <c r="O7" s="64"/>
      <c r="P7" s="64"/>
      <c r="Q7" s="64"/>
      <c r="R7" s="64" t="s">
        <v>7</v>
      </c>
      <c r="S7" s="64"/>
      <c r="T7" s="64"/>
      <c r="U7" s="64"/>
      <c r="V7" s="64"/>
      <c r="W7" s="64"/>
      <c r="X7" s="64"/>
      <c r="Y7" s="64"/>
      <c r="Z7" s="64" t="s">
        <v>271</v>
      </c>
      <c r="AA7" s="64"/>
      <c r="AB7" s="63" t="s">
        <v>272</v>
      </c>
      <c r="AC7" s="64"/>
      <c r="AD7" s="64"/>
      <c r="AE7" s="64"/>
      <c r="AF7" s="64"/>
      <c r="AG7" s="64"/>
      <c r="AH7" s="64"/>
      <c r="AI7" s="64"/>
      <c r="AJ7" s="64"/>
      <c r="AK7" s="64"/>
      <c r="AL7" s="63" t="s">
        <v>270</v>
      </c>
      <c r="AM7" s="64"/>
      <c r="AN7" s="64"/>
      <c r="AO7" s="64"/>
      <c r="AP7" s="64"/>
      <c r="AQ7" s="64"/>
      <c r="AR7" s="21"/>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row>
    <row r="8" spans="1:101" s="5" customFormat="1" ht="30" customHeight="1">
      <c r="A8" s="23"/>
      <c r="B8" s="63"/>
      <c r="C8" s="63"/>
      <c r="D8" s="63"/>
      <c r="E8" s="63"/>
      <c r="F8" s="63"/>
      <c r="G8" s="63"/>
      <c r="H8" s="63"/>
      <c r="I8" s="63"/>
      <c r="J8" s="63"/>
      <c r="K8" s="64"/>
      <c r="L8" s="64"/>
      <c r="M8" s="64"/>
      <c r="N8" s="64"/>
      <c r="O8" s="64"/>
      <c r="P8" s="64"/>
      <c r="Q8" s="64"/>
      <c r="R8" s="64" t="s">
        <v>8</v>
      </c>
      <c r="S8" s="64"/>
      <c r="T8" s="64" t="s">
        <v>1</v>
      </c>
      <c r="U8" s="64"/>
      <c r="V8" s="64" t="s">
        <v>2</v>
      </c>
      <c r="W8" s="64"/>
      <c r="X8" s="64" t="s">
        <v>9</v>
      </c>
      <c r="Y8" s="64"/>
      <c r="Z8" s="64"/>
      <c r="AA8" s="64"/>
      <c r="AB8" s="64"/>
      <c r="AC8" s="64"/>
      <c r="AD8" s="64"/>
      <c r="AE8" s="64"/>
      <c r="AF8" s="64"/>
      <c r="AG8" s="64"/>
      <c r="AH8" s="64"/>
      <c r="AI8" s="64"/>
      <c r="AJ8" s="64"/>
      <c r="AK8" s="64"/>
      <c r="AL8" s="64"/>
      <c r="AM8" s="64"/>
      <c r="AN8" s="64"/>
      <c r="AO8" s="64"/>
      <c r="AP8" s="64"/>
      <c r="AQ8" s="64"/>
      <c r="AR8" s="21"/>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row>
    <row r="9" spans="1:101" s="5" customFormat="1" ht="30" customHeight="1">
      <c r="A9" s="14"/>
      <c r="B9" s="57"/>
      <c r="C9" s="57"/>
      <c r="D9" s="57"/>
      <c r="E9" s="57"/>
      <c r="F9" s="57"/>
      <c r="G9" s="57"/>
      <c r="H9" s="57"/>
      <c r="I9" s="57"/>
      <c r="J9" s="57"/>
      <c r="K9" s="53"/>
      <c r="L9" s="53"/>
      <c r="M9" s="53"/>
      <c r="N9" s="53"/>
      <c r="O9" s="53"/>
      <c r="P9" s="53"/>
      <c r="Q9" s="53"/>
      <c r="R9" s="58"/>
      <c r="S9" s="58"/>
      <c r="T9" s="59"/>
      <c r="U9" s="60"/>
      <c r="V9" s="59"/>
      <c r="W9" s="60"/>
      <c r="X9" s="59"/>
      <c r="Y9" s="60"/>
      <c r="Z9" s="56"/>
      <c r="AA9" s="56"/>
      <c r="AB9" s="53"/>
      <c r="AC9" s="53"/>
      <c r="AD9" s="53"/>
      <c r="AE9" s="53"/>
      <c r="AF9" s="53"/>
      <c r="AG9" s="53"/>
      <c r="AH9" s="53"/>
      <c r="AI9" s="53"/>
      <c r="AJ9" s="53"/>
      <c r="AK9" s="53"/>
      <c r="AL9" s="53"/>
      <c r="AM9" s="53"/>
      <c r="AN9" s="53"/>
      <c r="AO9" s="53"/>
      <c r="AP9" s="53"/>
      <c r="AQ9" s="53"/>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row>
    <row r="10" spans="1:101" s="5" customFormat="1" ht="29.25" customHeight="1">
      <c r="A10" s="14"/>
      <c r="B10" s="57"/>
      <c r="C10" s="57"/>
      <c r="D10" s="57"/>
      <c r="E10" s="57"/>
      <c r="F10" s="57"/>
      <c r="G10" s="57"/>
      <c r="H10" s="57"/>
      <c r="I10" s="57"/>
      <c r="J10" s="57"/>
      <c r="K10" s="53"/>
      <c r="L10" s="53"/>
      <c r="M10" s="53"/>
      <c r="N10" s="53"/>
      <c r="O10" s="53"/>
      <c r="P10" s="53"/>
      <c r="Q10" s="53"/>
      <c r="R10" s="58"/>
      <c r="S10" s="58"/>
      <c r="T10" s="59"/>
      <c r="U10" s="60"/>
      <c r="V10" s="59"/>
      <c r="W10" s="60"/>
      <c r="X10" s="59"/>
      <c r="Y10" s="60"/>
      <c r="Z10" s="56"/>
      <c r="AA10" s="56"/>
      <c r="AB10" s="53"/>
      <c r="AC10" s="53"/>
      <c r="AD10" s="53"/>
      <c r="AE10" s="53"/>
      <c r="AF10" s="53"/>
      <c r="AG10" s="53"/>
      <c r="AH10" s="53"/>
      <c r="AI10" s="53"/>
      <c r="AJ10" s="53"/>
      <c r="AK10" s="53"/>
      <c r="AL10" s="53"/>
      <c r="AM10" s="53"/>
      <c r="AN10" s="53"/>
      <c r="AO10" s="53"/>
      <c r="AP10" s="53"/>
      <c r="AQ10" s="53"/>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row>
    <row r="11" spans="1:101" s="5" customFormat="1" ht="30" customHeight="1">
      <c r="A11" s="14"/>
      <c r="B11" s="57"/>
      <c r="C11" s="57"/>
      <c r="D11" s="57"/>
      <c r="E11" s="57"/>
      <c r="F11" s="57"/>
      <c r="G11" s="57"/>
      <c r="H11" s="57"/>
      <c r="I11" s="57"/>
      <c r="J11" s="57"/>
      <c r="K11" s="53"/>
      <c r="L11" s="53"/>
      <c r="M11" s="53"/>
      <c r="N11" s="53"/>
      <c r="O11" s="53"/>
      <c r="P11" s="53"/>
      <c r="Q11" s="53"/>
      <c r="R11" s="58"/>
      <c r="S11" s="58"/>
      <c r="T11" s="59"/>
      <c r="U11" s="60"/>
      <c r="V11" s="59"/>
      <c r="W11" s="60"/>
      <c r="X11" s="59"/>
      <c r="Y11" s="60"/>
      <c r="Z11" s="56"/>
      <c r="AA11" s="56"/>
      <c r="AB11" s="53"/>
      <c r="AC11" s="53"/>
      <c r="AD11" s="53"/>
      <c r="AE11" s="53"/>
      <c r="AF11" s="53"/>
      <c r="AG11" s="53"/>
      <c r="AH11" s="53"/>
      <c r="AI11" s="53"/>
      <c r="AJ11" s="53"/>
      <c r="AK11" s="53"/>
      <c r="AL11" s="53"/>
      <c r="AM11" s="53"/>
      <c r="AN11" s="53"/>
      <c r="AO11" s="53"/>
      <c r="AP11" s="53"/>
      <c r="AQ11" s="53"/>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row>
    <row r="12" spans="1:101" s="5" customFormat="1" ht="30" customHeight="1">
      <c r="A12" s="14"/>
      <c r="B12" s="57"/>
      <c r="C12" s="57"/>
      <c r="D12" s="57"/>
      <c r="E12" s="57"/>
      <c r="F12" s="57"/>
      <c r="G12" s="57"/>
      <c r="H12" s="57"/>
      <c r="I12" s="57"/>
      <c r="J12" s="57"/>
      <c r="K12" s="53"/>
      <c r="L12" s="53"/>
      <c r="M12" s="53"/>
      <c r="N12" s="53"/>
      <c r="O12" s="53"/>
      <c r="P12" s="53"/>
      <c r="Q12" s="53"/>
      <c r="R12" s="58"/>
      <c r="S12" s="58"/>
      <c r="T12" s="59"/>
      <c r="U12" s="60"/>
      <c r="V12" s="59"/>
      <c r="W12" s="60"/>
      <c r="X12" s="59"/>
      <c r="Y12" s="60"/>
      <c r="Z12" s="56"/>
      <c r="AA12" s="56"/>
      <c r="AB12" s="53"/>
      <c r="AC12" s="53"/>
      <c r="AD12" s="53"/>
      <c r="AE12" s="53"/>
      <c r="AF12" s="53"/>
      <c r="AG12" s="53"/>
      <c r="AH12" s="53"/>
      <c r="AI12" s="53"/>
      <c r="AJ12" s="53"/>
      <c r="AK12" s="53"/>
      <c r="AL12" s="53"/>
      <c r="AM12" s="53"/>
      <c r="AN12" s="53"/>
      <c r="AO12" s="53"/>
      <c r="AP12" s="53"/>
      <c r="AQ12" s="53"/>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row>
    <row r="13" spans="1:101" s="5" customFormat="1" ht="30" customHeight="1">
      <c r="A13" s="14"/>
      <c r="B13" s="57"/>
      <c r="C13" s="57"/>
      <c r="D13" s="57"/>
      <c r="E13" s="57"/>
      <c r="F13" s="57"/>
      <c r="G13" s="57"/>
      <c r="H13" s="57"/>
      <c r="I13" s="57"/>
      <c r="J13" s="57"/>
      <c r="K13" s="53"/>
      <c r="L13" s="53"/>
      <c r="M13" s="53"/>
      <c r="N13" s="53"/>
      <c r="O13" s="53"/>
      <c r="P13" s="53"/>
      <c r="Q13" s="53"/>
      <c r="R13" s="58"/>
      <c r="S13" s="58"/>
      <c r="T13" s="59"/>
      <c r="U13" s="60"/>
      <c r="V13" s="59"/>
      <c r="W13" s="60"/>
      <c r="X13" s="59"/>
      <c r="Y13" s="60"/>
      <c r="Z13" s="56"/>
      <c r="AA13" s="56"/>
      <c r="AB13" s="53"/>
      <c r="AC13" s="53"/>
      <c r="AD13" s="53"/>
      <c r="AE13" s="53"/>
      <c r="AF13" s="53"/>
      <c r="AG13" s="53"/>
      <c r="AH13" s="53"/>
      <c r="AI13" s="53"/>
      <c r="AJ13" s="53"/>
      <c r="AK13" s="53"/>
      <c r="AL13" s="53"/>
      <c r="AM13" s="53"/>
      <c r="AN13" s="53"/>
      <c r="AO13" s="53"/>
      <c r="AP13" s="53"/>
      <c r="AQ13" s="53"/>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row>
    <row r="14" spans="1:101" s="5" customFormat="1" ht="30" customHeight="1">
      <c r="A14" s="14"/>
      <c r="B14" s="57"/>
      <c r="C14" s="57"/>
      <c r="D14" s="57"/>
      <c r="E14" s="57"/>
      <c r="F14" s="57"/>
      <c r="G14" s="57"/>
      <c r="H14" s="57"/>
      <c r="I14" s="57"/>
      <c r="J14" s="57"/>
      <c r="K14" s="53"/>
      <c r="L14" s="53"/>
      <c r="M14" s="53"/>
      <c r="N14" s="53"/>
      <c r="O14" s="53"/>
      <c r="P14" s="53"/>
      <c r="Q14" s="53"/>
      <c r="R14" s="58"/>
      <c r="S14" s="58"/>
      <c r="T14" s="59"/>
      <c r="U14" s="60"/>
      <c r="V14" s="59"/>
      <c r="W14" s="60"/>
      <c r="X14" s="59"/>
      <c r="Y14" s="60"/>
      <c r="Z14" s="56"/>
      <c r="AA14" s="56"/>
      <c r="AB14" s="53"/>
      <c r="AC14" s="53"/>
      <c r="AD14" s="53"/>
      <c r="AE14" s="53"/>
      <c r="AF14" s="53"/>
      <c r="AG14" s="53"/>
      <c r="AH14" s="53"/>
      <c r="AI14" s="53"/>
      <c r="AJ14" s="53"/>
      <c r="AK14" s="53"/>
      <c r="AL14" s="53"/>
      <c r="AM14" s="53"/>
      <c r="AN14" s="53"/>
      <c r="AO14" s="53"/>
      <c r="AP14" s="53"/>
      <c r="AQ14" s="53"/>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row>
    <row r="15" spans="1:101" s="5" customFormat="1" ht="30" customHeight="1">
      <c r="A15" s="14"/>
      <c r="B15" s="57"/>
      <c r="C15" s="57"/>
      <c r="D15" s="57"/>
      <c r="E15" s="57"/>
      <c r="F15" s="57"/>
      <c r="G15" s="57"/>
      <c r="H15" s="57"/>
      <c r="I15" s="57"/>
      <c r="J15" s="57"/>
      <c r="K15" s="53"/>
      <c r="L15" s="53"/>
      <c r="M15" s="53"/>
      <c r="N15" s="53"/>
      <c r="O15" s="53"/>
      <c r="P15" s="53"/>
      <c r="Q15" s="53"/>
      <c r="R15" s="58"/>
      <c r="S15" s="58"/>
      <c r="T15" s="59"/>
      <c r="U15" s="60"/>
      <c r="V15" s="59"/>
      <c r="W15" s="60"/>
      <c r="X15" s="59"/>
      <c r="Y15" s="60"/>
      <c r="Z15" s="56"/>
      <c r="AA15" s="56"/>
      <c r="AB15" s="53"/>
      <c r="AC15" s="53"/>
      <c r="AD15" s="53"/>
      <c r="AE15" s="53"/>
      <c r="AF15" s="53"/>
      <c r="AG15" s="53"/>
      <c r="AH15" s="53"/>
      <c r="AI15" s="53"/>
      <c r="AJ15" s="53"/>
      <c r="AK15" s="53"/>
      <c r="AL15" s="53"/>
      <c r="AM15" s="53"/>
      <c r="AN15" s="53"/>
      <c r="AO15" s="53"/>
      <c r="AP15" s="53"/>
      <c r="AQ15" s="53"/>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row>
    <row r="16" spans="1:101" s="5" customFormat="1" ht="30" customHeight="1">
      <c r="A16" s="14"/>
      <c r="B16" s="57"/>
      <c r="C16" s="57"/>
      <c r="D16" s="57"/>
      <c r="E16" s="57"/>
      <c r="F16" s="57"/>
      <c r="G16" s="57"/>
      <c r="H16" s="57"/>
      <c r="I16" s="57"/>
      <c r="J16" s="57"/>
      <c r="K16" s="53"/>
      <c r="L16" s="53"/>
      <c r="M16" s="53"/>
      <c r="N16" s="53"/>
      <c r="O16" s="53"/>
      <c r="P16" s="53"/>
      <c r="Q16" s="53"/>
      <c r="R16" s="58"/>
      <c r="S16" s="58"/>
      <c r="T16" s="59"/>
      <c r="U16" s="60"/>
      <c r="V16" s="59"/>
      <c r="W16" s="60"/>
      <c r="X16" s="59"/>
      <c r="Y16" s="60"/>
      <c r="Z16" s="56"/>
      <c r="AA16" s="56"/>
      <c r="AB16" s="53"/>
      <c r="AC16" s="53"/>
      <c r="AD16" s="53"/>
      <c r="AE16" s="53"/>
      <c r="AF16" s="53"/>
      <c r="AG16" s="53"/>
      <c r="AH16" s="53"/>
      <c r="AI16" s="53"/>
      <c r="AJ16" s="53"/>
      <c r="AK16" s="53"/>
      <c r="AL16" s="53"/>
      <c r="AM16" s="53"/>
      <c r="AN16" s="53"/>
      <c r="AO16" s="53"/>
      <c r="AP16" s="53"/>
      <c r="AQ16" s="53"/>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row>
    <row r="17" spans="1:100" s="5" customFormat="1" ht="30" customHeight="1">
      <c r="A17" s="14"/>
      <c r="B17" s="57"/>
      <c r="C17" s="57"/>
      <c r="D17" s="57"/>
      <c r="E17" s="57"/>
      <c r="F17" s="57"/>
      <c r="G17" s="57"/>
      <c r="H17" s="57"/>
      <c r="I17" s="57"/>
      <c r="J17" s="57"/>
      <c r="K17" s="53"/>
      <c r="L17" s="53"/>
      <c r="M17" s="53"/>
      <c r="N17" s="53"/>
      <c r="O17" s="53"/>
      <c r="P17" s="53"/>
      <c r="Q17" s="53"/>
      <c r="R17" s="58"/>
      <c r="S17" s="58"/>
      <c r="T17" s="59"/>
      <c r="U17" s="60"/>
      <c r="V17" s="59"/>
      <c r="W17" s="60"/>
      <c r="X17" s="59"/>
      <c r="Y17" s="60"/>
      <c r="Z17" s="56"/>
      <c r="AA17" s="56"/>
      <c r="AB17" s="53"/>
      <c r="AC17" s="53"/>
      <c r="AD17" s="53"/>
      <c r="AE17" s="53"/>
      <c r="AF17" s="53"/>
      <c r="AG17" s="53"/>
      <c r="AH17" s="53"/>
      <c r="AI17" s="53"/>
      <c r="AJ17" s="53"/>
      <c r="AK17" s="53"/>
      <c r="AL17" s="53"/>
      <c r="AM17" s="53"/>
      <c r="AN17" s="53"/>
      <c r="AO17" s="53"/>
      <c r="AP17" s="53"/>
      <c r="AQ17" s="53"/>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row>
    <row r="18" spans="1:100" s="5" customFormat="1" ht="30" customHeight="1">
      <c r="A18" s="14"/>
      <c r="B18" s="57"/>
      <c r="C18" s="57"/>
      <c r="D18" s="57"/>
      <c r="E18" s="57"/>
      <c r="F18" s="57"/>
      <c r="G18" s="57"/>
      <c r="H18" s="57"/>
      <c r="I18" s="57"/>
      <c r="J18" s="57"/>
      <c r="K18" s="53"/>
      <c r="L18" s="53"/>
      <c r="M18" s="53"/>
      <c r="N18" s="53"/>
      <c r="O18" s="53"/>
      <c r="P18" s="53"/>
      <c r="Q18" s="53"/>
      <c r="R18" s="58"/>
      <c r="S18" s="58"/>
      <c r="T18" s="59"/>
      <c r="U18" s="60"/>
      <c r="V18" s="59"/>
      <c r="W18" s="60"/>
      <c r="X18" s="59"/>
      <c r="Y18" s="60"/>
      <c r="Z18" s="56"/>
      <c r="AA18" s="56"/>
      <c r="AB18" s="53"/>
      <c r="AC18" s="53"/>
      <c r="AD18" s="53"/>
      <c r="AE18" s="53"/>
      <c r="AF18" s="53"/>
      <c r="AG18" s="53"/>
      <c r="AH18" s="53"/>
      <c r="AI18" s="53"/>
      <c r="AJ18" s="53"/>
      <c r="AK18" s="53"/>
      <c r="AL18" s="53"/>
      <c r="AM18" s="53"/>
      <c r="AN18" s="53"/>
      <c r="AO18" s="53"/>
      <c r="AP18" s="53"/>
      <c r="AQ18" s="53"/>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row>
    <row r="19" spans="1:100" s="5" customFormat="1" ht="30" customHeight="1">
      <c r="A19" s="14"/>
      <c r="B19" s="57"/>
      <c r="C19" s="57"/>
      <c r="D19" s="57"/>
      <c r="E19" s="57"/>
      <c r="F19" s="57"/>
      <c r="G19" s="57"/>
      <c r="H19" s="57"/>
      <c r="I19" s="57"/>
      <c r="J19" s="57"/>
      <c r="K19" s="53"/>
      <c r="L19" s="53"/>
      <c r="M19" s="53"/>
      <c r="N19" s="53"/>
      <c r="O19" s="53"/>
      <c r="P19" s="53"/>
      <c r="Q19" s="53"/>
      <c r="R19" s="58"/>
      <c r="S19" s="58"/>
      <c r="T19" s="59"/>
      <c r="U19" s="60"/>
      <c r="V19" s="59"/>
      <c r="W19" s="60"/>
      <c r="X19" s="59"/>
      <c r="Y19" s="60"/>
      <c r="Z19" s="56"/>
      <c r="AA19" s="56"/>
      <c r="AB19" s="53"/>
      <c r="AC19" s="53"/>
      <c r="AD19" s="53"/>
      <c r="AE19" s="53"/>
      <c r="AF19" s="53"/>
      <c r="AG19" s="53"/>
      <c r="AH19" s="53"/>
      <c r="AI19" s="53"/>
      <c r="AJ19" s="53"/>
      <c r="AK19" s="53"/>
      <c r="AL19" s="53"/>
      <c r="AM19" s="53"/>
      <c r="AN19" s="53"/>
      <c r="AO19" s="53"/>
      <c r="AP19" s="53"/>
      <c r="AQ19" s="53"/>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row>
    <row r="20" spans="1:100" s="5" customFormat="1" ht="30" customHeight="1">
      <c r="A20" s="14"/>
      <c r="B20" s="57"/>
      <c r="C20" s="57"/>
      <c r="D20" s="57"/>
      <c r="E20" s="57"/>
      <c r="F20" s="57"/>
      <c r="G20" s="57"/>
      <c r="H20" s="57"/>
      <c r="I20" s="57"/>
      <c r="J20" s="57"/>
      <c r="K20" s="53"/>
      <c r="L20" s="53"/>
      <c r="M20" s="53"/>
      <c r="N20" s="53"/>
      <c r="O20" s="53"/>
      <c r="P20" s="53"/>
      <c r="Q20" s="53"/>
      <c r="R20" s="58"/>
      <c r="S20" s="58"/>
      <c r="T20" s="59"/>
      <c r="U20" s="60"/>
      <c r="V20" s="59"/>
      <c r="W20" s="60"/>
      <c r="X20" s="59"/>
      <c r="Y20" s="60"/>
      <c r="Z20" s="56"/>
      <c r="AA20" s="56"/>
      <c r="AB20" s="53"/>
      <c r="AC20" s="53"/>
      <c r="AD20" s="53"/>
      <c r="AE20" s="53"/>
      <c r="AF20" s="53"/>
      <c r="AG20" s="53"/>
      <c r="AH20" s="53"/>
      <c r="AI20" s="53"/>
      <c r="AJ20" s="53"/>
      <c r="AK20" s="53"/>
      <c r="AL20" s="53"/>
      <c r="AM20" s="53"/>
      <c r="AN20" s="53"/>
      <c r="AO20" s="53"/>
      <c r="AP20" s="53"/>
      <c r="AQ20" s="53"/>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row>
    <row r="21" spans="1:100" s="5" customFormat="1" ht="30" customHeight="1">
      <c r="A21" s="14"/>
      <c r="B21" s="57"/>
      <c r="C21" s="57"/>
      <c r="D21" s="57"/>
      <c r="E21" s="57"/>
      <c r="F21" s="57"/>
      <c r="G21" s="57"/>
      <c r="H21" s="57"/>
      <c r="I21" s="57"/>
      <c r="J21" s="57"/>
      <c r="K21" s="53"/>
      <c r="L21" s="53"/>
      <c r="M21" s="53"/>
      <c r="N21" s="53"/>
      <c r="O21" s="53"/>
      <c r="P21" s="53"/>
      <c r="Q21" s="53"/>
      <c r="R21" s="58"/>
      <c r="S21" s="58"/>
      <c r="T21" s="59"/>
      <c r="U21" s="60"/>
      <c r="V21" s="59"/>
      <c r="W21" s="60"/>
      <c r="X21" s="59"/>
      <c r="Y21" s="60"/>
      <c r="Z21" s="56"/>
      <c r="AA21" s="56"/>
      <c r="AB21" s="53"/>
      <c r="AC21" s="53"/>
      <c r="AD21" s="53"/>
      <c r="AE21" s="53"/>
      <c r="AF21" s="53"/>
      <c r="AG21" s="53"/>
      <c r="AH21" s="53"/>
      <c r="AI21" s="53"/>
      <c r="AJ21" s="53"/>
      <c r="AK21" s="53"/>
      <c r="AL21" s="53"/>
      <c r="AM21" s="53"/>
      <c r="AN21" s="53"/>
      <c r="AO21" s="53"/>
      <c r="AP21" s="53"/>
      <c r="AQ21" s="53"/>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row>
    <row r="22" spans="1:100" s="5" customFormat="1" ht="30" customHeight="1">
      <c r="A22" s="14"/>
      <c r="B22" s="57"/>
      <c r="C22" s="57"/>
      <c r="D22" s="57"/>
      <c r="E22" s="57"/>
      <c r="F22" s="57"/>
      <c r="G22" s="57"/>
      <c r="H22" s="57"/>
      <c r="I22" s="57"/>
      <c r="J22" s="57"/>
      <c r="K22" s="53"/>
      <c r="L22" s="53"/>
      <c r="M22" s="53"/>
      <c r="N22" s="53"/>
      <c r="O22" s="53"/>
      <c r="P22" s="53"/>
      <c r="Q22" s="53"/>
      <c r="R22" s="58"/>
      <c r="S22" s="58"/>
      <c r="T22" s="59"/>
      <c r="U22" s="60"/>
      <c r="V22" s="59"/>
      <c r="W22" s="60"/>
      <c r="X22" s="59"/>
      <c r="Y22" s="60"/>
      <c r="Z22" s="56"/>
      <c r="AA22" s="56"/>
      <c r="AB22" s="53"/>
      <c r="AC22" s="53"/>
      <c r="AD22" s="53"/>
      <c r="AE22" s="53"/>
      <c r="AF22" s="53"/>
      <c r="AG22" s="53"/>
      <c r="AH22" s="53"/>
      <c r="AI22" s="53"/>
      <c r="AJ22" s="53"/>
      <c r="AK22" s="53"/>
      <c r="AL22" s="53"/>
      <c r="AM22" s="53"/>
      <c r="AN22" s="53"/>
      <c r="AO22" s="53"/>
      <c r="AP22" s="53"/>
      <c r="AQ22" s="53"/>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row>
    <row r="23" spans="1:100" s="5" customFormat="1" ht="30" customHeight="1">
      <c r="A23" s="14"/>
      <c r="B23" s="57"/>
      <c r="C23" s="57"/>
      <c r="D23" s="57"/>
      <c r="E23" s="57"/>
      <c r="F23" s="57"/>
      <c r="G23" s="57"/>
      <c r="H23" s="57"/>
      <c r="I23" s="57"/>
      <c r="J23" s="57"/>
      <c r="K23" s="53"/>
      <c r="L23" s="53"/>
      <c r="M23" s="53"/>
      <c r="N23" s="53"/>
      <c r="O23" s="53"/>
      <c r="P23" s="53"/>
      <c r="Q23" s="53"/>
      <c r="R23" s="58"/>
      <c r="S23" s="58"/>
      <c r="T23" s="59"/>
      <c r="U23" s="60"/>
      <c r="V23" s="59"/>
      <c r="W23" s="60"/>
      <c r="X23" s="59"/>
      <c r="Y23" s="60"/>
      <c r="Z23" s="56"/>
      <c r="AA23" s="56"/>
      <c r="AB23" s="53"/>
      <c r="AC23" s="53"/>
      <c r="AD23" s="53"/>
      <c r="AE23" s="53"/>
      <c r="AF23" s="53"/>
      <c r="AG23" s="53"/>
      <c r="AH23" s="53"/>
      <c r="AI23" s="53"/>
      <c r="AJ23" s="53"/>
      <c r="AK23" s="53"/>
      <c r="AL23" s="53"/>
      <c r="AM23" s="53"/>
      <c r="AN23" s="53"/>
      <c r="AO23" s="53"/>
      <c r="AP23" s="53"/>
      <c r="AQ23" s="53"/>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row>
    <row r="24" spans="1:100" s="5" customFormat="1" ht="30" customHeight="1">
      <c r="A24" s="14"/>
      <c r="B24" s="57"/>
      <c r="C24" s="57"/>
      <c r="D24" s="57"/>
      <c r="E24" s="57"/>
      <c r="F24" s="57"/>
      <c r="G24" s="57"/>
      <c r="H24" s="57"/>
      <c r="I24" s="57"/>
      <c r="J24" s="57"/>
      <c r="K24" s="53"/>
      <c r="L24" s="53"/>
      <c r="M24" s="53"/>
      <c r="N24" s="53"/>
      <c r="O24" s="53"/>
      <c r="P24" s="53"/>
      <c r="Q24" s="53"/>
      <c r="R24" s="58"/>
      <c r="S24" s="58"/>
      <c r="T24" s="59"/>
      <c r="U24" s="60"/>
      <c r="V24" s="59"/>
      <c r="W24" s="60"/>
      <c r="X24" s="59"/>
      <c r="Y24" s="60"/>
      <c r="Z24" s="56"/>
      <c r="AA24" s="56"/>
      <c r="AB24" s="53"/>
      <c r="AC24" s="53"/>
      <c r="AD24" s="53"/>
      <c r="AE24" s="53"/>
      <c r="AF24" s="53"/>
      <c r="AG24" s="53"/>
      <c r="AH24" s="53"/>
      <c r="AI24" s="53"/>
      <c r="AJ24" s="53"/>
      <c r="AK24" s="53"/>
      <c r="AL24" s="53"/>
      <c r="AM24" s="53"/>
      <c r="AN24" s="53"/>
      <c r="AO24" s="53"/>
      <c r="AP24" s="53"/>
      <c r="AQ24" s="53"/>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row>
    <row r="25" spans="1:100" s="5" customFormat="1" ht="30" customHeight="1">
      <c r="A25" s="14"/>
      <c r="B25" s="57"/>
      <c r="C25" s="57"/>
      <c r="D25" s="57"/>
      <c r="E25" s="57"/>
      <c r="F25" s="57"/>
      <c r="G25" s="57"/>
      <c r="H25" s="57"/>
      <c r="I25" s="57"/>
      <c r="J25" s="57"/>
      <c r="K25" s="53"/>
      <c r="L25" s="53"/>
      <c r="M25" s="53"/>
      <c r="N25" s="53"/>
      <c r="O25" s="53"/>
      <c r="P25" s="53"/>
      <c r="Q25" s="53"/>
      <c r="R25" s="58"/>
      <c r="S25" s="58"/>
      <c r="T25" s="59"/>
      <c r="U25" s="60"/>
      <c r="V25" s="59"/>
      <c r="W25" s="60"/>
      <c r="X25" s="59"/>
      <c r="Y25" s="60"/>
      <c r="Z25" s="56"/>
      <c r="AA25" s="56"/>
      <c r="AB25" s="53"/>
      <c r="AC25" s="53"/>
      <c r="AD25" s="53"/>
      <c r="AE25" s="53"/>
      <c r="AF25" s="53"/>
      <c r="AG25" s="53"/>
      <c r="AH25" s="53"/>
      <c r="AI25" s="53"/>
      <c r="AJ25" s="53"/>
      <c r="AK25" s="53"/>
      <c r="AL25" s="53"/>
      <c r="AM25" s="53"/>
      <c r="AN25" s="53"/>
      <c r="AO25" s="53"/>
      <c r="AP25" s="53"/>
      <c r="AQ25" s="53"/>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row>
    <row r="26" spans="1:100" s="5" customFormat="1" ht="30" customHeight="1">
      <c r="A26" s="14"/>
      <c r="B26" s="57"/>
      <c r="C26" s="57"/>
      <c r="D26" s="57"/>
      <c r="E26" s="57"/>
      <c r="F26" s="57"/>
      <c r="G26" s="57"/>
      <c r="H26" s="57"/>
      <c r="I26" s="57"/>
      <c r="J26" s="57"/>
      <c r="K26" s="53"/>
      <c r="L26" s="53"/>
      <c r="M26" s="53"/>
      <c r="N26" s="53"/>
      <c r="O26" s="53"/>
      <c r="P26" s="53"/>
      <c r="Q26" s="53"/>
      <c r="R26" s="58"/>
      <c r="S26" s="58"/>
      <c r="T26" s="59"/>
      <c r="U26" s="60"/>
      <c r="V26" s="59"/>
      <c r="W26" s="60"/>
      <c r="X26" s="59"/>
      <c r="Y26" s="60"/>
      <c r="Z26" s="56"/>
      <c r="AA26" s="56"/>
      <c r="AB26" s="53"/>
      <c r="AC26" s="53"/>
      <c r="AD26" s="53"/>
      <c r="AE26" s="53"/>
      <c r="AF26" s="53"/>
      <c r="AG26" s="53"/>
      <c r="AH26" s="53"/>
      <c r="AI26" s="53"/>
      <c r="AJ26" s="53"/>
      <c r="AK26" s="53"/>
      <c r="AL26" s="53"/>
      <c r="AM26" s="53"/>
      <c r="AN26" s="53"/>
      <c r="AO26" s="53"/>
      <c r="AP26" s="53"/>
      <c r="AQ26" s="53"/>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row>
    <row r="27" spans="1:100" s="5" customFormat="1" ht="30" customHeight="1">
      <c r="A27" s="14"/>
      <c r="B27" s="57"/>
      <c r="C27" s="57"/>
      <c r="D27" s="57"/>
      <c r="E27" s="57"/>
      <c r="F27" s="57"/>
      <c r="G27" s="57"/>
      <c r="H27" s="57"/>
      <c r="I27" s="57"/>
      <c r="J27" s="57"/>
      <c r="K27" s="53"/>
      <c r="L27" s="53"/>
      <c r="M27" s="53"/>
      <c r="N27" s="53"/>
      <c r="O27" s="53"/>
      <c r="P27" s="53"/>
      <c r="Q27" s="53"/>
      <c r="R27" s="58"/>
      <c r="S27" s="58"/>
      <c r="T27" s="59"/>
      <c r="U27" s="60"/>
      <c r="V27" s="59"/>
      <c r="W27" s="60"/>
      <c r="X27" s="59"/>
      <c r="Y27" s="60"/>
      <c r="Z27" s="56"/>
      <c r="AA27" s="56"/>
      <c r="AB27" s="53"/>
      <c r="AC27" s="53"/>
      <c r="AD27" s="53"/>
      <c r="AE27" s="53"/>
      <c r="AF27" s="53"/>
      <c r="AG27" s="53"/>
      <c r="AH27" s="53"/>
      <c r="AI27" s="53"/>
      <c r="AJ27" s="53"/>
      <c r="AK27" s="53"/>
      <c r="AL27" s="53"/>
      <c r="AM27" s="53"/>
      <c r="AN27" s="53"/>
      <c r="AO27" s="53"/>
      <c r="AP27" s="53"/>
      <c r="AQ27" s="53"/>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row>
    <row r="28" spans="1:100" s="5" customFormat="1" ht="30" customHeight="1">
      <c r="A28" s="14"/>
      <c r="B28" s="57"/>
      <c r="C28" s="57"/>
      <c r="D28" s="57"/>
      <c r="E28" s="57"/>
      <c r="F28" s="57"/>
      <c r="G28" s="57"/>
      <c r="H28" s="57"/>
      <c r="I28" s="57"/>
      <c r="J28" s="57"/>
      <c r="K28" s="53"/>
      <c r="L28" s="53"/>
      <c r="M28" s="53"/>
      <c r="N28" s="53"/>
      <c r="O28" s="53"/>
      <c r="P28" s="53"/>
      <c r="Q28" s="53"/>
      <c r="R28" s="58"/>
      <c r="S28" s="58"/>
      <c r="T28" s="59"/>
      <c r="U28" s="60"/>
      <c r="V28" s="59"/>
      <c r="W28" s="60"/>
      <c r="X28" s="59"/>
      <c r="Y28" s="60"/>
      <c r="Z28" s="56"/>
      <c r="AA28" s="56"/>
      <c r="AB28" s="53"/>
      <c r="AC28" s="53"/>
      <c r="AD28" s="53"/>
      <c r="AE28" s="53"/>
      <c r="AF28" s="53"/>
      <c r="AG28" s="53"/>
      <c r="AH28" s="53"/>
      <c r="AI28" s="53"/>
      <c r="AJ28" s="53"/>
      <c r="AK28" s="53"/>
      <c r="AL28" s="53"/>
      <c r="AM28" s="53"/>
      <c r="AN28" s="53"/>
      <c r="AO28" s="53"/>
      <c r="AP28" s="53"/>
      <c r="AQ28" s="53"/>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row>
    <row r="29" spans="1:100" s="5" customFormat="1" ht="30" customHeight="1">
      <c r="A29" s="14"/>
      <c r="B29" s="57"/>
      <c r="C29" s="57"/>
      <c r="D29" s="57"/>
      <c r="E29" s="57"/>
      <c r="F29" s="57"/>
      <c r="G29" s="57"/>
      <c r="H29" s="57"/>
      <c r="I29" s="57"/>
      <c r="J29" s="57"/>
      <c r="K29" s="53"/>
      <c r="L29" s="53"/>
      <c r="M29" s="53"/>
      <c r="N29" s="53"/>
      <c r="O29" s="53"/>
      <c r="P29" s="53"/>
      <c r="Q29" s="53"/>
      <c r="R29" s="58"/>
      <c r="S29" s="58"/>
      <c r="T29" s="59"/>
      <c r="U29" s="60"/>
      <c r="V29" s="59"/>
      <c r="W29" s="60"/>
      <c r="X29" s="59"/>
      <c r="Y29" s="60"/>
      <c r="Z29" s="56"/>
      <c r="AA29" s="56"/>
      <c r="AB29" s="53"/>
      <c r="AC29" s="53"/>
      <c r="AD29" s="53"/>
      <c r="AE29" s="53"/>
      <c r="AF29" s="53"/>
      <c r="AG29" s="53"/>
      <c r="AH29" s="53"/>
      <c r="AI29" s="53"/>
      <c r="AJ29" s="53"/>
      <c r="AK29" s="53"/>
      <c r="AL29" s="53"/>
      <c r="AM29" s="53"/>
      <c r="AN29" s="53"/>
      <c r="AO29" s="53"/>
      <c r="AP29" s="53"/>
      <c r="AQ29" s="53"/>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row>
    <row r="30" spans="1:100" s="5" customFormat="1" ht="30" customHeight="1">
      <c r="A30" s="14"/>
      <c r="B30" s="57"/>
      <c r="C30" s="57"/>
      <c r="D30" s="57"/>
      <c r="E30" s="57"/>
      <c r="F30" s="57"/>
      <c r="G30" s="57"/>
      <c r="H30" s="57"/>
      <c r="I30" s="57"/>
      <c r="J30" s="57"/>
      <c r="K30" s="53"/>
      <c r="L30" s="53"/>
      <c r="M30" s="53"/>
      <c r="N30" s="53"/>
      <c r="O30" s="53"/>
      <c r="P30" s="53"/>
      <c r="Q30" s="53"/>
      <c r="R30" s="58"/>
      <c r="S30" s="58"/>
      <c r="T30" s="59"/>
      <c r="U30" s="60"/>
      <c r="V30" s="59"/>
      <c r="W30" s="60"/>
      <c r="X30" s="59"/>
      <c r="Y30" s="60"/>
      <c r="Z30" s="56"/>
      <c r="AA30" s="56"/>
      <c r="AB30" s="53"/>
      <c r="AC30" s="53"/>
      <c r="AD30" s="53"/>
      <c r="AE30" s="53"/>
      <c r="AF30" s="53"/>
      <c r="AG30" s="53"/>
      <c r="AH30" s="53"/>
      <c r="AI30" s="53"/>
      <c r="AJ30" s="53"/>
      <c r="AK30" s="53"/>
      <c r="AL30" s="53"/>
      <c r="AM30" s="53"/>
      <c r="AN30" s="53"/>
      <c r="AO30" s="53"/>
      <c r="AP30" s="53"/>
      <c r="AQ30" s="53"/>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row>
    <row r="31" spans="1:100" s="5" customFormat="1" ht="30" customHeight="1">
      <c r="A31" s="14"/>
      <c r="B31" s="57"/>
      <c r="C31" s="57"/>
      <c r="D31" s="57"/>
      <c r="E31" s="57"/>
      <c r="F31" s="57"/>
      <c r="G31" s="57"/>
      <c r="H31" s="57"/>
      <c r="I31" s="57"/>
      <c r="J31" s="57"/>
      <c r="K31" s="53"/>
      <c r="L31" s="53"/>
      <c r="M31" s="53"/>
      <c r="N31" s="53"/>
      <c r="O31" s="53"/>
      <c r="P31" s="53"/>
      <c r="Q31" s="53"/>
      <c r="R31" s="58"/>
      <c r="S31" s="58"/>
      <c r="T31" s="59"/>
      <c r="U31" s="60"/>
      <c r="V31" s="59"/>
      <c r="W31" s="60"/>
      <c r="X31" s="59"/>
      <c r="Y31" s="60"/>
      <c r="Z31" s="56"/>
      <c r="AA31" s="56"/>
      <c r="AB31" s="53"/>
      <c r="AC31" s="53"/>
      <c r="AD31" s="53"/>
      <c r="AE31" s="53"/>
      <c r="AF31" s="53"/>
      <c r="AG31" s="53"/>
      <c r="AH31" s="53"/>
      <c r="AI31" s="53"/>
      <c r="AJ31" s="53"/>
      <c r="AK31" s="53"/>
      <c r="AL31" s="53"/>
      <c r="AM31" s="53"/>
      <c r="AN31" s="53"/>
      <c r="AO31" s="53"/>
      <c r="AP31" s="53"/>
      <c r="AQ31" s="53"/>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row>
    <row r="32" spans="1:100" s="5" customFormat="1" ht="30" customHeight="1">
      <c r="A32" s="14"/>
      <c r="B32" s="57"/>
      <c r="C32" s="57"/>
      <c r="D32" s="57"/>
      <c r="E32" s="57"/>
      <c r="F32" s="57"/>
      <c r="G32" s="57"/>
      <c r="H32" s="57"/>
      <c r="I32" s="57"/>
      <c r="J32" s="57"/>
      <c r="K32" s="53"/>
      <c r="L32" s="53"/>
      <c r="M32" s="53"/>
      <c r="N32" s="53"/>
      <c r="O32" s="53"/>
      <c r="P32" s="53"/>
      <c r="Q32" s="53"/>
      <c r="R32" s="58"/>
      <c r="S32" s="58"/>
      <c r="T32" s="59"/>
      <c r="U32" s="60"/>
      <c r="V32" s="59"/>
      <c r="W32" s="60"/>
      <c r="X32" s="59"/>
      <c r="Y32" s="60"/>
      <c r="Z32" s="56"/>
      <c r="AA32" s="56"/>
      <c r="AB32" s="53"/>
      <c r="AC32" s="53"/>
      <c r="AD32" s="53"/>
      <c r="AE32" s="53"/>
      <c r="AF32" s="53"/>
      <c r="AG32" s="53"/>
      <c r="AH32" s="53"/>
      <c r="AI32" s="53"/>
      <c r="AJ32" s="53"/>
      <c r="AK32" s="53"/>
      <c r="AL32" s="53"/>
      <c r="AM32" s="53"/>
      <c r="AN32" s="53"/>
      <c r="AO32" s="53"/>
      <c r="AP32" s="53"/>
      <c r="AQ32" s="53"/>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14"/>
      <c r="CK32" s="14"/>
      <c r="CL32" s="14"/>
      <c r="CM32" s="14"/>
      <c r="CN32" s="14"/>
      <c r="CO32" s="14"/>
      <c r="CP32" s="14"/>
      <c r="CQ32" s="14"/>
      <c r="CR32" s="14"/>
      <c r="CS32" s="14"/>
      <c r="CT32" s="14"/>
      <c r="CU32" s="14"/>
      <c r="CV32" s="14"/>
    </row>
    <row r="33" spans="1:100" s="5" customFormat="1" ht="30" customHeight="1">
      <c r="A33" s="14"/>
      <c r="B33" s="57"/>
      <c r="C33" s="57"/>
      <c r="D33" s="57"/>
      <c r="E33" s="57"/>
      <c r="F33" s="57"/>
      <c r="G33" s="57"/>
      <c r="H33" s="57"/>
      <c r="I33" s="57"/>
      <c r="J33" s="57"/>
      <c r="K33" s="53"/>
      <c r="L33" s="53"/>
      <c r="M33" s="53"/>
      <c r="N33" s="53"/>
      <c r="O33" s="53"/>
      <c r="P33" s="53"/>
      <c r="Q33" s="53"/>
      <c r="R33" s="58"/>
      <c r="S33" s="58"/>
      <c r="T33" s="59"/>
      <c r="U33" s="60"/>
      <c r="V33" s="59"/>
      <c r="W33" s="60"/>
      <c r="X33" s="59"/>
      <c r="Y33" s="60"/>
      <c r="Z33" s="56"/>
      <c r="AA33" s="56"/>
      <c r="AB33" s="53"/>
      <c r="AC33" s="53"/>
      <c r="AD33" s="53"/>
      <c r="AE33" s="53"/>
      <c r="AF33" s="53"/>
      <c r="AG33" s="53"/>
      <c r="AH33" s="53"/>
      <c r="AI33" s="53"/>
      <c r="AJ33" s="53"/>
      <c r="AK33" s="53"/>
      <c r="AL33" s="53"/>
      <c r="AM33" s="53"/>
      <c r="AN33" s="53"/>
      <c r="AO33" s="53"/>
      <c r="AP33" s="53"/>
      <c r="AQ33" s="53"/>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14"/>
      <c r="CK33" s="14"/>
      <c r="CL33" s="14"/>
      <c r="CM33" s="14"/>
      <c r="CN33" s="14"/>
      <c r="CO33" s="14"/>
      <c r="CP33" s="14"/>
      <c r="CQ33" s="14"/>
      <c r="CR33" s="14"/>
      <c r="CS33" s="14"/>
      <c r="CT33" s="14"/>
      <c r="CU33" s="14"/>
      <c r="CV33" s="14"/>
    </row>
    <row r="34" spans="1:100" s="5" customFormat="1" ht="30" customHeight="1">
      <c r="A34" s="14"/>
      <c r="B34" s="57"/>
      <c r="C34" s="57"/>
      <c r="D34" s="57"/>
      <c r="E34" s="57"/>
      <c r="F34" s="57"/>
      <c r="G34" s="57"/>
      <c r="H34" s="57"/>
      <c r="I34" s="57"/>
      <c r="J34" s="57"/>
      <c r="K34" s="53"/>
      <c r="L34" s="53"/>
      <c r="M34" s="53"/>
      <c r="N34" s="53"/>
      <c r="O34" s="53"/>
      <c r="P34" s="53"/>
      <c r="Q34" s="53"/>
      <c r="R34" s="58"/>
      <c r="S34" s="58"/>
      <c r="T34" s="59"/>
      <c r="U34" s="60"/>
      <c r="V34" s="59"/>
      <c r="W34" s="60"/>
      <c r="X34" s="59"/>
      <c r="Y34" s="60"/>
      <c r="Z34" s="56"/>
      <c r="AA34" s="56"/>
      <c r="AB34" s="53"/>
      <c r="AC34" s="53"/>
      <c r="AD34" s="53"/>
      <c r="AE34" s="53"/>
      <c r="AF34" s="53"/>
      <c r="AG34" s="53"/>
      <c r="AH34" s="53"/>
      <c r="AI34" s="53"/>
      <c r="AJ34" s="53"/>
      <c r="AK34" s="53"/>
      <c r="AL34" s="53"/>
      <c r="AM34" s="53"/>
      <c r="AN34" s="53"/>
      <c r="AO34" s="53"/>
      <c r="AP34" s="53"/>
      <c r="AQ34" s="53"/>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14"/>
      <c r="CK34" s="14"/>
      <c r="CL34" s="14"/>
      <c r="CM34" s="14"/>
      <c r="CN34" s="14"/>
      <c r="CO34" s="14"/>
      <c r="CP34" s="14"/>
      <c r="CQ34" s="14"/>
      <c r="CR34" s="14"/>
      <c r="CS34" s="14"/>
      <c r="CT34" s="14"/>
      <c r="CU34" s="14"/>
      <c r="CV34" s="14"/>
    </row>
    <row r="35" spans="1:100" s="5" customFormat="1" ht="30" customHeight="1">
      <c r="A35" s="14"/>
      <c r="B35" s="57"/>
      <c r="C35" s="57"/>
      <c r="D35" s="57"/>
      <c r="E35" s="57"/>
      <c r="F35" s="57"/>
      <c r="G35" s="57"/>
      <c r="H35" s="57"/>
      <c r="I35" s="57"/>
      <c r="J35" s="57"/>
      <c r="K35" s="53"/>
      <c r="L35" s="53"/>
      <c r="M35" s="53"/>
      <c r="N35" s="53"/>
      <c r="O35" s="53"/>
      <c r="P35" s="53"/>
      <c r="Q35" s="53"/>
      <c r="R35" s="58"/>
      <c r="S35" s="58"/>
      <c r="T35" s="59"/>
      <c r="U35" s="60"/>
      <c r="V35" s="59"/>
      <c r="W35" s="60"/>
      <c r="X35" s="59"/>
      <c r="Y35" s="60"/>
      <c r="Z35" s="56"/>
      <c r="AA35" s="56"/>
      <c r="AB35" s="53"/>
      <c r="AC35" s="53"/>
      <c r="AD35" s="53"/>
      <c r="AE35" s="53"/>
      <c r="AF35" s="53"/>
      <c r="AG35" s="53"/>
      <c r="AH35" s="53"/>
      <c r="AI35" s="53"/>
      <c r="AJ35" s="53"/>
      <c r="AK35" s="53"/>
      <c r="AL35" s="53"/>
      <c r="AM35" s="53"/>
      <c r="AN35" s="53"/>
      <c r="AO35" s="53"/>
      <c r="AP35" s="53"/>
      <c r="AQ35" s="53"/>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14"/>
      <c r="CK35" s="14"/>
      <c r="CL35" s="14"/>
      <c r="CM35" s="14"/>
      <c r="CN35" s="14"/>
      <c r="CO35" s="14"/>
      <c r="CP35" s="14"/>
      <c r="CQ35" s="14"/>
      <c r="CR35" s="14"/>
      <c r="CS35" s="14"/>
      <c r="CT35" s="14"/>
      <c r="CU35" s="14"/>
      <c r="CV35" s="14"/>
    </row>
    <row r="36" spans="1:100" s="5" customFormat="1" ht="30" customHeight="1">
      <c r="A36" s="14"/>
      <c r="B36" s="57"/>
      <c r="C36" s="57"/>
      <c r="D36" s="57"/>
      <c r="E36" s="57"/>
      <c r="F36" s="57"/>
      <c r="G36" s="57"/>
      <c r="H36" s="57"/>
      <c r="I36" s="57"/>
      <c r="J36" s="57"/>
      <c r="K36" s="53"/>
      <c r="L36" s="53"/>
      <c r="M36" s="53"/>
      <c r="N36" s="53"/>
      <c r="O36" s="53"/>
      <c r="P36" s="53"/>
      <c r="Q36" s="53"/>
      <c r="R36" s="58"/>
      <c r="S36" s="58"/>
      <c r="T36" s="59"/>
      <c r="U36" s="60"/>
      <c r="V36" s="59"/>
      <c r="W36" s="60"/>
      <c r="X36" s="59"/>
      <c r="Y36" s="60"/>
      <c r="Z36" s="56"/>
      <c r="AA36" s="56"/>
      <c r="AB36" s="53"/>
      <c r="AC36" s="53"/>
      <c r="AD36" s="53"/>
      <c r="AE36" s="53"/>
      <c r="AF36" s="53"/>
      <c r="AG36" s="53"/>
      <c r="AH36" s="53"/>
      <c r="AI36" s="53"/>
      <c r="AJ36" s="53"/>
      <c r="AK36" s="53"/>
      <c r="AL36" s="53"/>
      <c r="AM36" s="53"/>
      <c r="AN36" s="53"/>
      <c r="AO36" s="53"/>
      <c r="AP36" s="53"/>
      <c r="AQ36" s="5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14"/>
      <c r="CK36" s="14"/>
      <c r="CL36" s="14"/>
      <c r="CM36" s="14"/>
      <c r="CN36" s="14"/>
      <c r="CO36" s="14"/>
      <c r="CP36" s="14"/>
      <c r="CQ36" s="14"/>
      <c r="CR36" s="14"/>
      <c r="CS36" s="14"/>
      <c r="CT36" s="14"/>
      <c r="CU36" s="14"/>
      <c r="CV36" s="14"/>
    </row>
    <row r="37" spans="1:100" s="5" customFormat="1" ht="30" customHeight="1">
      <c r="A37" s="14"/>
      <c r="B37" s="57"/>
      <c r="C37" s="57"/>
      <c r="D37" s="57"/>
      <c r="E37" s="57"/>
      <c r="F37" s="57"/>
      <c r="G37" s="57"/>
      <c r="H37" s="57"/>
      <c r="I37" s="57"/>
      <c r="J37" s="57"/>
      <c r="K37" s="53"/>
      <c r="L37" s="53"/>
      <c r="M37" s="53"/>
      <c r="N37" s="53"/>
      <c r="O37" s="53"/>
      <c r="P37" s="53"/>
      <c r="Q37" s="53"/>
      <c r="R37" s="58"/>
      <c r="S37" s="58"/>
      <c r="T37" s="59"/>
      <c r="U37" s="60"/>
      <c r="V37" s="59"/>
      <c r="W37" s="60"/>
      <c r="X37" s="59"/>
      <c r="Y37" s="60"/>
      <c r="Z37" s="56"/>
      <c r="AA37" s="56"/>
      <c r="AB37" s="53"/>
      <c r="AC37" s="53"/>
      <c r="AD37" s="53"/>
      <c r="AE37" s="53"/>
      <c r="AF37" s="53"/>
      <c r="AG37" s="53"/>
      <c r="AH37" s="53"/>
      <c r="AI37" s="53"/>
      <c r="AJ37" s="53"/>
      <c r="AK37" s="53"/>
      <c r="AL37" s="53"/>
      <c r="AM37" s="53"/>
      <c r="AN37" s="53"/>
      <c r="AO37" s="53"/>
      <c r="AP37" s="53"/>
      <c r="AQ37" s="5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14"/>
      <c r="CK37" s="14"/>
      <c r="CL37" s="14"/>
      <c r="CM37" s="14"/>
      <c r="CN37" s="14"/>
      <c r="CO37" s="14"/>
      <c r="CP37" s="14"/>
      <c r="CQ37" s="14"/>
      <c r="CR37" s="14"/>
      <c r="CS37" s="14"/>
      <c r="CT37" s="14"/>
      <c r="CU37" s="14"/>
      <c r="CV37" s="14"/>
    </row>
    <row r="38" spans="1:100" s="5" customFormat="1" ht="30" customHeight="1">
      <c r="A38" s="14"/>
      <c r="B38" s="57"/>
      <c r="C38" s="57"/>
      <c r="D38" s="57"/>
      <c r="E38" s="57"/>
      <c r="F38" s="57"/>
      <c r="G38" s="57"/>
      <c r="H38" s="57"/>
      <c r="I38" s="57"/>
      <c r="J38" s="57"/>
      <c r="K38" s="53"/>
      <c r="L38" s="53"/>
      <c r="M38" s="53"/>
      <c r="N38" s="53"/>
      <c r="O38" s="53"/>
      <c r="P38" s="53"/>
      <c r="Q38" s="53"/>
      <c r="R38" s="58"/>
      <c r="S38" s="58"/>
      <c r="T38" s="59"/>
      <c r="U38" s="60"/>
      <c r="V38" s="59"/>
      <c r="W38" s="60"/>
      <c r="X38" s="59"/>
      <c r="Y38" s="60"/>
      <c r="Z38" s="56"/>
      <c r="AA38" s="56"/>
      <c r="AB38" s="53"/>
      <c r="AC38" s="53"/>
      <c r="AD38" s="53"/>
      <c r="AE38" s="53"/>
      <c r="AF38" s="53"/>
      <c r="AG38" s="53"/>
      <c r="AH38" s="53"/>
      <c r="AI38" s="53"/>
      <c r="AJ38" s="53"/>
      <c r="AK38" s="53"/>
      <c r="AL38" s="53"/>
      <c r="AM38" s="53"/>
      <c r="AN38" s="53"/>
      <c r="AO38" s="53"/>
      <c r="AP38" s="53"/>
      <c r="AQ38" s="5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14"/>
      <c r="CK38" s="14"/>
      <c r="CL38" s="14"/>
      <c r="CM38" s="14"/>
      <c r="CN38" s="14"/>
      <c r="CO38" s="14"/>
      <c r="CP38" s="14"/>
      <c r="CQ38" s="14"/>
      <c r="CR38" s="14"/>
      <c r="CS38" s="14"/>
      <c r="CT38" s="14"/>
      <c r="CU38" s="14"/>
      <c r="CV38" s="14"/>
    </row>
    <row r="39" spans="1:100" s="5" customFormat="1" ht="30" customHeight="1">
      <c r="A39" s="14"/>
      <c r="B39" s="54" t="s">
        <v>374</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14"/>
      <c r="CK39" s="14"/>
      <c r="CL39" s="14"/>
      <c r="CM39" s="14"/>
      <c r="CN39" s="14"/>
      <c r="CO39" s="14"/>
      <c r="CP39" s="14"/>
      <c r="CQ39" s="14"/>
      <c r="CR39" s="14"/>
      <c r="CS39" s="14"/>
      <c r="CT39" s="14"/>
      <c r="CU39" s="14"/>
      <c r="CV39" s="14"/>
    </row>
    <row r="40" spans="1:100" s="5" customFormat="1" ht="30" customHeight="1">
      <c r="A40" s="14"/>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14"/>
      <c r="CK40" s="14"/>
      <c r="CL40" s="14"/>
      <c r="CM40" s="14"/>
      <c r="CN40" s="14"/>
      <c r="CO40" s="14"/>
      <c r="CP40" s="14"/>
      <c r="CQ40" s="14"/>
      <c r="CR40" s="14"/>
      <c r="CS40" s="14"/>
      <c r="CT40" s="14"/>
      <c r="CU40" s="14"/>
      <c r="CV40" s="14"/>
    </row>
    <row r="41" spans="1:100" s="5" customFormat="1" ht="30" customHeight="1">
      <c r="A41" s="14"/>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14"/>
      <c r="CK41" s="14"/>
      <c r="CL41" s="14"/>
      <c r="CM41" s="14"/>
      <c r="CN41" s="14"/>
      <c r="CO41" s="14"/>
      <c r="CP41" s="14"/>
      <c r="CQ41" s="14"/>
      <c r="CR41" s="14"/>
      <c r="CS41" s="14"/>
      <c r="CT41" s="14"/>
      <c r="CU41" s="14"/>
      <c r="CV41" s="14"/>
    </row>
  </sheetData>
  <sheetProtection sheet="1" objects="1" scenarios="1"/>
  <mergeCells count="283">
    <mergeCell ref="AD1:AQ1"/>
    <mergeCell ref="A5:AQ5"/>
    <mergeCell ref="B7:J8"/>
    <mergeCell ref="K7:Q8"/>
    <mergeCell ref="R7:Y7"/>
    <mergeCell ref="Z7:AA8"/>
    <mergeCell ref="AB7:AK8"/>
    <mergeCell ref="AL7:AQ8"/>
    <mergeCell ref="R8:S8"/>
    <mergeCell ref="T8:U8"/>
    <mergeCell ref="V8:W8"/>
    <mergeCell ref="X8:Y8"/>
    <mergeCell ref="B9:J9"/>
    <mergeCell ref="K9:Q9"/>
    <mergeCell ref="R9:S9"/>
    <mergeCell ref="T9:U9"/>
    <mergeCell ref="V9:W9"/>
    <mergeCell ref="X9:Y9"/>
    <mergeCell ref="Z9:AA9"/>
    <mergeCell ref="AB9:AK9"/>
    <mergeCell ref="AL9:AQ9"/>
    <mergeCell ref="B10:J10"/>
    <mergeCell ref="K10:Q10"/>
    <mergeCell ref="R10:S10"/>
    <mergeCell ref="T10:U10"/>
    <mergeCell ref="V10:W10"/>
    <mergeCell ref="X10:Y10"/>
    <mergeCell ref="Z10:AA10"/>
    <mergeCell ref="AB10:AK10"/>
    <mergeCell ref="AL10:AQ10"/>
    <mergeCell ref="B11:J11"/>
    <mergeCell ref="K11:Q11"/>
    <mergeCell ref="R11:S11"/>
    <mergeCell ref="T11:U11"/>
    <mergeCell ref="V11:W11"/>
    <mergeCell ref="X11:Y11"/>
    <mergeCell ref="Z11:AA11"/>
    <mergeCell ref="AB11:AK11"/>
    <mergeCell ref="AL11:AQ11"/>
    <mergeCell ref="B12:J12"/>
    <mergeCell ref="K12:Q12"/>
    <mergeCell ref="R12:S12"/>
    <mergeCell ref="T12:U12"/>
    <mergeCell ref="V12:W12"/>
    <mergeCell ref="X12:Y12"/>
    <mergeCell ref="Z12:AA12"/>
    <mergeCell ref="AB12:AK12"/>
    <mergeCell ref="AL12:AQ12"/>
    <mergeCell ref="Z13:AA13"/>
    <mergeCell ref="AB13:AK13"/>
    <mergeCell ref="AL13:AQ13"/>
    <mergeCell ref="B14:J14"/>
    <mergeCell ref="K14:Q14"/>
    <mergeCell ref="R14:S14"/>
    <mergeCell ref="T14:U14"/>
    <mergeCell ref="V14:W14"/>
    <mergeCell ref="X14:Y14"/>
    <mergeCell ref="Z14:AA14"/>
    <mergeCell ref="B13:J13"/>
    <mergeCell ref="K13:Q13"/>
    <mergeCell ref="R13:S13"/>
    <mergeCell ref="T13:U13"/>
    <mergeCell ref="V13:W13"/>
    <mergeCell ref="X13:Y13"/>
    <mergeCell ref="AB14:AK14"/>
    <mergeCell ref="AL14:AQ14"/>
    <mergeCell ref="B15:J15"/>
    <mergeCell ref="K15:Q15"/>
    <mergeCell ref="R15:S15"/>
    <mergeCell ref="T15:U15"/>
    <mergeCell ref="V15:W15"/>
    <mergeCell ref="X15:Y15"/>
    <mergeCell ref="Z15:AA15"/>
    <mergeCell ref="AB15:AK15"/>
    <mergeCell ref="AL15:AQ15"/>
    <mergeCell ref="B16:J16"/>
    <mergeCell ref="K16:Q16"/>
    <mergeCell ref="R16:S16"/>
    <mergeCell ref="T16:U16"/>
    <mergeCell ref="V16:W16"/>
    <mergeCell ref="X16:Y16"/>
    <mergeCell ref="Z16:AA16"/>
    <mergeCell ref="AB16:AK16"/>
    <mergeCell ref="AL16:AQ16"/>
    <mergeCell ref="Z17:AA17"/>
    <mergeCell ref="AB17:AK17"/>
    <mergeCell ref="AL17:AQ17"/>
    <mergeCell ref="B18:J18"/>
    <mergeCell ref="K18:Q18"/>
    <mergeCell ref="R18:S18"/>
    <mergeCell ref="T18:U18"/>
    <mergeCell ref="V18:W18"/>
    <mergeCell ref="X18:Y18"/>
    <mergeCell ref="Z18:AA18"/>
    <mergeCell ref="B17:J17"/>
    <mergeCell ref="K17:Q17"/>
    <mergeCell ref="R17:S17"/>
    <mergeCell ref="T17:U17"/>
    <mergeCell ref="V17:W17"/>
    <mergeCell ref="X17:Y17"/>
    <mergeCell ref="AB18:AK18"/>
    <mergeCell ref="AL18:AQ18"/>
    <mergeCell ref="B19:J19"/>
    <mergeCell ref="K19:Q19"/>
    <mergeCell ref="R19:S19"/>
    <mergeCell ref="T19:U19"/>
    <mergeCell ref="V19:W19"/>
    <mergeCell ref="X19:Y19"/>
    <mergeCell ref="Z19:AA19"/>
    <mergeCell ref="AB19:AK19"/>
    <mergeCell ref="AL19:AQ19"/>
    <mergeCell ref="B20:J20"/>
    <mergeCell ref="K20:Q20"/>
    <mergeCell ref="R20:S20"/>
    <mergeCell ref="T20:U20"/>
    <mergeCell ref="V20:W20"/>
    <mergeCell ref="X20:Y20"/>
    <mergeCell ref="Z20:AA20"/>
    <mergeCell ref="AB20:AK20"/>
    <mergeCell ref="AL20:AQ20"/>
    <mergeCell ref="Z21:AA21"/>
    <mergeCell ref="AB21:AK21"/>
    <mergeCell ref="AL21:AQ21"/>
    <mergeCell ref="B22:J22"/>
    <mergeCell ref="K22:Q22"/>
    <mergeCell ref="R22:S22"/>
    <mergeCell ref="T22:U22"/>
    <mergeCell ref="V22:W22"/>
    <mergeCell ref="X22:Y22"/>
    <mergeCell ref="Z22:AA22"/>
    <mergeCell ref="B21:J21"/>
    <mergeCell ref="K21:Q21"/>
    <mergeCell ref="R21:S21"/>
    <mergeCell ref="T21:U21"/>
    <mergeCell ref="V21:W21"/>
    <mergeCell ref="X21:Y21"/>
    <mergeCell ref="AB22:AK22"/>
    <mergeCell ref="AL22:AQ22"/>
    <mergeCell ref="B23:J23"/>
    <mergeCell ref="K23:Q23"/>
    <mergeCell ref="R23:S23"/>
    <mergeCell ref="T23:U23"/>
    <mergeCell ref="V23:W23"/>
    <mergeCell ref="X23:Y23"/>
    <mergeCell ref="Z23:AA23"/>
    <mergeCell ref="AB23:AK23"/>
    <mergeCell ref="AL23:AQ23"/>
    <mergeCell ref="B24:J24"/>
    <mergeCell ref="K24:Q24"/>
    <mergeCell ref="R24:S24"/>
    <mergeCell ref="T24:U24"/>
    <mergeCell ref="V24:W24"/>
    <mergeCell ref="X24:Y24"/>
    <mergeCell ref="Z24:AA24"/>
    <mergeCell ref="AB24:AK24"/>
    <mergeCell ref="AL24:AQ24"/>
    <mergeCell ref="Z25:AA25"/>
    <mergeCell ref="AB25:AK25"/>
    <mergeCell ref="AL25:AQ25"/>
    <mergeCell ref="B26:J26"/>
    <mergeCell ref="K26:Q26"/>
    <mergeCell ref="R26:S26"/>
    <mergeCell ref="T26:U26"/>
    <mergeCell ref="V26:W26"/>
    <mergeCell ref="X26:Y26"/>
    <mergeCell ref="Z26:AA26"/>
    <mergeCell ref="B25:J25"/>
    <mergeCell ref="K25:Q25"/>
    <mergeCell ref="R25:S25"/>
    <mergeCell ref="T25:U25"/>
    <mergeCell ref="V25:W25"/>
    <mergeCell ref="X25:Y25"/>
    <mergeCell ref="AB26:AK26"/>
    <mergeCell ref="AL26:AQ26"/>
    <mergeCell ref="B27:J27"/>
    <mergeCell ref="K27:Q27"/>
    <mergeCell ref="R27:S27"/>
    <mergeCell ref="T27:U27"/>
    <mergeCell ref="V27:W27"/>
    <mergeCell ref="X27:Y27"/>
    <mergeCell ref="Z27:AA27"/>
    <mergeCell ref="AB27:AK27"/>
    <mergeCell ref="AL27:AQ27"/>
    <mergeCell ref="B28:J28"/>
    <mergeCell ref="K28:Q28"/>
    <mergeCell ref="R28:S28"/>
    <mergeCell ref="T28:U28"/>
    <mergeCell ref="V28:W28"/>
    <mergeCell ref="X28:Y28"/>
    <mergeCell ref="Z28:AA28"/>
    <mergeCell ref="AB28:AK28"/>
    <mergeCell ref="AL28:AQ28"/>
    <mergeCell ref="Z29:AA29"/>
    <mergeCell ref="AB29:AK29"/>
    <mergeCell ref="AL29:AQ29"/>
    <mergeCell ref="B30:J30"/>
    <mergeCell ref="K30:Q30"/>
    <mergeCell ref="R30:S30"/>
    <mergeCell ref="T30:U30"/>
    <mergeCell ref="V30:W30"/>
    <mergeCell ref="X30:Y30"/>
    <mergeCell ref="Z30:AA30"/>
    <mergeCell ref="B29:J29"/>
    <mergeCell ref="K29:Q29"/>
    <mergeCell ref="R29:S29"/>
    <mergeCell ref="T29:U29"/>
    <mergeCell ref="V29:W29"/>
    <mergeCell ref="X29:Y29"/>
    <mergeCell ref="AB30:AK30"/>
    <mergeCell ref="AL30:AQ30"/>
    <mergeCell ref="B31:J31"/>
    <mergeCell ref="K31:Q31"/>
    <mergeCell ref="R31:S31"/>
    <mergeCell ref="T31:U31"/>
    <mergeCell ref="V31:W31"/>
    <mergeCell ref="X31:Y31"/>
    <mergeCell ref="Z31:AA31"/>
    <mergeCell ref="AB31:AK31"/>
    <mergeCell ref="AL31:AQ31"/>
    <mergeCell ref="B32:J32"/>
    <mergeCell ref="K32:Q32"/>
    <mergeCell ref="R32:S32"/>
    <mergeCell ref="T32:U32"/>
    <mergeCell ref="V32:W32"/>
    <mergeCell ref="X32:Y32"/>
    <mergeCell ref="Z32:AA32"/>
    <mergeCell ref="AB32:AK32"/>
    <mergeCell ref="AL32:AQ32"/>
    <mergeCell ref="Z33:AA33"/>
    <mergeCell ref="AB33:AK33"/>
    <mergeCell ref="AL33:AQ33"/>
    <mergeCell ref="B34:J34"/>
    <mergeCell ref="K34:Q34"/>
    <mergeCell ref="R34:S34"/>
    <mergeCell ref="T34:U34"/>
    <mergeCell ref="V34:W34"/>
    <mergeCell ref="X34:Y34"/>
    <mergeCell ref="Z34:AA34"/>
    <mergeCell ref="B33:J33"/>
    <mergeCell ref="K33:Q33"/>
    <mergeCell ref="R33:S33"/>
    <mergeCell ref="T33:U33"/>
    <mergeCell ref="V33:W33"/>
    <mergeCell ref="X33:Y33"/>
    <mergeCell ref="AB34:AK34"/>
    <mergeCell ref="AL34:AQ34"/>
    <mergeCell ref="B35:J35"/>
    <mergeCell ref="K35:Q35"/>
    <mergeCell ref="R35:S35"/>
    <mergeCell ref="T35:U35"/>
    <mergeCell ref="V35:W35"/>
    <mergeCell ref="X35:Y35"/>
    <mergeCell ref="Z35:AA35"/>
    <mergeCell ref="AB35:AK35"/>
    <mergeCell ref="AL35:AQ35"/>
    <mergeCell ref="B36:J36"/>
    <mergeCell ref="K36:Q36"/>
    <mergeCell ref="R36:S36"/>
    <mergeCell ref="T36:U36"/>
    <mergeCell ref="V36:W36"/>
    <mergeCell ref="X36:Y36"/>
    <mergeCell ref="Z36:AA36"/>
    <mergeCell ref="AB36:AK36"/>
    <mergeCell ref="AL36:AQ36"/>
    <mergeCell ref="AB38:AK38"/>
    <mergeCell ref="AL38:AQ38"/>
    <mergeCell ref="B39:AP41"/>
    <mergeCell ref="Z37:AA37"/>
    <mergeCell ref="AB37:AK37"/>
    <mergeCell ref="AL37:AQ37"/>
    <mergeCell ref="B38:J38"/>
    <mergeCell ref="K38:Q38"/>
    <mergeCell ref="R38:S38"/>
    <mergeCell ref="T38:U38"/>
    <mergeCell ref="V38:W38"/>
    <mergeCell ref="X38:Y38"/>
    <mergeCell ref="Z38:AA38"/>
    <mergeCell ref="B37:J37"/>
    <mergeCell ref="K37:Q37"/>
    <mergeCell ref="R37:S37"/>
    <mergeCell ref="T37:U37"/>
    <mergeCell ref="V37:W37"/>
    <mergeCell ref="X37:Y37"/>
  </mergeCells>
  <phoneticPr fontId="1"/>
  <dataValidations count="5">
    <dataValidation imeMode="disabled" allowBlank="1" showInputMessage="1" showErrorMessage="1" sqref="AL2 AH2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2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dataValidation type="list" allowBlank="1" showInputMessage="1" showErrorMessage="1" sqref="Z9:Z38">
      <formula1>"　,Ｍ,Ｆ"</formula1>
    </dataValidation>
    <dataValidation type="list" showInputMessage="1" showErrorMessage="1" sqref="R9:S38">
      <formula1>"　,Ｔ,Ｓ,Ｈ"</formula1>
    </dataValidation>
    <dataValidation type="custom" imeMode="fullKatakana" allowBlank="1" showInputMessage="1" showErrorMessage="1" errorTitle="カタカナ" error="全角カタカナで入力してください_x000a_" sqref="B9:J38">
      <formula1>AND(B9=PHONETIC(B9), LEN(B9)*2=LENB(B9))</formula1>
    </dataValidation>
    <dataValidation type="whole" imeMode="fullAlpha" allowBlank="1" showInputMessage="1" showErrorMessage="1" error="二桁の数字を入力してください" sqref="T9:Y38">
      <formula1>0</formula1>
      <formula2>99</formula2>
    </dataValidation>
  </dataValidations>
  <printOptions horizontalCentered="1"/>
  <pageMargins left="0.82677165354330717" right="0.23622047244094491" top="0.39370078740157483" bottom="0.39370078740157483" header="0.39370078740157483" footer="0.31496062992125984"/>
  <pageSetup paperSize="9" scale="67" orientation="portrait" r:id="rId1"/>
  <headerFooter alignWithMargins="0"/>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32"/>
  <sheetViews>
    <sheetView workbookViewId="0">
      <pane xSplit="1" topLeftCell="L1" activePane="topRight" state="frozen"/>
      <selection activeCell="B9" sqref="B9:J9"/>
      <selection pane="topRight" activeCell="X4" sqref="X4"/>
    </sheetView>
  </sheetViews>
  <sheetFormatPr defaultRowHeight="13.5"/>
  <cols>
    <col min="1" max="1" width="23.75" style="51" hidden="1" customWidth="1"/>
    <col min="2" max="2" width="7.75" style="51" hidden="1" customWidth="1"/>
    <col min="3" max="3" width="8.375" style="51" hidden="1" customWidth="1"/>
    <col min="4" max="4" width="17.5" style="51" hidden="1" customWidth="1"/>
    <col min="5" max="5" width="8.375" style="51" hidden="1" customWidth="1"/>
    <col min="6" max="6" width="24.75" style="51" hidden="1" customWidth="1"/>
    <col min="7" max="7" width="18" style="51" hidden="1" customWidth="1"/>
    <col min="8" max="8" width="19.75" style="51" hidden="1" customWidth="1"/>
    <col min="9" max="9" width="18.75" style="51" hidden="1" customWidth="1"/>
    <col min="10" max="10" width="23.75" style="51" hidden="1" customWidth="1"/>
    <col min="11" max="11" width="33.125" style="51" hidden="1" customWidth="1"/>
    <col min="12" max="12" width="15.125" style="51" hidden="1" customWidth="1"/>
    <col min="13" max="13" width="21.75" style="51" hidden="1" customWidth="1"/>
    <col min="14" max="14" width="20.375" style="51" hidden="1" customWidth="1"/>
    <col min="15" max="15" width="20" style="51" hidden="1" customWidth="1"/>
    <col min="16" max="16" width="18.125" style="51" hidden="1" customWidth="1"/>
    <col min="17" max="17" width="20.5" style="51" hidden="1" customWidth="1"/>
    <col min="18" max="18" width="22.5" style="51" hidden="1" customWidth="1"/>
    <col min="19" max="19" width="23.75" style="51" hidden="1" customWidth="1"/>
    <col min="20" max="20" width="21.625" style="51" hidden="1" customWidth="1"/>
    <col min="21" max="21" width="11.25" style="43" hidden="1" customWidth="1"/>
    <col min="22" max="16384" width="9" style="43"/>
  </cols>
  <sheetData>
    <row r="1" spans="1:21">
      <c r="A1" s="42" t="s">
        <v>13</v>
      </c>
      <c r="B1" s="4" t="s">
        <v>203</v>
      </c>
      <c r="C1" s="4" t="s">
        <v>204</v>
      </c>
      <c r="D1" s="4" t="s">
        <v>205</v>
      </c>
      <c r="E1" s="4" t="s">
        <v>206</v>
      </c>
      <c r="F1" s="4" t="s">
        <v>207</v>
      </c>
      <c r="G1" s="4" t="s">
        <v>208</v>
      </c>
      <c r="H1" s="4" t="s">
        <v>209</v>
      </c>
      <c r="I1" s="4" t="s">
        <v>210</v>
      </c>
      <c r="J1" s="4" t="s">
        <v>211</v>
      </c>
      <c r="K1" s="4" t="s">
        <v>212</v>
      </c>
      <c r="L1" s="4" t="s">
        <v>213</v>
      </c>
      <c r="M1" s="4" t="s">
        <v>214</v>
      </c>
      <c r="N1" s="4" t="s">
        <v>215</v>
      </c>
      <c r="O1" s="4" t="s">
        <v>216</v>
      </c>
      <c r="P1" s="4" t="s">
        <v>367</v>
      </c>
      <c r="Q1" s="4" t="s">
        <v>217</v>
      </c>
      <c r="R1" s="4" t="s">
        <v>218</v>
      </c>
      <c r="S1" s="4" t="s">
        <v>219</v>
      </c>
      <c r="T1" s="4" t="s">
        <v>220</v>
      </c>
      <c r="U1" s="4" t="s">
        <v>221</v>
      </c>
    </row>
    <row r="2" spans="1:21">
      <c r="A2" s="44" t="s">
        <v>274</v>
      </c>
      <c r="B2" s="44" t="s">
        <v>274</v>
      </c>
      <c r="C2" s="44" t="s">
        <v>274</v>
      </c>
      <c r="D2" s="44" t="s">
        <v>274</v>
      </c>
      <c r="E2" s="44" t="s">
        <v>274</v>
      </c>
      <c r="F2" s="44" t="s">
        <v>274</v>
      </c>
      <c r="G2" s="44" t="s">
        <v>274</v>
      </c>
      <c r="H2" s="44" t="s">
        <v>274</v>
      </c>
      <c r="I2" s="44" t="s">
        <v>274</v>
      </c>
      <c r="J2" s="44" t="s">
        <v>274</v>
      </c>
      <c r="K2" s="44" t="s">
        <v>274</v>
      </c>
      <c r="L2" s="44" t="s">
        <v>274</v>
      </c>
      <c r="M2" s="44" t="s">
        <v>274</v>
      </c>
      <c r="N2" s="44" t="s">
        <v>274</v>
      </c>
      <c r="O2" s="44" t="s">
        <v>274</v>
      </c>
      <c r="P2" s="44" t="s">
        <v>274</v>
      </c>
      <c r="Q2" s="44" t="s">
        <v>274</v>
      </c>
      <c r="R2" s="44" t="s">
        <v>274</v>
      </c>
      <c r="S2" s="44" t="s">
        <v>274</v>
      </c>
      <c r="T2" s="44" t="s">
        <v>274</v>
      </c>
      <c r="U2" s="44" t="s">
        <v>274</v>
      </c>
    </row>
    <row r="3" spans="1:21" s="48" customFormat="1">
      <c r="A3" s="45" t="s">
        <v>36</v>
      </c>
      <c r="B3" s="45" t="s">
        <v>79</v>
      </c>
      <c r="C3" s="45" t="s">
        <v>37</v>
      </c>
      <c r="D3" s="45" t="s">
        <v>205</v>
      </c>
      <c r="E3" s="45" t="s">
        <v>47</v>
      </c>
      <c r="F3" s="45" t="s">
        <v>56</v>
      </c>
      <c r="G3" s="45" t="s">
        <v>222</v>
      </c>
      <c r="H3" s="45" t="s">
        <v>223</v>
      </c>
      <c r="I3" s="46" t="s">
        <v>83</v>
      </c>
      <c r="J3" s="46" t="s">
        <v>224</v>
      </c>
      <c r="K3" s="45" t="s">
        <v>82</v>
      </c>
      <c r="L3" s="45" t="s">
        <v>225</v>
      </c>
      <c r="M3" s="45" t="s">
        <v>363</v>
      </c>
      <c r="N3" s="45" t="s">
        <v>84</v>
      </c>
      <c r="O3" s="45" t="s">
        <v>87</v>
      </c>
      <c r="P3" s="45" t="s">
        <v>226</v>
      </c>
      <c r="Q3" s="45" t="s">
        <v>227</v>
      </c>
      <c r="R3" s="45" t="s">
        <v>228</v>
      </c>
      <c r="S3" s="45" t="s">
        <v>229</v>
      </c>
      <c r="T3" s="47" t="s">
        <v>103</v>
      </c>
      <c r="U3" s="47" t="s">
        <v>105</v>
      </c>
    </row>
    <row r="4" spans="1:21">
      <c r="A4" s="45" t="s">
        <v>37</v>
      </c>
      <c r="B4" s="45" t="s">
        <v>45</v>
      </c>
      <c r="C4" s="45" t="s">
        <v>46</v>
      </c>
      <c r="D4" s="45"/>
      <c r="E4" s="45" t="s">
        <v>48</v>
      </c>
      <c r="F4" s="45" t="s">
        <v>57</v>
      </c>
      <c r="G4" s="45" t="s">
        <v>230</v>
      </c>
      <c r="H4" s="45" t="s">
        <v>231</v>
      </c>
      <c r="I4" s="46" t="s">
        <v>232</v>
      </c>
      <c r="J4" s="46" t="s">
        <v>233</v>
      </c>
      <c r="K4" s="45" t="s">
        <v>80</v>
      </c>
      <c r="L4" s="45" t="s">
        <v>234</v>
      </c>
      <c r="M4" s="45" t="s">
        <v>365</v>
      </c>
      <c r="N4" s="45" t="s">
        <v>85</v>
      </c>
      <c r="O4" s="45" t="s">
        <v>88</v>
      </c>
      <c r="P4" s="45" t="s">
        <v>90</v>
      </c>
      <c r="Q4" s="45" t="s">
        <v>235</v>
      </c>
      <c r="R4" s="45" t="s">
        <v>236</v>
      </c>
      <c r="S4" s="45" t="s">
        <v>237</v>
      </c>
      <c r="T4" s="45" t="s">
        <v>104</v>
      </c>
      <c r="U4" s="49"/>
    </row>
    <row r="5" spans="1:21">
      <c r="A5" s="45" t="s">
        <v>38</v>
      </c>
      <c r="B5" s="45"/>
      <c r="C5" s="45"/>
      <c r="D5" s="45"/>
      <c r="E5" s="45" t="s">
        <v>49</v>
      </c>
      <c r="F5" s="45" t="s">
        <v>58</v>
      </c>
      <c r="G5" s="45" t="s">
        <v>238</v>
      </c>
      <c r="H5" s="45" t="s">
        <v>239</v>
      </c>
      <c r="I5" s="46" t="s">
        <v>240</v>
      </c>
      <c r="J5" s="46" t="s">
        <v>241</v>
      </c>
      <c r="K5" s="45" t="s">
        <v>81</v>
      </c>
      <c r="L5" s="45" t="s">
        <v>242</v>
      </c>
      <c r="M5" s="45" t="s">
        <v>364</v>
      </c>
      <c r="N5" s="45" t="s">
        <v>86</v>
      </c>
      <c r="O5" s="45" t="s">
        <v>89</v>
      </c>
      <c r="P5" s="45"/>
      <c r="Q5" s="45" t="s">
        <v>243</v>
      </c>
      <c r="R5" s="45"/>
      <c r="S5" s="45" t="s">
        <v>244</v>
      </c>
      <c r="T5" s="45"/>
      <c r="U5" s="49"/>
    </row>
    <row r="6" spans="1:21">
      <c r="A6" s="45" t="s">
        <v>39</v>
      </c>
      <c r="B6" s="45"/>
      <c r="C6" s="45"/>
      <c r="D6" s="45"/>
      <c r="E6" s="45"/>
      <c r="F6" s="45" t="s">
        <v>64</v>
      </c>
      <c r="G6" s="45" t="s">
        <v>245</v>
      </c>
      <c r="H6" s="45" t="s">
        <v>246</v>
      </c>
      <c r="I6" s="46" t="s">
        <v>247</v>
      </c>
      <c r="J6" s="46" t="s">
        <v>248</v>
      </c>
      <c r="K6" s="45" t="s">
        <v>249</v>
      </c>
      <c r="L6" s="45"/>
      <c r="M6" s="45" t="s">
        <v>366</v>
      </c>
      <c r="N6" s="45"/>
      <c r="O6" s="45"/>
      <c r="P6" s="45"/>
      <c r="Q6" s="45"/>
      <c r="R6" s="45"/>
      <c r="S6" s="45" t="s">
        <v>97</v>
      </c>
      <c r="T6" s="45"/>
      <c r="U6" s="49"/>
    </row>
    <row r="7" spans="1:21">
      <c r="A7" s="45" t="s">
        <v>40</v>
      </c>
      <c r="B7" s="45"/>
      <c r="C7" s="45"/>
      <c r="D7" s="45"/>
      <c r="E7" s="45"/>
      <c r="F7" s="45" t="s">
        <v>59</v>
      </c>
      <c r="G7" s="45"/>
      <c r="H7" s="45" t="s">
        <v>250</v>
      </c>
      <c r="I7" s="46" t="s">
        <v>251</v>
      </c>
      <c r="J7" s="46" t="s">
        <v>252</v>
      </c>
      <c r="K7" s="45" t="s">
        <v>253</v>
      </c>
      <c r="L7" s="45"/>
      <c r="M7" s="45"/>
      <c r="N7" s="45"/>
      <c r="O7" s="45"/>
      <c r="P7" s="45"/>
      <c r="Q7" s="45"/>
      <c r="R7" s="45"/>
      <c r="S7" s="45" t="s">
        <v>98</v>
      </c>
      <c r="T7" s="45"/>
      <c r="U7" s="49"/>
    </row>
    <row r="8" spans="1:21">
      <c r="A8" s="45" t="s">
        <v>41</v>
      </c>
      <c r="B8" s="45"/>
      <c r="C8" s="45"/>
      <c r="D8" s="45"/>
      <c r="E8" s="45"/>
      <c r="F8" s="45" t="s">
        <v>60</v>
      </c>
      <c r="G8" s="45"/>
      <c r="H8" s="45"/>
      <c r="I8" s="46" t="s">
        <v>254</v>
      </c>
      <c r="J8" s="46" t="s">
        <v>255</v>
      </c>
      <c r="K8" s="45" t="s">
        <v>256</v>
      </c>
      <c r="L8" s="45"/>
      <c r="M8" s="45"/>
      <c r="N8" s="45"/>
      <c r="O8" s="45"/>
      <c r="P8" s="45"/>
      <c r="Q8" s="45"/>
      <c r="R8" s="45"/>
      <c r="S8" s="45" t="s">
        <v>99</v>
      </c>
      <c r="T8" s="45"/>
      <c r="U8" s="49"/>
    </row>
    <row r="9" spans="1:21">
      <c r="A9" s="45" t="s">
        <v>42</v>
      </c>
      <c r="B9" s="45"/>
      <c r="C9" s="45"/>
      <c r="D9" s="45"/>
      <c r="E9" s="45"/>
      <c r="F9" s="45" t="s">
        <v>61</v>
      </c>
      <c r="G9" s="45"/>
      <c r="H9" s="45"/>
      <c r="I9" s="46" t="s">
        <v>257</v>
      </c>
      <c r="J9" s="46" t="s">
        <v>258</v>
      </c>
      <c r="K9" s="45"/>
      <c r="L9" s="45"/>
      <c r="M9" s="45"/>
      <c r="N9" s="45"/>
      <c r="O9" s="45"/>
      <c r="P9" s="45"/>
      <c r="Q9" s="45"/>
      <c r="R9" s="45"/>
      <c r="S9" s="45" t="s">
        <v>100</v>
      </c>
      <c r="T9" s="45"/>
      <c r="U9" s="49"/>
    </row>
    <row r="10" spans="1:21">
      <c r="A10" s="45" t="s">
        <v>210</v>
      </c>
      <c r="B10" s="45"/>
      <c r="C10" s="45"/>
      <c r="D10" s="45"/>
      <c r="E10" s="45"/>
      <c r="F10" s="45" t="s">
        <v>62</v>
      </c>
      <c r="G10" s="45"/>
      <c r="H10" s="45"/>
      <c r="I10" s="46" t="s">
        <v>78</v>
      </c>
      <c r="J10" s="46" t="s">
        <v>259</v>
      </c>
      <c r="K10" s="45"/>
      <c r="L10" s="45"/>
      <c r="M10" s="45"/>
      <c r="N10" s="45"/>
      <c r="O10" s="45"/>
      <c r="P10" s="45"/>
      <c r="Q10" s="45"/>
      <c r="R10" s="45"/>
      <c r="S10" s="45" t="s">
        <v>101</v>
      </c>
      <c r="T10" s="45"/>
      <c r="U10" s="49"/>
    </row>
    <row r="11" spans="1:21">
      <c r="A11" s="45" t="s">
        <v>43</v>
      </c>
      <c r="B11" s="45"/>
      <c r="C11" s="45"/>
      <c r="D11" s="45"/>
      <c r="E11" s="45"/>
      <c r="F11" s="45" t="s">
        <v>63</v>
      </c>
      <c r="G11" s="45"/>
      <c r="H11" s="45"/>
      <c r="I11" s="45"/>
      <c r="J11" s="46" t="s">
        <v>260</v>
      </c>
      <c r="K11" s="45"/>
      <c r="L11" s="45"/>
      <c r="M11" s="45"/>
      <c r="N11" s="45"/>
      <c r="O11" s="45"/>
      <c r="P11" s="45"/>
      <c r="Q11" s="45"/>
      <c r="R11" s="45"/>
      <c r="S11" s="45" t="s">
        <v>102</v>
      </c>
      <c r="T11" s="45"/>
      <c r="U11" s="49"/>
    </row>
    <row r="12" spans="1:21">
      <c r="A12" s="45" t="s">
        <v>44</v>
      </c>
      <c r="B12" s="45"/>
      <c r="C12" s="45"/>
      <c r="D12" s="45"/>
      <c r="E12" s="45"/>
      <c r="F12" s="45" t="s">
        <v>65</v>
      </c>
      <c r="G12" s="45"/>
      <c r="H12" s="45"/>
      <c r="I12" s="45"/>
      <c r="J12" s="46" t="s">
        <v>261</v>
      </c>
      <c r="K12" s="45"/>
      <c r="L12" s="45"/>
      <c r="M12" s="45"/>
      <c r="N12" s="45"/>
      <c r="O12" s="45"/>
      <c r="P12" s="45"/>
      <c r="Q12" s="45"/>
      <c r="R12" s="45"/>
      <c r="S12" s="45"/>
      <c r="T12" s="45"/>
      <c r="U12" s="49"/>
    </row>
    <row r="13" spans="1:21">
      <c r="A13" s="45" t="s">
        <v>50</v>
      </c>
      <c r="B13" s="45"/>
      <c r="C13" s="45"/>
      <c r="D13" s="45"/>
      <c r="E13" s="45"/>
      <c r="F13" s="45" t="s">
        <v>66</v>
      </c>
      <c r="G13" s="45"/>
      <c r="H13" s="45"/>
      <c r="I13" s="45"/>
      <c r="J13" s="46" t="s">
        <v>262</v>
      </c>
      <c r="K13" s="45"/>
      <c r="L13" s="45"/>
      <c r="M13" s="45"/>
      <c r="N13" s="45"/>
      <c r="O13" s="45"/>
      <c r="P13" s="45"/>
      <c r="Q13" s="45"/>
      <c r="R13" s="45"/>
      <c r="S13" s="45"/>
      <c r="T13" s="45"/>
      <c r="U13" s="49"/>
    </row>
    <row r="14" spans="1:21">
      <c r="A14" s="45" t="s">
        <v>214</v>
      </c>
      <c r="B14" s="45"/>
      <c r="C14" s="45"/>
      <c r="D14" s="45"/>
      <c r="E14" s="45"/>
      <c r="F14" s="45" t="s">
        <v>67</v>
      </c>
      <c r="G14" s="45"/>
      <c r="H14" s="45"/>
      <c r="I14" s="45"/>
      <c r="J14" s="46" t="s">
        <v>263</v>
      </c>
      <c r="K14" s="45"/>
      <c r="L14" s="45"/>
      <c r="M14" s="45"/>
      <c r="N14" s="45"/>
      <c r="O14" s="45"/>
      <c r="P14" s="45"/>
      <c r="Q14" s="45"/>
      <c r="R14" s="45"/>
      <c r="S14" s="45"/>
      <c r="T14" s="45"/>
      <c r="U14" s="49"/>
    </row>
    <row r="15" spans="1:21">
      <c r="A15" s="45" t="s">
        <v>51</v>
      </c>
      <c r="B15" s="45"/>
      <c r="C15" s="45"/>
      <c r="D15" s="45"/>
      <c r="E15" s="45"/>
      <c r="F15" s="45" t="s">
        <v>68</v>
      </c>
      <c r="G15" s="45"/>
      <c r="H15" s="45"/>
      <c r="I15" s="45"/>
      <c r="J15" s="45"/>
      <c r="K15" s="45"/>
      <c r="L15" s="45"/>
      <c r="M15" s="45"/>
      <c r="N15" s="45"/>
      <c r="O15" s="45"/>
      <c r="P15" s="45"/>
      <c r="Q15" s="45"/>
      <c r="R15" s="45"/>
      <c r="S15" s="45"/>
      <c r="T15" s="45"/>
      <c r="U15" s="49"/>
    </row>
    <row r="16" spans="1:21">
      <c r="A16" s="45" t="s">
        <v>52</v>
      </c>
      <c r="B16" s="45"/>
      <c r="C16" s="45"/>
      <c r="D16" s="45"/>
      <c r="E16" s="45"/>
      <c r="F16" s="45" t="s">
        <v>69</v>
      </c>
      <c r="G16" s="45"/>
      <c r="H16" s="45"/>
      <c r="I16" s="45"/>
      <c r="J16" s="45"/>
      <c r="K16" s="45"/>
      <c r="L16" s="45"/>
      <c r="M16" s="45"/>
      <c r="N16" s="45"/>
      <c r="O16" s="45"/>
      <c r="P16" s="45"/>
      <c r="Q16" s="45"/>
      <c r="R16" s="45"/>
      <c r="S16" s="45"/>
      <c r="T16" s="45"/>
      <c r="U16" s="49"/>
    </row>
    <row r="17" spans="1:21">
      <c r="A17" s="45" t="s">
        <v>368</v>
      </c>
      <c r="B17" s="45"/>
      <c r="C17" s="45"/>
      <c r="D17" s="45"/>
      <c r="E17" s="45"/>
      <c r="F17" s="45" t="s">
        <v>70</v>
      </c>
      <c r="G17" s="45"/>
      <c r="H17" s="45"/>
      <c r="I17" s="45"/>
      <c r="J17" s="45"/>
      <c r="K17" s="45"/>
      <c r="L17" s="45"/>
      <c r="M17" s="45"/>
      <c r="N17" s="45"/>
      <c r="O17" s="45"/>
      <c r="P17" s="45"/>
      <c r="Q17" s="45"/>
      <c r="R17" s="45"/>
      <c r="S17" s="45"/>
      <c r="T17" s="45"/>
      <c r="U17" s="49"/>
    </row>
    <row r="18" spans="1:21">
      <c r="A18" s="45" t="s">
        <v>53</v>
      </c>
      <c r="B18" s="45"/>
      <c r="C18" s="45"/>
      <c r="D18" s="45"/>
      <c r="E18" s="45"/>
      <c r="F18" s="45" t="s">
        <v>71</v>
      </c>
      <c r="G18" s="45"/>
      <c r="H18" s="45"/>
      <c r="I18" s="45"/>
      <c r="J18" s="45"/>
      <c r="K18" s="45"/>
      <c r="L18" s="45"/>
      <c r="M18" s="45"/>
      <c r="N18" s="45"/>
      <c r="O18" s="45"/>
      <c r="P18" s="45"/>
      <c r="Q18" s="45"/>
      <c r="R18" s="45"/>
      <c r="S18" s="45"/>
      <c r="T18" s="45"/>
      <c r="U18" s="49"/>
    </row>
    <row r="19" spans="1:21">
      <c r="A19" s="45" t="s">
        <v>54</v>
      </c>
      <c r="B19" s="45"/>
      <c r="C19" s="45"/>
      <c r="D19" s="45"/>
      <c r="E19" s="45"/>
      <c r="F19" s="45" t="s">
        <v>72</v>
      </c>
      <c r="G19" s="45"/>
      <c r="H19" s="45"/>
      <c r="I19" s="45"/>
      <c r="J19" s="45"/>
      <c r="K19" s="45"/>
      <c r="L19" s="45"/>
      <c r="M19" s="45"/>
      <c r="N19" s="45"/>
      <c r="O19" s="45"/>
      <c r="P19" s="45"/>
      <c r="Q19" s="45"/>
      <c r="R19" s="45"/>
      <c r="S19" s="45"/>
      <c r="T19" s="45"/>
      <c r="U19" s="49"/>
    </row>
    <row r="20" spans="1:21">
      <c r="A20" s="50" t="s">
        <v>219</v>
      </c>
      <c r="B20" s="45"/>
      <c r="C20" s="45"/>
      <c r="D20" s="45"/>
      <c r="E20" s="45"/>
      <c r="F20" s="45" t="s">
        <v>73</v>
      </c>
      <c r="G20" s="45"/>
      <c r="H20" s="45"/>
      <c r="I20" s="45"/>
      <c r="J20" s="45"/>
      <c r="K20" s="45"/>
      <c r="L20" s="45"/>
      <c r="M20" s="45"/>
      <c r="N20" s="45"/>
      <c r="O20" s="45"/>
      <c r="P20" s="45"/>
      <c r="Q20" s="45"/>
      <c r="R20" s="45"/>
      <c r="S20" s="45"/>
      <c r="T20" s="45"/>
      <c r="U20" s="49"/>
    </row>
    <row r="21" spans="1:21">
      <c r="A21" s="45" t="s">
        <v>264</v>
      </c>
      <c r="B21" s="45"/>
      <c r="C21" s="45"/>
      <c r="D21" s="45"/>
      <c r="E21" s="45"/>
      <c r="F21" s="45" t="s">
        <v>74</v>
      </c>
      <c r="G21" s="45"/>
      <c r="H21" s="45"/>
      <c r="I21" s="45"/>
      <c r="J21" s="45"/>
      <c r="K21" s="45"/>
      <c r="L21" s="45"/>
      <c r="M21" s="45"/>
      <c r="N21" s="45"/>
      <c r="O21" s="45"/>
      <c r="P21" s="45"/>
      <c r="Q21" s="45"/>
      <c r="R21" s="45"/>
      <c r="S21" s="45"/>
      <c r="T21" s="45"/>
      <c r="U21" s="49"/>
    </row>
    <row r="22" spans="1:21">
      <c r="A22" s="45" t="s">
        <v>55</v>
      </c>
      <c r="B22" s="45"/>
      <c r="C22" s="45"/>
      <c r="D22" s="45"/>
      <c r="E22" s="45"/>
      <c r="F22" s="45" t="s">
        <v>75</v>
      </c>
      <c r="G22" s="45"/>
      <c r="H22" s="45"/>
      <c r="I22" s="45"/>
      <c r="J22" s="45"/>
      <c r="K22" s="45"/>
      <c r="L22" s="45"/>
      <c r="M22" s="45"/>
      <c r="N22" s="45"/>
      <c r="O22" s="45"/>
      <c r="P22" s="45"/>
      <c r="Q22" s="45"/>
      <c r="R22" s="45"/>
      <c r="S22" s="45"/>
      <c r="T22" s="45"/>
      <c r="U22" s="49"/>
    </row>
    <row r="23" spans="1:21">
      <c r="A23" s="45"/>
      <c r="B23" s="45"/>
      <c r="C23" s="45"/>
      <c r="D23" s="45"/>
      <c r="E23" s="45"/>
      <c r="F23" s="45" t="s">
        <v>76</v>
      </c>
      <c r="G23" s="45"/>
      <c r="H23" s="45"/>
      <c r="I23" s="45"/>
      <c r="J23" s="45"/>
      <c r="K23" s="45"/>
      <c r="L23" s="45"/>
      <c r="M23" s="45"/>
      <c r="N23" s="45"/>
      <c r="O23" s="45"/>
      <c r="P23" s="45"/>
      <c r="Q23" s="45"/>
      <c r="R23" s="45"/>
      <c r="S23" s="45"/>
      <c r="T23" s="45"/>
      <c r="U23" s="49"/>
    </row>
    <row r="24" spans="1:21">
      <c r="A24" s="45"/>
      <c r="B24" s="45"/>
      <c r="C24" s="45"/>
      <c r="D24" s="45"/>
      <c r="E24" s="45"/>
      <c r="F24" s="45" t="s">
        <v>77</v>
      </c>
      <c r="G24" s="45"/>
      <c r="H24" s="45"/>
      <c r="I24" s="45"/>
      <c r="J24" s="45"/>
      <c r="K24" s="45"/>
      <c r="L24" s="45"/>
      <c r="M24" s="45"/>
      <c r="N24" s="45"/>
      <c r="O24" s="45"/>
      <c r="P24" s="45"/>
      <c r="Q24" s="45"/>
      <c r="R24" s="45"/>
      <c r="S24" s="45"/>
      <c r="T24" s="45"/>
      <c r="U24" s="49"/>
    </row>
    <row r="25" spans="1:21">
      <c r="A25" s="45"/>
      <c r="B25" s="45"/>
      <c r="C25" s="45"/>
      <c r="D25" s="45"/>
      <c r="E25" s="45"/>
      <c r="F25" s="45" t="s">
        <v>265</v>
      </c>
      <c r="G25" s="45"/>
      <c r="H25" s="45"/>
      <c r="I25" s="45"/>
      <c r="J25" s="45"/>
      <c r="K25" s="45"/>
      <c r="L25" s="45"/>
      <c r="M25" s="45"/>
      <c r="N25" s="45"/>
      <c r="O25" s="45"/>
      <c r="P25" s="45"/>
      <c r="Q25" s="45"/>
      <c r="R25" s="45"/>
      <c r="S25" s="45"/>
      <c r="T25" s="45"/>
      <c r="U25" s="49"/>
    </row>
    <row r="26" spans="1:21">
      <c r="A26" s="45"/>
      <c r="B26" s="45"/>
      <c r="C26" s="45"/>
      <c r="D26" s="45"/>
      <c r="E26" s="45"/>
      <c r="F26" s="45" t="s">
        <v>266</v>
      </c>
      <c r="G26" s="45"/>
      <c r="H26" s="45"/>
      <c r="I26" s="45"/>
      <c r="J26" s="45"/>
      <c r="K26" s="45"/>
      <c r="L26" s="45"/>
      <c r="M26" s="45"/>
      <c r="N26" s="45"/>
      <c r="O26" s="45"/>
      <c r="P26" s="45"/>
      <c r="Q26" s="45"/>
      <c r="R26" s="45"/>
      <c r="S26" s="45"/>
      <c r="T26" s="45"/>
      <c r="U26" s="49"/>
    </row>
    <row r="31" spans="1:21" ht="18.75">
      <c r="C31" s="52"/>
    </row>
    <row r="32" spans="1:21" ht="13.5" customHeight="1"/>
  </sheetData>
  <sheetProtection password="FD89"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G49"/>
  <sheetViews>
    <sheetView showGridLines="0" zoomScaleNormal="100" workbookViewId="0"/>
  </sheetViews>
  <sheetFormatPr defaultRowHeight="13.5"/>
  <cols>
    <col min="1" max="3" width="9" style="39"/>
    <col min="4" max="4" width="11.375" style="39" bestFit="1" customWidth="1"/>
    <col min="5" max="8" width="9" style="39"/>
    <col min="9" max="9" width="8.375" style="39" customWidth="1"/>
    <col min="10" max="16384" width="9" style="39"/>
  </cols>
  <sheetData>
    <row r="2" spans="1:7">
      <c r="A2" s="40" t="s">
        <v>195</v>
      </c>
      <c r="B2" s="40" t="s">
        <v>195</v>
      </c>
      <c r="C2" s="40" t="s">
        <v>195</v>
      </c>
      <c r="D2" s="40" t="s">
        <v>195</v>
      </c>
      <c r="E2" s="40" t="s">
        <v>195</v>
      </c>
    </row>
    <row r="3" spans="1:7">
      <c r="A3" s="41" t="s">
        <v>107</v>
      </c>
      <c r="B3" s="41" t="s">
        <v>194</v>
      </c>
      <c r="C3" s="39" t="s">
        <v>196</v>
      </c>
      <c r="D3" s="39" t="s">
        <v>360</v>
      </c>
      <c r="E3" s="39" t="s">
        <v>202</v>
      </c>
      <c r="F3" s="39" t="s">
        <v>269</v>
      </c>
      <c r="G3" s="39" t="s">
        <v>273</v>
      </c>
    </row>
    <row r="4" spans="1:7">
      <c r="A4" s="41" t="s">
        <v>108</v>
      </c>
      <c r="B4" s="41" t="s">
        <v>148</v>
      </c>
      <c r="C4" s="39" t="s">
        <v>197</v>
      </c>
      <c r="D4" s="39" t="s">
        <v>361</v>
      </c>
      <c r="E4" s="39" t="s">
        <v>275</v>
      </c>
    </row>
    <row r="5" spans="1:7">
      <c r="A5" s="41" t="s">
        <v>109</v>
      </c>
      <c r="B5" s="41" t="s">
        <v>149</v>
      </c>
      <c r="C5" s="39" t="s">
        <v>198</v>
      </c>
      <c r="D5" s="39" t="s">
        <v>362</v>
      </c>
      <c r="E5" s="39" t="s">
        <v>268</v>
      </c>
    </row>
    <row r="6" spans="1:7">
      <c r="A6" s="41" t="s">
        <v>110</v>
      </c>
      <c r="B6" s="41" t="s">
        <v>150</v>
      </c>
      <c r="C6" s="39" t="s">
        <v>199</v>
      </c>
      <c r="D6" s="39" t="s">
        <v>371</v>
      </c>
    </row>
    <row r="7" spans="1:7">
      <c r="A7" s="41" t="s">
        <v>111</v>
      </c>
      <c r="B7" s="41" t="s">
        <v>151</v>
      </c>
      <c r="C7" s="39" t="s">
        <v>200</v>
      </c>
      <c r="D7" s="39" t="s">
        <v>369</v>
      </c>
    </row>
    <row r="8" spans="1:7">
      <c r="A8" s="41" t="s">
        <v>112</v>
      </c>
      <c r="B8" s="41" t="s">
        <v>152</v>
      </c>
      <c r="C8" s="39" t="s">
        <v>201</v>
      </c>
      <c r="D8" s="39" t="s">
        <v>370</v>
      </c>
    </row>
    <row r="9" spans="1:7">
      <c r="A9" s="41" t="s">
        <v>113</v>
      </c>
      <c r="B9" s="41" t="s">
        <v>153</v>
      </c>
      <c r="E9" s="40" t="s">
        <v>195</v>
      </c>
    </row>
    <row r="10" spans="1:7">
      <c r="A10" s="41" t="s">
        <v>91</v>
      </c>
      <c r="B10" s="41" t="s">
        <v>154</v>
      </c>
      <c r="E10" s="39" t="s">
        <v>372</v>
      </c>
    </row>
    <row r="11" spans="1:7">
      <c r="A11" s="41" t="s">
        <v>92</v>
      </c>
      <c r="B11" s="41" t="s">
        <v>155</v>
      </c>
      <c r="E11" s="39" t="s">
        <v>373</v>
      </c>
    </row>
    <row r="12" spans="1:7">
      <c r="A12" s="41" t="s">
        <v>93</v>
      </c>
      <c r="B12" s="41" t="s">
        <v>156</v>
      </c>
    </row>
    <row r="13" spans="1:7">
      <c r="A13" s="41" t="s">
        <v>94</v>
      </c>
      <c r="B13" s="41" t="s">
        <v>157</v>
      </c>
    </row>
    <row r="14" spans="1:7">
      <c r="A14" s="41" t="s">
        <v>95</v>
      </c>
      <c r="B14" s="41" t="s">
        <v>158</v>
      </c>
    </row>
    <row r="15" spans="1:7">
      <c r="A15" s="41" t="s">
        <v>96</v>
      </c>
      <c r="B15" s="41" t="s">
        <v>159</v>
      </c>
    </row>
    <row r="16" spans="1:7">
      <c r="A16" s="41" t="s">
        <v>114</v>
      </c>
      <c r="B16" s="41" t="s">
        <v>160</v>
      </c>
    </row>
    <row r="17" spans="1:2">
      <c r="A17" s="41" t="s">
        <v>115</v>
      </c>
      <c r="B17" s="41" t="s">
        <v>161</v>
      </c>
    </row>
    <row r="18" spans="1:2">
      <c r="A18" s="41" t="s">
        <v>116</v>
      </c>
      <c r="B18" s="41" t="s">
        <v>162</v>
      </c>
    </row>
    <row r="19" spans="1:2">
      <c r="A19" s="41" t="s">
        <v>117</v>
      </c>
      <c r="B19" s="41" t="s">
        <v>163</v>
      </c>
    </row>
    <row r="20" spans="1:2">
      <c r="A20" s="41" t="s">
        <v>118</v>
      </c>
      <c r="B20" s="41" t="s">
        <v>164</v>
      </c>
    </row>
    <row r="21" spans="1:2">
      <c r="A21" s="41" t="s">
        <v>119</v>
      </c>
      <c r="B21" s="41" t="s">
        <v>165</v>
      </c>
    </row>
    <row r="22" spans="1:2">
      <c r="A22" s="41" t="s">
        <v>120</v>
      </c>
      <c r="B22" s="41" t="s">
        <v>166</v>
      </c>
    </row>
    <row r="23" spans="1:2">
      <c r="A23" s="41" t="s">
        <v>121</v>
      </c>
      <c r="B23" s="41" t="s">
        <v>167</v>
      </c>
    </row>
    <row r="24" spans="1:2">
      <c r="A24" s="41" t="s">
        <v>122</v>
      </c>
      <c r="B24" s="41" t="s">
        <v>168</v>
      </c>
    </row>
    <row r="25" spans="1:2">
      <c r="A25" s="41" t="s">
        <v>123</v>
      </c>
      <c r="B25" s="41" t="s">
        <v>169</v>
      </c>
    </row>
    <row r="26" spans="1:2">
      <c r="A26" s="41" t="s">
        <v>124</v>
      </c>
      <c r="B26" s="41" t="s">
        <v>170</v>
      </c>
    </row>
    <row r="27" spans="1:2">
      <c r="A27" s="41" t="s">
        <v>125</v>
      </c>
      <c r="B27" s="41" t="s">
        <v>171</v>
      </c>
    </row>
    <row r="28" spans="1:2">
      <c r="A28" s="41" t="s">
        <v>126</v>
      </c>
      <c r="B28" s="41" t="s">
        <v>172</v>
      </c>
    </row>
    <row r="29" spans="1:2">
      <c r="A29" s="41" t="s">
        <v>127</v>
      </c>
      <c r="B29" s="41" t="s">
        <v>173</v>
      </c>
    </row>
    <row r="30" spans="1:2">
      <c r="A30" s="41" t="s">
        <v>128</v>
      </c>
      <c r="B30" s="41" t="s">
        <v>174</v>
      </c>
    </row>
    <row r="31" spans="1:2">
      <c r="A31" s="41" t="s">
        <v>129</v>
      </c>
      <c r="B31" s="41" t="s">
        <v>175</v>
      </c>
    </row>
    <row r="32" spans="1:2">
      <c r="A32" s="41" t="s">
        <v>130</v>
      </c>
      <c r="B32" s="41" t="s">
        <v>176</v>
      </c>
    </row>
    <row r="33" spans="1:2">
      <c r="A33" s="41" t="s">
        <v>131</v>
      </c>
      <c r="B33" s="41" t="s">
        <v>177</v>
      </c>
    </row>
    <row r="34" spans="1:2">
      <c r="A34" s="41" t="s">
        <v>132</v>
      </c>
      <c r="B34" s="41" t="s">
        <v>178</v>
      </c>
    </row>
    <row r="35" spans="1:2">
      <c r="A35" s="41" t="s">
        <v>133</v>
      </c>
      <c r="B35" s="41" t="s">
        <v>179</v>
      </c>
    </row>
    <row r="36" spans="1:2">
      <c r="A36" s="41" t="s">
        <v>134</v>
      </c>
      <c r="B36" s="41" t="s">
        <v>180</v>
      </c>
    </row>
    <row r="37" spans="1:2">
      <c r="A37" s="41" t="s">
        <v>135</v>
      </c>
      <c r="B37" s="41" t="s">
        <v>181</v>
      </c>
    </row>
    <row r="38" spans="1:2">
      <c r="A38" s="41" t="s">
        <v>136</v>
      </c>
      <c r="B38" s="41" t="s">
        <v>182</v>
      </c>
    </row>
    <row r="39" spans="1:2">
      <c r="A39" s="41" t="s">
        <v>137</v>
      </c>
      <c r="B39" s="41" t="s">
        <v>183</v>
      </c>
    </row>
    <row r="40" spans="1:2">
      <c r="A40" s="41" t="s">
        <v>138</v>
      </c>
      <c r="B40" s="41" t="s">
        <v>184</v>
      </c>
    </row>
    <row r="41" spans="1:2">
      <c r="A41" s="41" t="s">
        <v>139</v>
      </c>
      <c r="B41" s="41" t="s">
        <v>185</v>
      </c>
    </row>
    <row r="42" spans="1:2">
      <c r="A42" s="41" t="s">
        <v>140</v>
      </c>
      <c r="B42" s="41" t="s">
        <v>186</v>
      </c>
    </row>
    <row r="43" spans="1:2">
      <c r="A43" s="41" t="s">
        <v>141</v>
      </c>
      <c r="B43" s="41" t="s">
        <v>187</v>
      </c>
    </row>
    <row r="44" spans="1:2">
      <c r="A44" s="41" t="s">
        <v>142</v>
      </c>
      <c r="B44" s="41" t="s">
        <v>188</v>
      </c>
    </row>
    <row r="45" spans="1:2">
      <c r="A45" s="41" t="s">
        <v>143</v>
      </c>
      <c r="B45" s="41" t="s">
        <v>189</v>
      </c>
    </row>
    <row r="46" spans="1:2">
      <c r="A46" s="41" t="s">
        <v>144</v>
      </c>
      <c r="B46" s="41" t="s">
        <v>190</v>
      </c>
    </row>
    <row r="47" spans="1:2">
      <c r="A47" s="41" t="s">
        <v>145</v>
      </c>
      <c r="B47" s="41" t="s">
        <v>191</v>
      </c>
    </row>
    <row r="48" spans="1:2">
      <c r="A48" s="41" t="s">
        <v>146</v>
      </c>
      <c r="B48" s="41" t="s">
        <v>192</v>
      </c>
    </row>
    <row r="49" spans="1:2">
      <c r="A49" s="41" t="s">
        <v>147</v>
      </c>
      <c r="B49" s="41" t="s">
        <v>193</v>
      </c>
    </row>
  </sheetData>
  <sheetProtection password="FD89" sheet="1" objects="1" scenarios="1" selectLockedCells="1" selectUnlockedCells="1"/>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X23"/>
  <sheetViews>
    <sheetView topLeftCell="F10" zoomScaleNormal="100" workbookViewId="0">
      <selection activeCell="F9" sqref="F9"/>
    </sheetView>
  </sheetViews>
  <sheetFormatPr defaultRowHeight="13.5" outlineLevelRow="1"/>
  <cols>
    <col min="1" max="2" width="9" style="25"/>
    <col min="3" max="3" width="20.625" style="25" customWidth="1"/>
    <col min="4" max="7" width="9" style="25"/>
    <col min="8" max="11" width="20.625" style="25" customWidth="1"/>
    <col min="12" max="12" width="9.625" style="25" customWidth="1"/>
    <col min="13" max="13" width="20.625" style="25" customWidth="1"/>
    <col min="14" max="20" width="9" style="25"/>
    <col min="21" max="22" width="20.625" style="25" customWidth="1"/>
    <col min="23" max="31" width="9" style="25"/>
    <col min="32" max="42" width="20.625" style="25" customWidth="1"/>
    <col min="43" max="43" width="9" style="25"/>
    <col min="44" max="44" width="20.625" style="25" customWidth="1"/>
    <col min="45" max="45" width="9" style="25"/>
    <col min="46" max="46" width="20.625" style="25" customWidth="1"/>
    <col min="47" max="47" width="9" style="25"/>
    <col min="48" max="48" width="20.625" style="25" customWidth="1"/>
    <col min="49" max="49" width="9" style="25"/>
    <col min="50" max="51" width="20.625" style="25" customWidth="1"/>
    <col min="52" max="57" width="9" style="25"/>
    <col min="58" max="59" width="20.625" style="25" customWidth="1"/>
    <col min="60" max="145" width="9" style="25"/>
    <col min="146" max="146" width="31.25" style="25" bestFit="1" customWidth="1"/>
    <col min="147" max="148" width="14.375" style="25" customWidth="1"/>
    <col min="149" max="149" width="20.625" style="25" customWidth="1"/>
    <col min="150" max="158" width="12.625" style="25" customWidth="1"/>
    <col min="159" max="16384" width="9" style="25"/>
  </cols>
  <sheetData>
    <row r="1" spans="1:258" hidden="1" outlineLevel="1">
      <c r="A1" s="25">
        <f>COLUMN()</f>
        <v>1</v>
      </c>
      <c r="B1" s="25">
        <f>COLUMN()</f>
        <v>2</v>
      </c>
      <c r="C1" s="25">
        <f>COLUMN()</f>
        <v>3</v>
      </c>
      <c r="D1" s="25">
        <f>COLUMN()</f>
        <v>4</v>
      </c>
      <c r="E1" s="25">
        <f>COLUMN()</f>
        <v>5</v>
      </c>
      <c r="F1" s="25">
        <f>COLUMN()</f>
        <v>6</v>
      </c>
      <c r="G1" s="25">
        <f>COLUMN()</f>
        <v>7</v>
      </c>
      <c r="H1" s="25">
        <f>COLUMN()</f>
        <v>8</v>
      </c>
      <c r="I1" s="25">
        <f>COLUMN()</f>
        <v>9</v>
      </c>
      <c r="J1" s="25">
        <f>COLUMN()</f>
        <v>10</v>
      </c>
      <c r="K1" s="25">
        <f>COLUMN()</f>
        <v>11</v>
      </c>
      <c r="L1" s="25">
        <f>COLUMN()</f>
        <v>12</v>
      </c>
      <c r="M1" s="25">
        <f>COLUMN()</f>
        <v>13</v>
      </c>
      <c r="N1" s="25">
        <f>COLUMN()</f>
        <v>14</v>
      </c>
      <c r="O1" s="25">
        <f>COLUMN()</f>
        <v>15</v>
      </c>
      <c r="P1" s="25">
        <f>COLUMN()</f>
        <v>16</v>
      </c>
      <c r="Q1" s="25">
        <f>COLUMN()</f>
        <v>17</v>
      </c>
      <c r="R1" s="25">
        <f>COLUMN()</f>
        <v>18</v>
      </c>
      <c r="S1" s="25">
        <f>COLUMN()</f>
        <v>19</v>
      </c>
      <c r="T1" s="25">
        <f>COLUMN()</f>
        <v>20</v>
      </c>
      <c r="U1" s="25">
        <f>COLUMN()</f>
        <v>21</v>
      </c>
      <c r="V1" s="25">
        <f>COLUMN()</f>
        <v>22</v>
      </c>
      <c r="W1" s="25">
        <f>COLUMN()</f>
        <v>23</v>
      </c>
      <c r="X1" s="25">
        <f>COLUMN()</f>
        <v>24</v>
      </c>
      <c r="Y1" s="25">
        <f>COLUMN()</f>
        <v>25</v>
      </c>
      <c r="Z1" s="25">
        <f>COLUMN()</f>
        <v>26</v>
      </c>
      <c r="AA1" s="25">
        <f>COLUMN()</f>
        <v>27</v>
      </c>
      <c r="AB1" s="25">
        <f>COLUMN()</f>
        <v>28</v>
      </c>
      <c r="AC1" s="25">
        <f>COLUMN()</f>
        <v>29</v>
      </c>
      <c r="AD1" s="25">
        <f>COLUMN()</f>
        <v>30</v>
      </c>
      <c r="AE1" s="25">
        <f>COLUMN()</f>
        <v>31</v>
      </c>
      <c r="AF1" s="25">
        <f>COLUMN()</f>
        <v>32</v>
      </c>
      <c r="AG1" s="25">
        <f>COLUMN()</f>
        <v>33</v>
      </c>
      <c r="AH1" s="25">
        <f>COLUMN()</f>
        <v>34</v>
      </c>
      <c r="AI1" s="25">
        <f>COLUMN()</f>
        <v>35</v>
      </c>
      <c r="AJ1" s="25">
        <f>COLUMN()</f>
        <v>36</v>
      </c>
      <c r="AK1" s="25">
        <f>COLUMN()</f>
        <v>37</v>
      </c>
      <c r="AL1" s="25">
        <f>COLUMN()</f>
        <v>38</v>
      </c>
      <c r="AM1" s="25">
        <f>COLUMN()</f>
        <v>39</v>
      </c>
      <c r="AN1" s="25">
        <f>COLUMN()</f>
        <v>40</v>
      </c>
      <c r="AO1" s="25">
        <f>COLUMN()</f>
        <v>41</v>
      </c>
      <c r="AP1" s="25">
        <f>COLUMN()</f>
        <v>42</v>
      </c>
      <c r="AQ1" s="25">
        <f>COLUMN()</f>
        <v>43</v>
      </c>
      <c r="AR1" s="25">
        <f>COLUMN()</f>
        <v>44</v>
      </c>
      <c r="AS1" s="25">
        <f>COLUMN()</f>
        <v>45</v>
      </c>
      <c r="AT1" s="25">
        <f>COLUMN()</f>
        <v>46</v>
      </c>
      <c r="AU1" s="25">
        <f>COLUMN()</f>
        <v>47</v>
      </c>
      <c r="AV1" s="25">
        <f>COLUMN()</f>
        <v>48</v>
      </c>
      <c r="AW1" s="25">
        <f>COLUMN()</f>
        <v>49</v>
      </c>
      <c r="AX1" s="25">
        <f>COLUMN()</f>
        <v>50</v>
      </c>
      <c r="AY1" s="25">
        <f>COLUMN()</f>
        <v>51</v>
      </c>
      <c r="AZ1" s="25">
        <f>COLUMN()</f>
        <v>52</v>
      </c>
      <c r="BA1" s="25">
        <f>COLUMN()</f>
        <v>53</v>
      </c>
      <c r="BB1" s="25">
        <f>COLUMN()</f>
        <v>54</v>
      </c>
      <c r="BC1" s="25">
        <f>COLUMN()</f>
        <v>55</v>
      </c>
      <c r="BD1" s="25">
        <f>COLUMN()</f>
        <v>56</v>
      </c>
      <c r="BE1" s="25">
        <f>COLUMN()</f>
        <v>57</v>
      </c>
      <c r="BF1" s="25">
        <f>COLUMN()</f>
        <v>58</v>
      </c>
      <c r="BG1" s="25">
        <f>COLUMN()</f>
        <v>59</v>
      </c>
      <c r="BH1" s="25">
        <f>COLUMN()</f>
        <v>60</v>
      </c>
      <c r="BI1" s="25">
        <f>COLUMN()</f>
        <v>61</v>
      </c>
      <c r="BJ1" s="25">
        <f>COLUMN()</f>
        <v>62</v>
      </c>
      <c r="BK1" s="25">
        <f>COLUMN()</f>
        <v>63</v>
      </c>
      <c r="BL1" s="25">
        <f>COLUMN()</f>
        <v>64</v>
      </c>
      <c r="BM1" s="25">
        <f>COLUMN()</f>
        <v>65</v>
      </c>
      <c r="BN1" s="25">
        <f>COLUMN()</f>
        <v>66</v>
      </c>
      <c r="BO1" s="25">
        <f>COLUMN()</f>
        <v>67</v>
      </c>
      <c r="BP1" s="25">
        <f>COLUMN()</f>
        <v>68</v>
      </c>
      <c r="BQ1" s="25">
        <f>COLUMN()</f>
        <v>69</v>
      </c>
      <c r="BR1" s="25">
        <f>COLUMN()</f>
        <v>70</v>
      </c>
      <c r="BS1" s="25">
        <f>COLUMN()</f>
        <v>71</v>
      </c>
      <c r="BT1" s="25">
        <f>COLUMN()</f>
        <v>72</v>
      </c>
      <c r="BU1" s="25">
        <f>COLUMN()</f>
        <v>73</v>
      </c>
      <c r="BV1" s="25">
        <f>COLUMN()</f>
        <v>74</v>
      </c>
      <c r="BW1" s="25">
        <f>COLUMN()</f>
        <v>75</v>
      </c>
      <c r="BX1" s="25">
        <f>COLUMN()</f>
        <v>76</v>
      </c>
      <c r="BY1" s="25">
        <f>COLUMN()</f>
        <v>77</v>
      </c>
      <c r="BZ1" s="25">
        <f>COLUMN()</f>
        <v>78</v>
      </c>
      <c r="CA1" s="25">
        <f>COLUMN()</f>
        <v>79</v>
      </c>
      <c r="CB1" s="25">
        <f>COLUMN()</f>
        <v>80</v>
      </c>
      <c r="CC1" s="25">
        <f>COLUMN()</f>
        <v>81</v>
      </c>
      <c r="CD1" s="25">
        <f>COLUMN()</f>
        <v>82</v>
      </c>
      <c r="CE1" s="25">
        <f>COLUMN()</f>
        <v>83</v>
      </c>
      <c r="CF1" s="25">
        <f>COLUMN()</f>
        <v>84</v>
      </c>
      <c r="CG1" s="25">
        <f>COLUMN()</f>
        <v>85</v>
      </c>
      <c r="CH1" s="25">
        <f>COLUMN()</f>
        <v>86</v>
      </c>
      <c r="CI1" s="25">
        <f>COLUMN()</f>
        <v>87</v>
      </c>
      <c r="CJ1" s="25">
        <f>COLUMN()</f>
        <v>88</v>
      </c>
      <c r="CK1" s="25">
        <f>COLUMN()</f>
        <v>89</v>
      </c>
      <c r="CL1" s="25">
        <f>COLUMN()</f>
        <v>90</v>
      </c>
      <c r="CM1" s="25">
        <f>COLUMN()</f>
        <v>91</v>
      </c>
      <c r="CN1" s="25">
        <f>COLUMN()</f>
        <v>92</v>
      </c>
      <c r="CO1" s="25">
        <f>COLUMN()</f>
        <v>93</v>
      </c>
      <c r="CP1" s="25">
        <f>COLUMN()</f>
        <v>94</v>
      </c>
      <c r="CQ1" s="25">
        <f>COLUMN()</f>
        <v>95</v>
      </c>
      <c r="CR1" s="25">
        <f>COLUMN()</f>
        <v>96</v>
      </c>
      <c r="CS1" s="25">
        <f>COLUMN()</f>
        <v>97</v>
      </c>
      <c r="CT1" s="25">
        <f>COLUMN()</f>
        <v>98</v>
      </c>
      <c r="CU1" s="25">
        <f>COLUMN()</f>
        <v>99</v>
      </c>
      <c r="CV1" s="25">
        <f>COLUMN()</f>
        <v>100</v>
      </c>
      <c r="CW1" s="25">
        <f>COLUMN()</f>
        <v>101</v>
      </c>
      <c r="CX1" s="25">
        <f>COLUMN()</f>
        <v>102</v>
      </c>
      <c r="CY1" s="25">
        <f>COLUMN()</f>
        <v>103</v>
      </c>
      <c r="CZ1" s="25">
        <f>COLUMN()</f>
        <v>104</v>
      </c>
      <c r="DA1" s="25">
        <f>COLUMN()</f>
        <v>105</v>
      </c>
      <c r="DB1" s="25">
        <f>COLUMN()</f>
        <v>106</v>
      </c>
      <c r="DC1" s="25">
        <f>COLUMN()</f>
        <v>107</v>
      </c>
      <c r="DD1" s="25">
        <f>COLUMN()</f>
        <v>108</v>
      </c>
      <c r="DE1" s="25">
        <f>COLUMN()</f>
        <v>109</v>
      </c>
      <c r="DF1" s="25">
        <f>COLUMN()</f>
        <v>110</v>
      </c>
      <c r="DG1" s="25">
        <f>COLUMN()</f>
        <v>111</v>
      </c>
      <c r="DH1" s="25">
        <f>COLUMN()</f>
        <v>112</v>
      </c>
      <c r="DI1" s="25">
        <f>COLUMN()</f>
        <v>113</v>
      </c>
      <c r="DJ1" s="25">
        <f>COLUMN()</f>
        <v>114</v>
      </c>
      <c r="DK1" s="25">
        <f>COLUMN()</f>
        <v>115</v>
      </c>
      <c r="DL1" s="25">
        <f>COLUMN()</f>
        <v>116</v>
      </c>
      <c r="DM1" s="25">
        <f>COLUMN()</f>
        <v>117</v>
      </c>
      <c r="DN1" s="25">
        <f>COLUMN()</f>
        <v>118</v>
      </c>
      <c r="DO1" s="25">
        <f>COLUMN()</f>
        <v>119</v>
      </c>
      <c r="DP1" s="25">
        <f>COLUMN()</f>
        <v>120</v>
      </c>
      <c r="DQ1" s="25">
        <f>COLUMN()</f>
        <v>121</v>
      </c>
      <c r="DR1" s="25">
        <f>COLUMN()</f>
        <v>122</v>
      </c>
      <c r="DS1" s="25">
        <f>COLUMN()</f>
        <v>123</v>
      </c>
      <c r="DT1" s="25">
        <f>COLUMN()</f>
        <v>124</v>
      </c>
      <c r="DU1" s="25">
        <f>COLUMN()</f>
        <v>125</v>
      </c>
      <c r="DV1" s="25">
        <f>COLUMN()</f>
        <v>126</v>
      </c>
      <c r="DW1" s="25">
        <f>COLUMN()</f>
        <v>127</v>
      </c>
      <c r="DX1" s="25">
        <f>COLUMN()</f>
        <v>128</v>
      </c>
      <c r="DY1" s="25">
        <f>COLUMN()</f>
        <v>129</v>
      </c>
      <c r="DZ1" s="25">
        <f>COLUMN()</f>
        <v>130</v>
      </c>
      <c r="EA1" s="25">
        <f>COLUMN()</f>
        <v>131</v>
      </c>
      <c r="EB1" s="25">
        <f>COLUMN()</f>
        <v>132</v>
      </c>
      <c r="EC1" s="25">
        <f>COLUMN()</f>
        <v>133</v>
      </c>
      <c r="ED1" s="25">
        <f>COLUMN()</f>
        <v>134</v>
      </c>
      <c r="EE1" s="25">
        <f>COLUMN()</f>
        <v>135</v>
      </c>
      <c r="EF1" s="25">
        <f>COLUMN()</f>
        <v>136</v>
      </c>
      <c r="EG1" s="25">
        <f>COLUMN()</f>
        <v>137</v>
      </c>
      <c r="EH1" s="25">
        <f>COLUMN()</f>
        <v>138</v>
      </c>
      <c r="EI1" s="25">
        <f>COLUMN()</f>
        <v>139</v>
      </c>
      <c r="EJ1" s="25">
        <f>COLUMN()</f>
        <v>140</v>
      </c>
      <c r="EK1" s="25">
        <f>COLUMN()</f>
        <v>141</v>
      </c>
      <c r="EL1" s="25">
        <f>COLUMN()</f>
        <v>142</v>
      </c>
      <c r="EM1" s="25">
        <f>COLUMN()</f>
        <v>143</v>
      </c>
      <c r="EN1" s="25">
        <f>COLUMN()</f>
        <v>144</v>
      </c>
      <c r="EO1" s="25">
        <f>COLUMN()</f>
        <v>145</v>
      </c>
      <c r="EP1" s="25">
        <f>COLUMN()</f>
        <v>146</v>
      </c>
      <c r="EQ1" s="25">
        <f>COLUMN()</f>
        <v>147</v>
      </c>
      <c r="ER1" s="25">
        <f>COLUMN()</f>
        <v>148</v>
      </c>
      <c r="ES1" s="25">
        <f>COLUMN()</f>
        <v>149</v>
      </c>
      <c r="ET1" s="25">
        <f>COLUMN()</f>
        <v>150</v>
      </c>
      <c r="EU1" s="25">
        <f>COLUMN()</f>
        <v>151</v>
      </c>
      <c r="EV1" s="25">
        <f>COLUMN()</f>
        <v>152</v>
      </c>
      <c r="EW1" s="25">
        <f>COLUMN()</f>
        <v>153</v>
      </c>
      <c r="EX1" s="25">
        <f>COLUMN()</f>
        <v>154</v>
      </c>
      <c r="EY1" s="25">
        <f>COLUMN()</f>
        <v>155</v>
      </c>
      <c r="EZ1" s="25">
        <f>COLUMN()</f>
        <v>156</v>
      </c>
      <c r="FA1" s="25">
        <f>COLUMN()</f>
        <v>157</v>
      </c>
      <c r="FB1" s="25">
        <f>COLUMN()</f>
        <v>158</v>
      </c>
      <c r="FC1" s="25">
        <f>COLUMN()</f>
        <v>159</v>
      </c>
      <c r="FD1" s="25">
        <f>COLUMN()</f>
        <v>160</v>
      </c>
      <c r="FE1" s="25">
        <f>COLUMN()</f>
        <v>161</v>
      </c>
      <c r="FF1" s="25">
        <f>COLUMN()</f>
        <v>162</v>
      </c>
      <c r="FG1" s="25">
        <f>COLUMN()</f>
        <v>163</v>
      </c>
      <c r="FH1" s="25">
        <f>COLUMN()</f>
        <v>164</v>
      </c>
      <c r="FI1" s="25">
        <f>COLUMN()</f>
        <v>165</v>
      </c>
      <c r="FJ1" s="25">
        <f>COLUMN()</f>
        <v>166</v>
      </c>
      <c r="FK1" s="25">
        <f>COLUMN()</f>
        <v>167</v>
      </c>
      <c r="FL1" s="25">
        <f>COLUMN()</f>
        <v>168</v>
      </c>
      <c r="FM1" s="25">
        <f>COLUMN()</f>
        <v>169</v>
      </c>
      <c r="FN1" s="25">
        <f>COLUMN()</f>
        <v>170</v>
      </c>
      <c r="FO1" s="25">
        <f>COLUMN()</f>
        <v>171</v>
      </c>
      <c r="FP1" s="25">
        <f>COLUMN()</f>
        <v>172</v>
      </c>
      <c r="FQ1" s="25">
        <f>COLUMN()</f>
        <v>173</v>
      </c>
      <c r="FR1" s="25">
        <f>COLUMN()</f>
        <v>174</v>
      </c>
      <c r="FS1" s="25">
        <f>COLUMN()</f>
        <v>175</v>
      </c>
      <c r="FT1" s="25">
        <f>COLUMN()</f>
        <v>176</v>
      </c>
      <c r="FU1" s="25">
        <f>COLUMN()</f>
        <v>177</v>
      </c>
      <c r="FV1" s="25">
        <f>COLUMN()</f>
        <v>178</v>
      </c>
      <c r="FW1" s="25">
        <f>COLUMN()</f>
        <v>179</v>
      </c>
      <c r="FX1" s="25">
        <f>COLUMN()</f>
        <v>180</v>
      </c>
      <c r="FY1" s="25">
        <f>COLUMN()</f>
        <v>181</v>
      </c>
      <c r="FZ1" s="25">
        <f>COLUMN()</f>
        <v>182</v>
      </c>
      <c r="GA1" s="25">
        <f>COLUMN()</f>
        <v>183</v>
      </c>
      <c r="GB1" s="25">
        <f>COLUMN()</f>
        <v>184</v>
      </c>
      <c r="GC1" s="25">
        <f>COLUMN()</f>
        <v>185</v>
      </c>
      <c r="GD1" s="25">
        <f>COLUMN()</f>
        <v>186</v>
      </c>
      <c r="GE1" s="25">
        <f>COLUMN()</f>
        <v>187</v>
      </c>
      <c r="GF1" s="25">
        <f>COLUMN()</f>
        <v>188</v>
      </c>
      <c r="GG1" s="25">
        <f>COLUMN()</f>
        <v>189</v>
      </c>
      <c r="GH1" s="25">
        <f>COLUMN()</f>
        <v>190</v>
      </c>
      <c r="GI1" s="25">
        <f>COLUMN()</f>
        <v>191</v>
      </c>
      <c r="GJ1" s="25">
        <f>COLUMN()</f>
        <v>192</v>
      </c>
      <c r="GK1" s="25">
        <f>COLUMN()</f>
        <v>193</v>
      </c>
      <c r="GL1" s="25">
        <f>COLUMN()</f>
        <v>194</v>
      </c>
      <c r="GM1" s="25">
        <f>COLUMN()</f>
        <v>195</v>
      </c>
      <c r="GN1" s="25">
        <f>COLUMN()</f>
        <v>196</v>
      </c>
      <c r="GO1" s="25">
        <f>COLUMN()</f>
        <v>197</v>
      </c>
      <c r="GP1" s="25">
        <f>COLUMN()</f>
        <v>198</v>
      </c>
    </row>
    <row r="2" spans="1:258" hidden="1" outlineLevel="1"/>
    <row r="3" spans="1:258" ht="24.95" hidden="1" customHeight="1" outlineLevel="1">
      <c r="A3" s="74" t="s">
        <v>277</v>
      </c>
      <c r="B3" s="74"/>
      <c r="C3" s="74"/>
      <c r="D3" s="74"/>
      <c r="E3" s="75" t="s">
        <v>278</v>
      </c>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4" t="s">
        <v>279</v>
      </c>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row>
    <row r="4" spans="1:258" ht="24.95" hidden="1" customHeight="1" outlineLevel="1">
      <c r="A4" s="74"/>
      <c r="B4" s="74"/>
      <c r="C4" s="74"/>
      <c r="D4" s="74"/>
      <c r="E4" s="75" t="s">
        <v>280</v>
      </c>
      <c r="F4" s="75"/>
      <c r="G4" s="75"/>
      <c r="H4" s="75"/>
      <c r="I4" s="75"/>
      <c r="J4" s="75"/>
      <c r="K4" s="75"/>
      <c r="L4" s="75" t="s">
        <v>281</v>
      </c>
      <c r="M4" s="75"/>
      <c r="N4" s="75"/>
      <c r="O4" s="75"/>
      <c r="P4" s="75"/>
      <c r="Q4" s="75"/>
      <c r="R4" s="75"/>
      <c r="S4" s="75"/>
      <c r="T4" s="75"/>
      <c r="U4" s="75"/>
      <c r="V4" s="75"/>
      <c r="W4" s="75"/>
      <c r="X4" s="75"/>
      <c r="Y4" s="75"/>
      <c r="Z4" s="75"/>
      <c r="AA4" s="75"/>
      <c r="AB4" s="75"/>
      <c r="AC4" s="75"/>
      <c r="AD4" s="75"/>
      <c r="AE4" s="75"/>
      <c r="AF4" s="75"/>
      <c r="AG4" s="75"/>
      <c r="AH4" s="75" t="s">
        <v>282</v>
      </c>
      <c r="AI4" s="75"/>
      <c r="AJ4" s="75"/>
      <c r="AK4" s="75"/>
      <c r="AL4" s="75"/>
      <c r="AM4" s="75"/>
      <c r="AN4" s="75"/>
      <c r="AO4" s="75"/>
      <c r="AP4" s="75"/>
      <c r="AQ4" s="75"/>
      <c r="AR4" s="75"/>
      <c r="AS4" s="75"/>
      <c r="AT4" s="75"/>
      <c r="AU4" s="75"/>
      <c r="AV4" s="75"/>
      <c r="AW4" s="75"/>
      <c r="AX4" s="75" t="s">
        <v>283</v>
      </c>
      <c r="AY4" s="75"/>
      <c r="AZ4" s="75"/>
      <c r="BA4" s="75"/>
      <c r="BB4" s="75"/>
      <c r="BC4" s="75"/>
      <c r="BD4" s="75"/>
      <c r="BE4" s="75"/>
      <c r="BF4" s="75"/>
      <c r="BG4" s="75"/>
      <c r="BH4" s="75"/>
      <c r="BI4" s="75"/>
      <c r="BJ4" s="75"/>
      <c r="BK4" s="75"/>
      <c r="BL4" s="74" t="s">
        <v>284</v>
      </c>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29" t="s">
        <v>285</v>
      </c>
      <c r="EQ4" s="76" t="s">
        <v>286</v>
      </c>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row>
    <row r="5" spans="1:258" ht="24.95" hidden="1" customHeight="1" outlineLevel="1">
      <c r="A5" s="79" t="s">
        <v>287</v>
      </c>
      <c r="B5" s="79" t="s">
        <v>288</v>
      </c>
      <c r="C5" s="80" t="s">
        <v>289</v>
      </c>
      <c r="D5" s="79" t="s">
        <v>290</v>
      </c>
      <c r="E5" s="81" t="s">
        <v>291</v>
      </c>
      <c r="F5" s="82" t="s">
        <v>292</v>
      </c>
      <c r="G5" s="82"/>
      <c r="H5" s="82"/>
      <c r="I5" s="82"/>
      <c r="J5" s="82"/>
      <c r="K5" s="82"/>
      <c r="L5" s="71" t="s">
        <v>24</v>
      </c>
      <c r="M5" s="74" t="s">
        <v>293</v>
      </c>
      <c r="N5" s="74" t="s">
        <v>294</v>
      </c>
      <c r="O5" s="74" t="s">
        <v>295</v>
      </c>
      <c r="P5" s="74"/>
      <c r="Q5" s="74"/>
      <c r="R5" s="74"/>
      <c r="S5" s="74" t="s">
        <v>296</v>
      </c>
      <c r="T5" s="74" t="s">
        <v>297</v>
      </c>
      <c r="U5" s="74"/>
      <c r="V5" s="74"/>
      <c r="W5" s="74" t="s">
        <v>10</v>
      </c>
      <c r="X5" s="74"/>
      <c r="Y5" s="74"/>
      <c r="Z5" s="74"/>
      <c r="AA5" s="74"/>
      <c r="AB5" s="74"/>
      <c r="AC5" s="74"/>
      <c r="AD5" s="74"/>
      <c r="AE5" s="74"/>
      <c r="AF5" s="74"/>
      <c r="AG5" s="74"/>
      <c r="AH5" s="74" t="s">
        <v>298</v>
      </c>
      <c r="AI5" s="74"/>
      <c r="AJ5" s="74"/>
      <c r="AK5" s="74"/>
      <c r="AL5" s="74"/>
      <c r="AM5" s="74"/>
      <c r="AN5" s="74"/>
      <c r="AO5" s="74"/>
      <c r="AP5" s="74" t="s">
        <v>299</v>
      </c>
      <c r="AQ5" s="74"/>
      <c r="AR5" s="74"/>
      <c r="AS5" s="74"/>
      <c r="AT5" s="74"/>
      <c r="AU5" s="74"/>
      <c r="AV5" s="74"/>
      <c r="AW5" s="74"/>
      <c r="AX5" s="74" t="s">
        <v>300</v>
      </c>
      <c r="AY5" s="74" t="s">
        <v>301</v>
      </c>
      <c r="AZ5" s="65" t="s">
        <v>302</v>
      </c>
      <c r="BA5" s="66"/>
      <c r="BB5" s="66"/>
      <c r="BC5" s="67"/>
      <c r="BD5" s="65" t="s">
        <v>25</v>
      </c>
      <c r="BE5" s="66"/>
      <c r="BF5" s="66"/>
      <c r="BG5" s="67"/>
      <c r="BH5" s="74" t="s">
        <v>303</v>
      </c>
      <c r="BI5" s="74" t="s">
        <v>304</v>
      </c>
      <c r="BJ5" s="71" t="s">
        <v>359</v>
      </c>
      <c r="BK5" s="74" t="s">
        <v>305</v>
      </c>
      <c r="BL5" s="82" t="s">
        <v>277</v>
      </c>
      <c r="BM5" s="82"/>
      <c r="BN5" s="82" t="s">
        <v>10</v>
      </c>
      <c r="BO5" s="82"/>
      <c r="BP5" s="82"/>
      <c r="BQ5" s="82"/>
      <c r="BR5" s="82"/>
      <c r="BS5" s="82"/>
      <c r="BT5" s="82"/>
      <c r="BU5" s="82"/>
      <c r="BV5" s="82"/>
      <c r="BW5" s="81" t="s">
        <v>306</v>
      </c>
      <c r="BX5" s="81"/>
      <c r="BY5" s="81"/>
      <c r="BZ5" s="81"/>
      <c r="CA5" s="81"/>
      <c r="CB5" s="81"/>
      <c r="CC5" s="81"/>
      <c r="CD5" s="81"/>
      <c r="CE5" s="74" t="s">
        <v>307</v>
      </c>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86" t="s">
        <v>308</v>
      </c>
      <c r="EQ5" s="76" t="s">
        <v>355</v>
      </c>
      <c r="ER5" s="88"/>
      <c r="ES5" s="81" t="s">
        <v>309</v>
      </c>
      <c r="ET5" s="81"/>
      <c r="EU5" s="81"/>
      <c r="EV5" s="81"/>
      <c r="EW5" s="81"/>
      <c r="EX5" s="81"/>
      <c r="EY5" s="81"/>
      <c r="EZ5" s="81"/>
      <c r="FA5" s="81"/>
      <c r="FB5" s="81"/>
      <c r="FC5" s="81" t="s">
        <v>310</v>
      </c>
      <c r="FD5" s="81"/>
      <c r="FE5" s="81"/>
      <c r="FF5" s="81"/>
      <c r="FG5" s="81"/>
      <c r="FH5" s="81"/>
      <c r="FI5" s="81"/>
      <c r="FJ5" s="81"/>
      <c r="FK5" s="81"/>
      <c r="FL5" s="81"/>
      <c r="FM5" s="81" t="s">
        <v>311</v>
      </c>
      <c r="FN5" s="81"/>
      <c r="FO5" s="81"/>
      <c r="FP5" s="81"/>
      <c r="FQ5" s="81"/>
      <c r="FR5" s="81"/>
      <c r="FS5" s="81"/>
      <c r="FT5" s="81"/>
      <c r="FU5" s="81"/>
      <c r="FV5" s="81"/>
      <c r="FW5" s="81" t="s">
        <v>312</v>
      </c>
      <c r="FX5" s="81"/>
      <c r="FY5" s="81"/>
      <c r="FZ5" s="81"/>
      <c r="GA5" s="81"/>
      <c r="GB5" s="81"/>
      <c r="GC5" s="81"/>
      <c r="GD5" s="81"/>
      <c r="GE5" s="81"/>
      <c r="GF5" s="81"/>
      <c r="GG5" s="81" t="s">
        <v>313</v>
      </c>
      <c r="GH5" s="81"/>
      <c r="GI5" s="81"/>
      <c r="GJ5" s="81"/>
      <c r="GK5" s="81"/>
      <c r="GL5" s="81"/>
      <c r="GM5" s="81"/>
      <c r="GN5" s="81"/>
      <c r="GO5" s="81"/>
      <c r="GP5" s="81"/>
      <c r="GQ5" s="83"/>
      <c r="GR5" s="83"/>
      <c r="GS5" s="83"/>
      <c r="GT5" s="83"/>
      <c r="GU5" s="83"/>
      <c r="GV5" s="83"/>
      <c r="GW5" s="83"/>
      <c r="GX5" s="83"/>
      <c r="GY5" s="83"/>
      <c r="GZ5" s="83"/>
      <c r="HA5" s="83"/>
      <c r="HB5" s="83"/>
      <c r="HC5" s="83"/>
      <c r="HD5" s="83"/>
      <c r="HE5" s="83"/>
      <c r="HF5" s="83"/>
      <c r="HG5" s="83"/>
      <c r="HH5" s="83"/>
      <c r="HI5" s="83"/>
      <c r="HJ5" s="83"/>
      <c r="HK5" s="83"/>
      <c r="HL5" s="83"/>
      <c r="HM5" s="83"/>
      <c r="HN5" s="83"/>
      <c r="HO5" s="83"/>
      <c r="HP5" s="83"/>
      <c r="HQ5" s="83"/>
      <c r="HR5" s="83"/>
      <c r="HS5" s="83"/>
      <c r="HT5" s="83"/>
      <c r="HU5" s="83"/>
      <c r="HV5" s="83"/>
      <c r="HW5" s="83"/>
      <c r="HX5" s="83"/>
      <c r="HY5" s="83"/>
      <c r="HZ5" s="83"/>
      <c r="IA5" s="83"/>
      <c r="IB5" s="83"/>
      <c r="IC5" s="83"/>
      <c r="ID5" s="83"/>
      <c r="IE5" s="83"/>
      <c r="IF5" s="83"/>
      <c r="IG5" s="83"/>
      <c r="IH5" s="83"/>
      <c r="II5" s="83"/>
      <c r="IJ5" s="83"/>
      <c r="IK5" s="83"/>
      <c r="IL5" s="83"/>
      <c r="IM5" s="83"/>
      <c r="IN5" s="83"/>
      <c r="IO5" s="83"/>
      <c r="IP5" s="83"/>
      <c r="IQ5" s="83"/>
      <c r="IR5" s="83"/>
      <c r="IS5" s="83"/>
      <c r="IT5" s="83"/>
      <c r="IU5" s="83"/>
      <c r="IV5" s="83"/>
      <c r="IW5" s="83"/>
      <c r="IX5" s="83"/>
    </row>
    <row r="6" spans="1:258" ht="24.95" hidden="1" customHeight="1" outlineLevel="1">
      <c r="A6" s="79"/>
      <c r="B6" s="79"/>
      <c r="C6" s="80"/>
      <c r="D6" s="79"/>
      <c r="E6" s="81"/>
      <c r="F6" s="82" t="s">
        <v>296</v>
      </c>
      <c r="G6" s="82" t="s">
        <v>297</v>
      </c>
      <c r="H6" s="82"/>
      <c r="I6" s="82"/>
      <c r="J6" s="82" t="s">
        <v>24</v>
      </c>
      <c r="K6" s="82" t="s">
        <v>314</v>
      </c>
      <c r="L6" s="72"/>
      <c r="M6" s="74"/>
      <c r="N6" s="74"/>
      <c r="O6" s="78" t="s">
        <v>315</v>
      </c>
      <c r="P6" s="78" t="s">
        <v>316</v>
      </c>
      <c r="Q6" s="78" t="s">
        <v>357</v>
      </c>
      <c r="R6" s="78" t="s">
        <v>358</v>
      </c>
      <c r="S6" s="74"/>
      <c r="T6" s="74" t="s">
        <v>23</v>
      </c>
      <c r="U6" s="74" t="s">
        <v>106</v>
      </c>
      <c r="V6" s="74" t="s">
        <v>317</v>
      </c>
      <c r="W6" s="74" t="s">
        <v>11</v>
      </c>
      <c r="X6" s="74"/>
      <c r="Y6" s="74"/>
      <c r="Z6" s="74" t="s">
        <v>12</v>
      </c>
      <c r="AA6" s="74"/>
      <c r="AB6" s="74"/>
      <c r="AC6" s="74" t="s">
        <v>318</v>
      </c>
      <c r="AD6" s="74"/>
      <c r="AE6" s="74"/>
      <c r="AF6" s="74" t="s">
        <v>0</v>
      </c>
      <c r="AG6" s="74"/>
      <c r="AH6" s="78" t="s">
        <v>319</v>
      </c>
      <c r="AI6" s="78" t="s">
        <v>320</v>
      </c>
      <c r="AJ6" s="78" t="s">
        <v>321</v>
      </c>
      <c r="AK6" s="78" t="s">
        <v>322</v>
      </c>
      <c r="AL6" s="78" t="s">
        <v>323</v>
      </c>
      <c r="AM6" s="78" t="s">
        <v>324</v>
      </c>
      <c r="AN6" s="78" t="s">
        <v>325</v>
      </c>
      <c r="AO6" s="78" t="s">
        <v>326</v>
      </c>
      <c r="AP6" s="78" t="s">
        <v>319</v>
      </c>
      <c r="AQ6" s="78" t="s">
        <v>327</v>
      </c>
      <c r="AR6" s="78" t="s">
        <v>321</v>
      </c>
      <c r="AS6" s="78" t="s">
        <v>328</v>
      </c>
      <c r="AT6" s="78" t="s">
        <v>323</v>
      </c>
      <c r="AU6" s="78" t="s">
        <v>329</v>
      </c>
      <c r="AV6" s="78" t="s">
        <v>325</v>
      </c>
      <c r="AW6" s="78" t="s">
        <v>330</v>
      </c>
      <c r="AX6" s="74"/>
      <c r="AY6" s="74"/>
      <c r="AZ6" s="78" t="s">
        <v>315</v>
      </c>
      <c r="BA6" s="78" t="s">
        <v>316</v>
      </c>
      <c r="BB6" s="78" t="s">
        <v>357</v>
      </c>
      <c r="BC6" s="78" t="s">
        <v>358</v>
      </c>
      <c r="BD6" s="68" t="s">
        <v>356</v>
      </c>
      <c r="BE6" s="78" t="s">
        <v>23</v>
      </c>
      <c r="BF6" s="78" t="s">
        <v>106</v>
      </c>
      <c r="BG6" s="78" t="s">
        <v>317</v>
      </c>
      <c r="BH6" s="74"/>
      <c r="BI6" s="74"/>
      <c r="BJ6" s="72"/>
      <c r="BK6" s="74"/>
      <c r="BL6" s="82" t="s">
        <v>24</v>
      </c>
      <c r="BM6" s="87" t="s">
        <v>331</v>
      </c>
      <c r="BN6" s="82" t="s">
        <v>11</v>
      </c>
      <c r="BO6" s="82"/>
      <c r="BP6" s="82"/>
      <c r="BQ6" s="82" t="s">
        <v>12</v>
      </c>
      <c r="BR6" s="82"/>
      <c r="BS6" s="82"/>
      <c r="BT6" s="82" t="s">
        <v>318</v>
      </c>
      <c r="BU6" s="82"/>
      <c r="BV6" s="82"/>
      <c r="BW6" s="81" t="s">
        <v>267</v>
      </c>
      <c r="BX6" s="81" t="s">
        <v>297</v>
      </c>
      <c r="BY6" s="81"/>
      <c r="BZ6" s="81"/>
      <c r="CA6" s="94" t="s">
        <v>332</v>
      </c>
      <c r="CB6" s="94" t="s">
        <v>333</v>
      </c>
      <c r="CC6" s="94" t="s">
        <v>334</v>
      </c>
      <c r="CD6" s="94" t="s">
        <v>335</v>
      </c>
      <c r="CE6" s="94" t="s">
        <v>23</v>
      </c>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74" t="s">
        <v>16</v>
      </c>
      <c r="EA6" s="74"/>
      <c r="EB6" s="74"/>
      <c r="EC6" s="74"/>
      <c r="ED6" s="74"/>
      <c r="EE6" s="74"/>
      <c r="EF6" s="74" t="s">
        <v>31</v>
      </c>
      <c r="EG6" s="74"/>
      <c r="EH6" s="82" t="s">
        <v>336</v>
      </c>
      <c r="EI6" s="82"/>
      <c r="EJ6" s="82"/>
      <c r="EK6" s="82"/>
      <c r="EL6" s="82" t="s">
        <v>21</v>
      </c>
      <c r="EM6" s="82"/>
      <c r="EN6" s="82"/>
      <c r="EO6" s="82"/>
      <c r="EP6" s="86"/>
      <c r="EQ6" s="84" t="s">
        <v>338</v>
      </c>
      <c r="ER6" s="84" t="s">
        <v>339</v>
      </c>
      <c r="ES6" s="85" t="s">
        <v>15</v>
      </c>
      <c r="ET6" s="85" t="s">
        <v>23</v>
      </c>
      <c r="EU6" s="84" t="s">
        <v>276</v>
      </c>
      <c r="EV6" s="85" t="s">
        <v>16</v>
      </c>
      <c r="EW6" s="85" t="s">
        <v>17</v>
      </c>
      <c r="EX6" s="85" t="s">
        <v>18</v>
      </c>
      <c r="EY6" s="85" t="s">
        <v>19</v>
      </c>
      <c r="EZ6" s="85" t="s">
        <v>20</v>
      </c>
      <c r="FA6" s="85"/>
      <c r="FB6" s="85" t="s">
        <v>337</v>
      </c>
      <c r="FC6" s="85" t="s">
        <v>15</v>
      </c>
      <c r="FD6" s="85" t="s">
        <v>23</v>
      </c>
      <c r="FE6" s="84" t="s">
        <v>353</v>
      </c>
      <c r="FF6" s="85" t="s">
        <v>16</v>
      </c>
      <c r="FG6" s="85" t="s">
        <v>17</v>
      </c>
      <c r="FH6" s="85" t="s">
        <v>18</v>
      </c>
      <c r="FI6" s="85" t="s">
        <v>19</v>
      </c>
      <c r="FJ6" s="85" t="s">
        <v>20</v>
      </c>
      <c r="FK6" s="85"/>
      <c r="FL6" s="85" t="s">
        <v>337</v>
      </c>
      <c r="FM6" s="85" t="s">
        <v>15</v>
      </c>
      <c r="FN6" s="85" t="s">
        <v>23</v>
      </c>
      <c r="FO6" s="84" t="s">
        <v>353</v>
      </c>
      <c r="FP6" s="85" t="s">
        <v>16</v>
      </c>
      <c r="FQ6" s="85" t="s">
        <v>17</v>
      </c>
      <c r="FR6" s="85" t="s">
        <v>18</v>
      </c>
      <c r="FS6" s="85" t="s">
        <v>19</v>
      </c>
      <c r="FT6" s="85" t="s">
        <v>20</v>
      </c>
      <c r="FU6" s="85"/>
      <c r="FV6" s="85" t="s">
        <v>337</v>
      </c>
      <c r="FW6" s="85" t="s">
        <v>15</v>
      </c>
      <c r="FX6" s="85" t="s">
        <v>23</v>
      </c>
      <c r="FY6" s="84" t="s">
        <v>354</v>
      </c>
      <c r="FZ6" s="85" t="s">
        <v>16</v>
      </c>
      <c r="GA6" s="85" t="s">
        <v>17</v>
      </c>
      <c r="GB6" s="85" t="s">
        <v>18</v>
      </c>
      <c r="GC6" s="85" t="s">
        <v>19</v>
      </c>
      <c r="GD6" s="85" t="s">
        <v>20</v>
      </c>
      <c r="GE6" s="85"/>
      <c r="GF6" s="85" t="s">
        <v>337</v>
      </c>
      <c r="GG6" s="85" t="s">
        <v>15</v>
      </c>
      <c r="GH6" s="85" t="s">
        <v>23</v>
      </c>
      <c r="GI6" s="84" t="s">
        <v>353</v>
      </c>
      <c r="GJ6" s="85" t="s">
        <v>16</v>
      </c>
      <c r="GK6" s="85" t="s">
        <v>17</v>
      </c>
      <c r="GL6" s="85" t="s">
        <v>18</v>
      </c>
      <c r="GM6" s="85" t="s">
        <v>19</v>
      </c>
      <c r="GN6" s="85" t="s">
        <v>20</v>
      </c>
      <c r="GO6" s="85"/>
      <c r="GP6" s="85" t="s">
        <v>337</v>
      </c>
      <c r="GQ6" s="28"/>
      <c r="GR6" s="28"/>
      <c r="GS6" s="26"/>
      <c r="GT6" s="28"/>
      <c r="GU6" s="28"/>
      <c r="GV6" s="28"/>
      <c r="GW6" s="28"/>
      <c r="GX6" s="93"/>
      <c r="GY6" s="93"/>
      <c r="GZ6" s="28"/>
      <c r="HA6" s="28"/>
      <c r="HB6" s="28"/>
      <c r="HC6" s="28"/>
      <c r="HD6" s="28"/>
      <c r="HE6" s="26"/>
      <c r="HF6" s="28"/>
      <c r="HG6" s="28"/>
      <c r="HH6" s="28"/>
      <c r="HI6" s="28"/>
      <c r="HJ6" s="93"/>
      <c r="HK6" s="93"/>
      <c r="HL6" s="28"/>
      <c r="HM6" s="28"/>
      <c r="HN6" s="28"/>
      <c r="HO6" s="28"/>
      <c r="HP6" s="28"/>
      <c r="HQ6" s="26"/>
      <c r="HR6" s="28"/>
      <c r="HS6" s="28"/>
      <c r="HT6" s="28"/>
      <c r="HU6" s="28"/>
      <c r="HV6" s="93"/>
      <c r="HW6" s="93"/>
      <c r="HX6" s="28"/>
      <c r="HY6" s="28"/>
      <c r="HZ6" s="28"/>
      <c r="IA6" s="28"/>
      <c r="IB6" s="28"/>
      <c r="IC6" s="26"/>
      <c r="ID6" s="28"/>
      <c r="IE6" s="28"/>
      <c r="IF6" s="28"/>
      <c r="IG6" s="28"/>
      <c r="IH6" s="93"/>
      <c r="II6" s="93"/>
      <c r="IJ6" s="28"/>
      <c r="IK6" s="28"/>
      <c r="IL6" s="28"/>
      <c r="IM6" s="28"/>
      <c r="IN6" s="28"/>
      <c r="IO6" s="26"/>
      <c r="IP6" s="28"/>
      <c r="IQ6" s="28"/>
      <c r="IR6" s="28"/>
      <c r="IS6" s="28"/>
      <c r="IT6" s="93"/>
      <c r="IU6" s="93"/>
      <c r="IV6" s="28"/>
      <c r="IW6" s="28"/>
      <c r="IX6" s="28"/>
    </row>
    <row r="7" spans="1:258" ht="24.95" hidden="1" customHeight="1" outlineLevel="1">
      <c r="A7" s="79"/>
      <c r="B7" s="79"/>
      <c r="C7" s="80"/>
      <c r="D7" s="79"/>
      <c r="E7" s="81"/>
      <c r="F7" s="82"/>
      <c r="G7" s="82" t="s">
        <v>23</v>
      </c>
      <c r="H7" s="82" t="s">
        <v>106</v>
      </c>
      <c r="I7" s="87" t="s">
        <v>317</v>
      </c>
      <c r="J7" s="82"/>
      <c r="K7" s="82"/>
      <c r="L7" s="72"/>
      <c r="M7" s="74"/>
      <c r="N7" s="74"/>
      <c r="O7" s="78"/>
      <c r="P7" s="78"/>
      <c r="Q7" s="78"/>
      <c r="R7" s="78"/>
      <c r="S7" s="74"/>
      <c r="T7" s="74"/>
      <c r="U7" s="74"/>
      <c r="V7" s="74"/>
      <c r="W7" s="78" t="s">
        <v>340</v>
      </c>
      <c r="X7" s="78" t="s">
        <v>341</v>
      </c>
      <c r="Y7" s="78" t="s">
        <v>342</v>
      </c>
      <c r="Z7" s="78" t="s">
        <v>343</v>
      </c>
      <c r="AA7" s="78" t="s">
        <v>344</v>
      </c>
      <c r="AB7" s="78" t="s">
        <v>345</v>
      </c>
      <c r="AC7" s="78" t="s">
        <v>346</v>
      </c>
      <c r="AD7" s="78" t="s">
        <v>347</v>
      </c>
      <c r="AE7" s="78" t="s">
        <v>348</v>
      </c>
      <c r="AF7" s="78" t="s">
        <v>13</v>
      </c>
      <c r="AG7" s="78" t="s">
        <v>14</v>
      </c>
      <c r="AH7" s="74"/>
      <c r="AI7" s="74"/>
      <c r="AJ7" s="74"/>
      <c r="AK7" s="74"/>
      <c r="AL7" s="74"/>
      <c r="AM7" s="74"/>
      <c r="AN7" s="74"/>
      <c r="AO7" s="74"/>
      <c r="AP7" s="74"/>
      <c r="AQ7" s="74"/>
      <c r="AR7" s="74"/>
      <c r="AS7" s="74"/>
      <c r="AT7" s="74"/>
      <c r="AU7" s="74"/>
      <c r="AV7" s="74"/>
      <c r="AW7" s="74"/>
      <c r="AX7" s="74"/>
      <c r="AY7" s="74"/>
      <c r="AZ7" s="78"/>
      <c r="BA7" s="78"/>
      <c r="BB7" s="78"/>
      <c r="BC7" s="78"/>
      <c r="BD7" s="69"/>
      <c r="BE7" s="78"/>
      <c r="BF7" s="78"/>
      <c r="BG7" s="78"/>
      <c r="BH7" s="74"/>
      <c r="BI7" s="74"/>
      <c r="BJ7" s="72"/>
      <c r="BK7" s="74"/>
      <c r="BL7" s="82"/>
      <c r="BM7" s="87"/>
      <c r="BN7" s="87" t="s">
        <v>340</v>
      </c>
      <c r="BO7" s="87" t="s">
        <v>341</v>
      </c>
      <c r="BP7" s="87" t="s">
        <v>342</v>
      </c>
      <c r="BQ7" s="87" t="s">
        <v>343</v>
      </c>
      <c r="BR7" s="87" t="s">
        <v>344</v>
      </c>
      <c r="BS7" s="87" t="s">
        <v>345</v>
      </c>
      <c r="BT7" s="87" t="s">
        <v>346</v>
      </c>
      <c r="BU7" s="87" t="s">
        <v>347</v>
      </c>
      <c r="BV7" s="87" t="s">
        <v>348</v>
      </c>
      <c r="BW7" s="81"/>
      <c r="BX7" s="81" t="s">
        <v>23</v>
      </c>
      <c r="BY7" s="81" t="s">
        <v>106</v>
      </c>
      <c r="BZ7" s="81" t="s">
        <v>317</v>
      </c>
      <c r="CA7" s="94"/>
      <c r="CB7" s="94"/>
      <c r="CC7" s="94"/>
      <c r="CD7" s="94"/>
      <c r="CE7" s="30" t="s">
        <v>22</v>
      </c>
      <c r="CF7" s="74" t="s">
        <v>26</v>
      </c>
      <c r="CG7" s="74"/>
      <c r="CH7" s="74"/>
      <c r="CI7" s="74"/>
      <c r="CJ7" s="74"/>
      <c r="CK7" s="74"/>
      <c r="CL7" s="89" t="s">
        <v>27</v>
      </c>
      <c r="CM7" s="89"/>
      <c r="CN7" s="89"/>
      <c r="CO7" s="89"/>
      <c r="CP7" s="89"/>
      <c r="CQ7" s="89"/>
      <c r="CR7" s="89"/>
      <c r="CS7" s="89" t="s">
        <v>28</v>
      </c>
      <c r="CT7" s="89"/>
      <c r="CU7" s="89"/>
      <c r="CV7" s="89"/>
      <c r="CW7" s="89" t="s">
        <v>29</v>
      </c>
      <c r="CX7" s="89"/>
      <c r="CY7" s="89"/>
      <c r="CZ7" s="89"/>
      <c r="DA7" s="89"/>
      <c r="DB7" s="89" t="s">
        <v>30</v>
      </c>
      <c r="DC7" s="89"/>
      <c r="DD7" s="89"/>
      <c r="DE7" s="89"/>
      <c r="DF7" s="89"/>
      <c r="DG7" s="89"/>
      <c r="DH7" s="89"/>
      <c r="DI7" s="89" t="s">
        <v>32</v>
      </c>
      <c r="DJ7" s="89"/>
      <c r="DK7" s="89"/>
      <c r="DL7" s="89"/>
      <c r="DM7" s="89"/>
      <c r="DN7" s="89" t="s">
        <v>33</v>
      </c>
      <c r="DO7" s="89"/>
      <c r="DP7" s="89"/>
      <c r="DQ7" s="89"/>
      <c r="DR7" s="89" t="s">
        <v>34</v>
      </c>
      <c r="DS7" s="89"/>
      <c r="DT7" s="89"/>
      <c r="DU7" s="89"/>
      <c r="DV7" s="89"/>
      <c r="DW7" s="89"/>
      <c r="DX7" s="89"/>
      <c r="DY7" s="27" t="s">
        <v>35</v>
      </c>
      <c r="DZ7" s="91" t="s">
        <v>196</v>
      </c>
      <c r="EA7" s="91" t="s">
        <v>197</v>
      </c>
      <c r="EB7" s="91" t="s">
        <v>198</v>
      </c>
      <c r="EC7" s="91" t="s">
        <v>199</v>
      </c>
      <c r="ED7" s="91" t="s">
        <v>200</v>
      </c>
      <c r="EE7" s="91" t="s">
        <v>201</v>
      </c>
      <c r="EF7" s="92" t="s">
        <v>349</v>
      </c>
      <c r="EG7" s="91" t="s">
        <v>350</v>
      </c>
      <c r="EH7" s="90">
        <v>1</v>
      </c>
      <c r="EI7" s="90">
        <v>2</v>
      </c>
      <c r="EJ7" s="90">
        <v>3</v>
      </c>
      <c r="EK7" s="90">
        <v>4</v>
      </c>
      <c r="EL7" s="90">
        <v>1</v>
      </c>
      <c r="EM7" s="90">
        <v>2</v>
      </c>
      <c r="EN7" s="90">
        <v>3</v>
      </c>
      <c r="EO7" s="90">
        <v>4</v>
      </c>
      <c r="EP7" s="86"/>
      <c r="EQ7" s="85"/>
      <c r="ER7" s="85"/>
      <c r="ES7" s="85"/>
      <c r="ET7" s="85"/>
      <c r="EU7" s="85"/>
      <c r="EV7" s="85"/>
      <c r="EW7" s="85"/>
      <c r="EX7" s="85"/>
      <c r="EY7" s="85"/>
      <c r="EZ7" s="84" t="s">
        <v>351</v>
      </c>
      <c r="FA7" s="84" t="s">
        <v>352</v>
      </c>
      <c r="FB7" s="85"/>
      <c r="FC7" s="85"/>
      <c r="FD7" s="85"/>
      <c r="FE7" s="85"/>
      <c r="FF7" s="85"/>
      <c r="FG7" s="85"/>
      <c r="FH7" s="85"/>
      <c r="FI7" s="85"/>
      <c r="FJ7" s="84" t="s">
        <v>351</v>
      </c>
      <c r="FK7" s="84" t="s">
        <v>352</v>
      </c>
      <c r="FL7" s="85"/>
      <c r="FM7" s="85"/>
      <c r="FN7" s="85"/>
      <c r="FO7" s="85"/>
      <c r="FP7" s="85"/>
      <c r="FQ7" s="85"/>
      <c r="FR7" s="85"/>
      <c r="FS7" s="85"/>
      <c r="FT7" s="84" t="s">
        <v>351</v>
      </c>
      <c r="FU7" s="84" t="s">
        <v>352</v>
      </c>
      <c r="FV7" s="85"/>
      <c r="FW7" s="85"/>
      <c r="FX7" s="85"/>
      <c r="FY7" s="85"/>
      <c r="FZ7" s="85"/>
      <c r="GA7" s="85"/>
      <c r="GB7" s="85"/>
      <c r="GC7" s="85"/>
      <c r="GD7" s="84" t="s">
        <v>351</v>
      </c>
      <c r="GE7" s="84" t="s">
        <v>352</v>
      </c>
      <c r="GF7" s="85"/>
      <c r="GG7" s="85"/>
      <c r="GH7" s="85"/>
      <c r="GI7" s="85"/>
      <c r="GJ7" s="85"/>
      <c r="GK7" s="85"/>
      <c r="GL7" s="85"/>
      <c r="GM7" s="85"/>
      <c r="GN7" s="84" t="s">
        <v>351</v>
      </c>
      <c r="GO7" s="84" t="s">
        <v>352</v>
      </c>
      <c r="GP7" s="85"/>
      <c r="GQ7" s="28"/>
      <c r="GR7" s="28"/>
      <c r="GS7" s="26"/>
      <c r="GT7" s="28"/>
      <c r="GU7" s="28"/>
      <c r="GV7" s="28"/>
      <c r="GW7" s="28"/>
      <c r="GX7" s="28"/>
      <c r="GY7" s="28"/>
      <c r="GZ7" s="28"/>
      <c r="HC7" s="28"/>
      <c r="HD7" s="28"/>
      <c r="HE7" s="26"/>
      <c r="HF7" s="28"/>
      <c r="HG7" s="28"/>
      <c r="HH7" s="28"/>
      <c r="HI7" s="28"/>
      <c r="HJ7" s="28"/>
      <c r="HK7" s="28"/>
      <c r="HL7" s="28"/>
      <c r="HO7" s="28"/>
      <c r="HP7" s="28"/>
      <c r="HQ7" s="26"/>
      <c r="HR7" s="28"/>
      <c r="HS7" s="28"/>
      <c r="HT7" s="28"/>
      <c r="HU7" s="28"/>
      <c r="HV7" s="28"/>
      <c r="HW7" s="28"/>
      <c r="HX7" s="28"/>
      <c r="IA7" s="28"/>
      <c r="IB7" s="28"/>
      <c r="IC7" s="26"/>
      <c r="ID7" s="28"/>
      <c r="IE7" s="28"/>
      <c r="IF7" s="28"/>
      <c r="IG7" s="28"/>
      <c r="IH7" s="28"/>
      <c r="II7" s="28"/>
      <c r="IJ7" s="28"/>
      <c r="IM7" s="28"/>
      <c r="IN7" s="28"/>
      <c r="IO7" s="26"/>
      <c r="IP7" s="28"/>
      <c r="IQ7" s="28"/>
      <c r="IR7" s="28"/>
      <c r="IS7" s="28"/>
      <c r="IT7" s="28"/>
      <c r="IU7" s="28"/>
      <c r="IV7" s="28"/>
    </row>
    <row r="8" spans="1:258" ht="18.75" hidden="1" customHeight="1" outlineLevel="1">
      <c r="A8" s="79"/>
      <c r="B8" s="79"/>
      <c r="C8" s="80"/>
      <c r="D8" s="79"/>
      <c r="E8" s="81"/>
      <c r="F8" s="82"/>
      <c r="G8" s="82"/>
      <c r="H8" s="82"/>
      <c r="I8" s="87"/>
      <c r="J8" s="82"/>
      <c r="K8" s="82"/>
      <c r="L8" s="73"/>
      <c r="M8" s="74"/>
      <c r="N8" s="74"/>
      <c r="O8" s="78"/>
      <c r="P8" s="78"/>
      <c r="Q8" s="78"/>
      <c r="R8" s="78"/>
      <c r="S8" s="74"/>
      <c r="T8" s="74"/>
      <c r="U8" s="74"/>
      <c r="V8" s="74"/>
      <c r="W8" s="78"/>
      <c r="X8" s="78"/>
      <c r="Y8" s="78"/>
      <c r="Z8" s="78"/>
      <c r="AA8" s="78"/>
      <c r="AB8" s="78"/>
      <c r="AC8" s="78"/>
      <c r="AD8" s="78"/>
      <c r="AE8" s="78"/>
      <c r="AF8" s="78"/>
      <c r="AG8" s="78"/>
      <c r="AH8" s="74"/>
      <c r="AI8" s="74"/>
      <c r="AJ8" s="74"/>
      <c r="AK8" s="74"/>
      <c r="AL8" s="74"/>
      <c r="AM8" s="74"/>
      <c r="AN8" s="74"/>
      <c r="AO8" s="74"/>
      <c r="AP8" s="74"/>
      <c r="AQ8" s="74"/>
      <c r="AR8" s="74"/>
      <c r="AS8" s="74"/>
      <c r="AT8" s="74"/>
      <c r="AU8" s="74"/>
      <c r="AV8" s="74"/>
      <c r="AW8" s="74"/>
      <c r="AX8" s="74"/>
      <c r="AY8" s="74"/>
      <c r="AZ8" s="78"/>
      <c r="BA8" s="78"/>
      <c r="BB8" s="78"/>
      <c r="BC8" s="78"/>
      <c r="BD8" s="70"/>
      <c r="BE8" s="78"/>
      <c r="BF8" s="78"/>
      <c r="BG8" s="78"/>
      <c r="BH8" s="74"/>
      <c r="BI8" s="74"/>
      <c r="BJ8" s="73"/>
      <c r="BK8" s="74"/>
      <c r="BL8" s="82"/>
      <c r="BM8" s="87"/>
      <c r="BN8" s="87"/>
      <c r="BO8" s="87"/>
      <c r="BP8" s="87"/>
      <c r="BQ8" s="87"/>
      <c r="BR8" s="87"/>
      <c r="BS8" s="87"/>
      <c r="BT8" s="87"/>
      <c r="BU8" s="87"/>
      <c r="BV8" s="87"/>
      <c r="BW8" s="81"/>
      <c r="BX8" s="81"/>
      <c r="BY8" s="81"/>
      <c r="BZ8" s="81"/>
      <c r="CA8" s="94"/>
      <c r="CB8" s="94"/>
      <c r="CC8" s="94"/>
      <c r="CD8" s="94"/>
      <c r="CE8" s="31" t="s">
        <v>107</v>
      </c>
      <c r="CF8" s="31" t="s">
        <v>108</v>
      </c>
      <c r="CG8" s="31" t="s">
        <v>109</v>
      </c>
      <c r="CH8" s="31" t="s">
        <v>110</v>
      </c>
      <c r="CI8" s="31" t="s">
        <v>111</v>
      </c>
      <c r="CJ8" s="31" t="s">
        <v>112</v>
      </c>
      <c r="CK8" s="31" t="s">
        <v>113</v>
      </c>
      <c r="CL8" s="31" t="s">
        <v>91</v>
      </c>
      <c r="CM8" s="31" t="s">
        <v>92</v>
      </c>
      <c r="CN8" s="31" t="s">
        <v>93</v>
      </c>
      <c r="CO8" s="31" t="s">
        <v>94</v>
      </c>
      <c r="CP8" s="31" t="s">
        <v>95</v>
      </c>
      <c r="CQ8" s="31" t="s">
        <v>96</v>
      </c>
      <c r="CR8" s="31" t="s">
        <v>114</v>
      </c>
      <c r="CS8" s="31" t="s">
        <v>115</v>
      </c>
      <c r="CT8" s="31" t="s">
        <v>116</v>
      </c>
      <c r="CU8" s="31" t="s">
        <v>117</v>
      </c>
      <c r="CV8" s="31" t="s">
        <v>118</v>
      </c>
      <c r="CW8" s="31" t="s">
        <v>119</v>
      </c>
      <c r="CX8" s="31" t="s">
        <v>120</v>
      </c>
      <c r="CY8" s="31" t="s">
        <v>121</v>
      </c>
      <c r="CZ8" s="31" t="s">
        <v>122</v>
      </c>
      <c r="DA8" s="31" t="s">
        <v>123</v>
      </c>
      <c r="DB8" s="31" t="s">
        <v>124</v>
      </c>
      <c r="DC8" s="31" t="s">
        <v>125</v>
      </c>
      <c r="DD8" s="31" t="s">
        <v>126</v>
      </c>
      <c r="DE8" s="31" t="s">
        <v>127</v>
      </c>
      <c r="DF8" s="31" t="s">
        <v>128</v>
      </c>
      <c r="DG8" s="31" t="s">
        <v>129</v>
      </c>
      <c r="DH8" s="31" t="s">
        <v>130</v>
      </c>
      <c r="DI8" s="31" t="s">
        <v>131</v>
      </c>
      <c r="DJ8" s="31" t="s">
        <v>132</v>
      </c>
      <c r="DK8" s="31" t="s">
        <v>133</v>
      </c>
      <c r="DL8" s="31" t="s">
        <v>134</v>
      </c>
      <c r="DM8" s="31" t="s">
        <v>135</v>
      </c>
      <c r="DN8" s="31" t="s">
        <v>136</v>
      </c>
      <c r="DO8" s="31" t="s">
        <v>137</v>
      </c>
      <c r="DP8" s="31" t="s">
        <v>138</v>
      </c>
      <c r="DQ8" s="31" t="s">
        <v>139</v>
      </c>
      <c r="DR8" s="31" t="s">
        <v>140</v>
      </c>
      <c r="DS8" s="31" t="s">
        <v>141</v>
      </c>
      <c r="DT8" s="31" t="s">
        <v>142</v>
      </c>
      <c r="DU8" s="31" t="s">
        <v>143</v>
      </c>
      <c r="DV8" s="31" t="s">
        <v>144</v>
      </c>
      <c r="DW8" s="31" t="s">
        <v>145</v>
      </c>
      <c r="DX8" s="31" t="s">
        <v>146</v>
      </c>
      <c r="DY8" s="31" t="s">
        <v>147</v>
      </c>
      <c r="DZ8" s="91"/>
      <c r="EA8" s="91"/>
      <c r="EB8" s="91"/>
      <c r="EC8" s="91"/>
      <c r="ED8" s="91"/>
      <c r="EE8" s="91"/>
      <c r="EF8" s="91"/>
      <c r="EG8" s="91"/>
      <c r="EH8" s="90"/>
      <c r="EI8" s="90"/>
      <c r="EJ8" s="90"/>
      <c r="EK8" s="90"/>
      <c r="EL8" s="90"/>
      <c r="EM8" s="90"/>
      <c r="EN8" s="90"/>
      <c r="EO8" s="90"/>
      <c r="EP8" s="86"/>
      <c r="EQ8" s="85"/>
      <c r="ER8" s="85"/>
      <c r="ES8" s="85"/>
      <c r="ET8" s="85"/>
      <c r="EU8" s="85"/>
      <c r="EV8" s="85"/>
      <c r="EW8" s="85"/>
      <c r="EX8" s="85"/>
      <c r="EY8" s="85"/>
      <c r="EZ8" s="85"/>
      <c r="FA8" s="84"/>
      <c r="FB8" s="85"/>
      <c r="FC8" s="85"/>
      <c r="FD8" s="85"/>
      <c r="FE8" s="85"/>
      <c r="FF8" s="85"/>
      <c r="FG8" s="85"/>
      <c r="FH8" s="85"/>
      <c r="FI8" s="85"/>
      <c r="FJ8" s="85"/>
      <c r="FK8" s="84"/>
      <c r="FL8" s="85"/>
      <c r="FM8" s="85"/>
      <c r="FN8" s="85"/>
      <c r="FO8" s="85"/>
      <c r="FP8" s="85"/>
      <c r="FQ8" s="85"/>
      <c r="FR8" s="85"/>
      <c r="FS8" s="85"/>
      <c r="FT8" s="85"/>
      <c r="FU8" s="84"/>
      <c r="FV8" s="85"/>
      <c r="FW8" s="85"/>
      <c r="FX8" s="85"/>
      <c r="FY8" s="85"/>
      <c r="FZ8" s="85"/>
      <c r="GA8" s="85"/>
      <c r="GB8" s="85"/>
      <c r="GC8" s="85"/>
      <c r="GD8" s="85"/>
      <c r="GE8" s="84"/>
      <c r="GF8" s="85"/>
      <c r="GG8" s="85"/>
      <c r="GH8" s="85"/>
      <c r="GI8" s="85"/>
      <c r="GJ8" s="85"/>
      <c r="GK8" s="85"/>
      <c r="GL8" s="85"/>
      <c r="GM8" s="85"/>
      <c r="GN8" s="85"/>
      <c r="GO8" s="84"/>
      <c r="GP8" s="85"/>
    </row>
    <row r="9" spans="1:258" ht="74.25" hidden="1" customHeight="1" outlineLevel="1">
      <c r="A9" s="32"/>
      <c r="B9" s="32"/>
      <c r="C9" s="32"/>
      <c r="D9" s="32"/>
      <c r="E9" s="32" t="e">
        <f>IF(#REF!="","","平成"&amp;#REF!&amp;"年"&amp;#REF!&amp;"月"&amp;#REF!&amp;"日")</f>
        <v>#REF!</v>
      </c>
      <c r="F9" s="32" t="e">
        <f>S9</f>
        <v>#REF!</v>
      </c>
      <c r="G9" s="32" t="e">
        <f>T9</f>
        <v>#REF!</v>
      </c>
      <c r="H9" s="32" t="e">
        <f t="shared" ref="H9" si="0">U9</f>
        <v>#REF!</v>
      </c>
      <c r="I9" s="32" t="e">
        <f>V9</f>
        <v>#REF!</v>
      </c>
      <c r="J9" s="32" t="e">
        <f>L9</f>
        <v>#REF!</v>
      </c>
      <c r="K9" s="32" t="e">
        <f>N9&amp;O9&amp;P9</f>
        <v>#REF!</v>
      </c>
      <c r="L9" s="32" t="e">
        <f>IF(#REF!="","",#REF!)</f>
        <v>#REF!</v>
      </c>
      <c r="M9" s="32" t="e">
        <f>IF(#REF!="","",#REF!)</f>
        <v>#REF!</v>
      </c>
      <c r="N9" s="32" t="e">
        <f>IF(#REF!="","",#REF!)</f>
        <v>#REF!</v>
      </c>
      <c r="O9" s="32" t="e">
        <f>IF(#REF!="","",#REF!)</f>
        <v>#REF!</v>
      </c>
      <c r="P9" s="32" t="e">
        <f>IF(#REF!="","",#REF!)</f>
        <v>#REF!</v>
      </c>
      <c r="Q9" s="32" t="e">
        <f>IF(#REF!="","",#REF!)</f>
        <v>#REF!</v>
      </c>
      <c r="R9" s="32" t="e">
        <f>IF(#REF!="","",#REF!)</f>
        <v>#REF!</v>
      </c>
      <c r="S9" s="32" t="e">
        <f>IF(OR(#REF!="",#REF!=""),"",TEXT(#REF!,"000")&amp;"-"&amp;TEXT(#REF!,"0000"))</f>
        <v>#REF!</v>
      </c>
      <c r="T9" s="32" t="e">
        <f>IF(#REF!="--選択--","",#REF!)</f>
        <v>#REF!</v>
      </c>
      <c r="U9" s="32" t="e">
        <f>IF(#REF!="","",#REF!)</f>
        <v>#REF!</v>
      </c>
      <c r="V9" s="32" t="e">
        <f>IF(#REF!="","",#REF!)</f>
        <v>#REF!</v>
      </c>
      <c r="W9" s="33" t="e">
        <f>IF(#REF!=TRUE,"●","")</f>
        <v>#REF!</v>
      </c>
      <c r="X9" s="33" t="e">
        <f>IF(#REF!=TRUE,"●","")</f>
        <v>#REF!</v>
      </c>
      <c r="Y9" s="33" t="e">
        <f>IF(#REF!=TRUE,"●","")</f>
        <v>#REF!</v>
      </c>
      <c r="Z9" s="33" t="e">
        <f>IF(#REF!=TRUE,"●","")</f>
        <v>#REF!</v>
      </c>
      <c r="AA9" s="33" t="e">
        <f>IF(#REF!=TRUE,"●","")</f>
        <v>#REF!</v>
      </c>
      <c r="AB9" s="33" t="e">
        <f>IF(#REF!=TRUE,"●","")</f>
        <v>#REF!</v>
      </c>
      <c r="AC9" s="33" t="e">
        <f>IF(#REF!=TRUE,"●","")</f>
        <v>#REF!</v>
      </c>
      <c r="AD9" s="33" t="e">
        <f>IF(#REF!=TRUE,"●","")</f>
        <v>#REF!</v>
      </c>
      <c r="AE9" s="33" t="e">
        <f>IF(#REF!=TRUE,"●","")</f>
        <v>#REF!</v>
      </c>
      <c r="AF9" s="32" t="e">
        <f>IF(#REF!="--選択--","",#REF!)</f>
        <v>#REF!</v>
      </c>
      <c r="AG9" s="32" t="e">
        <f>IF(#REF!="--選択--","",#REF!)</f>
        <v>#REF!</v>
      </c>
      <c r="AH9" s="32" t="e">
        <f>IF(#REF!="","",#REF!)</f>
        <v>#REF!</v>
      </c>
      <c r="AI9" s="32" t="e">
        <f>IF(#REF!="","",#REF!)</f>
        <v>#REF!</v>
      </c>
      <c r="AJ9" s="32" t="e">
        <f>IF(#REF!="","",#REF!)</f>
        <v>#REF!</v>
      </c>
      <c r="AK9" s="32" t="e">
        <f>IF(#REF!="","",#REF!)</f>
        <v>#REF!</v>
      </c>
      <c r="AL9" s="32" t="e">
        <f>IF(#REF!="","",#REF!)</f>
        <v>#REF!</v>
      </c>
      <c r="AM9" s="32" t="e">
        <f>IF(#REF!="","",#REF!)</f>
        <v>#REF!</v>
      </c>
      <c r="AN9" s="32" t="e">
        <f>IF(#REF!="","",#REF!)</f>
        <v>#REF!</v>
      </c>
      <c r="AO9" s="32" t="e">
        <f>IF(#REF!="","",#REF!)</f>
        <v>#REF!</v>
      </c>
      <c r="AP9" s="32" t="e">
        <f>IF(#REF!="","",#REF!)</f>
        <v>#REF!</v>
      </c>
      <c r="AQ9" s="32" t="e">
        <f>IF(#REF!="","",#REF!)</f>
        <v>#REF!</v>
      </c>
      <c r="AR9" s="32" t="e">
        <f>IF(#REF!="","",#REF!)</f>
        <v>#REF!</v>
      </c>
      <c r="AS9" s="32" t="e">
        <f>IF(#REF!="","",#REF!)</f>
        <v>#REF!</v>
      </c>
      <c r="AT9" s="32" t="e">
        <f>IF(#REF!="","",#REF!)</f>
        <v>#REF!</v>
      </c>
      <c r="AU9" s="32" t="e">
        <f>IF(#REF!="","",#REF!)</f>
        <v>#REF!</v>
      </c>
      <c r="AV9" s="32" t="e">
        <f>IF(#REF!="","",#REF!)</f>
        <v>#REF!</v>
      </c>
      <c r="AW9" s="32" t="e">
        <f>IF(#REF!="","",#REF!)</f>
        <v>#REF!</v>
      </c>
      <c r="AX9" s="32" t="e">
        <f>IF(#REF!="","",#REF!)</f>
        <v>#REF!</v>
      </c>
      <c r="AY9" s="32" t="e">
        <f>IF(#REF!="","",#REF!)</f>
        <v>#REF!</v>
      </c>
      <c r="AZ9" s="32" t="e">
        <f>IF(#REF!="","",#REF!)</f>
        <v>#REF!</v>
      </c>
      <c r="BA9" s="32" t="e">
        <f>IF(#REF!="","",#REF!)</f>
        <v>#REF!</v>
      </c>
      <c r="BB9" s="32" t="e">
        <f>IF(#REF!="","",#REF!)</f>
        <v>#REF!</v>
      </c>
      <c r="BC9" s="32" t="e">
        <f>IF(#REF!="","",#REF!)</f>
        <v>#REF!</v>
      </c>
      <c r="BD9" s="32" t="e">
        <f>IF(OR(#REF!="",#REF!=""),"",TEXT(#REF!,"000")&amp;"-"&amp;TEXT(#REF!,"0000"))</f>
        <v>#REF!</v>
      </c>
      <c r="BE9" s="32" t="e">
        <f>IF(#REF!="--選択--","",#REF!)</f>
        <v>#REF!</v>
      </c>
      <c r="BF9" s="32" t="e">
        <f>IF(#REF!="","",#REF!)</f>
        <v>#REF!</v>
      </c>
      <c r="BG9" s="32" t="e">
        <f>IF(#REF!="","",#REF!)</f>
        <v>#REF!</v>
      </c>
      <c r="BH9" s="32" t="e">
        <f>IF(OR(#REF!="",#REF!="",#REF!=""),"",#REF!&amp;"-"&amp;#REF!&amp;"-"&amp;#REF!)</f>
        <v>#REF!</v>
      </c>
      <c r="BI9" s="32" t="e">
        <f>IF(OR(#REF!="",#REF!="",#REF!=""),"",#REF!&amp;"-"&amp;#REF!&amp;"-"&amp;#REF!)</f>
        <v>#REF!</v>
      </c>
      <c r="BJ9" s="32" t="e">
        <f>IF(OR(#REF!="",#REF!="",#REF!=""),"",#REF!&amp;"-"&amp;#REF!&amp;"-"&amp;#REF!)</f>
        <v>#REF!</v>
      </c>
      <c r="BK9" s="32" t="e">
        <f>IF(#REF!="","",#REF!&amp;#REF!&amp;#REF!)</f>
        <v>#REF!</v>
      </c>
      <c r="BL9" s="32" t="e">
        <f>J9</f>
        <v>#REF!</v>
      </c>
      <c r="BM9" s="32" t="e">
        <f>G9</f>
        <v>#REF!</v>
      </c>
      <c r="BN9" s="33" t="e">
        <f t="shared" ref="BN9:BS9" si="1">W9</f>
        <v>#REF!</v>
      </c>
      <c r="BO9" s="33" t="e">
        <f t="shared" si="1"/>
        <v>#REF!</v>
      </c>
      <c r="BP9" s="33" t="e">
        <f t="shared" si="1"/>
        <v>#REF!</v>
      </c>
      <c r="BQ9" s="33" t="e">
        <f t="shared" si="1"/>
        <v>#REF!</v>
      </c>
      <c r="BR9" s="33" t="e">
        <f t="shared" si="1"/>
        <v>#REF!</v>
      </c>
      <c r="BS9" s="33" t="e">
        <f t="shared" si="1"/>
        <v>#REF!</v>
      </c>
      <c r="BT9" s="33" t="e">
        <f t="shared" ref="BT9:BU9" si="2">AC9</f>
        <v>#REF!</v>
      </c>
      <c r="BU9" s="33" t="e">
        <f t="shared" si="2"/>
        <v>#REF!</v>
      </c>
      <c r="BV9" s="33" t="e">
        <f>AE9</f>
        <v>#REF!</v>
      </c>
      <c r="BW9" s="33" t="e">
        <f>IF(#REF!="","",#REF!)</f>
        <v>#REF!</v>
      </c>
      <c r="BX9" s="34" t="e">
        <f>IF(OR(#REF!="--選択--",#REF!=""),"",#REF!)</f>
        <v>#REF!</v>
      </c>
      <c r="BY9" s="35" t="e">
        <f>IF(#REF!="","",#REF!)</f>
        <v>#REF!</v>
      </c>
      <c r="BZ9" s="35" t="e">
        <f>IF(#REF!="","",#REF!)</f>
        <v>#REF!</v>
      </c>
      <c r="CA9" s="36" t="e">
        <f>IF(OR(#REF!="",#REF!="",#REF!=""),"",#REF!&amp;"-"&amp;#REF!&amp;"-"&amp;#REF!)</f>
        <v>#REF!</v>
      </c>
      <c r="CB9" s="36" t="e">
        <f>IF(OR(#REF!="",#REF!="",#REF!=""),"",#REF!&amp;"-"&amp;#REF!&amp;"-"&amp;#REF!)</f>
        <v>#REF!</v>
      </c>
      <c r="CC9" s="32" t="e">
        <f>IF(OR(#REF!="",#REF!="-"),"",#REF!&amp;"@"&amp;#REF!)</f>
        <v>#REF!</v>
      </c>
      <c r="CD9" s="32" t="e">
        <f>IF(#REF!="","",#REF!)</f>
        <v>#REF!</v>
      </c>
      <c r="CE9" s="33" t="e">
        <f>IF(OR(#REF!=TRUE,#REF!=TRUE),"●","")</f>
        <v>#REF!</v>
      </c>
      <c r="CF9" s="33" t="e">
        <f>IF(OR(#REF!=TRUE,#REF!=TRUE),"●","")</f>
        <v>#REF!</v>
      </c>
      <c r="CG9" s="33" t="e">
        <f>IF(OR(#REF!=TRUE,#REF!=TRUE),"●","")</f>
        <v>#REF!</v>
      </c>
      <c r="CH9" s="33" t="e">
        <f>IF(OR(#REF!=TRUE,#REF!=TRUE),"●","")</f>
        <v>#REF!</v>
      </c>
      <c r="CI9" s="33" t="e">
        <f>IF(OR(#REF!=TRUE,#REF!=TRUE),"●","")</f>
        <v>#REF!</v>
      </c>
      <c r="CJ9" s="33" t="e">
        <f>IF(OR(#REF!=TRUE,#REF!=TRUE),"●","")</f>
        <v>#REF!</v>
      </c>
      <c r="CK9" s="33" t="e">
        <f>IF(OR(#REF!=TRUE,#REF!=TRUE),"●","")</f>
        <v>#REF!</v>
      </c>
      <c r="CL9" s="33" t="e">
        <f>IF(OR(#REF!=TRUE,#REF!=TRUE),"●","")</f>
        <v>#REF!</v>
      </c>
      <c r="CM9" s="33" t="e">
        <f>IF(OR(#REF!=TRUE,#REF!=TRUE),"●","")</f>
        <v>#REF!</v>
      </c>
      <c r="CN9" s="33" t="e">
        <f>IF(OR(#REF!=TRUE,#REF!=TRUE),"●","")</f>
        <v>#REF!</v>
      </c>
      <c r="CO9" s="33" t="e">
        <f>IF(OR(#REF!=TRUE,#REF!=TRUE),"●","")</f>
        <v>#REF!</v>
      </c>
      <c r="CP9" s="33" t="e">
        <f>IF(OR(#REF!=TRUE,#REF!=TRUE),"●","")</f>
        <v>#REF!</v>
      </c>
      <c r="CQ9" s="33" t="e">
        <f>IF(OR(#REF!=TRUE,#REF!=TRUE),"●","")</f>
        <v>#REF!</v>
      </c>
      <c r="CR9" s="33" t="e">
        <f>IF(OR(#REF!=TRUE,#REF!=TRUE),"●","")</f>
        <v>#REF!</v>
      </c>
      <c r="CS9" s="33" t="e">
        <f>IF(OR(#REF!=TRUE,#REF!=TRUE),"●","")</f>
        <v>#REF!</v>
      </c>
      <c r="CT9" s="33" t="e">
        <f>IF(OR(#REF!=TRUE,#REF!=TRUE),"●","")</f>
        <v>#REF!</v>
      </c>
      <c r="CU9" s="33" t="e">
        <f>IF(OR(#REF!=TRUE,#REF!=TRUE),"●","")</f>
        <v>#REF!</v>
      </c>
      <c r="CV9" s="33" t="e">
        <f>IF(OR(#REF!=TRUE,#REF!=TRUE),"●","")</f>
        <v>#REF!</v>
      </c>
      <c r="CW9" s="33" t="e">
        <f>IF(OR(#REF!=TRUE,#REF!=TRUE),"●","")</f>
        <v>#REF!</v>
      </c>
      <c r="CX9" s="33" t="e">
        <f>IF(OR(#REF!=TRUE,#REF!=TRUE),"●","")</f>
        <v>#REF!</v>
      </c>
      <c r="CY9" s="33" t="e">
        <f>IF(OR(#REF!=TRUE,#REF!=TRUE),"●","")</f>
        <v>#REF!</v>
      </c>
      <c r="CZ9" s="33" t="e">
        <f>IF(OR(#REF!=TRUE,#REF!=TRUE),"●","")</f>
        <v>#REF!</v>
      </c>
      <c r="DA9" s="33" t="e">
        <f>IF(OR(#REF!=TRUE,#REF!=TRUE),"●","")</f>
        <v>#REF!</v>
      </c>
      <c r="DB9" s="33" t="e">
        <f>IF(OR(#REF!=TRUE,#REF!=TRUE),"●","")</f>
        <v>#REF!</v>
      </c>
      <c r="DC9" s="33" t="e">
        <f>IF(OR(#REF!=TRUE,#REF!=TRUE),"●","")</f>
        <v>#REF!</v>
      </c>
      <c r="DD9" s="33" t="e">
        <f>IF(OR(#REF!=TRUE,#REF!=TRUE),"●","")</f>
        <v>#REF!</v>
      </c>
      <c r="DE9" s="33" t="e">
        <f>IF(OR(#REF!=TRUE,#REF!=TRUE),"●","")</f>
        <v>#REF!</v>
      </c>
      <c r="DF9" s="33" t="e">
        <f>IF(OR(#REF!=TRUE,#REF!=TRUE),"●","")</f>
        <v>#REF!</v>
      </c>
      <c r="DG9" s="33" t="e">
        <f>IF(OR(#REF!=TRUE,#REF!=TRUE),"●","")</f>
        <v>#REF!</v>
      </c>
      <c r="DH9" s="33" t="e">
        <f>IF(OR(#REF!=TRUE,#REF!=TRUE),"●","")</f>
        <v>#REF!</v>
      </c>
      <c r="DI9" s="33" t="e">
        <f>IF(OR(#REF!=TRUE,#REF!=TRUE),"●","")</f>
        <v>#REF!</v>
      </c>
      <c r="DJ9" s="33" t="e">
        <f>IF(OR(#REF!=TRUE,#REF!=TRUE),"●","")</f>
        <v>#REF!</v>
      </c>
      <c r="DK9" s="33" t="e">
        <f>IF(OR(#REF!=TRUE,#REF!=TRUE),"●","")</f>
        <v>#REF!</v>
      </c>
      <c r="DL9" s="33" t="e">
        <f>IF(OR(#REF!=TRUE,#REF!=TRUE),"●","")</f>
        <v>#REF!</v>
      </c>
      <c r="DM9" s="33" t="e">
        <f>IF(OR(#REF!=TRUE,#REF!=TRUE),"●","")</f>
        <v>#REF!</v>
      </c>
      <c r="DN9" s="33" t="e">
        <f>IF(OR(#REF!=TRUE,#REF!=TRUE),"●","")</f>
        <v>#REF!</v>
      </c>
      <c r="DO9" s="33" t="e">
        <f>IF(OR(#REF!=TRUE,#REF!=TRUE),"●","")</f>
        <v>#REF!</v>
      </c>
      <c r="DP9" s="33" t="e">
        <f>IF(OR(#REF!=TRUE,#REF!=TRUE),"●","")</f>
        <v>#REF!</v>
      </c>
      <c r="DQ9" s="33" t="e">
        <f>IF(OR(#REF!=TRUE,#REF!=TRUE),"●","")</f>
        <v>#REF!</v>
      </c>
      <c r="DR9" s="33" t="e">
        <f>IF(OR(#REF!=TRUE,#REF!=TRUE),"●","")</f>
        <v>#REF!</v>
      </c>
      <c r="DS9" s="33" t="e">
        <f>IF(OR(#REF!=TRUE,#REF!=TRUE),"●","")</f>
        <v>#REF!</v>
      </c>
      <c r="DT9" s="33" t="e">
        <f>IF(OR(#REF!=TRUE,#REF!=TRUE),"●","")</f>
        <v>#REF!</v>
      </c>
      <c r="DU9" s="33" t="e">
        <f>IF(OR(#REF!=TRUE,#REF!=TRUE),"●","")</f>
        <v>#REF!</v>
      </c>
      <c r="DV9" s="33" t="e">
        <f>IF(OR(#REF!=TRUE,#REF!=TRUE),"●","")</f>
        <v>#REF!</v>
      </c>
      <c r="DW9" s="33" t="e">
        <f>IF(OR(#REF!=TRUE,#REF!=TRUE),"●","")</f>
        <v>#REF!</v>
      </c>
      <c r="DX9" s="33" t="e">
        <f>IF(OR(#REF!=TRUE,#REF!=TRUE),"●","")</f>
        <v>#REF!</v>
      </c>
      <c r="DY9" s="33" t="e">
        <f>IF(OR(#REF!=TRUE,#REF!=TRUE),"●","")</f>
        <v>#REF!</v>
      </c>
      <c r="DZ9" s="33" t="e">
        <f>IF(#REF!=TRUE,"●","")</f>
        <v>#REF!</v>
      </c>
      <c r="EA9" s="33" t="e">
        <f>IF(#REF!=TRUE,"●","")</f>
        <v>#REF!</v>
      </c>
      <c r="EB9" s="33" t="e">
        <f>IF(#REF!=TRUE,"●","")</f>
        <v>#REF!</v>
      </c>
      <c r="EC9" s="33" t="e">
        <f>IF(#REF!=TRUE,"●","")</f>
        <v>#REF!</v>
      </c>
      <c r="ED9" s="33" t="e">
        <f>IF(#REF!=TRUE,"●","")</f>
        <v>#REF!</v>
      </c>
      <c r="EE9" s="33" t="e">
        <f>IF(#REF!=TRUE,"●","")</f>
        <v>#REF!</v>
      </c>
      <c r="EF9" s="33" t="e">
        <f>IF(#REF!=1,"●","")</f>
        <v>#REF!</v>
      </c>
      <c r="EG9" s="33" t="e">
        <f>IF(#REF!=2,#REF!,"")</f>
        <v>#REF!</v>
      </c>
      <c r="EH9" s="32" t="e">
        <f>AH9</f>
        <v>#REF!</v>
      </c>
      <c r="EI9" s="32" t="e">
        <f>AJ9</f>
        <v>#REF!</v>
      </c>
      <c r="EJ9" s="32" t="e">
        <f>AL9</f>
        <v>#REF!</v>
      </c>
      <c r="EK9" s="32" t="e">
        <f>AN9</f>
        <v>#REF!</v>
      </c>
      <c r="EL9" s="32" t="e">
        <f>AP9</f>
        <v>#REF!</v>
      </c>
      <c r="EM9" s="32" t="e">
        <f>AR9</f>
        <v>#REF!</v>
      </c>
      <c r="EN9" s="32" t="e">
        <f>AT9</f>
        <v>#REF!</v>
      </c>
      <c r="EO9" s="32" t="e">
        <f>AV9</f>
        <v>#REF!</v>
      </c>
      <c r="EP9" s="32" t="e">
        <f>IF(#REF!=0,"",#REF!)</f>
        <v>#REF!</v>
      </c>
      <c r="EQ9" s="37" t="e">
        <f>#REF!</f>
        <v>#REF!</v>
      </c>
      <c r="ER9" s="37" t="e">
        <f>IF(#REF!="","",#REF!)</f>
        <v>#REF!</v>
      </c>
      <c r="ES9" s="37" t="e">
        <f>IF(#REF!="","",#REF!)</f>
        <v>#REF!</v>
      </c>
      <c r="ET9" s="37" t="e">
        <f>IF(#REF!="--選択--","",#REF!)</f>
        <v>#REF!</v>
      </c>
      <c r="EU9" s="37" t="e">
        <f>IF(#REF!="--選択--","",#REF!)</f>
        <v>#REF!</v>
      </c>
      <c r="EV9" s="37" t="e">
        <f>IF(#REF!="--選択--","",#REF!)</f>
        <v>#REF!</v>
      </c>
      <c r="EW9" s="37" t="e">
        <f>IF(#REF!="","",#REF!)</f>
        <v>#REF!</v>
      </c>
      <c r="EX9" s="37" t="e">
        <f>IF(#REF!="","",#REF!)</f>
        <v>#REF!</v>
      </c>
      <c r="EY9" s="37" t="e">
        <f>IF(#REF!="","",#REF!)</f>
        <v>#REF!</v>
      </c>
      <c r="EZ9" s="37" t="e">
        <f>IF(#REF!="","",#REF!)</f>
        <v>#REF!</v>
      </c>
      <c r="FA9" s="37" t="e">
        <f>IF(#REF!="","",#REF!)</f>
        <v>#REF!</v>
      </c>
      <c r="FB9" s="37" t="e">
        <f>IF(#REF!="","",#REF!)</f>
        <v>#REF!</v>
      </c>
      <c r="FC9" s="37" t="e">
        <f>IF(#REF!="","",#REF!)</f>
        <v>#REF!</v>
      </c>
      <c r="FD9" s="37" t="e">
        <f>IF(#REF!="--選択--","",#REF!)</f>
        <v>#REF!</v>
      </c>
      <c r="FE9" s="37" t="e">
        <f>IF(#REF!="--選択--","",#REF!)</f>
        <v>#REF!</v>
      </c>
      <c r="FF9" s="37" t="e">
        <f>IF(#REF!="--選択--","",#REF!)</f>
        <v>#REF!</v>
      </c>
      <c r="FG9" s="37" t="e">
        <f>IF(#REF!="","",#REF!)</f>
        <v>#REF!</v>
      </c>
      <c r="FH9" s="37" t="e">
        <f>IF(#REF!="","",#REF!)</f>
        <v>#REF!</v>
      </c>
      <c r="FI9" s="37" t="e">
        <f>IF(#REF!="","",#REF!)</f>
        <v>#REF!</v>
      </c>
      <c r="FJ9" s="37" t="e">
        <f>IF(#REF!="","",#REF!)</f>
        <v>#REF!</v>
      </c>
      <c r="FK9" s="37" t="e">
        <f>IF(#REF!="","",#REF!)</f>
        <v>#REF!</v>
      </c>
      <c r="FL9" s="37" t="e">
        <f>IF(#REF!="","",#REF!)</f>
        <v>#REF!</v>
      </c>
      <c r="FM9" s="37" t="e">
        <f>IF(#REF!="","",#REF!)</f>
        <v>#REF!</v>
      </c>
      <c r="FN9" s="37" t="e">
        <f>IF(#REF!="--選択--","",#REF!)</f>
        <v>#REF!</v>
      </c>
      <c r="FO9" s="37" t="e">
        <f>IF(#REF!="--選択--","",#REF!)</f>
        <v>#REF!</v>
      </c>
      <c r="FP9" s="37" t="e">
        <f>IF(#REF!="--選択--","",#REF!)</f>
        <v>#REF!</v>
      </c>
      <c r="FQ9" s="37" t="e">
        <f>IF(#REF!="","",#REF!)</f>
        <v>#REF!</v>
      </c>
      <c r="FR9" s="37" t="e">
        <f>IF(#REF!="","",#REF!)</f>
        <v>#REF!</v>
      </c>
      <c r="FS9" s="37" t="e">
        <f>IF(#REF!="","",#REF!)</f>
        <v>#REF!</v>
      </c>
      <c r="FT9" s="37" t="e">
        <f>IF(#REF!="","",#REF!)</f>
        <v>#REF!</v>
      </c>
      <c r="FU9" s="37" t="e">
        <f>IF(#REF!="","",#REF!)</f>
        <v>#REF!</v>
      </c>
      <c r="FV9" s="37" t="e">
        <f>IF(#REF!="","",#REF!)</f>
        <v>#REF!</v>
      </c>
      <c r="FW9" s="37" t="e">
        <f>IF(#REF!="","",#REF!)</f>
        <v>#REF!</v>
      </c>
      <c r="FX9" s="37" t="e">
        <f>IF(#REF!="--選択--","",#REF!)</f>
        <v>#REF!</v>
      </c>
      <c r="FY9" s="37" t="e">
        <f>IF(#REF!="--選択--","",#REF!)</f>
        <v>#REF!</v>
      </c>
      <c r="FZ9" s="37" t="e">
        <f>IF(#REF!="--選択--","",#REF!)</f>
        <v>#REF!</v>
      </c>
      <c r="GA9" s="37" t="e">
        <f>IF(#REF!="","",#REF!)</f>
        <v>#REF!</v>
      </c>
      <c r="GB9" s="37" t="e">
        <f>IF(#REF!="","",#REF!)</f>
        <v>#REF!</v>
      </c>
      <c r="GC9" s="37" t="e">
        <f>IF(#REF!="","",#REF!)</f>
        <v>#REF!</v>
      </c>
      <c r="GD9" s="37" t="e">
        <f>IF(#REF!="","",#REF!)</f>
        <v>#REF!</v>
      </c>
      <c r="GE9" s="37" t="e">
        <f>IF(#REF!="","",#REF!)</f>
        <v>#REF!</v>
      </c>
      <c r="GF9" s="37" t="e">
        <f>IF(#REF!="","",#REF!)</f>
        <v>#REF!</v>
      </c>
      <c r="GG9" s="37" t="e">
        <f>IF(#REF!="","",#REF!)</f>
        <v>#REF!</v>
      </c>
      <c r="GH9" s="37" t="e">
        <f>IF(#REF!="--選択--","",#REF!)</f>
        <v>#REF!</v>
      </c>
      <c r="GI9" s="38" t="e">
        <f>IF(#REF!="--選択--","",#REF!)</f>
        <v>#REF!</v>
      </c>
      <c r="GJ9" s="37" t="e">
        <f>IF(#REF!="--選択--","",#REF!)</f>
        <v>#REF!</v>
      </c>
      <c r="GK9" s="37" t="e">
        <f>IF(#REF!="","",#REF!)</f>
        <v>#REF!</v>
      </c>
      <c r="GL9" s="37" t="e">
        <f>IF(#REF!="","",#REF!)</f>
        <v>#REF!</v>
      </c>
      <c r="GM9" s="37" t="e">
        <f>IF(#REF!="","",#REF!)</f>
        <v>#REF!</v>
      </c>
      <c r="GN9" s="37" t="e">
        <f>IF(#REF!="","",#REF!)</f>
        <v>#REF!</v>
      </c>
      <c r="GO9" s="37" t="e">
        <f>IF(#REF!="","",#REF!)</f>
        <v>#REF!</v>
      </c>
      <c r="GP9" s="37" t="e">
        <f>IF(#REF!="","",#REF!)</f>
        <v>#REF!</v>
      </c>
    </row>
    <row r="10" spans="1:258" ht="13.5" customHeight="1" collapsed="1"/>
    <row r="11" spans="1:258" ht="13.5" customHeight="1"/>
    <row r="12" spans="1:258" ht="13.5" customHeight="1"/>
    <row r="13" spans="1:258" ht="13.5" customHeight="1"/>
    <row r="14" spans="1:258" ht="13.5" customHeight="1"/>
    <row r="15" spans="1:258" ht="13.5" customHeight="1"/>
    <row r="16" spans="1:258" ht="13.5" customHeight="1"/>
    <row r="17" ht="13.5" customHeight="1"/>
    <row r="18" ht="13.5" customHeight="1"/>
    <row r="19" ht="13.5" customHeight="1"/>
    <row r="20" ht="13.5" customHeight="1"/>
    <row r="21" ht="13.5" customHeight="1"/>
    <row r="22" ht="13.5" customHeight="1"/>
    <row r="23" ht="13.5" customHeight="1"/>
  </sheetData>
  <sheetProtection password="FD89" sheet="1" objects="1" scenarios="1" selectLockedCells="1" selectUnlockedCells="1"/>
  <mergeCells count="215">
    <mergeCell ref="CF7:CK7"/>
    <mergeCell ref="CB6:CB8"/>
    <mergeCell ref="CC6:CC8"/>
    <mergeCell ref="CD6:CD8"/>
    <mergeCell ref="CE6:DY6"/>
    <mergeCell ref="DZ6:EE6"/>
    <mergeCell ref="BO7:BO8"/>
    <mergeCell ref="BP7:BP8"/>
    <mergeCell ref="BQ7:BQ8"/>
    <mergeCell ref="BR7:BR8"/>
    <mergeCell ref="BS7:BS8"/>
    <mergeCell ref="BT7:BT8"/>
    <mergeCell ref="BW6:BW8"/>
    <mergeCell ref="BX6:BZ6"/>
    <mergeCell ref="CA6:CA8"/>
    <mergeCell ref="BV7:BV8"/>
    <mergeCell ref="BX7:BX8"/>
    <mergeCell ref="BY7:BY8"/>
    <mergeCell ref="BZ7:BZ8"/>
    <mergeCell ref="DN7:DQ7"/>
    <mergeCell ref="DR7:DX7"/>
    <mergeCell ref="DZ7:DZ8"/>
    <mergeCell ref="EA7:EA8"/>
    <mergeCell ref="AC7:AC8"/>
    <mergeCell ref="AD7:AD8"/>
    <mergeCell ref="AE7:AE8"/>
    <mergeCell ref="AF7:AF8"/>
    <mergeCell ref="AG7:AG8"/>
    <mergeCell ref="BN7:BN8"/>
    <mergeCell ref="IT6:IU6"/>
    <mergeCell ref="G7:G8"/>
    <mergeCell ref="H7:H8"/>
    <mergeCell ref="I7:I8"/>
    <mergeCell ref="W7:W8"/>
    <mergeCell ref="X7:X8"/>
    <mergeCell ref="Y7:Y8"/>
    <mergeCell ref="Z7:Z8"/>
    <mergeCell ref="AA7:AA8"/>
    <mergeCell ref="AB7:AB8"/>
    <mergeCell ref="GX6:GY6"/>
    <mergeCell ref="HJ6:HK6"/>
    <mergeCell ref="HV6:HW6"/>
    <mergeCell ref="IH6:II6"/>
    <mergeCell ref="GJ6:GJ8"/>
    <mergeCell ref="GK6:GK8"/>
    <mergeCell ref="EB7:EB8"/>
    <mergeCell ref="BU7:BU8"/>
    <mergeCell ref="GL6:GL8"/>
    <mergeCell ref="GM6:GM8"/>
    <mergeCell ref="GN6:GO6"/>
    <mergeCell ref="GP6:GP8"/>
    <mergeCell ref="GN7:GN8"/>
    <mergeCell ref="GO7:GO8"/>
    <mergeCell ref="GF6:GF8"/>
    <mergeCell ref="GG6:GG8"/>
    <mergeCell ref="GH6:GH8"/>
    <mergeCell ref="GI6:GI8"/>
    <mergeCell ref="FY6:FY8"/>
    <mergeCell ref="FZ6:FZ8"/>
    <mergeCell ref="GA6:GA8"/>
    <mergeCell ref="GB6:GB8"/>
    <mergeCell ref="GC6:GC8"/>
    <mergeCell ref="GD6:GE6"/>
    <mergeCell ref="GD7:GD8"/>
    <mergeCell ref="GE7:GE8"/>
    <mergeCell ref="FT6:FU6"/>
    <mergeCell ref="FV6:FV8"/>
    <mergeCell ref="FW6:FW8"/>
    <mergeCell ref="FX6:FX8"/>
    <mergeCell ref="FT7:FT8"/>
    <mergeCell ref="FU7:FU8"/>
    <mergeCell ref="FN6:FN8"/>
    <mergeCell ref="FO6:FO8"/>
    <mergeCell ref="FP6:FP8"/>
    <mergeCell ref="FQ6:FQ8"/>
    <mergeCell ref="FR6:FR8"/>
    <mergeCell ref="FS6:FS8"/>
    <mergeCell ref="FI6:FI8"/>
    <mergeCell ref="FJ6:FK6"/>
    <mergeCell ref="FL6:FL8"/>
    <mergeCell ref="FM6:FM8"/>
    <mergeCell ref="FJ7:FJ8"/>
    <mergeCell ref="FK7:FK8"/>
    <mergeCell ref="FC6:FC8"/>
    <mergeCell ref="FD6:FD8"/>
    <mergeCell ref="FE6:FE8"/>
    <mergeCell ref="FF6:FF8"/>
    <mergeCell ref="FG6:FG8"/>
    <mergeCell ref="FH6:FH8"/>
    <mergeCell ref="EX6:EX8"/>
    <mergeCell ref="EY6:EY8"/>
    <mergeCell ref="EZ6:FA6"/>
    <mergeCell ref="FB6:FB8"/>
    <mergeCell ref="EZ7:EZ8"/>
    <mergeCell ref="FA7:FA8"/>
    <mergeCell ref="AZ6:AZ8"/>
    <mergeCell ref="BA6:BA8"/>
    <mergeCell ref="EF6:EG6"/>
    <mergeCell ref="EH6:EK6"/>
    <mergeCell ref="EL6:EO6"/>
    <mergeCell ref="ES6:ES8"/>
    <mergeCell ref="CL7:CR7"/>
    <mergeCell ref="CS7:CV7"/>
    <mergeCell ref="CW7:DA7"/>
    <mergeCell ref="DB7:DH7"/>
    <mergeCell ref="EN7:EN8"/>
    <mergeCell ref="EO7:EO8"/>
    <mergeCell ref="EH7:EH8"/>
    <mergeCell ref="EI7:EI8"/>
    <mergeCell ref="EJ7:EJ8"/>
    <mergeCell ref="EK7:EK8"/>
    <mergeCell ref="EL7:EL8"/>
    <mergeCell ref="EM7:EM8"/>
    <mergeCell ref="EC7:EC8"/>
    <mergeCell ref="ED7:ED8"/>
    <mergeCell ref="EE7:EE8"/>
    <mergeCell ref="EF7:EF8"/>
    <mergeCell ref="EG7:EG8"/>
    <mergeCell ref="DI7:DM7"/>
    <mergeCell ref="ER6:ER8"/>
    <mergeCell ref="EQ5:ER5"/>
    <mergeCell ref="AN6:AN8"/>
    <mergeCell ref="AO6:AO8"/>
    <mergeCell ref="AP6:AP8"/>
    <mergeCell ref="AQ6:AQ8"/>
    <mergeCell ref="AR6:AR8"/>
    <mergeCell ref="AS6:AS8"/>
    <mergeCell ref="AH6:AH8"/>
    <mergeCell ref="AI6:AI8"/>
    <mergeCell ref="AJ6:AJ8"/>
    <mergeCell ref="AK6:AK8"/>
    <mergeCell ref="AL6:AL8"/>
    <mergeCell ref="AM6:AM8"/>
    <mergeCell ref="BB6:BB8"/>
    <mergeCell ref="BC6:BC8"/>
    <mergeCell ref="BE6:BE8"/>
    <mergeCell ref="BF6:BF8"/>
    <mergeCell ref="BG6:BG8"/>
    <mergeCell ref="BL6:BL8"/>
    <mergeCell ref="AT6:AT8"/>
    <mergeCell ref="AU6:AU8"/>
    <mergeCell ref="AV6:AV8"/>
    <mergeCell ref="AW6:AW8"/>
    <mergeCell ref="IM5:IX5"/>
    <mergeCell ref="F6:F8"/>
    <mergeCell ref="G6:I6"/>
    <mergeCell ref="J6:J8"/>
    <mergeCell ref="K6:K8"/>
    <mergeCell ref="EP5:EP8"/>
    <mergeCell ref="ES5:FB5"/>
    <mergeCell ref="FC5:FL5"/>
    <mergeCell ref="FM5:FV5"/>
    <mergeCell ref="FW5:GF5"/>
    <mergeCell ref="GG5:GP5"/>
    <mergeCell ref="ET6:ET8"/>
    <mergeCell ref="EU6:EU8"/>
    <mergeCell ref="EV6:EV8"/>
    <mergeCell ref="EW6:EW8"/>
    <mergeCell ref="BI5:BI8"/>
    <mergeCell ref="BK5:BK8"/>
    <mergeCell ref="BL5:BM5"/>
    <mergeCell ref="BN5:BV5"/>
    <mergeCell ref="BW5:CD5"/>
    <mergeCell ref="CE5:EO5"/>
    <mergeCell ref="BM6:BM8"/>
    <mergeCell ref="BN6:BP6"/>
    <mergeCell ref="GQ5:HB5"/>
    <mergeCell ref="F5:K5"/>
    <mergeCell ref="P6:P8"/>
    <mergeCell ref="Q6:Q8"/>
    <mergeCell ref="R6:R8"/>
    <mergeCell ref="T6:T8"/>
    <mergeCell ref="U6:U8"/>
    <mergeCell ref="V6:V8"/>
    <mergeCell ref="L5:L8"/>
    <mergeCell ref="IA5:IL5"/>
    <mergeCell ref="HC5:HN5"/>
    <mergeCell ref="HO5:HZ5"/>
    <mergeCell ref="BQ6:BS6"/>
    <mergeCell ref="BT6:BV6"/>
    <mergeCell ref="W5:AG5"/>
    <mergeCell ref="AH5:AO5"/>
    <mergeCell ref="AP5:AW5"/>
    <mergeCell ref="AX5:AX8"/>
    <mergeCell ref="AY5:AY8"/>
    <mergeCell ref="BH5:BH8"/>
    <mergeCell ref="W6:Y6"/>
    <mergeCell ref="Z6:AB6"/>
    <mergeCell ref="AC6:AE6"/>
    <mergeCell ref="AF6:AG6"/>
    <mergeCell ref="EQ6:EQ8"/>
    <mergeCell ref="AZ5:BC5"/>
    <mergeCell ref="BD6:BD8"/>
    <mergeCell ref="BD5:BG5"/>
    <mergeCell ref="BJ5:BJ8"/>
    <mergeCell ref="A3:D4"/>
    <mergeCell ref="E3:BK3"/>
    <mergeCell ref="BL3:GP3"/>
    <mergeCell ref="E4:K4"/>
    <mergeCell ref="L4:AG4"/>
    <mergeCell ref="AH4:AW4"/>
    <mergeCell ref="AX4:BK4"/>
    <mergeCell ref="BL4:EO4"/>
    <mergeCell ref="EQ4:GP4"/>
    <mergeCell ref="M5:M8"/>
    <mergeCell ref="N5:N8"/>
    <mergeCell ref="O5:R5"/>
    <mergeCell ref="S5:S8"/>
    <mergeCell ref="T5:V5"/>
    <mergeCell ref="O6:O8"/>
    <mergeCell ref="A5:A8"/>
    <mergeCell ref="B5:B8"/>
    <mergeCell ref="C5:C8"/>
    <mergeCell ref="D5:D8"/>
    <mergeCell ref="E5:E8"/>
  </mergeCells>
  <phoneticPr fontId="1"/>
  <conditionalFormatting sqref="CL7 CS7 CW7 DB7 DI7 DN7 DR7 DY7 GQ7:GZ7 HC7:HL7 HO7:HX7 IA7:IJ7 IM7:IV7 GQ6:GX6 GZ6:HJ6 HL6:HV6 HX6:IH6 IJ6:IT6 IV6:IX6 EZ7:FA7 ES6:EZ6 FB6">
    <cfRule type="expression" priority="6">
      <formula>CELL("protect", CL6)=1</formula>
    </cfRule>
  </conditionalFormatting>
  <conditionalFormatting sqref="FJ7:FK7 FC6:FJ6 FL6">
    <cfRule type="expression" priority="5">
      <formula>CELL("protect", FC6)=1</formula>
    </cfRule>
  </conditionalFormatting>
  <conditionalFormatting sqref="FT7:FU7 FM6:FT6 FV6">
    <cfRule type="expression" priority="4">
      <formula>CELL("protect", FM6)=1</formula>
    </cfRule>
  </conditionalFormatting>
  <conditionalFormatting sqref="GD7:GE7 FW6:GD6 GF6">
    <cfRule type="expression" priority="3">
      <formula>CELL("protect", FW6)=1</formula>
    </cfRule>
  </conditionalFormatting>
  <conditionalFormatting sqref="GN7:GO7 GG6:GN6 GP6">
    <cfRule type="expression" priority="2">
      <formula>CELL("protect", GG6)=1</formula>
    </cfRule>
  </conditionalFormatting>
  <conditionalFormatting sqref="EQ6:ER6">
    <cfRule type="expression" priority="1">
      <formula>CELL("protect", EQ6)=1</formula>
    </cfRule>
  </conditionalFormatting>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28</vt:i4>
      </vt:variant>
    </vt:vector>
  </HeadingPairs>
  <TitlesOfParts>
    <vt:vector size="32" baseType="lpstr">
      <vt:lpstr>役員名簿</vt:lpstr>
      <vt:lpstr>data1</vt:lpstr>
      <vt:lpstr>data2</vt:lpstr>
      <vt:lpstr>data3</vt:lpstr>
      <vt:lpstr>役員名簿!Print_Area</vt:lpstr>
      <vt:lpstr>コンサルＡ</vt:lpstr>
      <vt:lpstr>コンサルＢ</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設計Ａ</vt:lpstr>
      <vt:lpstr>設計Ｂ</vt:lpstr>
      <vt:lpstr>設計施工Ａ</vt:lpstr>
      <vt:lpstr>設計施工Ｂ</vt:lpstr>
      <vt:lpstr>大分類</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一般社団法人環境共創イニシアチブ</dc:creator>
  <cp:lastModifiedBy>夫馬 恵子</cp:lastModifiedBy>
  <cp:lastPrinted>2017-09-27T04:43:29Z</cp:lastPrinted>
  <dcterms:created xsi:type="dcterms:W3CDTF">2016-02-17T03:17:22Z</dcterms:created>
  <dcterms:modified xsi:type="dcterms:W3CDTF">2019-04-05T06:19:17Z</dcterms:modified>
</cp:coreProperties>
</file>