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/>
  <xr:revisionPtr revIDLastSave="0" documentId="13_ncr:1_{C65A7FC6-5C9F-4898-986E-6F04E59E3C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１－２" sheetId="1" r:id="rId1"/>
  </sheets>
  <definedNames>
    <definedName name="_xlnm.Print_Area" localSheetId="0">'１－２'!$B$2:$I$32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8" i="1" l="1"/>
  <c r="D11" i="1"/>
  <c r="D25" i="1"/>
  <c r="E26" i="1"/>
  <c r="E27" i="1"/>
  <c r="E29" i="1" l="1"/>
  <c r="D23" i="1"/>
  <c r="D20" i="1"/>
</calcChain>
</file>

<file path=xl/sharedStrings.xml><?xml version="1.0" encoding="utf-8"?>
<sst xmlns="http://schemas.openxmlformats.org/spreadsheetml/2006/main" count="36" uniqueCount="23">
  <si>
    <t>（補助対象）</t>
    <rPh sb="1" eb="3">
      <t>ホジョ</t>
    </rPh>
    <rPh sb="3" eb="5">
      <t>タイショウ</t>
    </rPh>
    <phoneticPr fontId="2"/>
  </si>
  <si>
    <t>（補助対象外）</t>
    <rPh sb="1" eb="3">
      <t>ホジョ</t>
    </rPh>
    <rPh sb="3" eb="5">
      <t>タイショウ</t>
    </rPh>
    <rPh sb="5" eb="6">
      <t>ガイ</t>
    </rPh>
    <phoneticPr fontId="2"/>
  </si>
  <si>
    <t>消費税</t>
    <rPh sb="0" eb="3">
      <t>ショウヒゼイ</t>
    </rPh>
    <phoneticPr fontId="2"/>
  </si>
  <si>
    <t>合　　計</t>
    <rPh sb="0" eb="1">
      <t>ゴウ</t>
    </rPh>
    <rPh sb="3" eb="4">
      <t>ケイ</t>
    </rPh>
    <phoneticPr fontId="2"/>
  </si>
  <si>
    <t>補助対象外計</t>
    <rPh sb="0" eb="2">
      <t>ホジョ</t>
    </rPh>
    <rPh sb="2" eb="5">
      <t>タイショウガイ</t>
    </rPh>
    <rPh sb="5" eb="6">
      <t>ケイ</t>
    </rPh>
    <phoneticPr fontId="2"/>
  </si>
  <si>
    <t>Ⅰ．設計費</t>
    <rPh sb="2" eb="3">
      <t>セツ</t>
    </rPh>
    <rPh sb="3" eb="4">
      <t>ケイ</t>
    </rPh>
    <rPh sb="4" eb="5">
      <t>ヒ</t>
    </rPh>
    <phoneticPr fontId="2"/>
  </si>
  <si>
    <t>内容</t>
    <rPh sb="0" eb="2">
      <t>ナイヨウ</t>
    </rPh>
    <phoneticPr fontId="2"/>
  </si>
  <si>
    <t>費目</t>
    <rPh sb="0" eb="1">
      <t>ヒ</t>
    </rPh>
    <rPh sb="1" eb="2">
      <t>メ</t>
    </rPh>
    <phoneticPr fontId="2"/>
  </si>
  <si>
    <t>金額
（円）</t>
    <rPh sb="0" eb="1">
      <t>キン</t>
    </rPh>
    <rPh sb="1" eb="2">
      <t>ガク</t>
    </rPh>
    <rPh sb="4" eb="5">
      <t>エン</t>
    </rPh>
    <phoneticPr fontId="2"/>
  </si>
  <si>
    <t>項目</t>
    <rPh sb="0" eb="2">
      <t>コウモク</t>
    </rPh>
    <phoneticPr fontId="2"/>
  </si>
  <si>
    <t>金額</t>
    <rPh sb="0" eb="2">
      <t>キンガク</t>
    </rPh>
    <phoneticPr fontId="2"/>
  </si>
  <si>
    <t>Ⅱ．設備費</t>
    <rPh sb="2" eb="3">
      <t>セツ</t>
    </rPh>
    <rPh sb="3" eb="4">
      <t>ビ</t>
    </rPh>
    <rPh sb="4" eb="5">
      <t>ヒ</t>
    </rPh>
    <phoneticPr fontId="2"/>
  </si>
  <si>
    <t>Ⅲ．工事費</t>
    <rPh sb="2" eb="3">
      <t>コウ</t>
    </rPh>
    <rPh sb="3" eb="4">
      <t>コト</t>
    </rPh>
    <rPh sb="4" eb="5">
      <t>ヒ</t>
    </rPh>
    <phoneticPr fontId="2"/>
  </si>
  <si>
    <t>小計</t>
    <rPh sb="0" eb="1">
      <t>ショウ</t>
    </rPh>
    <rPh sb="1" eb="2">
      <t>ケイ</t>
    </rPh>
    <phoneticPr fontId="2"/>
  </si>
  <si>
    <t>補助対象計</t>
    <rPh sb="0" eb="2">
      <t>ホジョ</t>
    </rPh>
    <rPh sb="2" eb="4">
      <t>タイショウ</t>
    </rPh>
    <rPh sb="4" eb="5">
      <t>ケイ</t>
    </rPh>
    <phoneticPr fontId="2"/>
  </si>
  <si>
    <t>○○○○○○○○○</t>
    <phoneticPr fontId="2"/>
  </si>
  <si>
    <t>区分</t>
    <rPh sb="0" eb="2">
      <t>クブン</t>
    </rPh>
    <phoneticPr fontId="2"/>
  </si>
  <si>
    <t>※申請内容により、本様式は複数ページとなっても構わない。</t>
    <rPh sb="1" eb="3">
      <t>シンセイ</t>
    </rPh>
    <rPh sb="3" eb="5">
      <t>ナイヨウ</t>
    </rPh>
    <rPh sb="9" eb="10">
      <t>ホン</t>
    </rPh>
    <rPh sb="10" eb="12">
      <t>ヨウシキ</t>
    </rPh>
    <rPh sb="13" eb="15">
      <t>フクスウ</t>
    </rPh>
    <rPh sb="23" eb="24">
      <t>カマ</t>
    </rPh>
    <phoneticPr fontId="2"/>
  </si>
  <si>
    <t>１－２ 所要資金計画（総括）</t>
    <rPh sb="11" eb="13">
      <t>ソウカツ</t>
    </rPh>
    <phoneticPr fontId="2"/>
  </si>
  <si>
    <t>(d)ＥＭＳ機器</t>
    <rPh sb="6" eb="8">
      <t>キキ</t>
    </rPh>
    <phoneticPr fontId="2"/>
  </si>
  <si>
    <t>※申請内容により、行を追加しても構わない。</t>
    <rPh sb="1" eb="3">
      <t>シンセイ</t>
    </rPh>
    <rPh sb="3" eb="5">
      <t>ナイヨウ</t>
    </rPh>
    <rPh sb="9" eb="10">
      <t>ギョウ</t>
    </rPh>
    <rPh sb="11" eb="13">
      <t>ツイカ</t>
    </rPh>
    <rPh sb="16" eb="17">
      <t>カマ</t>
    </rPh>
    <phoneticPr fontId="2"/>
  </si>
  <si>
    <t>(c)指定設備</t>
    <rPh sb="1" eb="3">
      <t>シテイ</t>
    </rPh>
    <rPh sb="3" eb="5">
      <t>セツビ</t>
    </rPh>
    <phoneticPr fontId="2"/>
  </si>
  <si>
    <t>(d)ＥＭＳ機器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</si>
</sst>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0_);[Red]\(0\)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70C0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4"/>
      <color rgb="FF0070C0"/>
      <name val="ＭＳ 明朝"/>
      <family val="1"/>
      <charset val="128"/>
    </font>
    <font>
      <sz val="14"/>
      <color rgb="FF007434"/>
      <name val="ＭＳ 明朝"/>
      <family val="1"/>
      <charset val="128"/>
    </font>
    <font>
      <sz val="12"/>
      <color rgb="FF0070C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60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38" fontId="10" fillId="0" borderId="5" xfId="2" applyFont="1" applyFill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23" xfId="0" applyFont="1" applyBorder="1" applyAlignment="1">
      <alignment horizontal="center" vertical="center"/>
    </xf>
    <xf numFmtId="38" fontId="10" fillId="0" borderId="22" xfId="2" applyFont="1" applyFill="1" applyBorder="1" applyAlignment="1">
      <alignment vertical="center"/>
    </xf>
    <xf numFmtId="176" fontId="10" fillId="0" borderId="2" xfId="2" applyNumberFormat="1" applyFont="1" applyFill="1" applyBorder="1" applyAlignment="1">
      <alignment vertical="center"/>
    </xf>
    <xf numFmtId="176" fontId="10" fillId="0" borderId="5" xfId="2" applyNumberFormat="1" applyFont="1" applyFill="1" applyBorder="1" applyAlignment="1">
      <alignment vertical="center"/>
    </xf>
    <xf numFmtId="176" fontId="10" fillId="0" borderId="14" xfId="2" applyNumberFormat="1" applyFont="1" applyFill="1" applyBorder="1" applyAlignment="1">
      <alignment vertical="center"/>
    </xf>
    <xf numFmtId="176" fontId="10" fillId="0" borderId="22" xfId="2" applyNumberFormat="1" applyFont="1" applyFill="1" applyBorder="1" applyAlignment="1">
      <alignment vertical="center"/>
    </xf>
    <xf numFmtId="176" fontId="9" fillId="0" borderId="12" xfId="0" applyNumberFormat="1" applyFont="1" applyBorder="1" applyAlignment="1">
      <alignment vertical="center"/>
    </xf>
    <xf numFmtId="176" fontId="10" fillId="0" borderId="17" xfId="2" applyNumberFormat="1" applyFont="1" applyFill="1" applyBorder="1" applyAlignment="1">
      <alignment vertical="center"/>
    </xf>
    <xf numFmtId="176" fontId="9" fillId="0" borderId="13" xfId="2" applyNumberFormat="1" applyFont="1" applyFill="1" applyBorder="1" applyAlignment="1">
      <alignment vertical="center"/>
    </xf>
    <xf numFmtId="176" fontId="10" fillId="0" borderId="13" xfId="0" applyNumberFormat="1" applyFont="1" applyBorder="1" applyAlignment="1">
      <alignment vertical="center"/>
    </xf>
    <xf numFmtId="176" fontId="9" fillId="0" borderId="13" xfId="0" applyNumberFormat="1" applyFont="1" applyBorder="1" applyAlignment="1">
      <alignment vertical="center"/>
    </xf>
    <xf numFmtId="176" fontId="10" fillId="0" borderId="17" xfId="0" applyNumberFormat="1" applyFont="1" applyBorder="1" applyAlignment="1">
      <alignment vertical="center"/>
    </xf>
    <xf numFmtId="176" fontId="10" fillId="0" borderId="25" xfId="0" applyNumberFormat="1" applyFont="1" applyBorder="1" applyAlignment="1">
      <alignment vertical="center"/>
    </xf>
    <xf numFmtId="176" fontId="9" fillId="0" borderId="21" xfId="2" applyNumberFormat="1" applyFont="1" applyFill="1" applyBorder="1" applyAlignment="1">
      <alignment vertical="center"/>
    </xf>
    <xf numFmtId="176" fontId="10" fillId="0" borderId="13" xfId="2" applyNumberFormat="1" applyFont="1" applyFill="1" applyBorder="1" applyAlignment="1">
      <alignment vertical="center"/>
    </xf>
    <xf numFmtId="176" fontId="10" fillId="0" borderId="8" xfId="2" applyNumberFormat="1" applyFont="1" applyFill="1" applyBorder="1" applyAlignment="1">
      <alignment vertical="center"/>
    </xf>
    <xf numFmtId="176" fontId="11" fillId="0" borderId="8" xfId="2" applyNumberFormat="1" applyFont="1" applyFill="1" applyBorder="1" applyAlignment="1">
      <alignment vertical="center"/>
    </xf>
    <xf numFmtId="38" fontId="12" fillId="0" borderId="10" xfId="2" applyFont="1" applyFill="1" applyBorder="1" applyAlignment="1">
      <alignment horizontal="center" vertical="center"/>
    </xf>
    <xf numFmtId="38" fontId="12" fillId="0" borderId="18" xfId="2" applyFont="1" applyFill="1" applyBorder="1" applyAlignment="1">
      <alignment horizontal="center" vertical="center"/>
    </xf>
    <xf numFmtId="38" fontId="12" fillId="0" borderId="5" xfId="2" applyFont="1" applyFill="1" applyBorder="1" applyAlignment="1">
      <alignment horizontal="center" vertical="center"/>
    </xf>
    <xf numFmtId="38" fontId="12" fillId="0" borderId="3" xfId="2" applyFont="1" applyFill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38" fontId="12" fillId="0" borderId="1" xfId="2" applyFont="1" applyFill="1" applyBorder="1" applyAlignment="1">
      <alignment vertical="center"/>
    </xf>
    <xf numFmtId="0" fontId="12" fillId="0" borderId="0" xfId="0" applyFont="1" applyAlignment="1">
      <alignment vertical="center"/>
    </xf>
    <xf numFmtId="38" fontId="12" fillId="0" borderId="1" xfId="2" applyFont="1" applyFill="1" applyBorder="1" applyAlignment="1">
      <alignment horizontal="center" vertical="center"/>
    </xf>
    <xf numFmtId="38" fontId="12" fillId="0" borderId="6" xfId="2" applyFont="1" applyFill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38" fontId="12" fillId="0" borderId="4" xfId="2" applyFont="1" applyFill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38" fontId="12" fillId="0" borderId="15" xfId="2" applyFont="1" applyFill="1" applyBorder="1" applyAlignment="1">
      <alignment vertical="center"/>
    </xf>
    <xf numFmtId="0" fontId="12" fillId="0" borderId="16" xfId="0" applyFont="1" applyBorder="1" applyAlignment="1">
      <alignment vertical="center"/>
    </xf>
    <xf numFmtId="38" fontId="12" fillId="0" borderId="23" xfId="2" applyFont="1" applyFill="1" applyBorder="1" applyAlignment="1">
      <alignment vertical="center"/>
    </xf>
    <xf numFmtId="0" fontId="12" fillId="0" borderId="24" xfId="0" applyFont="1" applyBorder="1" applyAlignment="1">
      <alignment vertical="center"/>
    </xf>
    <xf numFmtId="38" fontId="12" fillId="0" borderId="19" xfId="2" applyFont="1" applyFill="1" applyBorder="1" applyAlignment="1">
      <alignment horizontal="center" vertical="center"/>
    </xf>
    <xf numFmtId="0" fontId="8" fillId="0" borderId="20" xfId="0" applyFont="1" applyBorder="1" applyAlignment="1">
      <alignment vertical="center"/>
    </xf>
    <xf numFmtId="38" fontId="10" fillId="0" borderId="14" xfId="2" applyFont="1" applyFill="1" applyBorder="1" applyAlignment="1">
      <alignment vertical="center"/>
    </xf>
    <xf numFmtId="176" fontId="10" fillId="2" borderId="14" xfId="2" applyNumberFormat="1" applyFont="1" applyFill="1" applyBorder="1" applyAlignment="1">
      <alignment vertical="center"/>
    </xf>
    <xf numFmtId="176" fontId="10" fillId="2" borderId="17" xfId="2" applyNumberFormat="1" applyFont="1" applyFill="1" applyBorder="1" applyAlignment="1">
      <alignment vertical="center"/>
    </xf>
    <xf numFmtId="176" fontId="10" fillId="2" borderId="2" xfId="2" applyNumberFormat="1" applyFont="1" applyFill="1" applyBorder="1" applyAlignment="1">
      <alignment vertical="center"/>
    </xf>
    <xf numFmtId="177" fontId="10" fillId="0" borderId="5" xfId="2" applyNumberFormat="1" applyFont="1" applyFill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38" fontId="12" fillId="0" borderId="10" xfId="2" applyFont="1" applyFill="1" applyBorder="1" applyAlignment="1">
      <alignment horizontal="left" vertical="center" wrapText="1"/>
    </xf>
    <xf numFmtId="38" fontId="12" fillId="0" borderId="5" xfId="2" applyFont="1" applyFill="1" applyBorder="1" applyAlignment="1">
      <alignment horizontal="left" vertical="center" wrapText="1"/>
    </xf>
  </cellXfs>
  <cellStyles count="7">
    <cellStyle name="パーセント 2" xfId="1" xr:uid="{00000000-0005-0000-0000-000000000000}"/>
    <cellStyle name="桁区切り" xfId="2" builtinId="6"/>
    <cellStyle name="桁区切り 2" xfId="3" xr:uid="{00000000-0005-0000-0000-000002000000}"/>
    <cellStyle name="桁区切り 3" xfId="4" xr:uid="{00000000-0005-0000-0000-000003000000}"/>
    <cellStyle name="標準" xfId="0" builtinId="0"/>
    <cellStyle name="標準 2" xfId="5" xr:uid="{00000000-0005-0000-0000-000005000000}"/>
    <cellStyle name="標準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340179</xdr:colOff>
      <xdr:row>6</xdr:row>
      <xdr:rowOff>106018</xdr:rowOff>
    </xdr:from>
    <xdr:to>
      <xdr:col>7</xdr:col>
      <xdr:colOff>1496786</xdr:colOff>
      <xdr:row>24</xdr:row>
      <xdr:rowOff>0</xdr:rowOff>
    </xdr:to>
    <xdr:sp macro="" textlink="">
      <xdr:nvSpPr>
        <xdr:cNvPr id="1098" name="円/楕円 1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Arrowheads="1"/>
        </xdr:cNvSpPr>
      </xdr:nvSpPr>
      <xdr:spPr bwMode="auto">
        <a:xfrm>
          <a:off x="8352385" y="1742077"/>
          <a:ext cx="1156607" cy="10736794"/>
        </a:xfrm>
        <a:prstGeom prst="ellipse">
          <a:avLst/>
        </a:prstGeom>
        <a:noFill/>
        <a:ln w="9525">
          <a:solidFill>
            <a:srgbClr val="FF0000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701387</xdr:colOff>
      <xdr:row>17</xdr:row>
      <xdr:rowOff>196871</xdr:rowOff>
    </xdr:from>
    <xdr:to>
      <xdr:col>7</xdr:col>
      <xdr:colOff>530985</xdr:colOff>
      <xdr:row>19</xdr:row>
      <xdr:rowOff>220244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6044046" y="4509098"/>
          <a:ext cx="2384030" cy="525601"/>
        </a:xfrm>
        <a:prstGeom prst="wedgeRectCallout">
          <a:avLst>
            <a:gd name="adj1" fmla="val 64612"/>
            <a:gd name="adj2" fmla="val -92172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1" upright="1"/>
        <a:lstStyle/>
        <a:p>
          <a:pPr algn="l" rtl="0">
            <a:lnSpc>
              <a:spcPts val="1200"/>
            </a:lnSpc>
            <a:defRPr sz="1000"/>
          </a:pPr>
          <a:r>
            <a:rPr kumimoji="0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参考見積書と金額を</a:t>
          </a: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一致させること</a:t>
          </a:r>
        </a:p>
      </xdr:txBody>
    </xdr:sp>
    <xdr:clientData/>
  </xdr:twoCellAnchor>
  <xdr:twoCellAnchor>
    <xdr:from>
      <xdr:col>6</xdr:col>
      <xdr:colOff>277600</xdr:colOff>
      <xdr:row>27</xdr:row>
      <xdr:rowOff>359987</xdr:rowOff>
    </xdr:from>
    <xdr:to>
      <xdr:col>7</xdr:col>
      <xdr:colOff>228600</xdr:colOff>
      <xdr:row>29</xdr:row>
      <xdr:rowOff>3191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5178645" y="7622078"/>
          <a:ext cx="2288955" cy="474477"/>
        </a:xfrm>
        <a:prstGeom prst="wedgeRectCallout">
          <a:avLst>
            <a:gd name="adj1" fmla="val -75534"/>
            <a:gd name="adj2" fmla="val 20129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18288" rIns="36000" bIns="0" anchor="ctr" anchorCtr="1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発注区分表と金額を合わせること</a:t>
          </a:r>
        </a:p>
      </xdr:txBody>
    </xdr:sp>
    <xdr:clientData/>
  </xdr:twoCellAnchor>
  <xdr:twoCellAnchor>
    <xdr:from>
      <xdr:col>6</xdr:col>
      <xdr:colOff>744681</xdr:colOff>
      <xdr:row>24</xdr:row>
      <xdr:rowOff>0</xdr:rowOff>
    </xdr:from>
    <xdr:to>
      <xdr:col>7</xdr:col>
      <xdr:colOff>531868</xdr:colOff>
      <xdr:row>25</xdr:row>
      <xdr:rowOff>267286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9CA666B8-950F-45F6-85F1-08EC316EA649}"/>
            </a:ext>
          </a:extLst>
        </xdr:cNvPr>
        <xdr:cNvSpPr>
          <a:spLocks noChangeArrowheads="1"/>
        </xdr:cNvSpPr>
      </xdr:nvSpPr>
      <xdr:spPr bwMode="auto">
        <a:xfrm>
          <a:off x="6087340" y="6225886"/>
          <a:ext cx="2341619" cy="518400"/>
        </a:xfrm>
        <a:prstGeom prst="wedgeRectCallout">
          <a:avLst>
            <a:gd name="adj1" fmla="val 82558"/>
            <a:gd name="adj2" fmla="val -57643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18288" rIns="36000" bIns="0" anchor="ctr" anchorCtr="1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経費の計上がない場合でも必ず</a:t>
          </a:r>
          <a:r>
            <a:rPr lang="en-US" altLang="ja-JP" sz="1200" b="0" i="0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”</a:t>
          </a:r>
          <a:r>
            <a:rPr lang="en-US" altLang="ja-JP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0</a:t>
          </a: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“を記入すること</a:t>
          </a:r>
        </a:p>
      </xdr:txBody>
    </xdr:sp>
    <xdr:clientData/>
  </xdr:twoCellAnchor>
  <xdr:twoCellAnchor>
    <xdr:from>
      <xdr:col>5</xdr:col>
      <xdr:colOff>38100</xdr:colOff>
      <xdr:row>6</xdr:row>
      <xdr:rowOff>48431</xdr:rowOff>
    </xdr:from>
    <xdr:to>
      <xdr:col>7</xdr:col>
      <xdr:colOff>1269364</xdr:colOff>
      <xdr:row>9</xdr:row>
      <xdr:rowOff>190498</xdr:rowOff>
    </xdr:to>
    <xdr:sp macro="" textlink="">
      <xdr:nvSpPr>
        <xdr:cNvPr id="8" name="四角形吹き出し 21">
          <a:extLst>
            <a:ext uri="{FF2B5EF4-FFF2-40B4-BE49-F238E27FC236}">
              <a16:creationId xmlns:a16="http://schemas.microsoft.com/office/drawing/2014/main" id="{07C8ACBC-5E66-4D64-8E7B-C57C8C9270CF}"/>
            </a:ext>
          </a:extLst>
        </xdr:cNvPr>
        <xdr:cNvSpPr/>
      </xdr:nvSpPr>
      <xdr:spPr bwMode="auto">
        <a:xfrm>
          <a:off x="4739986" y="1433886"/>
          <a:ext cx="3785696" cy="895407"/>
        </a:xfrm>
        <a:prstGeom prst="wedgeRectCallout">
          <a:avLst>
            <a:gd name="adj1" fmla="val -1538"/>
            <a:gd name="adj2" fmla="val -88241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wrap="square" lIns="27432" tIns="18288" rIns="0" bIns="0" rtlCol="0" anchor="ctr" upright="1"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lnSpc>
              <a:spcPts val="1500"/>
            </a:lnSpc>
          </a:pP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・各項目は、新旧設備図面と関連付けて記述のこと</a:t>
          </a:r>
        </a:p>
        <a:p>
          <a:pPr algn="l" rtl="0">
            <a:lnSpc>
              <a:spcPts val="1500"/>
            </a:lnSpc>
          </a:pP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・補助対象外</a:t>
          </a:r>
          <a:r>
            <a:rPr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であっても</a:t>
          </a: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漏れなく記載のこと</a:t>
          </a:r>
        </a:p>
        <a:p>
          <a:pPr algn="l" rtl="0">
            <a:lnSpc>
              <a:spcPts val="1500"/>
            </a:lnSpc>
          </a:pP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・記載漏れがあった場合は補助金の減額になることもあるので、</a:t>
          </a:r>
          <a:endParaRPr kumimoji="1" lang="en-US" altLang="ja-JP" sz="1200" b="0" i="0" strike="noStrik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 rtl="0">
            <a:lnSpc>
              <a:spcPts val="1500"/>
            </a:lnSpc>
          </a:pPr>
          <a:r>
            <a:rPr kumimoji="1" lang="en-US" altLang="ja-JP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注意すること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ts val="1100"/>
          </a:lnSpc>
          <a:defRPr sz="900" b="0" i="0" strike="noStrike">
            <a:solidFill>
              <a:srgbClr val="FF0000"/>
            </a:solidFill>
            <a:latin typeface="ＭＳ ゴシック"/>
            <a:ea typeface="ＭＳ 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2:H32"/>
  <sheetViews>
    <sheetView showGridLines="0" tabSelected="1" view="pageBreakPreview" zoomScale="70" zoomScaleNormal="85" zoomScaleSheetLayoutView="70" workbookViewId="0"/>
  </sheetViews>
  <sheetFormatPr defaultColWidth="9" defaultRowHeight="13.5" x14ac:dyDescent="0.15"/>
  <cols>
    <col min="1" max="1" width="2.875" style="1" customWidth="1"/>
    <col min="2" max="2" width="1.625" style="1" customWidth="1"/>
    <col min="3" max="3" width="14.125" style="1" customWidth="1"/>
    <col min="4" max="4" width="29.5" style="1" customWidth="1"/>
    <col min="5" max="5" width="19.125" style="1" customWidth="1"/>
    <col min="6" max="6" width="3" style="2" customWidth="1"/>
    <col min="7" max="7" width="33.5" style="1" customWidth="1"/>
    <col min="8" max="8" width="20" style="1" customWidth="1"/>
    <col min="9" max="9" width="2.875" style="1" customWidth="1"/>
    <col min="10" max="16384" width="9" style="1"/>
  </cols>
  <sheetData>
    <row r="2" spans="3:8" ht="14.25" customHeight="1" x14ac:dyDescent="0.15"/>
    <row r="3" spans="3:8" ht="18.75" x14ac:dyDescent="0.15">
      <c r="C3" s="4" t="s">
        <v>18</v>
      </c>
      <c r="D3" s="3"/>
    </row>
    <row r="4" spans="3:8" ht="20.45" customHeight="1" x14ac:dyDescent="0.15"/>
    <row r="5" spans="3:8" ht="21" customHeight="1" x14ac:dyDescent="0.15">
      <c r="C5" s="54" t="s">
        <v>7</v>
      </c>
      <c r="D5" s="53" t="s">
        <v>16</v>
      </c>
      <c r="E5" s="53" t="s">
        <v>8</v>
      </c>
      <c r="F5" s="55" t="s">
        <v>6</v>
      </c>
      <c r="G5" s="56"/>
      <c r="H5" s="57"/>
    </row>
    <row r="6" spans="3:8" ht="21" customHeight="1" x14ac:dyDescent="0.15">
      <c r="C6" s="54"/>
      <c r="D6" s="54"/>
      <c r="E6" s="54"/>
      <c r="F6" s="55" t="s">
        <v>9</v>
      </c>
      <c r="G6" s="57"/>
      <c r="H6" s="5" t="s">
        <v>10</v>
      </c>
    </row>
    <row r="7" spans="3:8" ht="19.7" customHeight="1" x14ac:dyDescent="0.15">
      <c r="C7" s="6" t="s">
        <v>5</v>
      </c>
      <c r="D7" s="59" t="s">
        <v>19</v>
      </c>
      <c r="E7" s="31" t="s">
        <v>0</v>
      </c>
      <c r="F7" s="32"/>
      <c r="G7" s="33"/>
      <c r="H7" s="18"/>
    </row>
    <row r="8" spans="3:8" ht="19.7" customHeight="1" x14ac:dyDescent="0.15">
      <c r="C8" s="9"/>
      <c r="D8" s="59"/>
      <c r="E8" s="16">
        <v>0</v>
      </c>
      <c r="F8" s="36"/>
      <c r="G8" s="11"/>
      <c r="H8" s="22"/>
    </row>
    <row r="9" spans="3:8" ht="19.7" customHeight="1" x14ac:dyDescent="0.15">
      <c r="C9" s="7"/>
      <c r="D9" s="52">
        <v>0</v>
      </c>
      <c r="E9" s="31" t="s">
        <v>1</v>
      </c>
      <c r="F9" s="42"/>
      <c r="G9" s="43"/>
      <c r="H9" s="23">
        <v>0</v>
      </c>
    </row>
    <row r="10" spans="3:8" ht="19.7" customHeight="1" x14ac:dyDescent="0.15">
      <c r="C10" s="7"/>
      <c r="D10" s="8"/>
      <c r="E10" s="15">
        <v>0</v>
      </c>
      <c r="F10" s="34"/>
      <c r="G10" s="35"/>
      <c r="H10" s="21">
        <v>0</v>
      </c>
    </row>
    <row r="11" spans="3:8" ht="19.7" customHeight="1" x14ac:dyDescent="0.15">
      <c r="C11" s="12" t="s">
        <v>13</v>
      </c>
      <c r="D11" s="17">
        <f>SUM(D9:D10)</f>
        <v>0</v>
      </c>
      <c r="E11" s="13"/>
      <c r="F11" s="44"/>
      <c r="G11" s="45"/>
      <c r="H11" s="24"/>
    </row>
    <row r="12" spans="3:8" ht="32.450000000000003" customHeight="1" x14ac:dyDescent="0.15">
      <c r="C12" s="7" t="s">
        <v>11</v>
      </c>
      <c r="D12" s="58" t="s">
        <v>21</v>
      </c>
      <c r="E12" s="29" t="s">
        <v>0</v>
      </c>
      <c r="F12" s="32"/>
      <c r="G12" s="33"/>
      <c r="H12" s="18"/>
    </row>
    <row r="13" spans="3:8" ht="19.7" customHeight="1" x14ac:dyDescent="0.15">
      <c r="C13" s="7"/>
      <c r="D13" s="59"/>
      <c r="E13" s="16">
        <v>53000000</v>
      </c>
      <c r="F13" s="42">
        <v>1</v>
      </c>
      <c r="G13" s="43" t="s">
        <v>15</v>
      </c>
      <c r="H13" s="19">
        <v>53000000</v>
      </c>
    </row>
    <row r="14" spans="3:8" ht="19.7" customHeight="1" x14ac:dyDescent="0.15">
      <c r="C14" s="7"/>
      <c r="D14" s="15">
        <v>60000000</v>
      </c>
      <c r="E14" s="30" t="s">
        <v>1</v>
      </c>
      <c r="F14" s="46"/>
      <c r="G14" s="47"/>
      <c r="H14" s="25"/>
    </row>
    <row r="15" spans="3:8" ht="19.7" customHeight="1" x14ac:dyDescent="0.15">
      <c r="C15" s="7"/>
      <c r="D15" s="48"/>
      <c r="E15" s="49">
        <v>7000000</v>
      </c>
      <c r="F15" s="42">
        <v>1</v>
      </c>
      <c r="G15" s="43" t="s">
        <v>15</v>
      </c>
      <c r="H15" s="50">
        <v>7000000</v>
      </c>
    </row>
    <row r="16" spans="3:8" ht="19.7" customHeight="1" x14ac:dyDescent="0.15">
      <c r="C16" s="9"/>
      <c r="D16" s="59" t="s">
        <v>19</v>
      </c>
      <c r="E16" s="31" t="s">
        <v>0</v>
      </c>
      <c r="F16" s="36"/>
      <c r="G16" s="11"/>
      <c r="H16" s="22"/>
    </row>
    <row r="17" spans="3:8" ht="19.7" customHeight="1" x14ac:dyDescent="0.15">
      <c r="C17" s="7"/>
      <c r="D17" s="59"/>
      <c r="E17" s="16">
        <v>5000000</v>
      </c>
      <c r="F17" s="42">
        <v>1</v>
      </c>
      <c r="G17" s="43" t="s">
        <v>15</v>
      </c>
      <c r="H17" s="19">
        <v>5000000</v>
      </c>
    </row>
    <row r="18" spans="3:8" ht="19.7" customHeight="1" x14ac:dyDescent="0.15">
      <c r="C18" s="7"/>
      <c r="D18" s="15">
        <v>5000000</v>
      </c>
      <c r="E18" s="31" t="s">
        <v>1</v>
      </c>
      <c r="F18" s="36"/>
      <c r="G18" s="11"/>
      <c r="H18" s="20"/>
    </row>
    <row r="19" spans="3:8" ht="19.7" customHeight="1" x14ac:dyDescent="0.15">
      <c r="C19" s="10"/>
      <c r="D19" s="8"/>
      <c r="E19" s="15">
        <v>0</v>
      </c>
      <c r="F19" s="34"/>
      <c r="G19" s="35"/>
      <c r="H19" s="21">
        <v>0</v>
      </c>
    </row>
    <row r="20" spans="3:8" ht="19.7" customHeight="1" x14ac:dyDescent="0.15">
      <c r="C20" s="12" t="s">
        <v>13</v>
      </c>
      <c r="D20" s="17">
        <f>SUM(D14:D18)</f>
        <v>65000000</v>
      </c>
      <c r="E20" s="13"/>
      <c r="F20" s="44"/>
      <c r="G20" s="45"/>
      <c r="H20" s="24"/>
    </row>
    <row r="21" spans="3:8" ht="32.450000000000003" customHeight="1" x14ac:dyDescent="0.15">
      <c r="C21" s="7" t="s">
        <v>12</v>
      </c>
      <c r="D21" s="58" t="s">
        <v>22</v>
      </c>
      <c r="E21" s="29" t="s">
        <v>0</v>
      </c>
      <c r="F21" s="36"/>
      <c r="G21" s="33"/>
      <c r="H21" s="18"/>
    </row>
    <row r="22" spans="3:8" ht="19.7" customHeight="1" x14ac:dyDescent="0.15">
      <c r="C22" s="7"/>
      <c r="D22" s="59"/>
      <c r="E22" s="16">
        <v>1800000</v>
      </c>
      <c r="F22" s="42">
        <v>1</v>
      </c>
      <c r="G22" s="43" t="s">
        <v>15</v>
      </c>
      <c r="H22" s="19">
        <v>1800000</v>
      </c>
    </row>
    <row r="23" spans="3:8" ht="19.7" customHeight="1" x14ac:dyDescent="0.15">
      <c r="C23" s="7"/>
      <c r="D23" s="15">
        <f>SUM(E22,E24)</f>
        <v>1800000</v>
      </c>
      <c r="E23" s="30" t="s">
        <v>1</v>
      </c>
      <c r="F23" s="46"/>
      <c r="G23" s="47"/>
      <c r="H23" s="25"/>
    </row>
    <row r="24" spans="3:8" ht="19.7" customHeight="1" x14ac:dyDescent="0.15">
      <c r="C24" s="7"/>
      <c r="D24" s="8"/>
      <c r="E24" s="15">
        <v>0</v>
      </c>
      <c r="F24" s="34">
        <v>1</v>
      </c>
      <c r="G24" s="35" t="s">
        <v>15</v>
      </c>
      <c r="H24" s="26">
        <v>0</v>
      </c>
    </row>
    <row r="25" spans="3:8" ht="19.7" customHeight="1" x14ac:dyDescent="0.15">
      <c r="C25" s="12" t="s">
        <v>13</v>
      </c>
      <c r="D25" s="17">
        <f>SUM(D23:D24)</f>
        <v>1800000</v>
      </c>
      <c r="E25" s="13"/>
      <c r="F25" s="44"/>
      <c r="G25" s="45"/>
      <c r="H25" s="24"/>
    </row>
    <row r="26" spans="3:8" ht="32.450000000000003" customHeight="1" x14ac:dyDescent="0.15">
      <c r="C26" s="55" t="s">
        <v>14</v>
      </c>
      <c r="D26" s="57"/>
      <c r="E26" s="14">
        <f>SUM(E8,E13,E17,E22)</f>
        <v>59800000</v>
      </c>
      <c r="F26" s="37"/>
      <c r="G26" s="38"/>
      <c r="H26" s="27"/>
    </row>
    <row r="27" spans="3:8" ht="32.450000000000003" customHeight="1" x14ac:dyDescent="0.15">
      <c r="C27" s="55" t="s">
        <v>4</v>
      </c>
      <c r="D27" s="57"/>
      <c r="E27" s="51">
        <f>SUM(E10,E15,E19,E24)</f>
        <v>7000000</v>
      </c>
      <c r="F27" s="37"/>
      <c r="G27" s="38"/>
      <c r="H27" s="27"/>
    </row>
    <row r="28" spans="3:8" ht="32.450000000000003" customHeight="1" x14ac:dyDescent="0.15">
      <c r="C28" s="55" t="s">
        <v>2</v>
      </c>
      <c r="D28" s="57"/>
      <c r="E28" s="51">
        <f>E26/10</f>
        <v>5980000</v>
      </c>
      <c r="F28" s="39"/>
      <c r="G28" s="40"/>
      <c r="H28" s="28"/>
    </row>
    <row r="29" spans="3:8" ht="32.450000000000003" customHeight="1" x14ac:dyDescent="0.15">
      <c r="C29" s="55" t="s">
        <v>3</v>
      </c>
      <c r="D29" s="57"/>
      <c r="E29" s="14">
        <f>SUM(E26:E28)</f>
        <v>72780000</v>
      </c>
      <c r="F29" s="37"/>
      <c r="G29" s="41"/>
      <c r="H29" s="28"/>
    </row>
    <row r="30" spans="3:8" ht="32.450000000000003" customHeight="1" x14ac:dyDescent="0.15">
      <c r="C30" s="11" t="s">
        <v>17</v>
      </c>
    </row>
    <row r="31" spans="3:8" ht="21.6" customHeight="1" x14ac:dyDescent="0.15">
      <c r="C31" s="11" t="s">
        <v>20</v>
      </c>
    </row>
    <row r="32" spans="3:8" ht="21.6" customHeight="1" x14ac:dyDescent="0.15"/>
  </sheetData>
  <mergeCells count="13">
    <mergeCell ref="C29:D29"/>
    <mergeCell ref="D21:D22"/>
    <mergeCell ref="C5:C6"/>
    <mergeCell ref="C26:D26"/>
    <mergeCell ref="C27:D27"/>
    <mergeCell ref="C28:D28"/>
    <mergeCell ref="E5:E6"/>
    <mergeCell ref="F5:H5"/>
    <mergeCell ref="F6:G6"/>
    <mergeCell ref="D12:D13"/>
    <mergeCell ref="D16:D17"/>
    <mergeCell ref="D7:D8"/>
    <mergeCell ref="D5:D6"/>
  </mergeCells>
  <phoneticPr fontId="2"/>
  <printOptions horizontalCentered="1"/>
  <pageMargins left="0.78" right="0.23622047244094491" top="0.39" bottom="0.19685039370078741" header="0.31496062992125984" footer="0.31496062992125984"/>
  <pageSetup paperSize="9" scale="76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１－２</vt:lpstr>
      <vt:lpstr>'１－２'!Print_Area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2012-04-19T14:38:33Z</dcterms:created>
  <dcterms:modified xsi:type="dcterms:W3CDTF">2023-03-20T07:40:32Z</dcterms:modified>
</cp:coreProperties>
</file>